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228"/>
  </bookViews>
  <sheets>
    <sheet name="test_recepisse_marque" sheetId="1" r:id="rId1"/>
    <sheet name="Feuil1" sheetId="2" r:id="rId2"/>
  </sheets>
  <definedNames>
    <definedName name="_xlnm._FilterDatabase" localSheetId="1" hidden="1">Feuil1!$A$2:$K$2</definedName>
    <definedName name="_xlnm._FilterDatabase" localSheetId="0" hidden="1">test_recepisse_marque!$A$1:$M$17911</definedName>
  </definedNames>
  <calcPr calcId="179021"/>
</workbook>
</file>

<file path=xl/calcChain.xml><?xml version="1.0" encoding="utf-8"?>
<calcChain xmlns="http://schemas.openxmlformats.org/spreadsheetml/2006/main">
  <c r="P48" i="2"/>
  <c r="P47"/>
  <c r="P46"/>
  <c r="P45"/>
  <c r="P44"/>
  <c r="P43"/>
  <c r="P42"/>
  <c r="P40"/>
  <c r="P39"/>
  <c r="P38"/>
  <c r="P37"/>
  <c r="P36"/>
  <c r="P35"/>
  <c r="P34"/>
  <c r="P33"/>
  <c r="P32" l="1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M16552" i="1"/>
  <c r="P17909"/>
  <c r="O17909"/>
  <c r="N17909"/>
  <c r="M17909"/>
  <c r="K17909"/>
  <c r="J17909"/>
  <c r="I17909"/>
  <c r="P17829"/>
  <c r="O17829"/>
  <c r="N17829"/>
  <c r="M17829"/>
  <c r="K17829"/>
  <c r="J17829"/>
  <c r="I17829"/>
  <c r="P17761"/>
  <c r="O17761"/>
  <c r="N17761"/>
  <c r="M17761"/>
  <c r="K17761"/>
  <c r="J17761"/>
  <c r="I17761"/>
  <c r="P17393"/>
  <c r="O17393"/>
  <c r="N17393"/>
  <c r="M17393"/>
  <c r="K17393"/>
  <c r="J17393"/>
  <c r="I17393"/>
  <c r="P16643"/>
  <c r="O16643"/>
  <c r="N16643"/>
  <c r="M16643"/>
  <c r="K16643"/>
  <c r="J16643"/>
  <c r="I16643"/>
  <c r="P16626"/>
  <c r="O16626"/>
  <c r="N16626"/>
  <c r="M16626"/>
  <c r="K16626"/>
  <c r="J16626"/>
  <c r="I16626"/>
  <c r="P16621"/>
  <c r="O16621"/>
  <c r="N16621"/>
  <c r="M16621"/>
  <c r="K16621"/>
  <c r="J16621"/>
  <c r="I16621"/>
  <c r="P16581"/>
  <c r="O16581"/>
  <c r="N16581"/>
  <c r="M16581"/>
  <c r="K16581"/>
  <c r="J16581"/>
  <c r="I16581"/>
  <c r="P16558"/>
  <c r="O16558"/>
  <c r="N16558"/>
  <c r="M16558"/>
  <c r="K16558"/>
  <c r="J16558"/>
  <c r="I16558"/>
  <c r="P16552"/>
  <c r="O16552"/>
  <c r="N16552"/>
  <c r="L16552"/>
  <c r="K16552"/>
  <c r="J16552"/>
  <c r="I16552"/>
  <c r="P16428"/>
  <c r="O16428"/>
  <c r="N16428"/>
  <c r="M16428"/>
  <c r="K16428"/>
  <c r="J16428"/>
  <c r="I16428"/>
  <c r="P16382"/>
  <c r="O16382"/>
  <c r="N16382"/>
  <c r="M16382"/>
  <c r="K16382"/>
  <c r="J16382"/>
  <c r="I16382"/>
  <c r="P16312"/>
  <c r="O16312"/>
  <c r="N16312"/>
  <c r="M16312"/>
  <c r="K16312"/>
  <c r="J16312"/>
  <c r="I16312"/>
  <c r="P16233"/>
  <c r="O16233"/>
  <c r="N16233"/>
  <c r="M16233"/>
  <c r="K16233"/>
  <c r="J16233"/>
  <c r="I16233"/>
  <c r="P16212"/>
  <c r="O16212"/>
  <c r="N16212"/>
  <c r="M16212"/>
  <c r="K16212"/>
  <c r="J16212"/>
  <c r="I16212"/>
  <c r="P16119"/>
  <c r="O16119"/>
  <c r="N16119"/>
  <c r="M16119"/>
  <c r="K16119"/>
  <c r="J16119"/>
  <c r="I16119"/>
  <c r="P16054"/>
  <c r="O16054"/>
  <c r="N16054"/>
  <c r="M16054"/>
  <c r="K16054"/>
  <c r="J16054"/>
  <c r="I16054"/>
  <c r="P15940"/>
  <c r="O15940"/>
  <c r="N15940"/>
  <c r="M15940"/>
  <c r="K15940"/>
  <c r="J15940"/>
  <c r="I15940"/>
  <c r="P15748"/>
  <c r="O15748"/>
  <c r="N15748"/>
  <c r="M15748"/>
  <c r="K15748"/>
  <c r="J15748"/>
  <c r="I15748"/>
  <c r="P15714"/>
  <c r="O15714"/>
  <c r="N15714"/>
  <c r="M15714"/>
  <c r="K15714"/>
  <c r="J15714"/>
  <c r="I15714"/>
  <c r="P15660"/>
  <c r="O15660"/>
  <c r="N15660"/>
  <c r="M15660"/>
  <c r="K15660"/>
  <c r="J15660"/>
  <c r="I15660"/>
  <c r="L99" i="2"/>
  <c r="L100"/>
  <c r="L101"/>
  <c r="L102"/>
  <c r="L103"/>
  <c r="L104"/>
  <c r="L105"/>
  <c r="L106"/>
  <c r="L107"/>
  <c r="K99"/>
  <c r="K100"/>
  <c r="K101"/>
  <c r="K102"/>
  <c r="K103"/>
  <c r="K104"/>
  <c r="K105"/>
  <c r="K106"/>
  <c r="K107"/>
  <c r="J99"/>
  <c r="J100"/>
  <c r="J101"/>
  <c r="J102"/>
  <c r="J103"/>
  <c r="J104"/>
  <c r="J105"/>
  <c r="J106"/>
  <c r="J107"/>
  <c r="E99"/>
  <c r="E100"/>
  <c r="E101"/>
  <c r="E102"/>
  <c r="E103"/>
  <c r="E104"/>
  <c r="E105"/>
  <c r="E106"/>
  <c r="E107"/>
  <c r="P15608" i="1"/>
  <c r="O15608"/>
  <c r="N15608"/>
  <c r="M15608"/>
  <c r="K15608"/>
  <c r="J15608"/>
  <c r="I15608"/>
  <c r="P15570"/>
  <c r="O15570"/>
  <c r="N15570"/>
  <c r="M15570"/>
  <c r="K15570"/>
  <c r="J15570"/>
  <c r="I15570"/>
  <c r="P15559"/>
  <c r="O15559"/>
  <c r="N15559"/>
  <c r="M15559"/>
  <c r="K15559"/>
  <c r="J15559"/>
  <c r="I15559"/>
  <c r="P15527"/>
  <c r="O15527"/>
  <c r="N15527"/>
  <c r="M15527"/>
  <c r="K15527"/>
  <c r="J15527"/>
  <c r="I15527"/>
  <c r="P15461"/>
  <c r="O15461"/>
  <c r="N15461"/>
  <c r="M15461"/>
  <c r="K15461"/>
  <c r="J15461"/>
  <c r="I15461"/>
  <c r="P15440"/>
  <c r="O15440"/>
  <c r="N15440"/>
  <c r="M15440"/>
  <c r="K15440"/>
  <c r="J15440"/>
  <c r="I15440"/>
  <c r="P15404"/>
  <c r="O15404"/>
  <c r="N15404"/>
  <c r="M15404"/>
  <c r="K15404"/>
  <c r="J15404"/>
  <c r="I15404"/>
  <c r="P15377"/>
  <c r="O15377"/>
  <c r="N15377"/>
  <c r="M15377"/>
  <c r="K15377"/>
  <c r="J15377"/>
  <c r="I15377"/>
  <c r="P15313"/>
  <c r="O15313"/>
  <c r="N15313"/>
  <c r="M15313"/>
  <c r="K15313"/>
  <c r="J15313"/>
  <c r="I15313"/>
  <c r="L98" i="2"/>
  <c r="L94"/>
  <c r="L95"/>
  <c r="L96"/>
  <c r="L97"/>
  <c r="K94"/>
  <c r="K95"/>
  <c r="K96"/>
  <c r="K97"/>
  <c r="K98"/>
  <c r="J94"/>
  <c r="J95"/>
  <c r="J96"/>
  <c r="J97"/>
  <c r="J98"/>
  <c r="E94"/>
  <c r="E95"/>
  <c r="E96"/>
  <c r="E97"/>
  <c r="E98"/>
  <c r="P15180" i="1"/>
  <c r="O15180"/>
  <c r="N15180"/>
  <c r="M15180"/>
  <c r="K15180"/>
  <c r="J15180"/>
  <c r="I15180"/>
  <c r="P15094"/>
  <c r="O15094"/>
  <c r="N15094"/>
  <c r="M15094"/>
  <c r="K15094"/>
  <c r="J15094"/>
  <c r="I15094"/>
  <c r="P15045"/>
  <c r="O15045"/>
  <c r="N15045"/>
  <c r="M15045"/>
  <c r="K15045"/>
  <c r="J15045"/>
  <c r="I15045"/>
  <c r="P14605"/>
  <c r="O14605"/>
  <c r="N14605"/>
  <c r="M14605"/>
  <c r="K14605"/>
  <c r="J14605"/>
  <c r="I14605"/>
  <c r="P14574"/>
  <c r="O14574"/>
  <c r="N14574"/>
  <c r="M14574"/>
  <c r="K14574"/>
  <c r="J14574"/>
  <c r="I14574"/>
  <c r="L86" i="2"/>
  <c r="L87"/>
  <c r="L88"/>
  <c r="L89"/>
  <c r="L90"/>
  <c r="L91"/>
  <c r="L92"/>
  <c r="L93"/>
  <c r="K86"/>
  <c r="K87"/>
  <c r="K88"/>
  <c r="K89"/>
  <c r="K90"/>
  <c r="K91"/>
  <c r="K92"/>
  <c r="K93"/>
  <c r="J86"/>
  <c r="J87"/>
  <c r="J88"/>
  <c r="J89"/>
  <c r="J90"/>
  <c r="J91"/>
  <c r="J92"/>
  <c r="J93"/>
  <c r="E86"/>
  <c r="E87"/>
  <c r="E88"/>
  <c r="E89"/>
  <c r="E90"/>
  <c r="E91"/>
  <c r="E92"/>
  <c r="E93"/>
  <c r="P14563" i="1"/>
  <c r="O14563"/>
  <c r="N14563"/>
  <c r="M14563"/>
  <c r="K14563"/>
  <c r="J14563"/>
  <c r="I14563"/>
  <c r="P14550"/>
  <c r="O14550"/>
  <c r="N14550"/>
  <c r="M14550"/>
  <c r="K14550"/>
  <c r="J14550"/>
  <c r="I14550"/>
  <c r="P14359"/>
  <c r="O14359"/>
  <c r="N14359"/>
  <c r="M14359"/>
  <c r="K14359"/>
  <c r="J14359"/>
  <c r="I14359"/>
  <c r="P14295"/>
  <c r="O14295"/>
  <c r="N14295"/>
  <c r="M14295"/>
  <c r="K14295"/>
  <c r="J14295"/>
  <c r="I14295"/>
  <c r="P14186"/>
  <c r="O14186"/>
  <c r="N14186"/>
  <c r="M14186"/>
  <c r="K14186"/>
  <c r="J14186"/>
  <c r="I14186"/>
  <c r="P13254"/>
  <c r="O13254"/>
  <c r="N13254"/>
  <c r="M13254"/>
  <c r="K13254"/>
  <c r="J13254"/>
  <c r="I13254"/>
  <c r="P13210"/>
  <c r="O13210"/>
  <c r="N13210"/>
  <c r="M13210"/>
  <c r="K13210"/>
  <c r="J13210"/>
  <c r="I13210"/>
  <c r="P13162"/>
  <c r="O13162"/>
  <c r="N13162"/>
  <c r="M13162"/>
  <c r="K13162"/>
  <c r="J13162"/>
  <c r="I13162"/>
  <c r="L78" i="2"/>
  <c r="L79"/>
  <c r="L80"/>
  <c r="L81"/>
  <c r="L82"/>
  <c r="L83"/>
  <c r="L84"/>
  <c r="L85"/>
  <c r="K78"/>
  <c r="K79"/>
  <c r="K80"/>
  <c r="K81"/>
  <c r="K82"/>
  <c r="K83"/>
  <c r="K84"/>
  <c r="K85"/>
  <c r="J78"/>
  <c r="J79"/>
  <c r="J80"/>
  <c r="J81"/>
  <c r="J82"/>
  <c r="J83"/>
  <c r="J84"/>
  <c r="J85"/>
  <c r="E78"/>
  <c r="E79"/>
  <c r="E80"/>
  <c r="E81"/>
  <c r="E82"/>
  <c r="E83"/>
  <c r="E84"/>
  <c r="E85"/>
  <c r="P13134" i="1"/>
  <c r="O13134"/>
  <c r="N13134"/>
  <c r="M13134"/>
  <c r="K13134"/>
  <c r="J13134"/>
  <c r="I13134"/>
  <c r="P12761"/>
  <c r="O12761"/>
  <c r="N12761"/>
  <c r="M12761"/>
  <c r="K12761"/>
  <c r="J12761"/>
  <c r="I12761"/>
  <c r="P12677"/>
  <c r="O12677"/>
  <c r="N12677"/>
  <c r="M12677"/>
  <c r="K12677"/>
  <c r="J12677"/>
  <c r="I12677"/>
  <c r="P12615"/>
  <c r="O12615"/>
  <c r="N12615"/>
  <c r="M12615"/>
  <c r="K12615"/>
  <c r="J12615"/>
  <c r="I12615"/>
  <c r="P12601"/>
  <c r="O12601"/>
  <c r="N12601"/>
  <c r="M12601"/>
  <c r="K12601"/>
  <c r="J12601"/>
  <c r="I12601"/>
  <c r="P12081"/>
  <c r="O12081"/>
  <c r="N12081"/>
  <c r="M12081"/>
  <c r="K12081"/>
  <c r="J12081"/>
  <c r="I12081"/>
  <c r="P11919"/>
  <c r="O11919"/>
  <c r="N11919"/>
  <c r="M11919"/>
  <c r="K11919"/>
  <c r="J11919"/>
  <c r="I11919"/>
  <c r="P11639"/>
  <c r="O11639"/>
  <c r="N11639"/>
  <c r="M11639"/>
  <c r="K11639"/>
  <c r="J11639"/>
  <c r="I11639"/>
  <c r="L77" i="2"/>
  <c r="K77"/>
  <c r="J77"/>
  <c r="E77"/>
  <c r="P11403" i="1"/>
  <c r="O11403"/>
  <c r="N11403"/>
  <c r="M11403"/>
  <c r="K11403"/>
  <c r="J11403"/>
  <c r="I11403"/>
  <c r="L76" i="2" l="1"/>
  <c r="K76"/>
  <c r="J76"/>
  <c r="E76"/>
  <c r="P11250" i="1"/>
  <c r="O11250"/>
  <c r="N11250"/>
  <c r="M11250"/>
  <c r="K11250"/>
  <c r="J11250"/>
  <c r="I11250"/>
  <c r="L75" i="2"/>
  <c r="K75"/>
  <c r="J75"/>
  <c r="E75"/>
  <c r="P11164" i="1"/>
  <c r="O11164"/>
  <c r="N11164"/>
  <c r="M11164"/>
  <c r="K11164"/>
  <c r="J11164"/>
  <c r="I11164"/>
  <c r="L74" i="2"/>
  <c r="K74"/>
  <c r="J74"/>
  <c r="E74"/>
  <c r="P11001" i="1"/>
  <c r="O11001"/>
  <c r="N11001"/>
  <c r="M11001"/>
  <c r="K11001"/>
  <c r="J11001"/>
  <c r="I11001"/>
  <c r="L73" i="2"/>
  <c r="K73"/>
  <c r="J73"/>
  <c r="E73"/>
  <c r="P10782" i="1"/>
  <c r="O10782"/>
  <c r="N10782"/>
  <c r="M10782"/>
  <c r="K10782"/>
  <c r="J10782"/>
  <c r="I10782"/>
  <c r="L72" i="2"/>
  <c r="K72"/>
  <c r="J72"/>
  <c r="E72"/>
  <c r="P10341" i="1"/>
  <c r="O10341"/>
  <c r="N10341"/>
  <c r="M10341"/>
  <c r="K10341"/>
  <c r="J10341"/>
  <c r="I10341"/>
  <c r="L71" i="2"/>
  <c r="K71"/>
  <c r="J71"/>
  <c r="E71"/>
  <c r="P10296" i="1"/>
  <c r="O10296"/>
  <c r="N10296"/>
  <c r="M10296"/>
  <c r="K10296"/>
  <c r="J10296"/>
  <c r="I10296"/>
  <c r="L70" i="2"/>
  <c r="K70"/>
  <c r="J70"/>
  <c r="E70"/>
  <c r="P10280" i="1"/>
  <c r="O10280"/>
  <c r="N10280"/>
  <c r="M10280"/>
  <c r="K10280"/>
  <c r="J10280"/>
  <c r="I10280"/>
  <c r="L69" i="2"/>
  <c r="K69"/>
  <c r="J69"/>
  <c r="E69"/>
  <c r="P10167" i="1"/>
  <c r="O10167"/>
  <c r="N10167"/>
  <c r="M10167"/>
  <c r="K10167"/>
  <c r="J10167"/>
  <c r="I10167"/>
  <c r="L68" i="2"/>
  <c r="K68"/>
  <c r="J68"/>
  <c r="E68"/>
  <c r="P10019" i="1"/>
  <c r="O10019"/>
  <c r="N10019"/>
  <c r="M10019"/>
  <c r="K10019"/>
  <c r="J10019"/>
  <c r="I10019"/>
  <c r="L67" i="2"/>
  <c r="K67"/>
  <c r="J67"/>
  <c r="E67"/>
  <c r="P9964" i="1"/>
  <c r="O9964"/>
  <c r="N9964"/>
  <c r="M9964"/>
  <c r="K9964"/>
  <c r="J9964"/>
  <c r="I9964"/>
  <c r="L66" i="2"/>
  <c r="K66"/>
  <c r="J66"/>
  <c r="E66"/>
  <c r="P9927" i="1"/>
  <c r="O9927"/>
  <c r="N9927"/>
  <c r="M9927"/>
  <c r="K9927"/>
  <c r="J9927"/>
  <c r="I9927"/>
  <c r="L65" i="2"/>
  <c r="K65"/>
  <c r="J65"/>
  <c r="E65"/>
  <c r="P9849" i="1"/>
  <c r="O9849"/>
  <c r="N9849"/>
  <c r="M9849"/>
  <c r="K9849"/>
  <c r="J9849"/>
  <c r="I9849"/>
  <c r="L64" i="2"/>
  <c r="K64"/>
  <c r="J64"/>
  <c r="E64"/>
  <c r="P9816" i="1"/>
  <c r="O9816"/>
  <c r="N9816"/>
  <c r="M9816"/>
  <c r="K9816"/>
  <c r="J9816"/>
  <c r="I9816"/>
  <c r="L63" i="2"/>
  <c r="K63"/>
  <c r="J63"/>
  <c r="E63"/>
  <c r="P9689" i="1"/>
  <c r="O9689"/>
  <c r="N9689"/>
  <c r="M9689"/>
  <c r="K9689"/>
  <c r="J9689"/>
  <c r="I9689"/>
  <c r="L62" i="2"/>
  <c r="K62"/>
  <c r="J62"/>
  <c r="E62"/>
  <c r="N9674" i="1"/>
  <c r="P9674"/>
  <c r="O9674"/>
  <c r="M9674"/>
  <c r="K9674"/>
  <c r="J9674"/>
  <c r="I9674"/>
  <c r="L61" i="2"/>
  <c r="K61"/>
  <c r="J61"/>
  <c r="E61"/>
  <c r="P8918" i="1"/>
  <c r="O8918"/>
  <c r="N8918"/>
  <c r="M8918"/>
  <c r="K8918"/>
  <c r="J8918"/>
  <c r="I8918"/>
  <c r="L4" i="2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3"/>
  <c r="N3" s="1"/>
  <c r="P3"/>
  <c r="K60"/>
  <c r="J60"/>
  <c r="E60"/>
  <c r="P8242" i="1"/>
  <c r="O8242"/>
  <c r="N8242"/>
  <c r="M8242"/>
  <c r="K8242"/>
  <c r="J8242"/>
  <c r="I8242"/>
  <c r="K59" i="2"/>
  <c r="J59"/>
  <c r="E59"/>
  <c r="P8212" i="1"/>
  <c r="O8212"/>
  <c r="N8212"/>
  <c r="M8212"/>
  <c r="K8212"/>
  <c r="J8212"/>
  <c r="I8212"/>
  <c r="K58" i="2"/>
  <c r="J58"/>
  <c r="E58"/>
  <c r="P8082" i="1"/>
  <c r="O8082"/>
  <c r="N8082"/>
  <c r="M8082"/>
  <c r="K8082"/>
  <c r="J8082"/>
  <c r="I8082"/>
  <c r="K57" i="2"/>
  <c r="J57"/>
  <c r="E57"/>
  <c r="P8076" i="1"/>
  <c r="O8076"/>
  <c r="N8076"/>
  <c r="M8076"/>
  <c r="K8076"/>
  <c r="J8076"/>
  <c r="I8076"/>
  <c r="K56" i="2"/>
  <c r="J56"/>
  <c r="E56"/>
  <c r="P7735" i="1"/>
  <c r="O7735"/>
  <c r="N7735"/>
  <c r="M7735"/>
  <c r="K7735"/>
  <c r="J7735"/>
  <c r="I7735"/>
  <c r="K55" i="2"/>
  <c r="J55"/>
  <c r="E55"/>
  <c r="P7148" i="1"/>
  <c r="O7148"/>
  <c r="N7148"/>
  <c r="M7148"/>
  <c r="K7148"/>
  <c r="J7148"/>
  <c r="I7148"/>
  <c r="K54" i="2"/>
  <c r="J54"/>
  <c r="E54"/>
  <c r="P6899" i="1"/>
  <c r="O6899"/>
  <c r="N6899"/>
  <c r="M6899"/>
  <c r="K6899"/>
  <c r="J6899"/>
  <c r="I6899"/>
  <c r="K53" i="2"/>
  <c r="J53"/>
  <c r="E53"/>
  <c r="P6841" i="1"/>
  <c r="O6841"/>
  <c r="N6841"/>
  <c r="M6841"/>
  <c r="K6841"/>
  <c r="J6841"/>
  <c r="I6841"/>
  <c r="K52" i="2"/>
  <c r="J52"/>
  <c r="E52"/>
  <c r="P6655" i="1"/>
  <c r="O6655"/>
  <c r="N6655"/>
  <c r="M6655"/>
  <c r="K6655"/>
  <c r="J6655"/>
  <c r="I6655"/>
  <c r="K51" i="2"/>
  <c r="J51"/>
  <c r="E51"/>
  <c r="P6580" i="1"/>
  <c r="O6580"/>
  <c r="N6580"/>
  <c r="M6580"/>
  <c r="K6580"/>
  <c r="J6580"/>
  <c r="I6580"/>
  <c r="K50" i="2"/>
  <c r="J50"/>
  <c r="E50"/>
  <c r="P6492" i="1"/>
  <c r="O6492"/>
  <c r="N6492"/>
  <c r="M6492"/>
  <c r="K6492"/>
  <c r="J6492"/>
  <c r="I6492"/>
  <c r="O3" i="2" l="1"/>
  <c r="M3" s="1"/>
  <c r="K49"/>
  <c r="J49"/>
  <c r="E49"/>
  <c r="P6483" i="1"/>
  <c r="O6483"/>
  <c r="N6483"/>
  <c r="M6483"/>
  <c r="K6483"/>
  <c r="J6483"/>
  <c r="I6483"/>
  <c r="K48" i="2"/>
  <c r="J48"/>
  <c r="E48"/>
  <c r="P6458" i="1"/>
  <c r="O6458"/>
  <c r="N6458"/>
  <c r="M6458"/>
  <c r="K6458"/>
  <c r="J6458"/>
  <c r="I6458"/>
  <c r="K47" i="2"/>
  <c r="J47"/>
  <c r="E47"/>
  <c r="P6305" i="1"/>
  <c r="O6305"/>
  <c r="N6305"/>
  <c r="M6305"/>
  <c r="K6305"/>
  <c r="J6305"/>
  <c r="I6305"/>
  <c r="K46" i="2"/>
  <c r="J46"/>
  <c r="E46"/>
  <c r="P6299" i="1"/>
  <c r="O6299"/>
  <c r="N6299"/>
  <c r="M6299"/>
  <c r="K6299"/>
  <c r="J6299"/>
  <c r="I6299"/>
  <c r="K45" i="2"/>
  <c r="J45"/>
  <c r="E45"/>
  <c r="P5814" i="1"/>
  <c r="O5814"/>
  <c r="N5814"/>
  <c r="M5814"/>
  <c r="K5814"/>
  <c r="J5814"/>
  <c r="I5814"/>
  <c r="K44" i="2"/>
  <c r="J44"/>
  <c r="E44"/>
  <c r="P5669" i="1"/>
  <c r="O5669"/>
  <c r="N5669"/>
  <c r="M5669"/>
  <c r="K5669"/>
  <c r="J5669"/>
  <c r="I5669"/>
  <c r="K43" i="2"/>
  <c r="J43"/>
  <c r="E43"/>
  <c r="P5636" i="1"/>
  <c r="O5636"/>
  <c r="N5636"/>
  <c r="M5636"/>
  <c r="K5636"/>
  <c r="J5636"/>
  <c r="I5636"/>
  <c r="K42" i="2"/>
  <c r="J42"/>
  <c r="E42"/>
  <c r="P5609" i="1"/>
  <c r="O5609"/>
  <c r="N5609"/>
  <c r="M5609"/>
  <c r="K5609"/>
  <c r="J5609"/>
  <c r="I5609"/>
  <c r="K41" i="2"/>
  <c r="J41"/>
  <c r="E41"/>
  <c r="P5608" i="1"/>
  <c r="O5608"/>
  <c r="N5608"/>
  <c r="M5608"/>
  <c r="K5608"/>
  <c r="I5608"/>
  <c r="J5608" s="1"/>
  <c r="K40" i="2"/>
  <c r="J40"/>
  <c r="E40"/>
  <c r="P5566" i="1"/>
  <c r="O5566"/>
  <c r="N5566"/>
  <c r="M5566"/>
  <c r="K5566"/>
  <c r="J5566"/>
  <c r="I5566"/>
  <c r="K39" i="2"/>
  <c r="J39"/>
  <c r="E39"/>
  <c r="P5400" i="1"/>
  <c r="O5400"/>
  <c r="N5400"/>
  <c r="M5400"/>
  <c r="K5400"/>
  <c r="J5400"/>
  <c r="I5400"/>
  <c r="K38" i="2"/>
  <c r="J38"/>
  <c r="E38"/>
  <c r="P5160" i="1"/>
  <c r="O5160"/>
  <c r="N5160"/>
  <c r="M5160"/>
  <c r="K5160"/>
  <c r="J5160"/>
  <c r="I5160"/>
  <c r="K37" i="2"/>
  <c r="J37"/>
  <c r="E37"/>
  <c r="P4551" i="1"/>
  <c r="O4551"/>
  <c r="N4551"/>
  <c r="M4551"/>
  <c r="K4551"/>
  <c r="J4551"/>
  <c r="I4551"/>
  <c r="K36" i="2"/>
  <c r="J36"/>
  <c r="E36"/>
  <c r="P4329" i="1"/>
  <c r="O4329"/>
  <c r="N4329"/>
  <c r="M4329"/>
  <c r="K4329"/>
  <c r="J4329"/>
  <c r="I4329"/>
  <c r="K35" i="2"/>
  <c r="J35"/>
  <c r="E35"/>
  <c r="P3942" i="1"/>
  <c r="O3942"/>
  <c r="N3942"/>
  <c r="M3942"/>
  <c r="K3942"/>
  <c r="J3942"/>
  <c r="I3942"/>
  <c r="E34" i="2"/>
  <c r="K34"/>
  <c r="J34"/>
  <c r="P3910" i="1"/>
  <c r="O3910"/>
  <c r="N3910"/>
  <c r="M3910"/>
  <c r="K3910"/>
  <c r="J3910"/>
  <c r="I3910"/>
  <c r="K33" i="2"/>
  <c r="J33"/>
  <c r="E33"/>
  <c r="P3674" i="1"/>
  <c r="O3674"/>
  <c r="N3674"/>
  <c r="M3674"/>
  <c r="K3674"/>
  <c r="J3674"/>
  <c r="I3674"/>
  <c r="K32" i="2"/>
  <c r="J32"/>
  <c r="E32"/>
  <c r="P3663" i="1"/>
  <c r="O3663"/>
  <c r="N3663"/>
  <c r="M3663"/>
  <c r="K3663"/>
  <c r="J3663"/>
  <c r="I3663"/>
  <c r="K31" i="2"/>
  <c r="J31"/>
  <c r="E31"/>
  <c r="P3638" i="1"/>
  <c r="O3638"/>
  <c r="N3638"/>
  <c r="M3638"/>
  <c r="K3638"/>
  <c r="J3638"/>
  <c r="I3638"/>
  <c r="K30" i="2"/>
  <c r="J30"/>
  <c r="E30"/>
  <c r="P3533" i="1"/>
  <c r="O3533"/>
  <c r="N3533"/>
  <c r="M3533"/>
  <c r="K3533"/>
  <c r="J3533"/>
  <c r="I3533"/>
  <c r="K29" i="2"/>
  <c r="J29"/>
  <c r="E29"/>
  <c r="P3210" i="1"/>
  <c r="O3210"/>
  <c r="N3210"/>
  <c r="M3210"/>
  <c r="K3210"/>
  <c r="J3210"/>
  <c r="I3210"/>
  <c r="K28" i="2"/>
  <c r="J28"/>
  <c r="E28"/>
  <c r="P3158" i="1"/>
  <c r="O3158"/>
  <c r="N3158"/>
  <c r="M3158"/>
  <c r="K3158"/>
  <c r="J3158"/>
  <c r="I3158"/>
  <c r="E4" i="2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3"/>
  <c r="K26"/>
  <c r="K27"/>
  <c r="J27"/>
  <c r="P3130" i="1"/>
  <c r="O3130"/>
  <c r="N3130"/>
  <c r="M3130"/>
  <c r="K3130"/>
  <c r="J3130"/>
  <c r="I3130"/>
  <c r="J26" i="2" l="1"/>
  <c r="P3100" i="1"/>
  <c r="O3100"/>
  <c r="N3100"/>
  <c r="M3100"/>
  <c r="L3100"/>
  <c r="K3100"/>
  <c r="J3100"/>
  <c r="I3100"/>
  <c r="K25" i="2"/>
  <c r="J25"/>
  <c r="P2538" i="1"/>
  <c r="O2538"/>
  <c r="N2538"/>
  <c r="M2538"/>
  <c r="L2538"/>
  <c r="K2538"/>
  <c r="J2538"/>
  <c r="I2538"/>
  <c r="K24" i="2"/>
  <c r="J24"/>
  <c r="P2521" i="1"/>
  <c r="O2521"/>
  <c r="N2521"/>
  <c r="M2521"/>
  <c r="L2521"/>
  <c r="K2521"/>
  <c r="J2521"/>
  <c r="I2521"/>
  <c r="K23" i="2"/>
  <c r="J23"/>
  <c r="P2373" i="1"/>
  <c r="O2373"/>
  <c r="N2373"/>
  <c r="M2373"/>
  <c r="L2373"/>
  <c r="K2373"/>
  <c r="J2373"/>
  <c r="I2373"/>
  <c r="K22" i="2"/>
  <c r="J22"/>
  <c r="P2327" i="1"/>
  <c r="O2327"/>
  <c r="N2327"/>
  <c r="M2327"/>
  <c r="L2327"/>
  <c r="K2327"/>
  <c r="J2327"/>
  <c r="I2327"/>
  <c r="K21" i="2"/>
  <c r="J21"/>
  <c r="P2293" i="1"/>
  <c r="O2293"/>
  <c r="N2293"/>
  <c r="M2293"/>
  <c r="L2293"/>
  <c r="K2293"/>
  <c r="J2293"/>
  <c r="I2293"/>
  <c r="K20" i="2"/>
  <c r="J20"/>
  <c r="P2129" i="1"/>
  <c r="O2129"/>
  <c r="N2129"/>
  <c r="M2129"/>
  <c r="L2129"/>
  <c r="K2129"/>
  <c r="J2129"/>
  <c r="I2129"/>
  <c r="K19" i="2"/>
  <c r="J19"/>
  <c r="P2010" i="1"/>
  <c r="O2010"/>
  <c r="N2010"/>
  <c r="M2010"/>
  <c r="L2010"/>
  <c r="K2010"/>
  <c r="J2010"/>
  <c r="I2010"/>
  <c r="K18" i="2"/>
  <c r="J18"/>
  <c r="P1941" i="1"/>
  <c r="O1941"/>
  <c r="N1941"/>
  <c r="M1941"/>
  <c r="L1941"/>
  <c r="K1941"/>
  <c r="J1941"/>
  <c r="I1941"/>
  <c r="K17" i="2"/>
  <c r="J17"/>
  <c r="P1897" i="1"/>
  <c r="O1897"/>
  <c r="N1897"/>
  <c r="M1897"/>
  <c r="L1897"/>
  <c r="K1897"/>
  <c r="J1897"/>
  <c r="I1897"/>
  <c r="K16" i="2"/>
  <c r="J16"/>
  <c r="P1780" i="1"/>
  <c r="O1780"/>
  <c r="N1780"/>
  <c r="M1780"/>
  <c r="L1780"/>
  <c r="K1780"/>
  <c r="J1780"/>
  <c r="I1780"/>
  <c r="K15" i="2" l="1"/>
  <c r="J15"/>
  <c r="P1728" i="1"/>
  <c r="O1728"/>
  <c r="N1728"/>
  <c r="M1728"/>
  <c r="L1728"/>
  <c r="K1728"/>
  <c r="J1728"/>
  <c r="I1728"/>
  <c r="K14" i="2"/>
  <c r="J14"/>
  <c r="P1706" i="1"/>
  <c r="O1706"/>
  <c r="N1706"/>
  <c r="M1706"/>
  <c r="L1706"/>
  <c r="K1706"/>
  <c r="J1706"/>
  <c r="I1706"/>
  <c r="K13" i="2"/>
  <c r="J13"/>
  <c r="P1000" i="1"/>
  <c r="O1000"/>
  <c r="N1000"/>
  <c r="M1000"/>
  <c r="L1000"/>
  <c r="K1000"/>
  <c r="J1000"/>
  <c r="I1000"/>
  <c r="K12" i="2"/>
  <c r="J12"/>
  <c r="P791" i="1"/>
  <c r="O791"/>
  <c r="N791"/>
  <c r="M791"/>
  <c r="L791"/>
  <c r="K791"/>
  <c r="J791"/>
  <c r="I791"/>
  <c r="K11" i="2"/>
  <c r="J11"/>
  <c r="P549" i="1"/>
  <c r="O549"/>
  <c r="N549"/>
  <c r="M549"/>
  <c r="L549"/>
  <c r="K549"/>
  <c r="J549"/>
  <c r="I549"/>
  <c r="K10" i="2"/>
  <c r="J10"/>
  <c r="P538" i="1"/>
  <c r="O538"/>
  <c r="N538"/>
  <c r="M538"/>
  <c r="L538"/>
  <c r="K538"/>
  <c r="J538"/>
  <c r="I538"/>
  <c r="K9" i="2"/>
  <c r="J9"/>
  <c r="P490" i="1"/>
  <c r="O490"/>
  <c r="N490"/>
  <c r="M490"/>
  <c r="L490"/>
  <c r="K490"/>
  <c r="J490"/>
  <c r="I490"/>
  <c r="K8" i="2"/>
  <c r="J8"/>
  <c r="P451" i="1"/>
  <c r="O451"/>
  <c r="N451"/>
  <c r="M451"/>
  <c r="L451"/>
  <c r="K451"/>
  <c r="J451"/>
  <c r="I451"/>
  <c r="K7" i="2"/>
  <c r="J7"/>
  <c r="P439" i="1"/>
  <c r="O439"/>
  <c r="N439"/>
  <c r="M439"/>
  <c r="L439"/>
  <c r="K439"/>
  <c r="J439"/>
  <c r="I439"/>
  <c r="K6" i="2"/>
  <c r="J6"/>
  <c r="P409" i="1"/>
  <c r="O409"/>
  <c r="N409"/>
  <c r="M409"/>
  <c r="L409"/>
  <c r="K409"/>
  <c r="J409"/>
  <c r="I409"/>
  <c r="K5" i="2"/>
  <c r="J5"/>
  <c r="P382" i="1"/>
  <c r="O382"/>
  <c r="N382"/>
  <c r="M382"/>
  <c r="L382"/>
  <c r="K382"/>
  <c r="J382"/>
  <c r="I382"/>
  <c r="K4" i="2"/>
  <c r="J4"/>
  <c r="P116" i="1"/>
  <c r="O116"/>
  <c r="N116"/>
  <c r="M116"/>
  <c r="L116"/>
  <c r="K116"/>
  <c r="J116"/>
  <c r="I116"/>
  <c r="K3" i="2" l="1"/>
  <c r="J3"/>
  <c r="P2" i="1"/>
  <c r="O2"/>
  <c r="N2"/>
</calcChain>
</file>

<file path=xl/sharedStrings.xml><?xml version="1.0" encoding="utf-8"?>
<sst xmlns="http://schemas.openxmlformats.org/spreadsheetml/2006/main" count="40668" uniqueCount="6062">
  <si>
    <t>Id_Brevets</t>
  </si>
  <si>
    <t>NoDossier</t>
  </si>
  <si>
    <t>Complement</t>
  </si>
  <si>
    <t>Origine</t>
  </si>
  <si>
    <t>Pays</t>
  </si>
  <si>
    <t>date_production_Lot</t>
  </si>
  <si>
    <t>date_receipt</t>
  </si>
  <si>
    <t>Delta (en jours)</t>
  </si>
  <si>
    <t>Moyenne simple</t>
  </si>
  <si>
    <t>MAX</t>
  </si>
  <si>
    <t>Min</t>
  </si>
  <si>
    <t>médiane</t>
  </si>
  <si>
    <t>Mode</t>
  </si>
  <si>
    <t>OX0004</t>
  </si>
  <si>
    <t>A</t>
  </si>
  <si>
    <t>AD</t>
  </si>
  <si>
    <t>SJ0134</t>
  </si>
  <si>
    <t>TC1281</t>
  </si>
  <si>
    <t>IW0766</t>
  </si>
  <si>
    <t>OX0170</t>
  </si>
  <si>
    <t>SJ0347</t>
  </si>
  <si>
    <t>SJ1148</t>
  </si>
  <si>
    <t>UT0019</t>
  </si>
  <si>
    <t>TC0241</t>
  </si>
  <si>
    <t>OX0029</t>
  </si>
  <si>
    <t>TC0502</t>
  </si>
  <si>
    <t>SJ0280</t>
  </si>
  <si>
    <t>SJ0587</t>
  </si>
  <si>
    <t>BL0068</t>
  </si>
  <si>
    <t>SJ0413</t>
  </si>
  <si>
    <t>IW0089</t>
  </si>
  <si>
    <t>OX0010</t>
  </si>
  <si>
    <t>SJ0612</t>
  </si>
  <si>
    <t>TC2149</t>
  </si>
  <si>
    <t>SJ0021</t>
  </si>
  <si>
    <t>OX0176</t>
  </si>
  <si>
    <t>FI0003</t>
  </si>
  <si>
    <t>SJ0352</t>
  </si>
  <si>
    <t>SJ0187</t>
  </si>
  <si>
    <t>SJ1195</t>
  </si>
  <si>
    <t>UT0355</t>
  </si>
  <si>
    <t>FJ0037</t>
  </si>
  <si>
    <t>TC0333</t>
  </si>
  <si>
    <t>OX0050</t>
  </si>
  <si>
    <t>TC0869</t>
  </si>
  <si>
    <t>SJ0299</t>
  </si>
  <si>
    <t>SJ0652</t>
  </si>
  <si>
    <t>IH0212</t>
  </si>
  <si>
    <t>SJ0415</t>
  </si>
  <si>
    <t>LC0008</t>
  </si>
  <si>
    <t>OX0014</t>
  </si>
  <si>
    <t>SJ0943</t>
  </si>
  <si>
    <t>SJ0013</t>
  </si>
  <si>
    <t>SJ0163</t>
  </si>
  <si>
    <t>OX0496</t>
  </si>
  <si>
    <t>FI0008</t>
  </si>
  <si>
    <t>SJ0353</t>
  </si>
  <si>
    <t>UT0040</t>
  </si>
  <si>
    <t>TC1212</t>
  </si>
  <si>
    <t>UT0225</t>
  </si>
  <si>
    <t>FJ0022</t>
  </si>
  <si>
    <t>TC0473</t>
  </si>
  <si>
    <t>OX0072</t>
  </si>
  <si>
    <t>SJ0312</t>
  </si>
  <si>
    <t>SJ0911</t>
  </si>
  <si>
    <t>IH0250</t>
  </si>
  <si>
    <t>SJ0457</t>
  </si>
  <si>
    <t>XX0003</t>
  </si>
  <si>
    <t>IW0620</t>
  </si>
  <si>
    <t>SJ0084</t>
  </si>
  <si>
    <t>SJ0218</t>
  </si>
  <si>
    <t>FJ0006</t>
  </si>
  <si>
    <t>OX0564</t>
  </si>
  <si>
    <t>FI0012</t>
  </si>
  <si>
    <t>SJ0359</t>
  </si>
  <si>
    <t>UT0116</t>
  </si>
  <si>
    <t>UT0275</t>
  </si>
  <si>
    <t>LH0001</t>
  </si>
  <si>
    <t>TC0622</t>
  </si>
  <si>
    <t>OX0073</t>
  </si>
  <si>
    <t>SJ0315</t>
  </si>
  <si>
    <t>SJ1007</t>
  </si>
  <si>
    <t>IH0291</t>
  </si>
  <si>
    <t>SJ0461</t>
  </si>
  <si>
    <t>OX0015</t>
  </si>
  <si>
    <t>SJ0092</t>
  </si>
  <si>
    <t>SJ0226</t>
  </si>
  <si>
    <t>LC0005</t>
  </si>
  <si>
    <t>FI0016</t>
  </si>
  <si>
    <t>SJ0379</t>
  </si>
  <si>
    <t>UT5537</t>
  </si>
  <si>
    <t>UT5623</t>
  </si>
  <si>
    <t>TC0771</t>
  </si>
  <si>
    <t>OX0086</t>
  </si>
  <si>
    <t>SJ0317</t>
  </si>
  <si>
    <t>SJ1027</t>
  </si>
  <si>
    <t>TC0072</t>
  </si>
  <si>
    <t>OX0019</t>
  </si>
  <si>
    <t>TC0253</t>
  </si>
  <si>
    <t>SJ0117</t>
  </si>
  <si>
    <t>SJ0254</t>
  </si>
  <si>
    <t>BL0028</t>
  </si>
  <si>
    <t>IW0774</t>
  </si>
  <si>
    <t>SJ0406</t>
  </si>
  <si>
    <t>UT5630</t>
  </si>
  <si>
    <t>MR0011</t>
  </si>
  <si>
    <t>IH0148</t>
  </si>
  <si>
    <t>SJ0067</t>
  </si>
  <si>
    <t>TC1010</t>
  </si>
  <si>
    <t>OX0102</t>
  </si>
  <si>
    <t>UT0075</t>
  </si>
  <si>
    <t>SJ0340</t>
  </si>
  <si>
    <t>OX0085</t>
  </si>
  <si>
    <t>SJ1092</t>
  </si>
  <si>
    <t>TC0212</t>
  </si>
  <si>
    <t>OX0025</t>
  </si>
  <si>
    <t>TC0368</t>
  </si>
  <si>
    <t>SJ0213</t>
  </si>
  <si>
    <t>SJ0425</t>
  </si>
  <si>
    <t>BL0037</t>
  </si>
  <si>
    <t>SJ0409</t>
  </si>
  <si>
    <t>UT5704</t>
  </si>
  <si>
    <t>TC0686</t>
  </si>
  <si>
    <t>UT0302</t>
  </si>
  <si>
    <t>AE</t>
  </si>
  <si>
    <t>HW2171</t>
  </si>
  <si>
    <t>IW1080</t>
  </si>
  <si>
    <t>TC0209</t>
  </si>
  <si>
    <t>IW0039</t>
  </si>
  <si>
    <t>SA0096</t>
  </si>
  <si>
    <t>FY0044</t>
  </si>
  <si>
    <t>FY0064</t>
  </si>
  <si>
    <t>UT0128</t>
  </si>
  <si>
    <t>D</t>
  </si>
  <si>
    <t>LC0591</t>
  </si>
  <si>
    <t>OX0281</t>
  </si>
  <si>
    <t>SR1517</t>
  </si>
  <si>
    <t>IW0393</t>
  </si>
  <si>
    <t>JM0175</t>
  </si>
  <si>
    <t>HW1343</t>
  </si>
  <si>
    <t>UT0270</t>
  </si>
  <si>
    <t>IW0093</t>
  </si>
  <si>
    <t>IH0207</t>
  </si>
  <si>
    <t>HW1474</t>
  </si>
  <si>
    <t>IH0383</t>
  </si>
  <si>
    <t>TC6173</t>
  </si>
  <si>
    <t>BD0408</t>
  </si>
  <si>
    <t>SA0090</t>
  </si>
  <si>
    <t>E</t>
  </si>
  <si>
    <t>TC2734</t>
  </si>
  <si>
    <t>HW2082</t>
  </si>
  <si>
    <t>IW0045</t>
  </si>
  <si>
    <t>UT0140</t>
  </si>
  <si>
    <t>H</t>
  </si>
  <si>
    <t>IW0317</t>
  </si>
  <si>
    <t>SA0014</t>
  </si>
  <si>
    <t>IW0305</t>
  </si>
  <si>
    <t>FY0065</t>
  </si>
  <si>
    <t>C</t>
  </si>
  <si>
    <t>TC3039</t>
  </si>
  <si>
    <t>IW0302</t>
  </si>
  <si>
    <t>IW0251</t>
  </si>
  <si>
    <t>IW1060</t>
  </si>
  <si>
    <t>B</t>
  </si>
  <si>
    <t>TC0644</t>
  </si>
  <si>
    <t>IW0178</t>
  </si>
  <si>
    <t>HW0953</t>
  </si>
  <si>
    <t>IW0323</t>
  </si>
  <si>
    <t>IH0244</t>
  </si>
  <si>
    <t>TC0538</t>
  </si>
  <si>
    <t>CI0398</t>
  </si>
  <si>
    <t>F</t>
  </si>
  <si>
    <t>TC7114</t>
  </si>
  <si>
    <t>SR0382</t>
  </si>
  <si>
    <t>SJ0023</t>
  </si>
  <si>
    <t>I</t>
  </si>
  <si>
    <t>IW0691</t>
  </si>
  <si>
    <t>CI0125</t>
  </si>
  <si>
    <t>IH0071</t>
  </si>
  <si>
    <t>IW0427</t>
  </si>
  <si>
    <t>IW2004</t>
  </si>
  <si>
    <t>TC0647</t>
  </si>
  <si>
    <t>FY0016</t>
  </si>
  <si>
    <t>HW1467</t>
  </si>
  <si>
    <t>IW1059</t>
  </si>
  <si>
    <t>IH0284</t>
  </si>
  <si>
    <t>TC3614</t>
  </si>
  <si>
    <t>TC6066</t>
  </si>
  <si>
    <t>SA0079</t>
  </si>
  <si>
    <t>TC2035</t>
  </si>
  <si>
    <t>TC7117</t>
  </si>
  <si>
    <t>HW0249</t>
  </si>
  <si>
    <t>HW0094</t>
  </si>
  <si>
    <t>IW1024</t>
  </si>
  <si>
    <t>LC0599</t>
  </si>
  <si>
    <t>J</t>
  </si>
  <si>
    <t>TC1937</t>
  </si>
  <si>
    <t>SJ0320</t>
  </si>
  <si>
    <t>IH0497</t>
  </si>
  <si>
    <t>SA0018</t>
  </si>
  <si>
    <t>TC0650</t>
  </si>
  <si>
    <t>G</t>
  </si>
  <si>
    <t>SR0535</t>
  </si>
  <si>
    <t>IW0969</t>
  </si>
  <si>
    <t>IW1071</t>
  </si>
  <si>
    <t>IW0996</t>
  </si>
  <si>
    <t>HP0092</t>
  </si>
  <si>
    <t>NI0093</t>
  </si>
  <si>
    <t>FY0037</t>
  </si>
  <si>
    <t>K</t>
  </si>
  <si>
    <t>SJ0754</t>
  </si>
  <si>
    <t>IW1070</t>
  </si>
  <si>
    <t>TC4489</t>
  </si>
  <si>
    <t>SJ0322</t>
  </si>
  <si>
    <t>HP0093</t>
  </si>
  <si>
    <t>IW0712</t>
  </si>
  <si>
    <t>TC6714</t>
  </si>
  <si>
    <t>FY0031</t>
  </si>
  <si>
    <t>TC1556</t>
  </si>
  <si>
    <t>IW1075</t>
  </si>
  <si>
    <t>IW0056</t>
  </si>
  <si>
    <t>SJ0919</t>
  </si>
  <si>
    <t>SJ0101</t>
  </si>
  <si>
    <t>IW2003</t>
  </si>
  <si>
    <t>L</t>
  </si>
  <si>
    <t>SJ1208</t>
  </si>
  <si>
    <t>SA0074</t>
  </si>
  <si>
    <t>BD0218</t>
  </si>
  <si>
    <t>SA0089</t>
  </si>
  <si>
    <t>IW0122</t>
  </si>
  <si>
    <t>SJ1129</t>
  </si>
  <si>
    <t>ED0125</t>
  </si>
  <si>
    <t>TC2224</t>
  </si>
  <si>
    <t>SR1453</t>
  </si>
  <si>
    <t>IW2089</t>
  </si>
  <si>
    <t>MR0038</t>
  </si>
  <si>
    <t>IH0131</t>
  </si>
  <si>
    <t>BD0260</t>
  </si>
  <si>
    <t>IW0312</t>
  </si>
  <si>
    <t>TC2730</t>
  </si>
  <si>
    <t>HW2365</t>
  </si>
  <si>
    <t>TC2804</t>
  </si>
  <si>
    <t>TC0271</t>
  </si>
  <si>
    <t>AF</t>
  </si>
  <si>
    <t>TC0556</t>
  </si>
  <si>
    <t>TC4237</t>
  </si>
  <si>
    <t>TC4000</t>
  </si>
  <si>
    <t>TC0911</t>
  </si>
  <si>
    <t>TC0337</t>
  </si>
  <si>
    <t>TC5665</t>
  </si>
  <si>
    <t>SJ0230</t>
  </si>
  <si>
    <t>TC0474</t>
  </si>
  <si>
    <t>TC4006</t>
  </si>
  <si>
    <t>IH0289</t>
  </si>
  <si>
    <t>TC5468</t>
  </si>
  <si>
    <t>TC4487</t>
  </si>
  <si>
    <t>TC5667</t>
  </si>
  <si>
    <t>TC0834</t>
  </si>
  <si>
    <t>SJ0233</t>
  </si>
  <si>
    <t>TC4008</t>
  </si>
  <si>
    <t>SJ0022</t>
  </si>
  <si>
    <t>TC0877</t>
  </si>
  <si>
    <t>TC0273</t>
  </si>
  <si>
    <t>SJ0164</t>
  </si>
  <si>
    <t>SJ0296</t>
  </si>
  <si>
    <t>SJ0166</t>
  </si>
  <si>
    <t>IH0290</t>
  </si>
  <si>
    <t>WO</t>
  </si>
  <si>
    <t>AG</t>
  </si>
  <si>
    <t>SB0108</t>
  </si>
  <si>
    <t>IH0249</t>
  </si>
  <si>
    <t>MR0017</t>
  </si>
  <si>
    <t>SB0255</t>
  </si>
  <si>
    <t>IH0565</t>
  </si>
  <si>
    <t>IH0180</t>
  </si>
  <si>
    <t>SB0424</t>
  </si>
  <si>
    <t>TC0457</t>
  </si>
  <si>
    <t>IH0251</t>
  </si>
  <si>
    <t>TC0073</t>
  </si>
  <si>
    <t>IH0274</t>
  </si>
  <si>
    <t>MR0036</t>
  </si>
  <si>
    <t>IH0171</t>
  </si>
  <si>
    <t>TC3477</t>
  </si>
  <si>
    <t>SB0285</t>
  </si>
  <si>
    <t>IH0405</t>
  </si>
  <si>
    <t>AI</t>
  </si>
  <si>
    <t>IH0283</t>
  </si>
  <si>
    <t>MR0087</t>
  </si>
  <si>
    <t>MR0034</t>
  </si>
  <si>
    <t>TC0260</t>
  </si>
  <si>
    <t>IH0206</t>
  </si>
  <si>
    <t>IH0243</t>
  </si>
  <si>
    <t>IH0154</t>
  </si>
  <si>
    <t>AL</t>
  </si>
  <si>
    <t>FY0021</t>
  </si>
  <si>
    <t>SJ0660</t>
  </si>
  <si>
    <t>MR0236</t>
  </si>
  <si>
    <t>OX0597</t>
  </si>
  <si>
    <t>XX0416</t>
  </si>
  <si>
    <t>TC3387</t>
  </si>
  <si>
    <t>TC2831</t>
  </si>
  <si>
    <t>OX0642</t>
  </si>
  <si>
    <t>FY0050</t>
  </si>
  <si>
    <t>OX0139</t>
  </si>
  <si>
    <t>FJ0719</t>
  </si>
  <si>
    <t>TC3878</t>
  </si>
  <si>
    <t>OX0062</t>
  </si>
  <si>
    <t>TC4246</t>
  </si>
  <si>
    <t>SR0497</t>
  </si>
  <si>
    <t>SR0577</t>
  </si>
  <si>
    <t>TC4391</t>
  </si>
  <si>
    <t>KS0016</t>
  </si>
  <si>
    <t>TC5910</t>
  </si>
  <si>
    <t>TC0468</t>
  </si>
  <si>
    <t>OX0067</t>
  </si>
  <si>
    <t>MR0297</t>
  </si>
  <si>
    <t>OX0582</t>
  </si>
  <si>
    <t>OX0011</t>
  </si>
  <si>
    <t>TC1121</t>
  </si>
  <si>
    <t>AM</t>
  </si>
  <si>
    <t>TC1142</t>
  </si>
  <si>
    <t>TC3935</t>
  </si>
  <si>
    <t>TC5927</t>
  </si>
  <si>
    <t>MR0242</t>
  </si>
  <si>
    <t>UT0012</t>
  </si>
  <si>
    <t>TC4605</t>
  </si>
  <si>
    <t>TC5443</t>
  </si>
  <si>
    <t>TC7043</t>
  </si>
  <si>
    <t>SB0093</t>
  </si>
  <si>
    <t>TC4606</t>
  </si>
  <si>
    <t>TC6002</t>
  </si>
  <si>
    <t>LH0049</t>
  </si>
  <si>
    <t>SJ0330</t>
  </si>
  <si>
    <t>HW0764</t>
  </si>
  <si>
    <t>TC5931</t>
  </si>
  <si>
    <t>SJ1168</t>
  </si>
  <si>
    <t>TC4402</t>
  </si>
  <si>
    <t>MR0014</t>
  </si>
  <si>
    <t>SJ0925</t>
  </si>
  <si>
    <t>OX0108</t>
  </si>
  <si>
    <t>TC0387</t>
  </si>
  <si>
    <t>SJ0928</t>
  </si>
  <si>
    <t>SJ1250</t>
  </si>
  <si>
    <t>TC4683</t>
  </si>
  <si>
    <t>TC3936</t>
  </si>
  <si>
    <t>TC0560</t>
  </si>
  <si>
    <t>AO</t>
  </si>
  <si>
    <t>SJ0402</t>
  </si>
  <si>
    <t>TC0941</t>
  </si>
  <si>
    <t>TC2554</t>
  </si>
  <si>
    <t>TC1977</t>
  </si>
  <si>
    <t>SJ0036</t>
  </si>
  <si>
    <t>AR</t>
  </si>
  <si>
    <t>TC2136</t>
  </si>
  <si>
    <t>HW2341</t>
  </si>
  <si>
    <t>UT0011</t>
  </si>
  <si>
    <t>SJ0088</t>
  </si>
  <si>
    <t>HP0055</t>
  </si>
  <si>
    <t>SA0087</t>
  </si>
  <si>
    <t>TI0020</t>
  </si>
  <si>
    <t>TC5204</t>
  </si>
  <si>
    <t>TC4157</t>
  </si>
  <si>
    <t>MTI0001</t>
  </si>
  <si>
    <t>CI0209</t>
  </si>
  <si>
    <t>TC7435</t>
  </si>
  <si>
    <t>BD0074</t>
  </si>
  <si>
    <t>TC0901</t>
  </si>
  <si>
    <t>SA0065</t>
  </si>
  <si>
    <t>IW0004</t>
  </si>
  <si>
    <t>HP0013</t>
  </si>
  <si>
    <t>TC3997</t>
  </si>
  <si>
    <t>HP0024</t>
  </si>
  <si>
    <t>TC0071</t>
  </si>
  <si>
    <t>TC5171</t>
  </si>
  <si>
    <t>TC5119</t>
  </si>
  <si>
    <t>NI0103</t>
  </si>
  <si>
    <t>TC5167</t>
  </si>
  <si>
    <t>SJ0178</t>
  </si>
  <si>
    <t>SE0207</t>
  </si>
  <si>
    <t>SJ0823</t>
  </si>
  <si>
    <t>TC4383</t>
  </si>
  <si>
    <t>SJ0572</t>
  </si>
  <si>
    <t>TC4639</t>
  </si>
  <si>
    <t>SR0811</t>
  </si>
  <si>
    <t>TC6429</t>
  </si>
  <si>
    <t>TC1820</t>
  </si>
  <si>
    <t>TC4632</t>
  </si>
  <si>
    <t>SJ0335</t>
  </si>
  <si>
    <t>IW0476</t>
  </si>
  <si>
    <t>HW2265</t>
  </si>
  <si>
    <t>IW0015</t>
  </si>
  <si>
    <t>EK0337</t>
  </si>
  <si>
    <t>UT5978</t>
  </si>
  <si>
    <t>TC1747</t>
  </si>
  <si>
    <t>BD0056</t>
  </si>
  <si>
    <t>NI0057</t>
  </si>
  <si>
    <t>UT5693</t>
  </si>
  <si>
    <t>TC1739</t>
  </si>
  <si>
    <t>HW2363</t>
  </si>
  <si>
    <t>TC0633</t>
  </si>
  <si>
    <t>UT0045</t>
  </si>
  <si>
    <t>SJ0141</t>
  </si>
  <si>
    <t>XX0286</t>
  </si>
  <si>
    <t>TC2788</t>
  </si>
  <si>
    <t>SR0530</t>
  </si>
  <si>
    <t>TC0663</t>
  </si>
  <si>
    <t>HW0839</t>
  </si>
  <si>
    <t>SR1189</t>
  </si>
  <si>
    <t>IW0147</t>
  </si>
  <si>
    <t>HW0638</t>
  </si>
  <si>
    <t>TC6416</t>
  </si>
  <si>
    <t>SB0290</t>
  </si>
  <si>
    <t>TC4638</t>
  </si>
  <si>
    <t>HW24381</t>
  </si>
  <si>
    <t>HW1730</t>
  </si>
  <si>
    <t>BD0160</t>
  </si>
  <si>
    <t>HW0120</t>
  </si>
  <si>
    <t>HP0006</t>
  </si>
  <si>
    <t>BD0070</t>
  </si>
  <si>
    <t>NI0058</t>
  </si>
  <si>
    <t>SJ0061</t>
  </si>
  <si>
    <t>TC3638</t>
  </si>
  <si>
    <t>XX0386</t>
  </si>
  <si>
    <t>TC3860</t>
  </si>
  <si>
    <t>CI0227</t>
  </si>
  <si>
    <t>TC6990</t>
  </si>
  <si>
    <t>TC0239</t>
  </si>
  <si>
    <t>HW0836</t>
  </si>
  <si>
    <t>SJ0376</t>
  </si>
  <si>
    <t>BD0108</t>
  </si>
  <si>
    <t>HW0639</t>
  </si>
  <si>
    <t>TC4641</t>
  </si>
  <si>
    <t>SR1539</t>
  </si>
  <si>
    <t>TC3347</t>
  </si>
  <si>
    <t>XX0023</t>
  </si>
  <si>
    <t>UT0053</t>
  </si>
  <si>
    <t>SJ0706</t>
  </si>
  <si>
    <t>HP0008</t>
  </si>
  <si>
    <t>SJ0192</t>
  </si>
  <si>
    <t>TC0135</t>
  </si>
  <si>
    <t>NI0060</t>
  </si>
  <si>
    <t>TC2963</t>
  </si>
  <si>
    <t>SJ0191</t>
  </si>
  <si>
    <t>TC4179</t>
  </si>
  <si>
    <t>HW0890</t>
  </si>
  <si>
    <t>XX0118</t>
  </si>
  <si>
    <t>TC4107</t>
  </si>
  <si>
    <t>HP0009</t>
  </si>
  <si>
    <t>SJ1043</t>
  </si>
  <si>
    <t>SR0815</t>
  </si>
  <si>
    <t>TC0350</t>
  </si>
  <si>
    <t>CI0022</t>
  </si>
  <si>
    <t>TC3522</t>
  </si>
  <si>
    <t>SR0088</t>
  </si>
  <si>
    <t>XX0191</t>
  </si>
  <si>
    <t>SJ0200</t>
  </si>
  <si>
    <t>HW0134</t>
  </si>
  <si>
    <t>SB0008</t>
  </si>
  <si>
    <t>CI0137</t>
  </si>
  <si>
    <t>SJ0278</t>
  </si>
  <si>
    <t>SA0055</t>
  </si>
  <si>
    <t>TC1310</t>
  </si>
  <si>
    <t>HP0027</t>
  </si>
  <si>
    <t>SR1029</t>
  </si>
  <si>
    <t>TC0702</t>
  </si>
  <si>
    <t>TC0330</t>
  </si>
  <si>
    <t>TC3518</t>
  </si>
  <si>
    <t>HW1260</t>
  </si>
  <si>
    <t>SJ1312</t>
  </si>
  <si>
    <t>SJ0095</t>
  </si>
  <si>
    <t>TC0790</t>
  </si>
  <si>
    <t>HW2294</t>
  </si>
  <si>
    <t>HP0010</t>
  </si>
  <si>
    <t>SJ0309</t>
  </si>
  <si>
    <t>HW2264</t>
  </si>
  <si>
    <t>TC5819</t>
  </si>
  <si>
    <t>AT</t>
  </si>
  <si>
    <t>EK0336</t>
  </si>
  <si>
    <t>SR1141</t>
  </si>
  <si>
    <t>TC5908</t>
  </si>
  <si>
    <t>FJ0139</t>
  </si>
  <si>
    <t>OX0654</t>
  </si>
  <si>
    <t>UT0119</t>
  </si>
  <si>
    <t>TC2083</t>
  </si>
  <si>
    <t>UT0467</t>
  </si>
  <si>
    <t>TC0346</t>
  </si>
  <si>
    <t>HW0352</t>
  </si>
  <si>
    <t>FJ0030</t>
  </si>
  <si>
    <t>BD0054</t>
  </si>
  <si>
    <t>OX0070</t>
  </si>
  <si>
    <t>TC4614</t>
  </si>
  <si>
    <t>UT2310</t>
  </si>
  <si>
    <t>UT0068</t>
  </si>
  <si>
    <t>SJ1119</t>
  </si>
  <si>
    <t>SJ0569</t>
  </si>
  <si>
    <t>TC4617</t>
  </si>
  <si>
    <t>BD0743</t>
  </si>
  <si>
    <t>SJ1538</t>
  </si>
  <si>
    <t>SJ0456</t>
  </si>
  <si>
    <t>BD0065</t>
  </si>
  <si>
    <t>OX0397</t>
  </si>
  <si>
    <t>OX0643</t>
  </si>
  <si>
    <t>UT5740</t>
  </si>
  <si>
    <t>UT0120</t>
  </si>
  <si>
    <t>OX0169</t>
  </si>
  <si>
    <t>BD0133</t>
  </si>
  <si>
    <t>TC4615</t>
  </si>
  <si>
    <t>HP0021</t>
  </si>
  <si>
    <t>HW0823</t>
  </si>
  <si>
    <t>TC6172</t>
  </si>
  <si>
    <t>TC0511</t>
  </si>
  <si>
    <t>SJ1014</t>
  </si>
  <si>
    <t>TC1314</t>
  </si>
  <si>
    <t>SR0284</t>
  </si>
  <si>
    <t>SJ0014</t>
  </si>
  <si>
    <t>SR0510</t>
  </si>
  <si>
    <t>OX0264</t>
  </si>
  <si>
    <t>UT0153</t>
  </si>
  <si>
    <t>SE0448</t>
  </si>
  <si>
    <t>HW1041</t>
  </si>
  <si>
    <t>TC2813</t>
  </si>
  <si>
    <t>UT6267</t>
  </si>
  <si>
    <t>FJ0021</t>
  </si>
  <si>
    <t>LC0253</t>
  </si>
  <si>
    <t>1w</t>
  </si>
  <si>
    <t>UT5464</t>
  </si>
  <si>
    <t>KP0023</t>
  </si>
  <si>
    <t>TC4959</t>
  </si>
  <si>
    <t>OX0147</t>
  </si>
  <si>
    <t>UT0007</t>
  </si>
  <si>
    <t>IW1061</t>
  </si>
  <si>
    <t>SR0508</t>
  </si>
  <si>
    <t>CI0097</t>
  </si>
  <si>
    <t>IW0041</t>
  </si>
  <si>
    <t>FJ0014</t>
  </si>
  <si>
    <t>TC0470</t>
  </si>
  <si>
    <t>FI0014</t>
  </si>
  <si>
    <t>SJ0485</t>
  </si>
  <si>
    <t>LC0283</t>
  </si>
  <si>
    <t>OX0160</t>
  </si>
  <si>
    <t>CN0102</t>
  </si>
  <si>
    <t>HW1712</t>
  </si>
  <si>
    <t>SE0479</t>
  </si>
  <si>
    <t>HW2404</t>
  </si>
  <si>
    <t>SJ1090</t>
  </si>
  <si>
    <t>OX0104</t>
  </si>
  <si>
    <t>SE0449</t>
  </si>
  <si>
    <t>TC2200</t>
  </si>
  <si>
    <t>TC0838</t>
  </si>
  <si>
    <t>CI0070</t>
  </si>
  <si>
    <t>SJ0201</t>
  </si>
  <si>
    <t>OX0126</t>
  </si>
  <si>
    <t>SJ0489</t>
  </si>
  <si>
    <t>HP0020</t>
  </si>
  <si>
    <t>SR0651</t>
  </si>
  <si>
    <t>TC5905</t>
  </si>
  <si>
    <t>UT6364</t>
  </si>
  <si>
    <t>NI0098</t>
  </si>
  <si>
    <t>SJ0202</t>
  </si>
  <si>
    <t>SJ0090</t>
  </si>
  <si>
    <t>FI0023</t>
  </si>
  <si>
    <t>FJ0506</t>
  </si>
  <si>
    <t>ED0080</t>
  </si>
  <si>
    <t>OX0033</t>
  </si>
  <si>
    <t>CI0093</t>
  </si>
  <si>
    <t>LC0176</t>
  </si>
  <si>
    <t>UT0025</t>
  </si>
  <si>
    <t>SE0457</t>
  </si>
  <si>
    <t>TC4616</t>
  </si>
  <si>
    <t>SJ1200</t>
  </si>
  <si>
    <t>UT0343</t>
  </si>
  <si>
    <t>FJ0150</t>
  </si>
  <si>
    <t>FJ0013</t>
  </si>
  <si>
    <t>BD0155</t>
  </si>
  <si>
    <t>HW0330</t>
  </si>
  <si>
    <t>KS0247</t>
  </si>
  <si>
    <t>TC5906</t>
  </si>
  <si>
    <t>SR0056</t>
  </si>
  <si>
    <t>SR0654</t>
  </si>
  <si>
    <t>HW2387</t>
  </si>
  <si>
    <t>TC4333</t>
  </si>
  <si>
    <t>SR0130</t>
  </si>
  <si>
    <t>GG0195</t>
  </si>
  <si>
    <t>XX0065</t>
  </si>
  <si>
    <t>SR1089</t>
  </si>
  <si>
    <t>HW2334</t>
  </si>
  <si>
    <t>OX0114</t>
  </si>
  <si>
    <t>I29612</t>
  </si>
  <si>
    <t>BD0132</t>
  </si>
  <si>
    <t>OX0511</t>
  </si>
  <si>
    <t>OX0140</t>
  </si>
  <si>
    <t>SJ0393</t>
  </si>
  <si>
    <t>FJ0033</t>
  </si>
  <si>
    <t>SR0370</t>
  </si>
  <si>
    <t>CN0079</t>
  </si>
  <si>
    <t>OX0157</t>
  </si>
  <si>
    <t>SJ1242</t>
  </si>
  <si>
    <t>LC0238</t>
  </si>
  <si>
    <t>IW1051</t>
  </si>
  <si>
    <t>LC0184</t>
  </si>
  <si>
    <t>RG0341</t>
  </si>
  <si>
    <t>TC5907</t>
  </si>
  <si>
    <t>TC0210</t>
  </si>
  <si>
    <t>LC0622</t>
  </si>
  <si>
    <t>SK0015</t>
  </si>
  <si>
    <t>TC0284</t>
  </si>
  <si>
    <t>JM0132</t>
  </si>
  <si>
    <t>FJ0149</t>
  </si>
  <si>
    <t>TC1280</t>
  </si>
  <si>
    <t>BD0023</t>
  </si>
  <si>
    <t>TC2368</t>
  </si>
  <si>
    <t>HW2372</t>
  </si>
  <si>
    <t>OX0196</t>
  </si>
  <si>
    <t>TC1286</t>
  </si>
  <si>
    <t>UT0162</t>
  </si>
  <si>
    <t>SR0723</t>
  </si>
  <si>
    <t>SR0093</t>
  </si>
  <si>
    <t>IP0037</t>
  </si>
  <si>
    <t>AU</t>
  </si>
  <si>
    <t>UT0186</t>
  </si>
  <si>
    <t>SJ1448</t>
  </si>
  <si>
    <t>SJ1183</t>
  </si>
  <si>
    <t>SJ1516</t>
  </si>
  <si>
    <t>GG0376</t>
  </si>
  <si>
    <t>SJ0262</t>
  </si>
  <si>
    <t>TC4882</t>
  </si>
  <si>
    <t>BD0623</t>
  </si>
  <si>
    <t>UT5175</t>
  </si>
  <si>
    <t>HW2370</t>
  </si>
  <si>
    <t>CI0357</t>
  </si>
  <si>
    <t>CI0323</t>
  </si>
  <si>
    <t>SR0387</t>
  </si>
  <si>
    <t>IH0482</t>
  </si>
  <si>
    <t>TC5562</t>
  </si>
  <si>
    <t>TC2987</t>
  </si>
  <si>
    <t>EK0416</t>
  </si>
  <si>
    <t>SJ0199</t>
  </si>
  <si>
    <t>EK0539</t>
  </si>
  <si>
    <t>CI0376</t>
  </si>
  <si>
    <t>SR0388</t>
  </si>
  <si>
    <t>EK0377</t>
  </si>
  <si>
    <t>SR0039</t>
  </si>
  <si>
    <t>TC4563</t>
  </si>
  <si>
    <t>FY0080</t>
  </si>
  <si>
    <t>LC0752</t>
  </si>
  <si>
    <t>SR0222</t>
  </si>
  <si>
    <t>SR1284</t>
  </si>
  <si>
    <t>EK0450</t>
  </si>
  <si>
    <t>SR0396</t>
  </si>
  <si>
    <t>ED0104</t>
  </si>
  <si>
    <t>HW1635</t>
  </si>
  <si>
    <t>SJ0075</t>
  </si>
  <si>
    <t>TC4550</t>
  </si>
  <si>
    <t>SJ0658</t>
  </si>
  <si>
    <t>SJ0419</t>
  </si>
  <si>
    <t>TC5257</t>
  </si>
  <si>
    <t>GG0213</t>
  </si>
  <si>
    <t>GG0391</t>
  </si>
  <si>
    <t>BD0270</t>
  </si>
  <si>
    <t>UT0191</t>
  </si>
  <si>
    <t>XX0029</t>
  </si>
  <si>
    <t>GG0176</t>
  </si>
  <si>
    <t>CI0268</t>
  </si>
  <si>
    <t>TC3519</t>
  </si>
  <si>
    <t>BD0057</t>
  </si>
  <si>
    <t>EW0176</t>
  </si>
  <si>
    <t>TC0651</t>
  </si>
  <si>
    <t>SJ1107</t>
  </si>
  <si>
    <t>GG0180</t>
  </si>
  <si>
    <t>UT0347</t>
  </si>
  <si>
    <t>SJ0089</t>
  </si>
  <si>
    <t>GG0202</t>
  </si>
  <si>
    <t>HW0152</t>
  </si>
  <si>
    <t>SB0159</t>
  </si>
  <si>
    <t>MR0243</t>
  </si>
  <si>
    <t>TC5284</t>
  </si>
  <si>
    <t>SB0234</t>
  </si>
  <si>
    <t>FY0070</t>
  </si>
  <si>
    <t>SJ0098</t>
  </si>
  <si>
    <t>UT0087</t>
  </si>
  <si>
    <t>BD0091</t>
  </si>
  <si>
    <t>TC0472</t>
  </si>
  <si>
    <t>SM0001</t>
  </si>
  <si>
    <t>TC0679</t>
  </si>
  <si>
    <t>HP0001</t>
  </si>
  <si>
    <t>TC4492</t>
  </si>
  <si>
    <t>TC4431</t>
  </si>
  <si>
    <t>GG0355</t>
  </si>
  <si>
    <t>LC1045</t>
  </si>
  <si>
    <t>UT0366</t>
  </si>
  <si>
    <t>JM0098</t>
  </si>
  <si>
    <t>SR0413</t>
  </si>
  <si>
    <t>GG0347</t>
  </si>
  <si>
    <t>XX0009</t>
  </si>
  <si>
    <t>SR0008</t>
  </si>
  <si>
    <t>GG0162</t>
  </si>
  <si>
    <t>BD0001</t>
  </si>
  <si>
    <t>BD0432</t>
  </si>
  <si>
    <t>UT0030</t>
  </si>
  <si>
    <t>XX0010</t>
  </si>
  <si>
    <t>SJ1417</t>
  </si>
  <si>
    <t>CI0296</t>
  </si>
  <si>
    <t>GG0026</t>
  </si>
  <si>
    <t>TC0369</t>
  </si>
  <si>
    <t>SJ0464</t>
  </si>
  <si>
    <t>SJ0841</t>
  </si>
  <si>
    <t>BD0435</t>
  </si>
  <si>
    <t>IP0040</t>
  </si>
  <si>
    <t>SJ1449</t>
  </si>
  <si>
    <t>SJ1532</t>
  </si>
  <si>
    <t>GG0377</t>
  </si>
  <si>
    <t>SJ0578</t>
  </si>
  <si>
    <t>TC0792</t>
  </si>
  <si>
    <t>HW2414</t>
  </si>
  <si>
    <t>BD0124</t>
  </si>
  <si>
    <t>HW1854</t>
  </si>
  <si>
    <t>HW0837</t>
  </si>
  <si>
    <t>SR1105</t>
  </si>
  <si>
    <t>EK0564</t>
  </si>
  <si>
    <t>SR0377</t>
  </si>
  <si>
    <t>HW2157</t>
  </si>
  <si>
    <t>SR0374</t>
  </si>
  <si>
    <t>HW2125</t>
  </si>
  <si>
    <t>SJ0301</t>
  </si>
  <si>
    <t>HW2154</t>
  </si>
  <si>
    <t>MK0026</t>
  </si>
  <si>
    <t>SR1293</t>
  </si>
  <si>
    <t>CI0572</t>
  </si>
  <si>
    <t>NI0009</t>
  </si>
  <si>
    <t>ED0101</t>
  </si>
  <si>
    <t>GG0378</t>
  </si>
  <si>
    <t>CI0030</t>
  </si>
  <si>
    <t>TC4123</t>
  </si>
  <si>
    <t>UT0401</t>
  </si>
  <si>
    <t>KS0314</t>
  </si>
  <si>
    <t>SR0137</t>
  </si>
  <si>
    <t>SJ1123</t>
  </si>
  <si>
    <t>SJ0585</t>
  </si>
  <si>
    <t>TC5425</t>
  </si>
  <si>
    <t>GG0214</t>
  </si>
  <si>
    <t>BD0385</t>
  </si>
  <si>
    <t>CI0051</t>
  </si>
  <si>
    <t>UT0285</t>
  </si>
  <si>
    <t>HW2177</t>
  </si>
  <si>
    <t>CI0020</t>
  </si>
  <si>
    <t>TC3520</t>
  </si>
  <si>
    <t>GG0338</t>
  </si>
  <si>
    <t>UT0335</t>
  </si>
  <si>
    <t>GG0194</t>
  </si>
  <si>
    <t>SR0688</t>
  </si>
  <si>
    <t>HP0041</t>
  </si>
  <si>
    <t>BD0368</t>
  </si>
  <si>
    <t>SJ0289</t>
  </si>
  <si>
    <t>CI0046</t>
  </si>
  <si>
    <t>HW0010</t>
  </si>
  <si>
    <t>SA0004</t>
  </si>
  <si>
    <t>SB0163</t>
  </si>
  <si>
    <t>IH0477</t>
  </si>
  <si>
    <t>SR0229</t>
  </si>
  <si>
    <t>SB0321</t>
  </si>
  <si>
    <t>AH0008</t>
  </si>
  <si>
    <t>TC5727</t>
  </si>
  <si>
    <t>GG0222</t>
  </si>
  <si>
    <t>TC4493</t>
  </si>
  <si>
    <t>GG0358</t>
  </si>
  <si>
    <t>LC1046</t>
  </si>
  <si>
    <t>SR0514</t>
  </si>
  <si>
    <t>HW1295</t>
  </si>
  <si>
    <t>SR0414</t>
  </si>
  <si>
    <t>GG0349</t>
  </si>
  <si>
    <t>SR0033</t>
  </si>
  <si>
    <t>GG0164</t>
  </si>
  <si>
    <t>BD0009</t>
  </si>
  <si>
    <t>CI0095</t>
  </si>
  <si>
    <t>HW2119</t>
  </si>
  <si>
    <t>SJ1289</t>
  </si>
  <si>
    <t>CI0340</t>
  </si>
  <si>
    <t>GG0167</t>
  </si>
  <si>
    <t>SK0003</t>
  </si>
  <si>
    <t>RI0041</t>
  </si>
  <si>
    <t>SJ0496</t>
  </si>
  <si>
    <t>SJ1462</t>
  </si>
  <si>
    <t>UT5452</t>
  </si>
  <si>
    <t>SJ1301</t>
  </si>
  <si>
    <t>GG0396</t>
  </si>
  <si>
    <t>SJ0765</t>
  </si>
  <si>
    <t>HW2415</t>
  </si>
  <si>
    <t>LC0680</t>
  </si>
  <si>
    <t>XX0008</t>
  </si>
  <si>
    <t>BD0444</t>
  </si>
  <si>
    <t>EW0150</t>
  </si>
  <si>
    <t>SR0373</t>
  </si>
  <si>
    <t>HW2159</t>
  </si>
  <si>
    <t>LC0012</t>
  </si>
  <si>
    <t>SJ1414</t>
  </si>
  <si>
    <t>TC5861</t>
  </si>
  <si>
    <t>GG0242</t>
  </si>
  <si>
    <t>EW0126</t>
  </si>
  <si>
    <t>HW1569</t>
  </si>
  <si>
    <t>MED0134</t>
  </si>
  <si>
    <t>ED0102</t>
  </si>
  <si>
    <t>GG0382</t>
  </si>
  <si>
    <t>CI0066</t>
  </si>
  <si>
    <t>SR0549</t>
  </si>
  <si>
    <t>JM0104</t>
  </si>
  <si>
    <t>UT0428</t>
  </si>
  <si>
    <t>GG0404</t>
  </si>
  <si>
    <t>HW1298</t>
  </si>
  <si>
    <t>SJ1209</t>
  </si>
  <si>
    <t>SJ0740</t>
  </si>
  <si>
    <t>TC5561</t>
  </si>
  <si>
    <t>CI0004</t>
  </si>
  <si>
    <t>CI0506</t>
  </si>
  <si>
    <t>CI0092</t>
  </si>
  <si>
    <t>SJ0513</t>
  </si>
  <si>
    <t>SJ0128</t>
  </si>
  <si>
    <t>TC1296</t>
  </si>
  <si>
    <t>TC3532</t>
  </si>
  <si>
    <t>TC5837</t>
  </si>
  <si>
    <t>TC0211</t>
  </si>
  <si>
    <t>BD0064</t>
  </si>
  <si>
    <t>SJ0581</t>
  </si>
  <si>
    <t>TC4143</t>
  </si>
  <si>
    <t>UT5025</t>
  </si>
  <si>
    <t>CI0266</t>
  </si>
  <si>
    <t>HP0060</t>
  </si>
  <si>
    <t>SJ0370</t>
  </si>
  <si>
    <t>UT6419</t>
  </si>
  <si>
    <t>CI0263</t>
  </si>
  <si>
    <t>SR0390</t>
  </si>
  <si>
    <t>VR0001</t>
  </si>
  <si>
    <t>SB0175</t>
  </si>
  <si>
    <t>IH0478</t>
  </si>
  <si>
    <t>SR0243</t>
  </si>
  <si>
    <t>MED0109</t>
  </si>
  <si>
    <t>AH0010</t>
  </si>
  <si>
    <t>SJ1327</t>
  </si>
  <si>
    <t>BD0544</t>
  </si>
  <si>
    <t>SR0195</t>
  </si>
  <si>
    <t>GG0223</t>
  </si>
  <si>
    <t>TS0002</t>
  </si>
  <si>
    <t>TC4562</t>
  </si>
  <si>
    <t>BD0021</t>
  </si>
  <si>
    <t>SR0812</t>
  </si>
  <si>
    <t>TC7034</t>
  </si>
  <si>
    <t>SR1237</t>
  </si>
  <si>
    <t>TC0471</t>
  </si>
  <si>
    <t>GG0173</t>
  </si>
  <si>
    <t>SR0405</t>
  </si>
  <si>
    <t>GG0350</t>
  </si>
  <si>
    <t>HW2182</t>
  </si>
  <si>
    <t>EK0053</t>
  </si>
  <si>
    <t>SR0038</t>
  </si>
  <si>
    <t>GG0197</t>
  </si>
  <si>
    <t>GG0158</t>
  </si>
  <si>
    <t>SR1585</t>
  </si>
  <si>
    <t>UT0450</t>
  </si>
  <si>
    <t>GG0225</t>
  </si>
  <si>
    <t>SR0809</t>
  </si>
  <si>
    <t>SR1188</t>
  </si>
  <si>
    <t>SJ0657</t>
  </si>
  <si>
    <t>TC0678</t>
  </si>
  <si>
    <t>SJ1495</t>
  </si>
  <si>
    <t>UT6195</t>
  </si>
  <si>
    <t>CI0419</t>
  </si>
  <si>
    <t>BD0050</t>
  </si>
  <si>
    <t>HW2135</t>
  </si>
  <si>
    <t>EW0037</t>
  </si>
  <si>
    <t>SR1541</t>
  </si>
  <si>
    <t>FY0028</t>
  </si>
  <si>
    <t>CI0136</t>
  </si>
  <si>
    <t>HW1012</t>
  </si>
  <si>
    <t>HW2175</t>
  </si>
  <si>
    <t>SR0398</t>
  </si>
  <si>
    <t>TC5869</t>
  </si>
  <si>
    <t>GG0369</t>
  </si>
  <si>
    <t>GG0007</t>
  </si>
  <si>
    <t>HW2042</t>
  </si>
  <si>
    <t>MED0137</t>
  </si>
  <si>
    <t>ED0103</t>
  </si>
  <si>
    <t>GG0395</t>
  </si>
  <si>
    <t>CI0076</t>
  </si>
  <si>
    <t>TC2003</t>
  </si>
  <si>
    <t>SJ0097</t>
  </si>
  <si>
    <t>CI0351</t>
  </si>
  <si>
    <t>HW1300</t>
  </si>
  <si>
    <t>UT0003</t>
  </si>
  <si>
    <t>UT0194</t>
  </si>
  <si>
    <t>HW0929</t>
  </si>
  <si>
    <t>CI0216</t>
  </si>
  <si>
    <t>BD0146</t>
  </si>
  <si>
    <t>SJ0300</t>
  </si>
  <si>
    <t>SJ0198</t>
  </si>
  <si>
    <t>SJ0194</t>
  </si>
  <si>
    <t>TC0796</t>
  </si>
  <si>
    <t>TC5838</t>
  </si>
  <si>
    <t>BD0067</t>
  </si>
  <si>
    <t>UT0198</t>
  </si>
  <si>
    <t>TC4594</t>
  </si>
  <si>
    <t>UT6164</t>
  </si>
  <si>
    <t>CI0257</t>
  </si>
  <si>
    <t>SR0733</t>
  </si>
  <si>
    <t>TC0132</t>
  </si>
  <si>
    <t>NI0022</t>
  </si>
  <si>
    <t>LC0690</t>
  </si>
  <si>
    <t>SA0093</t>
  </si>
  <si>
    <t>UT0264</t>
  </si>
  <si>
    <t>MK0004</t>
  </si>
  <si>
    <t>SR0378</t>
  </si>
  <si>
    <t>SR0269</t>
  </si>
  <si>
    <t>MED0363</t>
  </si>
  <si>
    <t>SJ1338</t>
  </si>
  <si>
    <t>SR1540</t>
  </si>
  <si>
    <t>SR0588</t>
  </si>
  <si>
    <t>UT0294</t>
  </si>
  <si>
    <t>SR0362</t>
  </si>
  <si>
    <t>HW1317</t>
  </si>
  <si>
    <t>SR0404</t>
  </si>
  <si>
    <t>CI0060</t>
  </si>
  <si>
    <t>TC4564</t>
  </si>
  <si>
    <t>GG0206</t>
  </si>
  <si>
    <t>HW1838</t>
  </si>
  <si>
    <t>GG0351</t>
  </si>
  <si>
    <t>GG0363</t>
  </si>
  <si>
    <t>SR0215</t>
  </si>
  <si>
    <t>HW1229</t>
  </si>
  <si>
    <t>GG0199</t>
  </si>
  <si>
    <t>TC4098</t>
  </si>
  <si>
    <t>EW0035</t>
  </si>
  <si>
    <t>BD0181</t>
  </si>
  <si>
    <t>SR1586</t>
  </si>
  <si>
    <t>SJ0156</t>
  </si>
  <si>
    <t>CI0043</t>
  </si>
  <si>
    <t>SR1206</t>
  </si>
  <si>
    <t>HP0025</t>
  </si>
  <si>
    <t>IP0059</t>
  </si>
  <si>
    <t>SJ0058</t>
  </si>
  <si>
    <t>TC1938</t>
  </si>
  <si>
    <t>SJ0148</t>
  </si>
  <si>
    <t>JM0089</t>
  </si>
  <si>
    <t>SR0928</t>
  </si>
  <si>
    <t>BD0644</t>
  </si>
  <si>
    <t>TC4548</t>
  </si>
  <si>
    <t>BD0477</t>
  </si>
  <si>
    <t>CI0252</t>
  </si>
  <si>
    <t>EW0040</t>
  </si>
  <si>
    <t>JM0061</t>
  </si>
  <si>
    <t>TC3358</t>
  </si>
  <si>
    <t>HW0055</t>
  </si>
  <si>
    <t>SJ0982</t>
  </si>
  <si>
    <t>EW0106</t>
  </si>
  <si>
    <t>SR0399</t>
  </si>
  <si>
    <t>LH0005</t>
  </si>
  <si>
    <t>CI0230</t>
  </si>
  <si>
    <t>OX0082</t>
  </si>
  <si>
    <t>BD0230</t>
  </si>
  <si>
    <t>HW2263</t>
  </si>
  <si>
    <t>MED0368</t>
  </si>
  <si>
    <t>XX0030</t>
  </si>
  <si>
    <t>CI0359</t>
  </si>
  <si>
    <t>CI0089</t>
  </si>
  <si>
    <t>TC5540</t>
  </si>
  <si>
    <t>TC6168</t>
  </si>
  <si>
    <t>SJ0428</t>
  </si>
  <si>
    <t>UT5266</t>
  </si>
  <si>
    <t>HW1301</t>
  </si>
  <si>
    <t>UT0172</t>
  </si>
  <si>
    <t>UT6003</t>
  </si>
  <si>
    <t>LC0674</t>
  </si>
  <si>
    <t>UT5279</t>
  </si>
  <si>
    <t>SJ0380</t>
  </si>
  <si>
    <t>SJ0195</t>
  </si>
  <si>
    <t>TC4964</t>
  </si>
  <si>
    <t>TC0213</t>
  </si>
  <si>
    <t>BD0072</t>
  </si>
  <si>
    <t>SR0724</t>
  </si>
  <si>
    <t>CI0319</t>
  </si>
  <si>
    <t>SR0862</t>
  </si>
  <si>
    <t>SA0094</t>
  </si>
  <si>
    <t>UT0361</t>
  </si>
  <si>
    <t>EK0230</t>
  </si>
  <si>
    <t>LC0660</t>
  </si>
  <si>
    <t>XX0385</t>
  </si>
  <si>
    <t>SR0024</t>
  </si>
  <si>
    <t>EK0150</t>
  </si>
  <si>
    <t>SR0248</t>
  </si>
  <si>
    <t>MED0856</t>
  </si>
  <si>
    <t>CI0308</t>
  </si>
  <si>
    <t>UT5844</t>
  </si>
  <si>
    <t>SR0150</t>
  </si>
  <si>
    <t>MR0211</t>
  </si>
  <si>
    <t>SR0640</t>
  </si>
  <si>
    <t>UT0295</t>
  </si>
  <si>
    <t>SR0166</t>
  </si>
  <si>
    <t>FY0051</t>
  </si>
  <si>
    <t>HW1351</t>
  </si>
  <si>
    <t>TC4475</t>
  </si>
  <si>
    <t>CI0539</t>
  </si>
  <si>
    <t>CI0355</t>
  </si>
  <si>
    <t>SR0408</t>
  </si>
  <si>
    <t>BD0686</t>
  </si>
  <si>
    <t>TC3006</t>
  </si>
  <si>
    <t>SJ0153</t>
  </si>
  <si>
    <t>TC0937</t>
  </si>
  <si>
    <t>TC5061</t>
  </si>
  <si>
    <t>GG0208</t>
  </si>
  <si>
    <t>HW2032</t>
  </si>
  <si>
    <t>GG0352</t>
  </si>
  <si>
    <t>GG0374</t>
  </si>
  <si>
    <t>LC0689</t>
  </si>
  <si>
    <t>HW2034</t>
  </si>
  <si>
    <t>CI0056</t>
  </si>
  <si>
    <t>BD0019</t>
  </si>
  <si>
    <t>I14901</t>
  </si>
  <si>
    <t>TC4265</t>
  </si>
  <si>
    <t>SJ0298</t>
  </si>
  <si>
    <t>GG0165</t>
  </si>
  <si>
    <t>CI0503</t>
  </si>
  <si>
    <t>HP0002</t>
  </si>
  <si>
    <t>CI0057</t>
  </si>
  <si>
    <t>SR0163</t>
  </si>
  <si>
    <t>SB0151</t>
  </si>
  <si>
    <t>JM0124</t>
  </si>
  <si>
    <t>TC1837</t>
  </si>
  <si>
    <t>SJ0210</t>
  </si>
  <si>
    <t>JM0016</t>
  </si>
  <si>
    <t>SR1197</t>
  </si>
  <si>
    <t>BD0748</t>
  </si>
  <si>
    <t>CI0245</t>
  </si>
  <si>
    <t>SR1386</t>
  </si>
  <si>
    <t>CI0081</t>
  </si>
  <si>
    <t>BD0004</t>
  </si>
  <si>
    <t>JM0078</t>
  </si>
  <si>
    <t>TC3371</t>
  </si>
  <si>
    <t>TC3447</t>
  </si>
  <si>
    <t>ED0129</t>
  </si>
  <si>
    <t>UT0111</t>
  </si>
  <si>
    <t>GG0228</t>
  </si>
  <si>
    <t>SR0305</t>
  </si>
  <si>
    <t>EW0193</t>
  </si>
  <si>
    <t>HW1315</t>
  </si>
  <si>
    <t>HP0061</t>
  </si>
  <si>
    <t>HW1784</t>
  </si>
  <si>
    <t>BD0383</t>
  </si>
  <si>
    <t>BL0040</t>
  </si>
  <si>
    <t>MED0610</t>
  </si>
  <si>
    <t>BD0085</t>
  </si>
  <si>
    <t>CI0258</t>
  </si>
  <si>
    <t>TC5795</t>
  </si>
  <si>
    <t>SJ0454</t>
  </si>
  <si>
    <t>UT5512</t>
  </si>
  <si>
    <t>HW2149</t>
  </si>
  <si>
    <t>UT5591</t>
  </si>
  <si>
    <t>JM0102</t>
  </si>
  <si>
    <t>SR1485</t>
  </si>
  <si>
    <t>HW2009</t>
  </si>
  <si>
    <t>UT6250</t>
  </si>
  <si>
    <t>SJ1124</t>
  </si>
  <si>
    <t>SJ0414</t>
  </si>
  <si>
    <t>SJ0209</t>
  </si>
  <si>
    <t>TC4116</t>
  </si>
  <si>
    <t>BD0077</t>
  </si>
  <si>
    <t>CI0337</t>
  </si>
  <si>
    <t>IH0481</t>
  </si>
  <si>
    <t>TC0058</t>
  </si>
  <si>
    <t>BD0419</t>
  </si>
  <si>
    <t>EK0529</t>
  </si>
  <si>
    <t>TS0041</t>
  </si>
  <si>
    <t>SB0357</t>
  </si>
  <si>
    <t>SR0043</t>
  </si>
  <si>
    <t>SR0249</t>
  </si>
  <si>
    <t>MED0881</t>
  </si>
  <si>
    <t>CI0350</t>
  </si>
  <si>
    <t>OX0548</t>
  </si>
  <si>
    <t>LC0751</t>
  </si>
  <si>
    <t>SR0006</t>
  </si>
  <si>
    <t>MR0213</t>
  </si>
  <si>
    <t>SR0784</t>
  </si>
  <si>
    <t>SJ1481</t>
  </si>
  <si>
    <t>ED0100</t>
  </si>
  <si>
    <t>HW1601</t>
  </si>
  <si>
    <t>CI0368</t>
  </si>
  <si>
    <t>TC4048</t>
  </si>
  <si>
    <t>SJ0476</t>
  </si>
  <si>
    <t>TC5250</t>
  </si>
  <si>
    <t>GG0212</t>
  </si>
  <si>
    <t>SR0357</t>
  </si>
  <si>
    <t>GG0356</t>
  </si>
  <si>
    <t>BD0537</t>
  </si>
  <si>
    <t>UT0280</t>
  </si>
  <si>
    <t>CI0260</t>
  </si>
  <si>
    <t>SJ0753</t>
  </si>
  <si>
    <t>BD0025</t>
  </si>
  <si>
    <t>ED0130</t>
  </si>
  <si>
    <t>TC4309</t>
  </si>
  <si>
    <t>SJ0519</t>
  </si>
  <si>
    <t>GG0172</t>
  </si>
  <si>
    <t>SJ0590</t>
  </si>
  <si>
    <t>UT0110</t>
  </si>
  <si>
    <t>EW0026</t>
  </si>
  <si>
    <t>SB0155</t>
  </si>
  <si>
    <t>CI0312</t>
  </si>
  <si>
    <t>TC7039</t>
  </si>
  <si>
    <t>SJ0405</t>
  </si>
  <si>
    <t>SJ0307</t>
  </si>
  <si>
    <t>TC5283</t>
  </si>
  <si>
    <t>HP0064</t>
  </si>
  <si>
    <t>SR1271</t>
  </si>
  <si>
    <t>LC0034</t>
  </si>
  <si>
    <t>SJ0538</t>
  </si>
  <si>
    <t>SR1387</t>
  </si>
  <si>
    <t>CI0326</t>
  </si>
  <si>
    <t>BD0106</t>
  </si>
  <si>
    <t>TC3378</t>
  </si>
  <si>
    <t>TC3932</t>
  </si>
  <si>
    <t>GG0243</t>
  </si>
  <si>
    <t>LC1044</t>
  </si>
  <si>
    <t>GG0231</t>
  </si>
  <si>
    <t>SR0410</t>
  </si>
  <si>
    <t>GG0346</t>
  </si>
  <si>
    <t>HW1852</t>
  </si>
  <si>
    <t>SR0100</t>
  </si>
  <si>
    <t>TI0008</t>
  </si>
  <si>
    <t>UT0246</t>
  </si>
  <si>
    <t>BD0413</t>
  </si>
  <si>
    <t>MED0631</t>
  </si>
  <si>
    <t>CI0294</t>
  </si>
  <si>
    <t>SJ0463</t>
  </si>
  <si>
    <t>SJ1320</t>
  </si>
  <si>
    <t>BD0315</t>
  </si>
  <si>
    <t>UT6004</t>
  </si>
  <si>
    <t>TC0601</t>
  </si>
  <si>
    <t>AW</t>
  </si>
  <si>
    <t>UT0022</t>
  </si>
  <si>
    <t>MR0344</t>
  </si>
  <si>
    <t>SJ0235</t>
  </si>
  <si>
    <t>SJ1125</t>
  </si>
  <si>
    <t>SJ0884</t>
  </si>
  <si>
    <t>EL0158</t>
  </si>
  <si>
    <t>IH0133</t>
  </si>
  <si>
    <t>IH0213</t>
  </si>
  <si>
    <t>IH0258</t>
  </si>
  <si>
    <t>IH0293</t>
  </si>
  <si>
    <t>TC0374</t>
  </si>
  <si>
    <t>SJ0116</t>
  </si>
  <si>
    <t>AZ</t>
  </si>
  <si>
    <t>SJ0331</t>
  </si>
  <si>
    <t>TC0256</t>
  </si>
  <si>
    <t>TC5019</t>
  </si>
  <si>
    <t>TC0509</t>
  </si>
  <si>
    <t>TC1217</t>
  </si>
  <si>
    <t>TC50101</t>
  </si>
  <si>
    <t>UT0064</t>
  </si>
  <si>
    <t>MR0201</t>
  </si>
  <si>
    <t>BD0099</t>
  </si>
  <si>
    <t>UT0113</t>
  </si>
  <si>
    <t>SJ0460</t>
  </si>
  <si>
    <t>NI0144</t>
  </si>
  <si>
    <t>TC0034</t>
  </si>
  <si>
    <t>TC50102</t>
  </si>
  <si>
    <t>SB0260</t>
  </si>
  <si>
    <t>SJ0094</t>
  </si>
  <si>
    <t>BA</t>
  </si>
  <si>
    <t>EL0105</t>
  </si>
  <si>
    <t>SJ0105</t>
  </si>
  <si>
    <t>EL0086</t>
  </si>
  <si>
    <t>SJ0452</t>
  </si>
  <si>
    <t>TC4437</t>
  </si>
  <si>
    <t>TC5813</t>
  </si>
  <si>
    <t>TC0597</t>
  </si>
  <si>
    <t>EL0213</t>
  </si>
  <si>
    <t>TC0768</t>
  </si>
  <si>
    <t>TC0175</t>
  </si>
  <si>
    <t>SJ0607</t>
  </si>
  <si>
    <t>TC4460</t>
  </si>
  <si>
    <t>FJ0430</t>
  </si>
  <si>
    <t>SJ0059</t>
  </si>
  <si>
    <t>EL0322</t>
  </si>
  <si>
    <t>SJ0045</t>
  </si>
  <si>
    <t>TC1092</t>
  </si>
  <si>
    <t>MR0128</t>
  </si>
  <si>
    <t>TC4461</t>
  </si>
  <si>
    <t>TC4519</t>
  </si>
  <si>
    <t>SJ0314</t>
  </si>
  <si>
    <t>EL0002</t>
  </si>
  <si>
    <t>TC5951</t>
  </si>
  <si>
    <t>TI0018</t>
  </si>
  <si>
    <t>SJ0390</t>
  </si>
  <si>
    <t>EL0008</t>
  </si>
  <si>
    <t>TC5495</t>
  </si>
  <si>
    <t>EL0019</t>
  </si>
  <si>
    <t>SE0172</t>
  </si>
  <si>
    <t>EL0024</t>
  </si>
  <si>
    <t>TC2826</t>
  </si>
  <si>
    <t>SJ0429</t>
  </si>
  <si>
    <t>TC4435</t>
  </si>
  <si>
    <t>BB</t>
  </si>
  <si>
    <t>S</t>
  </si>
  <si>
    <t>M</t>
  </si>
  <si>
    <t>CN0019</t>
  </si>
  <si>
    <t>T</t>
  </si>
  <si>
    <t>N</t>
  </si>
  <si>
    <t>U</t>
  </si>
  <si>
    <t>O</t>
  </si>
  <si>
    <t>EL0038</t>
  </si>
  <si>
    <t>V</t>
  </si>
  <si>
    <t>P</t>
  </si>
  <si>
    <t>EL0068</t>
  </si>
  <si>
    <t>Q</t>
  </si>
  <si>
    <t>R</t>
  </si>
  <si>
    <t>EL0049</t>
  </si>
  <si>
    <t>W</t>
  </si>
  <si>
    <t>BD</t>
  </si>
  <si>
    <t>HP0003</t>
  </si>
  <si>
    <t>TC3488</t>
  </si>
  <si>
    <t>OX0367</t>
  </si>
  <si>
    <t>OX0294</t>
  </si>
  <si>
    <t>TC7243</t>
  </si>
  <si>
    <t>IW0558</t>
  </si>
  <si>
    <t>TC0666</t>
  </si>
  <si>
    <t>IW0221</t>
  </si>
  <si>
    <t>HW2098</t>
  </si>
  <si>
    <t>RG0001</t>
  </si>
  <si>
    <t>OX0186</t>
  </si>
  <si>
    <t>UT0437</t>
  </si>
  <si>
    <t>HW0683</t>
  </si>
  <si>
    <t>SR0554</t>
  </si>
  <si>
    <t>IH0113</t>
  </si>
  <si>
    <t>SJ0165</t>
  </si>
  <si>
    <t>TC6461</t>
  </si>
  <si>
    <t>TC1576</t>
  </si>
  <si>
    <t>UT6096</t>
  </si>
  <si>
    <t>TI0003</t>
  </si>
  <si>
    <t>SR0814</t>
  </si>
  <si>
    <t>HP0048</t>
  </si>
  <si>
    <t>TC0399</t>
  </si>
  <si>
    <t>TC5444</t>
  </si>
  <si>
    <t>IH0202</t>
  </si>
  <si>
    <t>SR0742</t>
  </si>
  <si>
    <t>TC0635</t>
  </si>
  <si>
    <t>TC4711</t>
  </si>
  <si>
    <t>IW0118</t>
  </si>
  <si>
    <t>TC5450</t>
  </si>
  <si>
    <t>SA0012</t>
  </si>
  <si>
    <t>BG</t>
  </si>
  <si>
    <t>SJ0251</t>
  </si>
  <si>
    <t>UT5364</t>
  </si>
  <si>
    <t>TC4637</t>
  </si>
  <si>
    <t>HW0076</t>
  </si>
  <si>
    <t>TC4693</t>
  </si>
  <si>
    <t>MR0882</t>
  </si>
  <si>
    <t>SJ0250</t>
  </si>
  <si>
    <t>TC4394</t>
  </si>
  <si>
    <t>TC4855</t>
  </si>
  <si>
    <t>MR0883</t>
  </si>
  <si>
    <t>MR0102</t>
  </si>
  <si>
    <t>TC4649</t>
  </si>
  <si>
    <t>SJ0236</t>
  </si>
  <si>
    <t>OX0149</t>
  </si>
  <si>
    <t>TC1282</t>
  </si>
  <si>
    <t>TC3391</t>
  </si>
  <si>
    <t>UT5668</t>
  </si>
  <si>
    <t>SJ0033</t>
  </si>
  <si>
    <t>TC1441</t>
  </si>
  <si>
    <t>SJ0277</t>
  </si>
  <si>
    <t>OX0132</t>
  </si>
  <si>
    <t>BD0096</t>
  </si>
  <si>
    <t>TC3392</t>
  </si>
  <si>
    <t>TC5925</t>
  </si>
  <si>
    <t>SJ0421</t>
  </si>
  <si>
    <t>OX0299</t>
  </si>
  <si>
    <t>EL0005</t>
  </si>
  <si>
    <t>TC4200</t>
  </si>
  <si>
    <t>OX0252</t>
  </si>
  <si>
    <t>BH</t>
  </si>
  <si>
    <t>SJ0161</t>
  </si>
  <si>
    <t>HW2148</t>
  </si>
  <si>
    <t>SB0095</t>
  </si>
  <si>
    <t>TC4624</t>
  </si>
  <si>
    <t>IW0713</t>
  </si>
  <si>
    <t>SB0047</t>
  </si>
  <si>
    <t>TC0589</t>
  </si>
  <si>
    <t>TC1975</t>
  </si>
  <si>
    <t>TC2886</t>
  </si>
  <si>
    <t>TC4625</t>
  </si>
  <si>
    <t>SB0022</t>
  </si>
  <si>
    <t>SJ0342</t>
  </si>
  <si>
    <t>TC2887</t>
  </si>
  <si>
    <t>SB0112</t>
  </si>
  <si>
    <t>TC4626</t>
  </si>
  <si>
    <t>SB0048</t>
  </si>
  <si>
    <t>SB0038</t>
  </si>
  <si>
    <t>TC2034</t>
  </si>
  <si>
    <t>SJ0360</t>
  </si>
  <si>
    <t>SB0229</t>
  </si>
  <si>
    <t>SB0137</t>
  </si>
  <si>
    <t>SB0256</t>
  </si>
  <si>
    <t>SB0286</t>
  </si>
  <si>
    <t>SJ0368</t>
  </si>
  <si>
    <t>SJ0367</t>
  </si>
  <si>
    <t>TC3954</t>
  </si>
  <si>
    <t>TC3493</t>
  </si>
  <si>
    <t>TC1145</t>
  </si>
  <si>
    <t>SB0245</t>
  </si>
  <si>
    <t>TC4623</t>
  </si>
  <si>
    <t>SB0327</t>
  </si>
  <si>
    <t>BM</t>
  </si>
  <si>
    <t>XX0397</t>
  </si>
  <si>
    <t>TC4467</t>
  </si>
  <si>
    <t>TC0095</t>
  </si>
  <si>
    <t>TI0007</t>
  </si>
  <si>
    <t>MR0061</t>
  </si>
  <si>
    <t>SB0225</t>
  </si>
  <si>
    <t>TC2240</t>
  </si>
  <si>
    <t>UT0090</t>
  </si>
  <si>
    <t>MR0690</t>
  </si>
  <si>
    <t>SB0320</t>
  </si>
  <si>
    <t>BN</t>
  </si>
  <si>
    <t>TC1248</t>
  </si>
  <si>
    <t>TC6210</t>
  </si>
  <si>
    <t>SJ0845</t>
  </si>
  <si>
    <t>TC4985</t>
  </si>
  <si>
    <t>FY0018</t>
  </si>
  <si>
    <t>TC1998</t>
  </si>
  <si>
    <t>EL0018</t>
  </si>
  <si>
    <t>SJ0242</t>
  </si>
  <si>
    <t>SJ1097</t>
  </si>
  <si>
    <t>TC0680</t>
  </si>
  <si>
    <t>SJ1101</t>
  </si>
  <si>
    <t>EL0407</t>
  </si>
  <si>
    <t>TC1128</t>
  </si>
  <si>
    <t>TC2750</t>
  </si>
  <si>
    <t>SR0670</t>
  </si>
  <si>
    <t>SJ1103</t>
  </si>
  <si>
    <t>EL1101</t>
  </si>
  <si>
    <t>TC4984</t>
  </si>
  <si>
    <t>SJ0258</t>
  </si>
  <si>
    <t>SJ0240</t>
  </si>
  <si>
    <t>SJ0259</t>
  </si>
  <si>
    <t>TC0357</t>
  </si>
  <si>
    <t>BO</t>
  </si>
  <si>
    <t>SJ0214</t>
  </si>
  <si>
    <t>SJ1006</t>
  </si>
  <si>
    <t>IW2041</t>
  </si>
  <si>
    <t>EL0027</t>
  </si>
  <si>
    <t>IW0643</t>
  </si>
  <si>
    <t>BD0078</t>
  </si>
  <si>
    <t>SJ1187</t>
  </si>
  <si>
    <t>MI0339</t>
  </si>
  <si>
    <t>IW0137</t>
  </si>
  <si>
    <t>SR0808</t>
  </si>
  <si>
    <t>MR0188</t>
  </si>
  <si>
    <t>SJ0012</t>
  </si>
  <si>
    <t>SJ0146</t>
  </si>
  <si>
    <t>BD0017</t>
  </si>
  <si>
    <t>TC2896</t>
  </si>
  <si>
    <t>SR0557</t>
  </si>
  <si>
    <t>EL0321</t>
  </si>
  <si>
    <t>SJ0073</t>
  </si>
  <si>
    <t>TC4950</t>
  </si>
  <si>
    <t>TC7432</t>
  </si>
  <si>
    <t>SJ0306</t>
  </si>
  <si>
    <t>TC0234</t>
  </si>
  <si>
    <t>SJ0034</t>
  </si>
  <si>
    <t>TC5509</t>
  </si>
  <si>
    <t>TC0105</t>
  </si>
  <si>
    <t>SJ0696</t>
  </si>
  <si>
    <t>TC1978</t>
  </si>
  <si>
    <t>SJ0076</t>
  </si>
  <si>
    <t>TC5357</t>
  </si>
  <si>
    <t>SJ0436</t>
  </si>
  <si>
    <t>SJ0714</t>
  </si>
  <si>
    <t>TC0160</t>
  </si>
  <si>
    <t>SJ0159</t>
  </si>
  <si>
    <t>CI0005</t>
  </si>
  <si>
    <t>HW0090</t>
  </si>
  <si>
    <t>SJ0158</t>
  </si>
  <si>
    <t>MI0074</t>
  </si>
  <si>
    <t>EL1822</t>
  </si>
  <si>
    <t>TC6617</t>
  </si>
  <si>
    <t>MI0015</t>
  </si>
  <si>
    <t>SJ0727</t>
  </si>
  <si>
    <t>TC5744</t>
  </si>
  <si>
    <t>CI0063</t>
  </si>
  <si>
    <t>TC0466</t>
  </si>
  <si>
    <t>IH0318</t>
  </si>
  <si>
    <t>TC5221</t>
  </si>
  <si>
    <t>TC4447</t>
  </si>
  <si>
    <t>TC6107</t>
  </si>
  <si>
    <t>SJ1026</t>
  </si>
  <si>
    <t>FI0007</t>
  </si>
  <si>
    <t>TC0306</t>
  </si>
  <si>
    <t>SJ0931</t>
  </si>
  <si>
    <t>SJ0292</t>
  </si>
  <si>
    <t>IH0365</t>
  </si>
  <si>
    <t>TC4888</t>
  </si>
  <si>
    <t>BQ</t>
  </si>
  <si>
    <t>SJ0882</t>
  </si>
  <si>
    <t>SJ0881</t>
  </si>
  <si>
    <t>SJ0828</t>
  </si>
  <si>
    <t>TC4887</t>
  </si>
  <si>
    <t>BD0674</t>
  </si>
  <si>
    <t>BR</t>
  </si>
  <si>
    <t>TC6658</t>
  </si>
  <si>
    <t>NI0050</t>
  </si>
  <si>
    <t>SR0900</t>
  </si>
  <si>
    <t>OX0214</t>
  </si>
  <si>
    <t>SR0519</t>
  </si>
  <si>
    <t>SA0076</t>
  </si>
  <si>
    <t>Y</t>
  </si>
  <si>
    <t>BL0082</t>
  </si>
  <si>
    <t>HP0049</t>
  </si>
  <si>
    <t>HW1419</t>
  </si>
  <si>
    <t>OX0283</t>
  </si>
  <si>
    <t>UT0240</t>
  </si>
  <si>
    <t>UT5853</t>
  </si>
  <si>
    <t>IP0096</t>
  </si>
  <si>
    <t>OX0292</t>
  </si>
  <si>
    <t>SJ0401</t>
  </si>
  <si>
    <t>UT0154</t>
  </si>
  <si>
    <t>SR0646</t>
  </si>
  <si>
    <t>OX0003</t>
  </si>
  <si>
    <t>HP0018</t>
  </si>
  <si>
    <t>BD0457</t>
  </si>
  <si>
    <t>SJ0747</t>
  </si>
  <si>
    <t>KS0126</t>
  </si>
  <si>
    <t>CI0317</t>
  </si>
  <si>
    <t>MR0085</t>
  </si>
  <si>
    <t>SJ0752</t>
  </si>
  <si>
    <t>CI0026</t>
  </si>
  <si>
    <t>HW0805</t>
  </si>
  <si>
    <t>XX0272</t>
  </si>
  <si>
    <t>TC4557</t>
  </si>
  <si>
    <t>SJ0956</t>
  </si>
  <si>
    <t>HW2232</t>
  </si>
  <si>
    <t>OX0112</t>
  </si>
  <si>
    <t>SR0356</t>
  </si>
  <si>
    <t>SJ0404</t>
  </si>
  <si>
    <t>MR0112</t>
  </si>
  <si>
    <t>TC5465</t>
  </si>
  <si>
    <t>UT0213</t>
  </si>
  <si>
    <t>BD0572</t>
  </si>
  <si>
    <t>SR1574</t>
  </si>
  <si>
    <t>SR1333</t>
  </si>
  <si>
    <t>BD0122</t>
  </si>
  <si>
    <t>EW0055</t>
  </si>
  <si>
    <t>SR1142</t>
  </si>
  <si>
    <t>RG0083</t>
  </si>
  <si>
    <t>HW1845</t>
  </si>
  <si>
    <t>CI0499</t>
  </si>
  <si>
    <t>SR0314</t>
  </si>
  <si>
    <t>PY0010</t>
  </si>
  <si>
    <t>SR0128</t>
  </si>
  <si>
    <t>TC3634</t>
  </si>
  <si>
    <t>SR1043</t>
  </si>
  <si>
    <t>BD0687</t>
  </si>
  <si>
    <t>SR1439</t>
  </si>
  <si>
    <t>HW2487</t>
  </si>
  <si>
    <t>LC0694</t>
  </si>
  <si>
    <t>TC4055</t>
  </si>
  <si>
    <t>SR0752</t>
  </si>
  <si>
    <t>HW1648</t>
  </si>
  <si>
    <t>SR0911</t>
  </si>
  <si>
    <t>UT0392</t>
  </si>
  <si>
    <t>JM0174</t>
  </si>
  <si>
    <t>SJ0170</t>
  </si>
  <si>
    <t>SA0017</t>
  </si>
  <si>
    <t>IP0010</t>
  </si>
  <si>
    <t>HW0324</t>
  </si>
  <si>
    <t>UT5036</t>
  </si>
  <si>
    <t>SJ1085</t>
  </si>
  <si>
    <t>HP0059</t>
  </si>
  <si>
    <t>CI0073</t>
  </si>
  <si>
    <t>UT0344</t>
  </si>
  <si>
    <t>HW0806</t>
  </si>
  <si>
    <t>SJ1044</t>
  </si>
  <si>
    <t>OX0190</t>
  </si>
  <si>
    <t>OX0006</t>
  </si>
  <si>
    <t>SJ0552</t>
  </si>
  <si>
    <t>OX0036</t>
  </si>
  <si>
    <t>UT0201</t>
  </si>
  <si>
    <t>UT5911</t>
  </si>
  <si>
    <t>SJ0107</t>
  </si>
  <si>
    <t>FY0089</t>
  </si>
  <si>
    <t>EW0056</t>
  </si>
  <si>
    <t>SR1315</t>
  </si>
  <si>
    <t>BD0231</t>
  </si>
  <si>
    <t>OX0217</t>
  </si>
  <si>
    <t>HW0521</t>
  </si>
  <si>
    <t>SR1087</t>
  </si>
  <si>
    <t>HW2448</t>
  </si>
  <si>
    <t>AB</t>
  </si>
  <si>
    <t>SR0547</t>
  </si>
  <si>
    <t>TC4125</t>
  </si>
  <si>
    <t>GV0007</t>
  </si>
  <si>
    <t>OX0318</t>
  </si>
  <si>
    <t>SJ0065</t>
  </si>
  <si>
    <t>TC5227</t>
  </si>
  <si>
    <t>UT6146</t>
  </si>
  <si>
    <t>PY0106</t>
  </si>
  <si>
    <t>SR0337</t>
  </si>
  <si>
    <t>NI0141</t>
  </si>
  <si>
    <t>HP0033</t>
  </si>
  <si>
    <t>LC0065</t>
  </si>
  <si>
    <t>EW0014</t>
  </si>
  <si>
    <t>SJ1139</t>
  </si>
  <si>
    <t>BD0566</t>
  </si>
  <si>
    <t>SR0517</t>
  </si>
  <si>
    <t>SJ0851</t>
  </si>
  <si>
    <t>SJ1062</t>
  </si>
  <si>
    <t>SJ0719</t>
  </si>
  <si>
    <t>HW0199</t>
  </si>
  <si>
    <t>I29608</t>
  </si>
  <si>
    <t>EW0032</t>
  </si>
  <si>
    <t>SR1334</t>
  </si>
  <si>
    <t>UT5910</t>
  </si>
  <si>
    <t>OX0001</t>
  </si>
  <si>
    <t>TC5344</t>
  </si>
  <si>
    <t>CI0168</t>
  </si>
  <si>
    <t>BD0152</t>
  </si>
  <si>
    <t>OX0020</t>
  </si>
  <si>
    <t>SR1317</t>
  </si>
  <si>
    <t>BD0125</t>
  </si>
  <si>
    <t>JM0038</t>
  </si>
  <si>
    <t>HW0895</t>
  </si>
  <si>
    <t>BD0207</t>
  </si>
  <si>
    <t>SA0023</t>
  </si>
  <si>
    <t>UT6382</t>
  </si>
  <si>
    <t>SJ0403</t>
  </si>
  <si>
    <t>TC4596</t>
  </si>
  <si>
    <t>VN0038</t>
  </si>
  <si>
    <t>CI0053</t>
  </si>
  <si>
    <t>SA0010</t>
  </si>
  <si>
    <t>SJ0171</t>
  </si>
  <si>
    <t>TC6217</t>
  </si>
  <si>
    <t>SR0001</t>
  </si>
  <si>
    <t>MR0675</t>
  </si>
  <si>
    <t>OX0363</t>
  </si>
  <si>
    <t>OX0018</t>
  </si>
  <si>
    <t>OX0583</t>
  </si>
  <si>
    <t>IH0114</t>
  </si>
  <si>
    <t>HP0019</t>
  </si>
  <si>
    <t>TC5214</t>
  </si>
  <si>
    <t>BD0027</t>
  </si>
  <si>
    <t>LC0066</t>
  </si>
  <si>
    <t>SR1428</t>
  </si>
  <si>
    <t>SR0711</t>
  </si>
  <si>
    <t>BD0290</t>
  </si>
  <si>
    <t>TI0017</t>
  </si>
  <si>
    <t>SJ0853</t>
  </si>
  <si>
    <t>SJ1083</t>
  </si>
  <si>
    <t>IH0023</t>
  </si>
  <si>
    <t>HW2311</t>
  </si>
  <si>
    <t>BD0042</t>
  </si>
  <si>
    <t>HW2111</t>
  </si>
  <si>
    <t>EW0018</t>
  </si>
  <si>
    <t>IH0506</t>
  </si>
  <si>
    <t>SJ0135</t>
  </si>
  <si>
    <t>TC5719</t>
  </si>
  <si>
    <t>SE0199</t>
  </si>
  <si>
    <t>BD0459</t>
  </si>
  <si>
    <t>BL0019</t>
  </si>
  <si>
    <t>BD0586</t>
  </si>
  <si>
    <t>UT5487</t>
  </si>
  <si>
    <t>SR1323</t>
  </si>
  <si>
    <t>BD0542</t>
  </si>
  <si>
    <t>XX0184</t>
  </si>
  <si>
    <t>SR1615</t>
  </si>
  <si>
    <t>TI0006</t>
  </si>
  <si>
    <t>TC1648</t>
  </si>
  <si>
    <t>SB0036</t>
  </si>
  <si>
    <t>SJ0722</t>
  </si>
  <si>
    <t>VN0039</t>
  </si>
  <si>
    <t>BD0037</t>
  </si>
  <si>
    <t>SJ0172</t>
  </si>
  <si>
    <t>FJ0023</t>
  </si>
  <si>
    <t>SR0536</t>
  </si>
  <si>
    <t>OX0585</t>
  </si>
  <si>
    <t>TI0049</t>
  </si>
  <si>
    <t>HW1752</t>
  </si>
  <si>
    <t>HW0871</t>
  </si>
  <si>
    <t>SE0134</t>
  </si>
  <si>
    <t>HW0684</t>
  </si>
  <si>
    <t>OX0038</t>
  </si>
  <si>
    <t>CN0073</t>
  </si>
  <si>
    <t>TC1181</t>
  </si>
  <si>
    <t>TC3538</t>
  </si>
  <si>
    <t>SE0077</t>
  </si>
  <si>
    <t>IH0225</t>
  </si>
  <si>
    <t>IP0034</t>
  </si>
  <si>
    <t>SR1530</t>
  </si>
  <si>
    <t>BD0005</t>
  </si>
  <si>
    <t>SE0200</t>
  </si>
  <si>
    <t>HP0112</t>
  </si>
  <si>
    <t>HW1296</t>
  </si>
  <si>
    <t>X</t>
  </si>
  <si>
    <t>BD0024</t>
  </si>
  <si>
    <t>UT5339</t>
  </si>
  <si>
    <t>TC6532</t>
  </si>
  <si>
    <t>SJ0789</t>
  </si>
  <si>
    <t>UT0391</t>
  </si>
  <si>
    <t>BD0460</t>
  </si>
  <si>
    <t>OX0273</t>
  </si>
  <si>
    <t>SJ0318</t>
  </si>
  <si>
    <t>HW2325</t>
  </si>
  <si>
    <t>TC5293</t>
  </si>
  <si>
    <t>SR0318</t>
  </si>
  <si>
    <t>BD0669</t>
  </si>
  <si>
    <t>TC6439</t>
  </si>
  <si>
    <t>SA0050</t>
  </si>
  <si>
    <t>BD0073</t>
  </si>
  <si>
    <t>SJ0173</t>
  </si>
  <si>
    <t>SR0568</t>
  </si>
  <si>
    <t>SR1245</t>
  </si>
  <si>
    <t>SA0053</t>
  </si>
  <si>
    <t>PY0097</t>
  </si>
  <si>
    <t>HW1481</t>
  </si>
  <si>
    <t>SR0233</t>
  </si>
  <si>
    <t>PY0079</t>
  </si>
  <si>
    <t>CN0035</t>
  </si>
  <si>
    <t>TC3542</t>
  </si>
  <si>
    <t>PY0014</t>
  </si>
  <si>
    <t>JM0052</t>
  </si>
  <si>
    <t>NI0038</t>
  </si>
  <si>
    <t>TC3590</t>
  </si>
  <si>
    <t>AA</t>
  </si>
  <si>
    <t>HW1415</t>
  </si>
  <si>
    <t>CI0342</t>
  </si>
  <si>
    <t>SR1200</t>
  </si>
  <si>
    <t>UT5482</t>
  </si>
  <si>
    <t>OX0022</t>
  </si>
  <si>
    <t>TC0517</t>
  </si>
  <si>
    <t>SR0631</t>
  </si>
  <si>
    <t>SJ0400</t>
  </si>
  <si>
    <t>UT5338</t>
  </si>
  <si>
    <t>HW0838</t>
  </si>
  <si>
    <t>SR1013</t>
  </si>
  <si>
    <t>CI0025</t>
  </si>
  <si>
    <t>EK0682</t>
  </si>
  <si>
    <t>SJ0898</t>
  </si>
  <si>
    <t>BD0493</t>
  </si>
  <si>
    <t>SR0932</t>
  </si>
  <si>
    <t>BD0521</t>
  </si>
  <si>
    <t>SJ0363</t>
  </si>
  <si>
    <t>SR1286</t>
  </si>
  <si>
    <t>TC6200</t>
  </si>
  <si>
    <t>HW2026</t>
  </si>
  <si>
    <t>HW1863</t>
  </si>
  <si>
    <t>TC3362</t>
  </si>
  <si>
    <t>SR1019</t>
  </si>
  <si>
    <t>XX0024</t>
  </si>
  <si>
    <t>BS</t>
  </si>
  <si>
    <t>TC2504</t>
  </si>
  <si>
    <t>MR0185</t>
  </si>
  <si>
    <t>HW2043</t>
  </si>
  <si>
    <t>TC0406</t>
  </si>
  <si>
    <t>EL0042</t>
  </si>
  <si>
    <t>TC0010</t>
  </si>
  <si>
    <t>BT</t>
  </si>
  <si>
    <t>TC1306</t>
  </si>
  <si>
    <t>TC1527</t>
  </si>
  <si>
    <t>TC3559</t>
  </si>
  <si>
    <t>HP0004</t>
  </si>
  <si>
    <t>TC2260</t>
  </si>
  <si>
    <t>SJ0114</t>
  </si>
  <si>
    <t>BW</t>
  </si>
  <si>
    <t>TC0439</t>
  </si>
  <si>
    <t>TC3928</t>
  </si>
  <si>
    <t>SR1012</t>
  </si>
  <si>
    <t>MR0244</t>
  </si>
  <si>
    <t>TC4734</t>
  </si>
  <si>
    <t>TC3441</t>
  </si>
  <si>
    <t>SJ0267</t>
  </si>
  <si>
    <t>TC1199</t>
  </si>
  <si>
    <t>TC3429</t>
  </si>
  <si>
    <t>TC4218</t>
  </si>
  <si>
    <t>TC1540</t>
  </si>
  <si>
    <t>TC4103</t>
  </si>
  <si>
    <t>IW0600</t>
  </si>
  <si>
    <t>TC3531</t>
  </si>
  <si>
    <t>TC2892</t>
  </si>
  <si>
    <t>TC1198</t>
  </si>
  <si>
    <t>SR0656</t>
  </si>
  <si>
    <t>TC1261</t>
  </si>
  <si>
    <t>TC0997</t>
  </si>
  <si>
    <t>SR1084</t>
  </si>
  <si>
    <t>TC4229</t>
  </si>
  <si>
    <t>TC2824</t>
  </si>
  <si>
    <t>TC0779</t>
  </si>
  <si>
    <t>IW2001</t>
  </si>
  <si>
    <t>BX</t>
  </si>
  <si>
    <t>BD0659</t>
  </si>
  <si>
    <t>UT0393</t>
  </si>
  <si>
    <t>CI0028</t>
  </si>
  <si>
    <t>FJ0461</t>
  </si>
  <si>
    <t>SJ0288</t>
  </si>
  <si>
    <t>BD0620</t>
  </si>
  <si>
    <t>BD0158</t>
  </si>
  <si>
    <t>TC3419</t>
  </si>
  <si>
    <t>LC0676</t>
  </si>
  <si>
    <t>MR0565</t>
  </si>
  <si>
    <t>IH0294</t>
  </si>
  <si>
    <t>SJ1547</t>
  </si>
  <si>
    <t>TC5684</t>
  </si>
  <si>
    <t>SR0648</t>
  </si>
  <si>
    <t>HW1463</t>
  </si>
  <si>
    <t>BD0739</t>
  </si>
  <si>
    <t>HW0920</t>
  </si>
  <si>
    <t>KP0009</t>
  </si>
  <si>
    <t>SJ0072</t>
  </si>
  <si>
    <t>IW0156</t>
  </si>
  <si>
    <t>IW1091</t>
  </si>
  <si>
    <t>SR1117</t>
  </si>
  <si>
    <t>HW0291</t>
  </si>
  <si>
    <t>TC3344</t>
  </si>
  <si>
    <t>HW0947</t>
  </si>
  <si>
    <t>XX0362</t>
  </si>
  <si>
    <t>CI0045</t>
  </si>
  <si>
    <t>FJ0517</t>
  </si>
  <si>
    <t>KP0057</t>
  </si>
  <si>
    <t>BD0658</t>
  </si>
  <si>
    <t>BD0608</t>
  </si>
  <si>
    <t>TC3851</t>
  </si>
  <si>
    <t>FY0132</t>
  </si>
  <si>
    <t>EW0028</t>
  </si>
  <si>
    <t>HP0039</t>
  </si>
  <si>
    <t>UT5167</t>
  </si>
  <si>
    <t>TC2292</t>
  </si>
  <si>
    <t>TC3993</t>
  </si>
  <si>
    <t>HW0433</t>
  </si>
  <si>
    <t>HW2427</t>
  </si>
  <si>
    <t>BD0740</t>
  </si>
  <si>
    <t>HW0921</t>
  </si>
  <si>
    <t>SJ0264</t>
  </si>
  <si>
    <t>EK0512</t>
  </si>
  <si>
    <t>OX0442</t>
  </si>
  <si>
    <t>AL0069</t>
  </si>
  <si>
    <t>UT0357</t>
  </si>
  <si>
    <t>TC4138</t>
  </si>
  <si>
    <t>IW2002</t>
  </si>
  <si>
    <t>SJ0834</t>
  </si>
  <si>
    <t>TC6466</t>
  </si>
  <si>
    <t>HW0353</t>
  </si>
  <si>
    <t>EW0027</t>
  </si>
  <si>
    <t>TC4676</t>
  </si>
  <si>
    <t>KP0056</t>
  </si>
  <si>
    <t>BL0026</t>
  </si>
  <si>
    <t>BD0721</t>
  </si>
  <si>
    <t>BD0701</t>
  </si>
  <si>
    <t>TC4024</t>
  </si>
  <si>
    <t>IW0014</t>
  </si>
  <si>
    <t>TC6438</t>
  </si>
  <si>
    <t>HW0918</t>
  </si>
  <si>
    <t>FJ0428</t>
  </si>
  <si>
    <t>SR0543</t>
  </si>
  <si>
    <t>TC4464</t>
  </si>
  <si>
    <t>HW0923</t>
  </si>
  <si>
    <t>KY0083</t>
  </si>
  <si>
    <t>UT5128</t>
  </si>
  <si>
    <t>HW0922</t>
  </si>
  <si>
    <t>HW1647</t>
  </si>
  <si>
    <t>SJ0470</t>
  </si>
  <si>
    <t>IW0218</t>
  </si>
  <si>
    <t>OX0581</t>
  </si>
  <si>
    <t>EK0519</t>
  </si>
  <si>
    <t>HW1670</t>
  </si>
  <si>
    <t>HW0130</t>
  </si>
  <si>
    <t>SJ0998</t>
  </si>
  <si>
    <t>SR1591</t>
  </si>
  <si>
    <t>IW0243</t>
  </si>
  <si>
    <t>BD0111</t>
  </si>
  <si>
    <t>KP0052</t>
  </si>
  <si>
    <t>UT0341</t>
  </si>
  <si>
    <t>FJ0485</t>
  </si>
  <si>
    <t>EW0045</t>
  </si>
  <si>
    <t>EW0116</t>
  </si>
  <si>
    <t>RI0001</t>
  </si>
  <si>
    <t>OX0201</t>
  </si>
  <si>
    <t>IW0495</t>
  </si>
  <si>
    <t>TC4451</t>
  </si>
  <si>
    <t>SJ0598</t>
  </si>
  <si>
    <t>FJ0431</t>
  </si>
  <si>
    <t>TC5226</t>
  </si>
  <si>
    <t>HW0303</t>
  </si>
  <si>
    <t>BD0032</t>
  </si>
  <si>
    <t>HP0012</t>
  </si>
  <si>
    <t>UT6198</t>
  </si>
  <si>
    <t>OX0305</t>
  </si>
  <si>
    <t>SJ0473</t>
  </si>
  <si>
    <t>UT0300</t>
  </si>
  <si>
    <t>SJ0332</t>
  </si>
  <si>
    <t>IW2075</t>
  </si>
  <si>
    <t>SJ0999</t>
  </si>
  <si>
    <t>CN0143</t>
  </si>
  <si>
    <t>TC3376</t>
  </si>
  <si>
    <t>UT0463</t>
  </si>
  <si>
    <t>FJ0486</t>
  </si>
  <si>
    <t>TC0945</t>
  </si>
  <si>
    <t>IW0349</t>
  </si>
  <si>
    <t>TC4137</t>
  </si>
  <si>
    <t>KY0151</t>
  </si>
  <si>
    <t>IP0145</t>
  </si>
  <si>
    <t>HW0275</t>
  </si>
  <si>
    <t>IW0597</t>
  </si>
  <si>
    <t>SJ0599</t>
  </si>
  <si>
    <t>TC5243</t>
  </si>
  <si>
    <t>SJ1528</t>
  </si>
  <si>
    <t>HW0687</t>
  </si>
  <si>
    <t>OX0324</t>
  </si>
  <si>
    <t>UT0339</t>
  </si>
  <si>
    <t>SR1533</t>
  </si>
  <si>
    <t>TS0001</t>
  </si>
  <si>
    <t>OX0248</t>
  </si>
  <si>
    <t>SJ0591</t>
  </si>
  <si>
    <t>CN0181</t>
  </si>
  <si>
    <t>BD0496</t>
  </si>
  <si>
    <t>TC4442</t>
  </si>
  <si>
    <t>HW0916</t>
  </si>
  <si>
    <t>SJ0055</t>
  </si>
  <si>
    <t>UT0386</t>
  </si>
  <si>
    <t>IW1090</t>
  </si>
  <si>
    <t>IP0089</t>
  </si>
  <si>
    <t>IW0469</t>
  </si>
  <si>
    <t>FJ0384</t>
  </si>
  <si>
    <t>SR0516</t>
  </si>
  <si>
    <t>SJ1015</t>
  </si>
  <si>
    <t>BD0630</t>
  </si>
  <si>
    <t>TC5244</t>
  </si>
  <si>
    <t>LC0150</t>
  </si>
  <si>
    <t>HW0320</t>
  </si>
  <si>
    <t>HW0386</t>
  </si>
  <si>
    <t>BD0135</t>
  </si>
  <si>
    <t>UT0348</t>
  </si>
  <si>
    <t>TC7211</t>
  </si>
  <si>
    <t>CI0142</t>
  </si>
  <si>
    <t>TC5653</t>
  </si>
  <si>
    <t>SR0555</t>
  </si>
  <si>
    <t>SJ0892</t>
  </si>
  <si>
    <t>SR0551</t>
  </si>
  <si>
    <t>TC4139</t>
  </si>
  <si>
    <t>HW0141</t>
  </si>
  <si>
    <t>HW2430</t>
  </si>
  <si>
    <t>OX0023</t>
  </si>
  <si>
    <t>BD0551</t>
  </si>
  <si>
    <t>SJ0244</t>
  </si>
  <si>
    <t>HW0917</t>
  </si>
  <si>
    <t>SJ0056</t>
  </si>
  <si>
    <t>SJ0459</t>
  </si>
  <si>
    <t>TC0025</t>
  </si>
  <si>
    <t>HW1198</t>
  </si>
  <si>
    <t>FJ0481</t>
  </si>
  <si>
    <t>IW2128</t>
  </si>
  <si>
    <t>BY</t>
  </si>
  <si>
    <t>TC4608</t>
  </si>
  <si>
    <t>SJ0926</t>
  </si>
  <si>
    <t>TC4250</t>
  </si>
  <si>
    <t>TC1673</t>
  </si>
  <si>
    <t>SB0230</t>
  </si>
  <si>
    <t>SJ0880</t>
  </si>
  <si>
    <t>TC4392</t>
  </si>
  <si>
    <t>TC0334</t>
  </si>
  <si>
    <t>IW0128</t>
  </si>
  <si>
    <t>TC1799</t>
  </si>
  <si>
    <t>SJ0856</t>
  </si>
  <si>
    <t>TC6006</t>
  </si>
  <si>
    <t>TC4393</t>
  </si>
  <si>
    <t>SJ0016</t>
  </si>
  <si>
    <t>TC6573</t>
  </si>
  <si>
    <t>OX0162</t>
  </si>
  <si>
    <t>SE0399</t>
  </si>
  <si>
    <t>TC0252</t>
  </si>
  <si>
    <t>BZ</t>
  </si>
  <si>
    <t>EL1814</t>
  </si>
  <si>
    <t>UT0009</t>
  </si>
  <si>
    <t>TC1832</t>
  </si>
  <si>
    <t>MR0082</t>
  </si>
  <si>
    <t>C1</t>
  </si>
  <si>
    <t>FI0069</t>
  </si>
  <si>
    <t>TC5827</t>
  </si>
  <si>
    <t>FI0078</t>
  </si>
  <si>
    <t>TC5113</t>
  </si>
  <si>
    <t>TC5375</t>
  </si>
  <si>
    <t>HW2450</t>
  </si>
  <si>
    <t>CA</t>
  </si>
  <si>
    <t>HW0471</t>
  </si>
  <si>
    <t>IW0186</t>
  </si>
  <si>
    <t>HW0490</t>
  </si>
  <si>
    <t>SJ0004</t>
  </si>
  <si>
    <t>BD0309</t>
  </si>
  <si>
    <t>SA0015</t>
  </si>
  <si>
    <t>AH0015</t>
  </si>
  <si>
    <t>UT0167</t>
  </si>
  <si>
    <t>CI0546</t>
  </si>
  <si>
    <t>SJ0177</t>
  </si>
  <si>
    <t>SJ1544</t>
  </si>
  <si>
    <t>SR0958</t>
  </si>
  <si>
    <t>SR1285</t>
  </si>
  <si>
    <t>IW0261</t>
  </si>
  <si>
    <t>EW0222</t>
  </si>
  <si>
    <t>LC0652</t>
  </si>
  <si>
    <t>IW0927</t>
  </si>
  <si>
    <t>HP0067</t>
  </si>
  <si>
    <t>UT5247</t>
  </si>
  <si>
    <t>HW1137</t>
  </si>
  <si>
    <t>SR0599</t>
  </si>
  <si>
    <t>SR1535</t>
  </si>
  <si>
    <t>IW0642</t>
  </si>
  <si>
    <t>IW0356</t>
  </si>
  <si>
    <t>BD0034</t>
  </si>
  <si>
    <t>EW0029</t>
  </si>
  <si>
    <t>UT5667</t>
  </si>
  <si>
    <t>IW0486</t>
  </si>
  <si>
    <t>SR0689</t>
  </si>
  <si>
    <t>SB0063</t>
  </si>
  <si>
    <t>UT5277</t>
  </si>
  <si>
    <t>HW0201</t>
  </si>
  <si>
    <t>SA0041</t>
  </si>
  <si>
    <t>CT0039</t>
  </si>
  <si>
    <t>HW0052</t>
  </si>
  <si>
    <t>IW2028</t>
  </si>
  <si>
    <t>SGA2</t>
  </si>
  <si>
    <t>UT5368</t>
  </si>
  <si>
    <t>HW24377</t>
  </si>
  <si>
    <t>UT0370</t>
  </si>
  <si>
    <t>IW0414</t>
  </si>
  <si>
    <t>SJ0345</t>
  </si>
  <si>
    <t>HW0479</t>
  </si>
  <si>
    <t>SJ1299</t>
  </si>
  <si>
    <t>IW0636</t>
  </si>
  <si>
    <t>TC4239</t>
  </si>
  <si>
    <t>LC0654</t>
  </si>
  <si>
    <t>HW2116</t>
  </si>
  <si>
    <t>UT5333</t>
  </si>
  <si>
    <t>HW1896</t>
  </si>
  <si>
    <t>IW0279</t>
  </si>
  <si>
    <t>IW0958</t>
  </si>
  <si>
    <t>BD0151</t>
  </si>
  <si>
    <t>EW0030</t>
  </si>
  <si>
    <t>UT0235</t>
  </si>
  <si>
    <t>HW0623</t>
  </si>
  <si>
    <t>IW0970</t>
  </si>
  <si>
    <t>SR1236</t>
  </si>
  <si>
    <t>GV0008</t>
  </si>
  <si>
    <t>UT0155</t>
  </si>
  <si>
    <t>EK0497</t>
  </si>
  <si>
    <t>HW0776</t>
  </si>
  <si>
    <t>IW2097</t>
  </si>
  <si>
    <t>SR0134</t>
  </si>
  <si>
    <t>UT5784</t>
  </si>
  <si>
    <t>UT0371</t>
  </si>
  <si>
    <t>SJ0346</t>
  </si>
  <si>
    <t>HW0419</t>
  </si>
  <si>
    <t>TC3028</t>
  </si>
  <si>
    <t>IW2029</t>
  </si>
  <si>
    <t>CI0585</t>
  </si>
  <si>
    <t>UT5788</t>
  </si>
  <si>
    <t>TC4455</t>
  </si>
  <si>
    <t>IW2085</t>
  </si>
  <si>
    <t>CI0295</t>
  </si>
  <si>
    <t>CI0542</t>
  </si>
  <si>
    <t>UT6129</t>
  </si>
  <si>
    <t>HW1897</t>
  </si>
  <si>
    <t>SR1184</t>
  </si>
  <si>
    <t>IW2065</t>
  </si>
  <si>
    <t>UT5493</t>
  </si>
  <si>
    <t>TC0147</t>
  </si>
  <si>
    <t>UT0380</t>
  </si>
  <si>
    <t>UT0448</t>
  </si>
  <si>
    <t>IW0971</t>
  </si>
  <si>
    <t>SR1347</t>
  </si>
  <si>
    <t>SB0387</t>
  </si>
  <si>
    <t>CI0090</t>
  </si>
  <si>
    <t>UT0020</t>
  </si>
  <si>
    <t>SR0385</t>
  </si>
  <si>
    <t>UT0368</t>
  </si>
  <si>
    <t>LH0022</t>
  </si>
  <si>
    <t>LC0683</t>
  </si>
  <si>
    <t>TI0044</t>
  </si>
  <si>
    <t>HW0185</t>
  </si>
  <si>
    <t>SR0532</t>
  </si>
  <si>
    <t>UT5787</t>
  </si>
  <si>
    <t>UT0404</t>
  </si>
  <si>
    <t>SJ0389</t>
  </si>
  <si>
    <t>UT0283</t>
  </si>
  <si>
    <t>TC6500</t>
  </si>
  <si>
    <t>IH0315</t>
  </si>
  <si>
    <t>IW0546</t>
  </si>
  <si>
    <t>IW0399</t>
  </si>
  <si>
    <t>SR0966</t>
  </si>
  <si>
    <t>HW0491</t>
  </si>
  <si>
    <t>HW1916</t>
  </si>
  <si>
    <t>SR1388</t>
  </si>
  <si>
    <t>HW2422</t>
  </si>
  <si>
    <t>TC3645</t>
  </si>
  <si>
    <t>XX0514</t>
  </si>
  <si>
    <t>TC0808</t>
  </si>
  <si>
    <t>UT5956</t>
  </si>
  <si>
    <t>SR0606</t>
  </si>
  <si>
    <t>SR0030</t>
  </si>
  <si>
    <t>IW0678</t>
  </si>
  <si>
    <t>SR1449</t>
  </si>
  <si>
    <t>HW0228</t>
  </si>
  <si>
    <t>CN0023</t>
  </si>
  <si>
    <t>CI0475</t>
  </si>
  <si>
    <t>CI0304</t>
  </si>
  <si>
    <t>SA0110</t>
  </si>
  <si>
    <t>UT0372</t>
  </si>
  <si>
    <t>LH0002</t>
  </si>
  <si>
    <t>LC0684</t>
  </si>
  <si>
    <t>HW0183</t>
  </si>
  <si>
    <t>IW1004</t>
  </si>
  <si>
    <t>SR1401</t>
  </si>
  <si>
    <t>XX0026</t>
  </si>
  <si>
    <t>HW1920</t>
  </si>
  <si>
    <t>SR1459</t>
  </si>
  <si>
    <t>TC5233</t>
  </si>
  <si>
    <t>TC4257</t>
  </si>
  <si>
    <t>TC3018</t>
  </si>
  <si>
    <t>SJ1466</t>
  </si>
  <si>
    <t>FY0009</t>
  </si>
  <si>
    <t>IW1039</t>
  </si>
  <si>
    <t>SR1467</t>
  </si>
  <si>
    <t>BD0281</t>
  </si>
  <si>
    <t>SR0025</t>
  </si>
  <si>
    <t>IW0114</t>
  </si>
  <si>
    <t>PY0073</t>
  </si>
  <si>
    <t>BD0156</t>
  </si>
  <si>
    <t>SR1450</t>
  </si>
  <si>
    <t>IW0032</t>
  </si>
  <si>
    <t>UT0244</t>
  </si>
  <si>
    <t>LC0682</t>
  </si>
  <si>
    <t>RI0048</t>
  </si>
  <si>
    <t>HW0007</t>
  </si>
  <si>
    <t>TC1204</t>
  </si>
  <si>
    <t>HW0218</t>
  </si>
  <si>
    <t>IW0096</t>
  </si>
  <si>
    <t>TI0025</t>
  </si>
  <si>
    <t>SR0048</t>
  </si>
  <si>
    <t>BD0080</t>
  </si>
  <si>
    <t>SR1337</t>
  </si>
  <si>
    <t>SJ1335</t>
  </si>
  <si>
    <t>IW0260</t>
  </si>
  <si>
    <t>HW0472</t>
  </si>
  <si>
    <t>SR1425</t>
  </si>
  <si>
    <t>BD0123</t>
  </si>
  <si>
    <t>LC0997</t>
  </si>
  <si>
    <t>SR1486</t>
  </si>
  <si>
    <t>I35802</t>
  </si>
  <si>
    <t>TC4689</t>
  </si>
  <si>
    <t>TC4330</t>
  </si>
  <si>
    <t>SJ1541</t>
  </si>
  <si>
    <t>SR0891</t>
  </si>
  <si>
    <t>HW1921</t>
  </si>
  <si>
    <t>IW0078</t>
  </si>
  <si>
    <t>HW0153</t>
  </si>
  <si>
    <t>I35806</t>
  </si>
  <si>
    <t>SR0347</t>
  </si>
  <si>
    <t>SJ0443</t>
  </si>
  <si>
    <t>SR1529</t>
  </si>
  <si>
    <t>SJ0113</t>
  </si>
  <si>
    <t>CI0014</t>
  </si>
  <si>
    <t>XX0417</t>
  </si>
  <si>
    <t>TC4703</t>
  </si>
  <si>
    <t>IW0107</t>
  </si>
  <si>
    <t>IW0252</t>
  </si>
  <si>
    <t>UT0323</t>
  </si>
  <si>
    <t>XX0144</t>
  </si>
  <si>
    <t>CD</t>
  </si>
  <si>
    <t>TC2326</t>
  </si>
  <si>
    <t>IH0301</t>
  </si>
  <si>
    <t>EK0183</t>
  </si>
  <si>
    <t>SK0018</t>
  </si>
  <si>
    <t>SJ0837</t>
  </si>
  <si>
    <t>TC5289</t>
  </si>
  <si>
    <t>SM0002</t>
  </si>
  <si>
    <t>MR0560</t>
  </si>
  <si>
    <t>CH</t>
  </si>
  <si>
    <t>MR0045</t>
  </si>
  <si>
    <t>SR0810</t>
  </si>
  <si>
    <t>XX0320</t>
  </si>
  <si>
    <t>HP0063</t>
  </si>
  <si>
    <t>I42210</t>
  </si>
  <si>
    <t>TC0646</t>
  </si>
  <si>
    <t>JM0068</t>
  </si>
  <si>
    <t>TC4490</t>
  </si>
  <si>
    <t>UT0210</t>
  </si>
  <si>
    <t>I42208</t>
  </si>
  <si>
    <t>TC4784</t>
  </si>
  <si>
    <t>UT6304</t>
  </si>
  <si>
    <t>FY0100</t>
  </si>
  <si>
    <t>I42211</t>
  </si>
  <si>
    <t>TC0652</t>
  </si>
  <si>
    <t>UT0084</t>
  </si>
  <si>
    <t>TC3340</t>
  </si>
  <si>
    <t>LC0287</t>
  </si>
  <si>
    <t>TC5096</t>
  </si>
  <si>
    <t>TC5539</t>
  </si>
  <si>
    <t>BD0665</t>
  </si>
  <si>
    <t>LC0284</t>
  </si>
  <si>
    <t>LC0195</t>
  </si>
  <si>
    <t>FI0033</t>
  </si>
  <si>
    <t>BD0703</t>
  </si>
  <si>
    <t>TC1665</t>
  </si>
  <si>
    <t>TI0051</t>
  </si>
  <si>
    <t>HW1458</t>
  </si>
  <si>
    <t>MR0099</t>
  </si>
  <si>
    <t>CI0126</t>
  </si>
  <si>
    <t>BD0143</t>
  </si>
  <si>
    <t>JM0069</t>
  </si>
  <si>
    <t>TC4730</t>
  </si>
  <si>
    <t>SR0381</t>
  </si>
  <si>
    <t>SR1482</t>
  </si>
  <si>
    <t>IW0210</t>
  </si>
  <si>
    <t>TC5823</t>
  </si>
  <si>
    <t>TC6129</t>
  </si>
  <si>
    <t>SJ0049</t>
  </si>
  <si>
    <t>FI0034</t>
  </si>
  <si>
    <t>UT5517</t>
  </si>
  <si>
    <t>HP0045</t>
  </si>
  <si>
    <t>IW0394</t>
  </si>
  <si>
    <t>JM0084</t>
  </si>
  <si>
    <t>SJ0659</t>
  </si>
  <si>
    <t>SR1503</t>
  </si>
  <si>
    <t>SR0255</t>
  </si>
  <si>
    <t>PY0154</t>
  </si>
  <si>
    <t>UE0122</t>
  </si>
  <si>
    <t>TC4830</t>
  </si>
  <si>
    <t>IW0578</t>
  </si>
  <si>
    <t>TC6068</t>
  </si>
  <si>
    <t>CI0349</t>
  </si>
  <si>
    <t>TC1304</t>
  </si>
  <si>
    <t>SJ0051</t>
  </si>
  <si>
    <t>TC4858</t>
  </si>
  <si>
    <t>CI0091</t>
  </si>
  <si>
    <t>UE0138</t>
  </si>
  <si>
    <t>HW0940</t>
  </si>
  <si>
    <t>KP0061</t>
  </si>
  <si>
    <t>IW0916</t>
  </si>
  <si>
    <t>SR0160</t>
  </si>
  <si>
    <t>SB0170</t>
  </si>
  <si>
    <t>CI0399</t>
  </si>
  <si>
    <t>TC4099</t>
  </si>
  <si>
    <t>HW0743</t>
  </si>
  <si>
    <t>JM0086</t>
  </si>
  <si>
    <t>HW2373</t>
  </si>
  <si>
    <t>HW2094</t>
  </si>
  <si>
    <t>HW0209</t>
  </si>
  <si>
    <t>LC0191</t>
  </si>
  <si>
    <t>HW2350</t>
  </si>
  <si>
    <t>TC5549</t>
  </si>
  <si>
    <t>SR0265</t>
  </si>
  <si>
    <t>UE0186</t>
  </si>
  <si>
    <t>IP0150</t>
  </si>
  <si>
    <t>LC0152</t>
  </si>
  <si>
    <t>IW2286</t>
  </si>
  <si>
    <t>SJ1559</t>
  </si>
  <si>
    <t>SB0212</t>
  </si>
  <si>
    <t>CI0400</t>
  </si>
  <si>
    <t>SJ0212</t>
  </si>
  <si>
    <t>BD0103</t>
  </si>
  <si>
    <t>CI0129</t>
  </si>
  <si>
    <t>MR0018</t>
  </si>
  <si>
    <t>UT5604</t>
  </si>
  <si>
    <t>CI0331</t>
  </si>
  <si>
    <t>HW0370</t>
  </si>
  <si>
    <t>FI0004</t>
  </si>
  <si>
    <t>IP0124</t>
  </si>
  <si>
    <t>SJ0125</t>
  </si>
  <si>
    <t>HW2410</t>
  </si>
  <si>
    <t>SJ0225</t>
  </si>
  <si>
    <t>CI0328</t>
  </si>
  <si>
    <t>TC4401</t>
  </si>
  <si>
    <t>MR0103</t>
  </si>
  <si>
    <t>TC5094</t>
  </si>
  <si>
    <t>CI0401</t>
  </si>
  <si>
    <t>TC4031</t>
  </si>
  <si>
    <t>CN0003</t>
  </si>
  <si>
    <t>CI0251</t>
  </si>
  <si>
    <t>HW0125</t>
  </si>
  <si>
    <t>IW0176</t>
  </si>
  <si>
    <t>I42209</t>
  </si>
  <si>
    <t>TC3021</t>
  </si>
  <si>
    <t>IW2064</t>
  </si>
  <si>
    <t>TC1375</t>
  </si>
  <si>
    <t>SJ1341</t>
  </si>
  <si>
    <t>XX0205</t>
  </si>
  <si>
    <t>TC0709</t>
  </si>
  <si>
    <t>SJ0069</t>
  </si>
  <si>
    <t>IH0184</t>
  </si>
  <si>
    <t>CI0402</t>
  </si>
  <si>
    <t>UT5425</t>
  </si>
  <si>
    <t>CL</t>
  </si>
  <si>
    <t>TC5418</t>
  </si>
  <si>
    <t>TC5146</t>
  </si>
  <si>
    <t>SR1225</t>
  </si>
  <si>
    <t>XX0402</t>
  </si>
  <si>
    <t>IW2255</t>
  </si>
  <si>
    <t>SJ1114</t>
  </si>
  <si>
    <t>CI0165</t>
  </si>
  <si>
    <t>TC5041</t>
  </si>
  <si>
    <t>SJ1346</t>
  </si>
  <si>
    <t>AP0210</t>
  </si>
  <si>
    <t>SJ1400</t>
  </si>
  <si>
    <t>TC5254</t>
  </si>
  <si>
    <t>UT0363</t>
  </si>
  <si>
    <t>TC5038</t>
  </si>
  <si>
    <t>TC5145</t>
  </si>
  <si>
    <t>TC6097</t>
  </si>
  <si>
    <t>SR1251</t>
  </si>
  <si>
    <t>IW2019</t>
  </si>
  <si>
    <t>TC0165</t>
  </si>
  <si>
    <t>SE0272</t>
  </si>
  <si>
    <t>TC4750</t>
  </si>
  <si>
    <t>SJ0290</t>
  </si>
  <si>
    <t>TC5222</t>
  </si>
  <si>
    <t>SJ1464</t>
  </si>
  <si>
    <t>SJ0939</t>
  </si>
  <si>
    <t>BD0055</t>
  </si>
  <si>
    <t>RG0005</t>
  </si>
  <si>
    <t>HP0017</t>
  </si>
  <si>
    <t>IW0120</t>
  </si>
  <si>
    <t>TC5968</t>
  </si>
  <si>
    <t>CI0835</t>
  </si>
  <si>
    <t>TC0178</t>
  </si>
  <si>
    <t>IW0121</t>
  </si>
  <si>
    <t>TC1690</t>
  </si>
  <si>
    <t>NI0095</t>
  </si>
  <si>
    <t>SJ1380</t>
  </si>
  <si>
    <t>IW0467</t>
  </si>
  <si>
    <t>IW0341</t>
  </si>
  <si>
    <t>UT6033</t>
  </si>
  <si>
    <t>TC3401</t>
  </si>
  <si>
    <t>RG0340</t>
  </si>
  <si>
    <t>SJ1304</t>
  </si>
  <si>
    <t>UT0298</t>
  </si>
  <si>
    <t>SR1097</t>
  </si>
  <si>
    <t>BD0120</t>
  </si>
  <si>
    <t>IW1068</t>
  </si>
  <si>
    <t>TC5208</t>
  </si>
  <si>
    <t>TC0388</t>
  </si>
  <si>
    <t>TC3474</t>
  </si>
  <si>
    <t>IW0337</t>
  </si>
  <si>
    <t>RI0003</t>
  </si>
  <si>
    <t>TC1763</t>
  </si>
  <si>
    <t>TC0753</t>
  </si>
  <si>
    <t>SR0741</t>
  </si>
  <si>
    <t>SJ1379</t>
  </si>
  <si>
    <t>SJ0553</t>
  </si>
  <si>
    <t>BD0075</t>
  </si>
  <si>
    <t>TC5036</t>
  </si>
  <si>
    <t>TC0179</t>
  </si>
  <si>
    <t>HW0033</t>
  </si>
  <si>
    <t>TC0311</t>
  </si>
  <si>
    <t>TC5086</t>
  </si>
  <si>
    <t>SR0529</t>
  </si>
  <si>
    <t>SR1223</t>
  </si>
  <si>
    <t>JM0116</t>
  </si>
  <si>
    <t>OX0156</t>
  </si>
  <si>
    <t>TC4374</t>
  </si>
  <si>
    <t>TC5975</t>
  </si>
  <si>
    <t>TC0567</t>
  </si>
  <si>
    <t>TC5886</t>
  </si>
  <si>
    <t>NI0037</t>
  </si>
  <si>
    <t>RI0055</t>
  </si>
  <si>
    <t>SR1224</t>
  </si>
  <si>
    <t>MR0125</t>
  </si>
  <si>
    <t>RI0056</t>
  </si>
  <si>
    <t>MR0390</t>
  </si>
  <si>
    <t>CI0122</t>
  </si>
  <si>
    <t>HW2367</t>
  </si>
  <si>
    <t>SJ0597</t>
  </si>
  <si>
    <t>SJ0311</t>
  </si>
  <si>
    <t>SJ0143</t>
  </si>
  <si>
    <t>CN</t>
  </si>
  <si>
    <t>SJ1121</t>
  </si>
  <si>
    <t>UT5226</t>
  </si>
  <si>
    <t>SB0274</t>
  </si>
  <si>
    <t>HW2320</t>
  </si>
  <si>
    <t>HW1388</t>
  </si>
  <si>
    <t>HW1685</t>
  </si>
  <si>
    <t>HW2063</t>
  </si>
  <si>
    <t>SJ1482</t>
  </si>
  <si>
    <t>UT0287</t>
  </si>
  <si>
    <t>SR1588</t>
  </si>
  <si>
    <t>UT5872</t>
  </si>
  <si>
    <t>OX0107</t>
  </si>
  <si>
    <t>TI0026</t>
  </si>
  <si>
    <t>SJ0096</t>
  </si>
  <si>
    <t>TC5610</t>
  </si>
  <si>
    <t>IH0053</t>
  </si>
  <si>
    <t>SJ0447</t>
  </si>
  <si>
    <t>UT5692</t>
  </si>
  <si>
    <t>SR0223</t>
  </si>
  <si>
    <t>HW1758</t>
  </si>
  <si>
    <t>AP0327</t>
  </si>
  <si>
    <t>SJ0338</t>
  </si>
  <si>
    <t>CI0088</t>
  </si>
  <si>
    <t>HW0691</t>
  </si>
  <si>
    <t>TC2843</t>
  </si>
  <si>
    <t>HW1410</t>
  </si>
  <si>
    <t>SB0267</t>
  </si>
  <si>
    <t>TC1796</t>
  </si>
  <si>
    <t>NI0106</t>
  </si>
  <si>
    <t>AP0230</t>
  </si>
  <si>
    <t>HW0682</t>
  </si>
  <si>
    <t>CI0041</t>
  </si>
  <si>
    <t>SR0306</t>
  </si>
  <si>
    <t>SR1313</t>
  </si>
  <si>
    <t>RI0088</t>
  </si>
  <si>
    <t>SB0291</t>
  </si>
  <si>
    <t>SA0101</t>
  </si>
  <si>
    <t>BD0046</t>
  </si>
  <si>
    <t>HW2130</t>
  </si>
  <si>
    <t>SJ1036</t>
  </si>
  <si>
    <t>TC4372</t>
  </si>
  <si>
    <t>SR0371</t>
  </si>
  <si>
    <t>UT0356</t>
  </si>
  <si>
    <t>CI0002</t>
  </si>
  <si>
    <t>TC7014</t>
  </si>
  <si>
    <t>SB0062</t>
  </si>
  <si>
    <t>PY0147</t>
  </si>
  <si>
    <t>TC5881</t>
  </si>
  <si>
    <t>TC7017</t>
  </si>
  <si>
    <t>HW2368</t>
  </si>
  <si>
    <t>UT5383</t>
  </si>
  <si>
    <t>SJ1128</t>
  </si>
  <si>
    <t>SB0275</t>
  </si>
  <si>
    <t>MR0060</t>
  </si>
  <si>
    <t>HW2069</t>
  </si>
  <si>
    <t>IH0371</t>
  </si>
  <si>
    <t>UT0236</t>
  </si>
  <si>
    <t>SB0056</t>
  </si>
  <si>
    <t>TC5877</t>
  </si>
  <si>
    <t>MR0329</t>
  </si>
  <si>
    <t>EK0008</t>
  </si>
  <si>
    <t>TC2661</t>
  </si>
  <si>
    <t>EK0946</t>
  </si>
  <si>
    <t>LC0743</t>
  </si>
  <si>
    <t>AP0219</t>
  </si>
  <si>
    <t>MTI0044</t>
  </si>
  <si>
    <t>BD0139</t>
  </si>
  <si>
    <t>SB0059</t>
  </si>
  <si>
    <t>UT0284</t>
  </si>
  <si>
    <t>EK0417</t>
  </si>
  <si>
    <t>HW2478</t>
  </si>
  <si>
    <t>UT0272</t>
  </si>
  <si>
    <t>SB0398</t>
  </si>
  <si>
    <t>SA0102</t>
  </si>
  <si>
    <t>BD0049</t>
  </si>
  <si>
    <t>UT5194</t>
  </si>
  <si>
    <t>HW0819</t>
  </si>
  <si>
    <t>TC4453</t>
  </si>
  <si>
    <t>SJ0372</t>
  </si>
  <si>
    <t>CI0158</t>
  </si>
  <si>
    <t>TC0513</t>
  </si>
  <si>
    <t>SJ0742</t>
  </si>
  <si>
    <t>TC7021</t>
  </si>
  <si>
    <t>UT5433</t>
  </si>
  <si>
    <t>MTI0045</t>
  </si>
  <si>
    <t>SR0690</t>
  </si>
  <si>
    <t>MR0288</t>
  </si>
  <si>
    <t>SR0876</t>
  </si>
  <si>
    <t>SB0281</t>
  </si>
  <si>
    <t>HW2067</t>
  </si>
  <si>
    <t>HW1748</t>
  </si>
  <si>
    <t>IH0436</t>
  </si>
  <si>
    <t>ED0089</t>
  </si>
  <si>
    <t>JM0073</t>
  </si>
  <si>
    <t>IH0187</t>
  </si>
  <si>
    <t>SJ1518</t>
  </si>
  <si>
    <t>I6400028</t>
  </si>
  <si>
    <t>TC2274</t>
  </si>
  <si>
    <t>CI0151</t>
  </si>
  <si>
    <t>HW1482</t>
  </si>
  <si>
    <t>TC2658</t>
  </si>
  <si>
    <t>TC6199</t>
  </si>
  <si>
    <t>SJ0085</t>
  </si>
  <si>
    <t>UT6118</t>
  </si>
  <si>
    <t>HW2040</t>
  </si>
  <si>
    <t>UT5579</t>
  </si>
  <si>
    <t>FI0139</t>
  </si>
  <si>
    <t>SJ0777</t>
  </si>
  <si>
    <t>BD0007</t>
  </si>
  <si>
    <t>TI0029</t>
  </si>
  <si>
    <t>RI0103</t>
  </si>
  <si>
    <t>BD0121</t>
  </si>
  <si>
    <t>TC4680</t>
  </si>
  <si>
    <t>TI0041</t>
  </si>
  <si>
    <t>AP0231</t>
  </si>
  <si>
    <t>TC4373</t>
  </si>
  <si>
    <t>SJ0179</t>
  </si>
  <si>
    <t>HW1461</t>
  </si>
  <si>
    <t>FY0099</t>
  </si>
  <si>
    <t>SJ0373</t>
  </si>
  <si>
    <t>TC7018</t>
  </si>
  <si>
    <t>HW1993</t>
  </si>
  <si>
    <t>FI0010</t>
  </si>
  <si>
    <t>SB0076</t>
  </si>
  <si>
    <t>TC5538</t>
  </si>
  <si>
    <t>TC5882</t>
  </si>
  <si>
    <t>SJ0744</t>
  </si>
  <si>
    <t>SJ1421</t>
  </si>
  <si>
    <t>SR1346</t>
  </si>
  <si>
    <t>SJ1522</t>
  </si>
  <si>
    <t>HW0300</t>
  </si>
  <si>
    <t>HW2231</t>
  </si>
  <si>
    <t>LC0734</t>
  </si>
  <si>
    <t>EK0468</t>
  </si>
  <si>
    <t>BD0163</t>
  </si>
  <si>
    <t>HW1990</t>
  </si>
  <si>
    <t>RI0104</t>
  </si>
  <si>
    <t>SR0725</t>
  </si>
  <si>
    <t>TC2910</t>
  </si>
  <si>
    <t>SB0058</t>
  </si>
  <si>
    <t>TC5878</t>
  </si>
  <si>
    <t>TC6737</t>
  </si>
  <si>
    <t>CI0156</t>
  </si>
  <si>
    <t>BD0079</t>
  </si>
  <si>
    <t>HW1744</t>
  </si>
  <si>
    <t>SJ0006</t>
  </si>
  <si>
    <t>SR0173</t>
  </si>
  <si>
    <t>BL0111</t>
  </si>
  <si>
    <t>AP0250</t>
  </si>
  <si>
    <t>HW2060</t>
  </si>
  <si>
    <t>SE0259</t>
  </si>
  <si>
    <t>HW2233</t>
  </si>
  <si>
    <t>OX0338</t>
  </si>
  <si>
    <t>UT0013</t>
  </si>
  <si>
    <t>BD0043</t>
  </si>
  <si>
    <t>MR0196</t>
  </si>
  <si>
    <t>EK0366</t>
  </si>
  <si>
    <t>SR0034</t>
  </si>
  <si>
    <t>SA0099</t>
  </si>
  <si>
    <t>TC5785</t>
  </si>
  <si>
    <t>MR0983</t>
  </si>
  <si>
    <t>XX0189</t>
  </si>
  <si>
    <t>TC7161</t>
  </si>
  <si>
    <t>SJ1433</t>
  </si>
  <si>
    <t>RI0034</t>
  </si>
  <si>
    <t>MR0221</t>
  </si>
  <si>
    <t>UT0365</t>
  </si>
  <si>
    <t>EK0424</t>
  </si>
  <si>
    <t>UT0407</t>
  </si>
  <si>
    <t>SJ0152</t>
  </si>
  <si>
    <t>HW0752</t>
  </si>
  <si>
    <t>UT6371</t>
  </si>
  <si>
    <t>IP0062</t>
  </si>
  <si>
    <t>TC6991</t>
  </si>
  <si>
    <t>HW1759</t>
  </si>
  <si>
    <t>UT0385</t>
  </si>
  <si>
    <t>TI0028</t>
  </si>
  <si>
    <t>CI0387</t>
  </si>
  <si>
    <t>SJ0176</t>
  </si>
  <si>
    <t>HW0767</t>
  </si>
  <si>
    <t>HW2061</t>
  </si>
  <si>
    <t>AL0051</t>
  </si>
  <si>
    <t>HW0765</t>
  </si>
  <si>
    <t>UT0035</t>
  </si>
  <si>
    <t>SJ0514</t>
  </si>
  <si>
    <t>SJ0008</t>
  </si>
  <si>
    <t>TC7135</t>
  </si>
  <si>
    <t>AC</t>
  </si>
  <si>
    <t>TC7436</t>
  </si>
  <si>
    <t>SJ1120</t>
  </si>
  <si>
    <t>AL0185</t>
  </si>
  <si>
    <t>MK0013</t>
  </si>
  <si>
    <t>MR0222</t>
  </si>
  <si>
    <t>SJ0339</t>
  </si>
  <si>
    <t>SJ0337</t>
  </si>
  <si>
    <t>TC6311</t>
  </si>
  <si>
    <t>SB0061</t>
  </si>
  <si>
    <t>TC5879</t>
  </si>
  <si>
    <t>BD0511</t>
  </si>
  <si>
    <t>TC7015</t>
  </si>
  <si>
    <t>HW1537</t>
  </si>
  <si>
    <t>SJ0348</t>
  </si>
  <si>
    <t>SJ0398</t>
  </si>
  <si>
    <t>HW2315</t>
  </si>
  <si>
    <t>HW1387</t>
  </si>
  <si>
    <t>HW2062</t>
  </si>
  <si>
    <t>HW1349</t>
  </si>
  <si>
    <t>SJ1422</t>
  </si>
  <si>
    <t>UT0002</t>
  </si>
  <si>
    <t>LH0032</t>
  </si>
  <si>
    <t>XX0163</t>
  </si>
  <si>
    <t>UT0017</t>
  </si>
  <si>
    <t>ED0108</t>
  </si>
  <si>
    <t>HW1782</t>
  </si>
  <si>
    <t>BD0154</t>
  </si>
  <si>
    <t>UT5560</t>
  </si>
  <si>
    <t>SJ1521</t>
  </si>
  <si>
    <t>AH</t>
  </si>
  <si>
    <t>SR0846</t>
  </si>
  <si>
    <t>MR0548</t>
  </si>
  <si>
    <t>SA0100</t>
  </si>
  <si>
    <t>SJ0418</t>
  </si>
  <si>
    <t>TC6983</t>
  </si>
  <si>
    <t>TC5880</t>
  </si>
  <si>
    <t>TC7016</t>
  </si>
  <si>
    <t>SJ1010</t>
  </si>
  <si>
    <t>CO</t>
  </si>
  <si>
    <t>SJ0914</t>
  </si>
  <si>
    <t>IW0515</t>
  </si>
  <si>
    <t>IW1011</t>
  </si>
  <si>
    <t>TI0034</t>
  </si>
  <si>
    <t>TC3452</t>
  </si>
  <si>
    <t>BD0112</t>
  </si>
  <si>
    <t>SJ0396</t>
  </si>
  <si>
    <t>MI0048</t>
  </si>
  <si>
    <t>TC3869</t>
  </si>
  <si>
    <t>SJ0624</t>
  </si>
  <si>
    <t>SJ1595</t>
  </si>
  <si>
    <t>MI0045</t>
  </si>
  <si>
    <t>TC3968</t>
  </si>
  <si>
    <t>TC6212</t>
  </si>
  <si>
    <t>BD0455</t>
  </si>
  <si>
    <t>MI0043</t>
  </si>
  <si>
    <t>UT6160</t>
  </si>
  <si>
    <t>SR1639</t>
  </si>
  <si>
    <t>SJ0397</t>
  </si>
  <si>
    <t>TC1828</t>
  </si>
  <si>
    <t>MI0049</t>
  </si>
  <si>
    <t>TC3870</t>
  </si>
  <si>
    <t>TC4384</t>
  </si>
  <si>
    <t>BD0138</t>
  </si>
  <si>
    <t>MI0046</t>
  </si>
  <si>
    <t>SJ1193</t>
  </si>
  <si>
    <t>TC0161</t>
  </si>
  <si>
    <t>IH0086</t>
  </si>
  <si>
    <t>IW2062</t>
  </si>
  <si>
    <t>SJ0625</t>
  </si>
  <si>
    <t>HW1299</t>
  </si>
  <si>
    <t>HW1441</t>
  </si>
  <si>
    <t>EK0343</t>
  </si>
  <si>
    <t>IW1008</t>
  </si>
  <si>
    <t>TC4684</t>
  </si>
  <si>
    <t>SE0277</t>
  </si>
  <si>
    <t>IW0618</t>
  </si>
  <si>
    <t>NI0049</t>
  </si>
  <si>
    <t>IW1009</t>
  </si>
  <si>
    <t>MI0050</t>
  </si>
  <si>
    <t>SJ0147</t>
  </si>
  <si>
    <t>MI0047</t>
  </si>
  <si>
    <t>TC3863</t>
  </si>
  <si>
    <t>BD0700</t>
  </si>
  <si>
    <t>IW0630</t>
  </si>
  <si>
    <t>SB0126</t>
  </si>
  <si>
    <t>IW2067</t>
  </si>
  <si>
    <t>MI0044</t>
  </si>
  <si>
    <t>CI0505</t>
  </si>
  <si>
    <t>TC7434</t>
  </si>
  <si>
    <t>IW1010</t>
  </si>
  <si>
    <t>SJ0031</t>
  </si>
  <si>
    <t>HW2366</t>
  </si>
  <si>
    <t>SJ0357</t>
  </si>
  <si>
    <t>IW2020</t>
  </si>
  <si>
    <t>TC3866</t>
  </si>
  <si>
    <t>SJ1310</t>
  </si>
  <si>
    <t>IW1066</t>
  </si>
  <si>
    <t>SJ0151</t>
  </si>
  <si>
    <t>SJ1594</t>
  </si>
  <si>
    <t>SJ1463</t>
  </si>
  <si>
    <t>TC3576</t>
  </si>
  <si>
    <t>MI0028</t>
  </si>
  <si>
    <t>TC0514</t>
  </si>
  <si>
    <t>MR0135</t>
  </si>
  <si>
    <t>TC3868</t>
  </si>
  <si>
    <t>TC3862</t>
  </si>
  <si>
    <t>CR</t>
  </si>
  <si>
    <t>IP0014</t>
  </si>
  <si>
    <t>SJ0383</t>
  </si>
  <si>
    <t>SJ0408</t>
  </si>
  <si>
    <t>SJ0480</t>
  </si>
  <si>
    <t>SJ0672</t>
  </si>
  <si>
    <t>TC3015</t>
  </si>
  <si>
    <t>TC0236</t>
  </si>
  <si>
    <t>HW0129</t>
  </si>
  <si>
    <t>IP0017</t>
  </si>
  <si>
    <t>TC4108</t>
  </si>
  <si>
    <t>EL1812</t>
  </si>
  <si>
    <t>IW0007</t>
  </si>
  <si>
    <t>IW0310</t>
  </si>
  <si>
    <t>SJ1202</t>
  </si>
  <si>
    <t>SJ1056</t>
  </si>
  <si>
    <t>SJ0673</t>
  </si>
  <si>
    <t>TC5999</t>
  </si>
  <si>
    <t>TC3360</t>
  </si>
  <si>
    <t>IP0088</t>
  </si>
  <si>
    <t>IW2082</t>
  </si>
  <si>
    <t>CN0120</t>
  </si>
  <si>
    <t>IW0009</t>
  </si>
  <si>
    <t>SR0380</t>
  </si>
  <si>
    <t>SJ1080</t>
  </si>
  <si>
    <t>TC3569</t>
  </si>
  <si>
    <t>IW0002</t>
  </si>
  <si>
    <t>SJ0916</t>
  </si>
  <si>
    <t>TC0416</t>
  </si>
  <si>
    <t>XX0067</t>
  </si>
  <si>
    <t>MR0321</t>
  </si>
  <si>
    <t>SB0042</t>
  </si>
  <si>
    <t>SJ1084</t>
  </si>
  <si>
    <t>TC4140</t>
  </si>
  <si>
    <t>CI0422</t>
  </si>
  <si>
    <t>TC6382</t>
  </si>
  <si>
    <t>CI0167</t>
  </si>
  <si>
    <t>SJ0938</t>
  </si>
  <si>
    <t>CI0011</t>
  </si>
  <si>
    <t>SB0150</t>
  </si>
  <si>
    <t>SJ1170</t>
  </si>
  <si>
    <t>TC3444</t>
  </si>
  <si>
    <t>IW0001</t>
  </si>
  <si>
    <t>SJ0131</t>
  </si>
  <si>
    <t>SJ0169</t>
  </si>
  <si>
    <t>SJ0945</t>
  </si>
  <si>
    <t>CI0297</t>
  </si>
  <si>
    <t>IW0975</t>
  </si>
  <si>
    <t>SJ0941</t>
  </si>
  <si>
    <t>EL0146</t>
  </si>
  <si>
    <t>SB0205</t>
  </si>
  <si>
    <t>SJ0327</t>
  </si>
  <si>
    <t>SJ0356</t>
  </si>
  <si>
    <t>SJ0386</t>
  </si>
  <si>
    <t>CI0372</t>
  </si>
  <si>
    <t>CU</t>
  </si>
  <si>
    <t>MR0160</t>
  </si>
  <si>
    <t>EL0012</t>
  </si>
  <si>
    <t>EL0034</t>
  </si>
  <si>
    <t>IH0300</t>
  </si>
  <si>
    <t>CV</t>
  </si>
  <si>
    <t>CW</t>
  </si>
  <si>
    <t>TC2633</t>
  </si>
  <si>
    <t>CY</t>
  </si>
  <si>
    <t>TC4259</t>
  </si>
  <si>
    <t>SB0003</t>
  </si>
  <si>
    <t>HW0844</t>
  </si>
  <si>
    <t>CZ</t>
  </si>
  <si>
    <t>BD0018</t>
  </si>
  <si>
    <t>TI0001</t>
  </si>
  <si>
    <t>SJ0478</t>
  </si>
  <si>
    <t>MR0115</t>
  </si>
  <si>
    <t>SJ0361</t>
  </si>
  <si>
    <t>SJ0479</t>
  </si>
  <si>
    <t>MR0119</t>
  </si>
  <si>
    <t>MR0601</t>
  </si>
  <si>
    <t>TC6365</t>
  </si>
  <si>
    <t>SJ0078</t>
  </si>
  <si>
    <t>XX0701</t>
  </si>
  <si>
    <t>IW0139</t>
  </si>
  <si>
    <t>MR0113</t>
  </si>
  <si>
    <t>MR0006</t>
  </si>
  <si>
    <t>MR1232</t>
  </si>
  <si>
    <t>XX0702</t>
  </si>
  <si>
    <t>TC3402</t>
  </si>
  <si>
    <t>SJ0005</t>
  </si>
  <si>
    <t>SR0266</t>
  </si>
  <si>
    <t>MR0086</t>
  </si>
  <si>
    <t>MR0005</t>
  </si>
  <si>
    <t>IW0960</t>
  </si>
  <si>
    <t>IW2100</t>
  </si>
  <si>
    <t>TC0664</t>
  </si>
  <si>
    <t>MR0089</t>
  </si>
  <si>
    <t>TC5460</t>
  </si>
  <si>
    <t>SJ0329</t>
  </si>
  <si>
    <t>MR0091</t>
  </si>
  <si>
    <t>DE</t>
  </si>
  <si>
    <t>KS0059</t>
  </si>
  <si>
    <t>KS0121</t>
  </si>
  <si>
    <t>BD0008</t>
  </si>
  <si>
    <t>KS0035</t>
  </si>
  <si>
    <t>SJ0207</t>
  </si>
  <si>
    <t>HW1130</t>
  </si>
  <si>
    <t>HW0514</t>
  </si>
  <si>
    <t>CN0126</t>
  </si>
  <si>
    <t>IW2159</t>
  </si>
  <si>
    <t>TC5739</t>
  </si>
  <si>
    <t>TC4581</t>
  </si>
  <si>
    <t>SJ0319</t>
  </si>
  <si>
    <t>HW24379</t>
  </si>
  <si>
    <t>KS0305</t>
  </si>
  <si>
    <t>KS0072</t>
  </si>
  <si>
    <t>KS0068</t>
  </si>
  <si>
    <t>KS0366</t>
  </si>
  <si>
    <t>KS0212</t>
  </si>
  <si>
    <t>AH0011</t>
  </si>
  <si>
    <t>TS0079</t>
  </si>
  <si>
    <t>HW2348</t>
  </si>
  <si>
    <t>TC3982</t>
  </si>
  <si>
    <t>UT5108</t>
  </si>
  <si>
    <t>KS0340</t>
  </si>
  <si>
    <t>KS0232</t>
  </si>
  <si>
    <t>HW2237</t>
  </si>
  <si>
    <t>HW2468</t>
  </si>
  <si>
    <t>IW1056</t>
  </si>
  <si>
    <t>TC1639</t>
  </si>
  <si>
    <t>KS0202</t>
  </si>
  <si>
    <t>IW1097</t>
  </si>
  <si>
    <t>IW1041</t>
  </si>
  <si>
    <t>KS0106</t>
  </si>
  <si>
    <t>IW2090</t>
  </si>
  <si>
    <t>KS0101</t>
  </si>
  <si>
    <t>IW2297</t>
  </si>
  <si>
    <t>HW0851</t>
  </si>
  <si>
    <t>TC4026</t>
  </si>
  <si>
    <t>MK0029</t>
  </si>
  <si>
    <t>IW0959</t>
  </si>
  <si>
    <t>TC3370</t>
  </si>
  <si>
    <t>KS0187</t>
  </si>
  <si>
    <t>KS0356</t>
  </si>
  <si>
    <t>KS0238</t>
  </si>
  <si>
    <t>SJ0571</t>
  </si>
  <si>
    <t>TC6465</t>
  </si>
  <si>
    <t>TC0002</t>
  </si>
  <si>
    <t>IW2160</t>
  </si>
  <si>
    <t>TC5768</t>
  </si>
  <si>
    <t>TC4850</t>
  </si>
  <si>
    <t>TC3643</t>
  </si>
  <si>
    <t>SJ0362</t>
  </si>
  <si>
    <t>IW2103</t>
  </si>
  <si>
    <t>KS0343</t>
  </si>
  <si>
    <t>CT0157</t>
  </si>
  <si>
    <t>SJ0060</t>
  </si>
  <si>
    <t>HW0960</t>
  </si>
  <si>
    <t>SJ1315</t>
  </si>
  <si>
    <t>HW2349</t>
  </si>
  <si>
    <t>KS0344</t>
  </si>
  <si>
    <t>UT6116</t>
  </si>
  <si>
    <t>BD0254</t>
  </si>
  <si>
    <t>HW2473</t>
  </si>
  <si>
    <t>TC3612</t>
  </si>
  <si>
    <t>KS0362</t>
  </si>
  <si>
    <t>IW2005</t>
  </si>
  <si>
    <t>KS0107</t>
  </si>
  <si>
    <t>SJ0381</t>
  </si>
  <si>
    <t>HW2093</t>
  </si>
  <si>
    <t>KS0110</t>
  </si>
  <si>
    <t>UT5033</t>
  </si>
  <si>
    <t>TC4323</t>
  </si>
  <si>
    <t>KS0079</t>
  </si>
  <si>
    <t>HW0713</t>
  </si>
  <si>
    <t>TC5680</t>
  </si>
  <si>
    <t>TC3631</t>
  </si>
  <si>
    <t>BD0303</t>
  </si>
  <si>
    <t>KS0057</t>
  </si>
  <si>
    <t>KS0219</t>
  </si>
  <si>
    <t>KS0332</t>
  </si>
  <si>
    <t>IH0594</t>
  </si>
  <si>
    <t>SJ0818</t>
  </si>
  <si>
    <t>SJ0410</t>
  </si>
  <si>
    <t>BD0389</t>
  </si>
  <si>
    <t>IW1089</t>
  </si>
  <si>
    <t>KS0288</t>
  </si>
  <si>
    <t>IW2161</t>
  </si>
  <si>
    <t>HW1031</t>
  </si>
  <si>
    <t>TC4324</t>
  </si>
  <si>
    <t>SJ0382</t>
  </si>
  <si>
    <t>SJ1145</t>
  </si>
  <si>
    <t>IW2030</t>
  </si>
  <si>
    <t>SJ0111</t>
  </si>
  <si>
    <t>IW0934</t>
  </si>
  <si>
    <t>KS0276</t>
  </si>
  <si>
    <t>SJ1488</t>
  </si>
  <si>
    <t>TC2921</t>
  </si>
  <si>
    <t>BD0395</t>
  </si>
  <si>
    <t>KS0376</t>
  </si>
  <si>
    <t>BD0312</t>
  </si>
  <si>
    <t>KS0580</t>
  </si>
  <si>
    <t>HW2397</t>
  </si>
  <si>
    <t>TC4732</t>
  </si>
  <si>
    <t>KS0176</t>
  </si>
  <si>
    <t>HW2351</t>
  </si>
  <si>
    <t>JM0092</t>
  </si>
  <si>
    <t>KS0163</t>
  </si>
  <si>
    <t>TS0077</t>
  </si>
  <si>
    <t>KS0194</t>
  </si>
  <si>
    <t>KS0036</t>
  </si>
  <si>
    <t>KS0061</t>
  </si>
  <si>
    <t>KS0303</t>
  </si>
  <si>
    <t>KS0082</t>
  </si>
  <si>
    <t>KS0345</t>
  </si>
  <si>
    <t>SJ1144</t>
  </si>
  <si>
    <t>LC0032</t>
  </si>
  <si>
    <t>BD0394</t>
  </si>
  <si>
    <t>CI0277</t>
  </si>
  <si>
    <t>LC0274</t>
  </si>
  <si>
    <t>TC4145</t>
  </si>
  <si>
    <t>XX0182</t>
  </si>
  <si>
    <t>IW2162</t>
  </si>
  <si>
    <t>UT0321</t>
  </si>
  <si>
    <t>SJ0417</t>
  </si>
  <si>
    <t>KS0334</t>
  </si>
  <si>
    <t>IW2187</t>
  </si>
  <si>
    <t>KS0078</t>
  </si>
  <si>
    <t>SR0580</t>
  </si>
  <si>
    <t>TC3368</t>
  </si>
  <si>
    <t>EW0004</t>
  </si>
  <si>
    <t>HP0076</t>
  </si>
  <si>
    <t>TI0055</t>
  </si>
  <si>
    <t>BD0362</t>
  </si>
  <si>
    <t>HW2362</t>
  </si>
  <si>
    <t>TC4135</t>
  </si>
  <si>
    <t>KS0581</t>
  </si>
  <si>
    <t>IH0063</t>
  </si>
  <si>
    <t>LC0655</t>
  </si>
  <si>
    <t>KS0252</t>
  </si>
  <si>
    <t>JM0186</t>
  </si>
  <si>
    <t>KS0058</t>
  </si>
  <si>
    <t>KS0223</t>
  </si>
  <si>
    <t>SJ1339</t>
  </si>
  <si>
    <t>KS0239</t>
  </si>
  <si>
    <t>KS0037</t>
  </si>
  <si>
    <t>SJ0354</t>
  </si>
  <si>
    <t>HW2417</t>
  </si>
  <si>
    <t>HW2383</t>
  </si>
  <si>
    <t>KS0003</t>
  </si>
  <si>
    <t>KS0111</t>
  </si>
  <si>
    <t>MR1319</t>
  </si>
  <si>
    <t>KS0233</t>
  </si>
  <si>
    <t>LC0148</t>
  </si>
  <si>
    <t>BD0397</t>
  </si>
  <si>
    <t>SJ0221</t>
  </si>
  <si>
    <t>TC4582</t>
  </si>
  <si>
    <t>IW2013</t>
  </si>
  <si>
    <t>IW2163</t>
  </si>
  <si>
    <t>UT0383</t>
  </si>
  <si>
    <t>BD0388</t>
  </si>
  <si>
    <t>HW0969</t>
  </si>
  <si>
    <t>UT5270</t>
  </si>
  <si>
    <t>FI0017</t>
  </si>
  <si>
    <t>KS0336</t>
  </si>
  <si>
    <t>TC5405</t>
  </si>
  <si>
    <t>IW2314</t>
  </si>
  <si>
    <t>KS0243</t>
  </si>
  <si>
    <t>BD0697</t>
  </si>
  <si>
    <t>TC3369</t>
  </si>
  <si>
    <t>HP0077</t>
  </si>
  <si>
    <t>IW2240</t>
  </si>
  <si>
    <t>HW2364</t>
  </si>
  <si>
    <t>IW0703</t>
  </si>
  <si>
    <t>TC5581</t>
  </si>
  <si>
    <t>SJ0276</t>
  </si>
  <si>
    <t>HW2336</t>
  </si>
  <si>
    <t>TC7279</t>
  </si>
  <si>
    <t>IW2073</t>
  </si>
  <si>
    <t>KS0034</t>
  </si>
  <si>
    <t>TC0861</t>
  </si>
  <si>
    <t>HW1110</t>
  </si>
  <si>
    <t>KS0012</t>
  </si>
  <si>
    <t>KS0333</t>
  </si>
  <si>
    <t>KS0166</t>
  </si>
  <si>
    <t>KS0190</t>
  </si>
  <si>
    <t>IW1086</t>
  </si>
  <si>
    <t>KS0135</t>
  </si>
  <si>
    <t>KS0038</t>
  </si>
  <si>
    <t>KS0017</t>
  </si>
  <si>
    <t>BD0119</t>
  </si>
  <si>
    <t>HW2466</t>
  </si>
  <si>
    <t>KS0086</t>
  </si>
  <si>
    <t>KS0236</t>
  </si>
  <si>
    <t>SR1419</t>
  </si>
  <si>
    <t>TC3919</t>
  </si>
  <si>
    <t>SJ0229</t>
  </si>
  <si>
    <t>KS0105</t>
  </si>
  <si>
    <t>IW2032</t>
  </si>
  <si>
    <t>KS0080</t>
  </si>
  <si>
    <t>IW2164</t>
  </si>
  <si>
    <t>I30310</t>
  </si>
  <si>
    <t>HW0970</t>
  </si>
  <si>
    <t>SA0005</t>
  </si>
  <si>
    <t>IW2326</t>
  </si>
  <si>
    <t>KS0220</t>
  </si>
  <si>
    <t>TC5613</t>
  </si>
  <si>
    <t>KS0299</t>
  </si>
  <si>
    <t>SJ0395</t>
  </si>
  <si>
    <t>IW0993</t>
  </si>
  <si>
    <t>KS0241</t>
  </si>
  <si>
    <t>IW2202</t>
  </si>
  <si>
    <t>SJ1143</t>
  </si>
  <si>
    <t>IW0875</t>
  </si>
  <si>
    <t>TC5583</t>
  </si>
  <si>
    <t>HW1702</t>
  </si>
  <si>
    <t>SR0492</t>
  </si>
  <si>
    <t>HW2337</t>
  </si>
  <si>
    <t>IW2105</t>
  </si>
  <si>
    <t>KS0230</t>
  </si>
  <si>
    <t>HW0299</t>
  </si>
  <si>
    <t>KS0018</t>
  </si>
  <si>
    <t>HW1024</t>
  </si>
  <si>
    <t>KS0201</t>
  </si>
  <si>
    <t>TC5524</t>
  </si>
  <si>
    <t>HW2346</t>
  </si>
  <si>
    <t>TC3346</t>
  </si>
  <si>
    <t>KS0001</t>
  </si>
  <si>
    <t>KS0177</t>
  </si>
  <si>
    <t>HW2467</t>
  </si>
  <si>
    <t>KS0108</t>
  </si>
  <si>
    <t>KS0240</t>
  </si>
  <si>
    <t>IW1095</t>
  </si>
  <si>
    <t>TC4302</t>
  </si>
  <si>
    <t>SJ0416</t>
  </si>
  <si>
    <t>IW2033</t>
  </si>
  <si>
    <t>KS0098</t>
  </si>
  <si>
    <t>IW2293</t>
  </si>
  <si>
    <t>KS0087</t>
  </si>
  <si>
    <t>HW0850</t>
  </si>
  <si>
    <t>HW0972</t>
  </si>
  <si>
    <t>IW2129</t>
  </si>
  <si>
    <t>HW1122</t>
  </si>
  <si>
    <t>TC4520</t>
  </si>
  <si>
    <t>DJ</t>
  </si>
  <si>
    <t>TC2173</t>
  </si>
  <si>
    <t>SR0582</t>
  </si>
  <si>
    <t>DK</t>
  </si>
  <si>
    <t>IW0987</t>
  </si>
  <si>
    <t>EL0208</t>
  </si>
  <si>
    <t>IW2204</t>
  </si>
  <si>
    <t>SR1471</t>
  </si>
  <si>
    <t>IW1065</t>
  </si>
  <si>
    <t>SR1275</t>
  </si>
  <si>
    <t>TC1410</t>
  </si>
  <si>
    <t>TC4668</t>
  </si>
  <si>
    <t>IW2025</t>
  </si>
  <si>
    <t>JM0153</t>
  </si>
  <si>
    <t>EK0299</t>
  </si>
  <si>
    <t>FJ0038</t>
  </si>
  <si>
    <t>IW2109</t>
  </si>
  <si>
    <t>SJ0515</t>
  </si>
  <si>
    <t>EL1820</t>
  </si>
  <si>
    <t>SJ0042</t>
  </si>
  <si>
    <t>JM0047</t>
  </si>
  <si>
    <t>IW2110</t>
  </si>
  <si>
    <t>UT0353</t>
  </si>
  <si>
    <t>IW1003</t>
  </si>
  <si>
    <t>IW2111</t>
  </si>
  <si>
    <t>XX0364</t>
  </si>
  <si>
    <t>TC1893</t>
  </si>
  <si>
    <t>IW1049</t>
  </si>
  <si>
    <t>IW1062</t>
  </si>
  <si>
    <t>FY0105</t>
  </si>
  <si>
    <t>TC2425</t>
  </si>
  <si>
    <t>IW2146</t>
  </si>
  <si>
    <t>TC5116</t>
  </si>
  <si>
    <t>IW1050</t>
  </si>
  <si>
    <t>IW1063</t>
  </si>
  <si>
    <t>IW1053</t>
  </si>
  <si>
    <t>TC4744</t>
  </si>
  <si>
    <t>TC4344</t>
  </si>
  <si>
    <t>BL0053</t>
  </si>
  <si>
    <t>IW2320</t>
  </si>
  <si>
    <t>TI0002</t>
  </si>
  <si>
    <t>IW2203</t>
  </si>
  <si>
    <t>IW1064</t>
  </si>
  <si>
    <t>TC6037</t>
  </si>
  <si>
    <t>TC4111</t>
  </si>
  <si>
    <t>DL</t>
  </si>
  <si>
    <t>HW0434</t>
  </si>
  <si>
    <t>HW0430</t>
  </si>
  <si>
    <t>DM</t>
  </si>
  <si>
    <t>DO</t>
  </si>
  <si>
    <t>IW0008</t>
  </si>
  <si>
    <t>TC7546</t>
  </si>
  <si>
    <t>BD0683</t>
  </si>
  <si>
    <t>TC5294</t>
  </si>
  <si>
    <t>TC6376</t>
  </si>
  <si>
    <t>SJ0953</t>
  </si>
  <si>
    <t>UT0145</t>
  </si>
  <si>
    <t>EL0355</t>
  </si>
  <si>
    <t>TC3479</t>
  </si>
  <si>
    <t>HW2234</t>
  </si>
  <si>
    <t>CI0199</t>
  </si>
  <si>
    <t>MR0136</t>
  </si>
  <si>
    <t>EL0011</t>
  </si>
  <si>
    <t>TC5303</t>
  </si>
  <si>
    <t>EL0039</t>
  </si>
  <si>
    <t>DZ</t>
  </si>
  <si>
    <t>I12204</t>
  </si>
  <si>
    <t>IH0417</t>
  </si>
  <si>
    <t>OX0012</t>
  </si>
  <si>
    <t>TC4362</t>
  </si>
  <si>
    <t>EC</t>
  </si>
  <si>
    <t>TC4539</t>
  </si>
  <si>
    <t>SJ0858</t>
  </si>
  <si>
    <t>SJ0974</t>
  </si>
  <si>
    <t>TC5619</t>
  </si>
  <si>
    <t>TC1255</t>
  </si>
  <si>
    <t>HW1665</t>
  </si>
  <si>
    <t>TC4540</t>
  </si>
  <si>
    <t>HP0005</t>
  </si>
  <si>
    <t>TC3442</t>
  </si>
  <si>
    <t>TC4543</t>
  </si>
  <si>
    <t>UT0070</t>
  </si>
  <si>
    <t>XX0548</t>
  </si>
  <si>
    <t>TC4621</t>
  </si>
  <si>
    <t>SB0374</t>
  </si>
  <si>
    <t>TC2787</t>
  </si>
  <si>
    <t>XX0552</t>
  </si>
  <si>
    <t>IH0452</t>
  </si>
  <si>
    <t>SR1326</t>
  </si>
  <si>
    <t>CN0171</t>
  </si>
  <si>
    <t>EL0033</t>
  </si>
  <si>
    <t>TC5115</t>
  </si>
  <si>
    <t>RI0008</t>
  </si>
  <si>
    <t>BD0130</t>
  </si>
  <si>
    <t>IW2157</t>
  </si>
  <si>
    <t>TC4531</t>
  </si>
  <si>
    <t>TC0159</t>
  </si>
  <si>
    <t>EE</t>
  </si>
  <si>
    <t>EL0681</t>
  </si>
  <si>
    <t>TC1270</t>
  </si>
  <si>
    <t>TC1228</t>
  </si>
  <si>
    <t>TC3971</t>
  </si>
  <si>
    <t>TC0061</t>
  </si>
  <si>
    <t>SR0065</t>
  </si>
  <si>
    <t>TC4300</t>
  </si>
  <si>
    <t>TC4322</t>
  </si>
  <si>
    <t>SJ0445</t>
  </si>
  <si>
    <t>HW0792</t>
  </si>
  <si>
    <t>SR1227</t>
  </si>
  <si>
    <t>EG</t>
  </si>
  <si>
    <t>SJ0138</t>
  </si>
  <si>
    <t>TC0430</t>
  </si>
  <si>
    <t>UT0254</t>
  </si>
  <si>
    <t>IW0354</t>
  </si>
  <si>
    <t>IW0621</t>
  </si>
  <si>
    <t>TC0433</t>
  </si>
  <si>
    <t>SJ0341</t>
  </si>
  <si>
    <t>SJ0524</t>
  </si>
  <si>
    <t>TC1252</t>
  </si>
  <si>
    <t>SJ0527</t>
  </si>
  <si>
    <t>IW0067</t>
  </si>
  <si>
    <t>TC3613</t>
  </si>
  <si>
    <t>TC7327</t>
  </si>
  <si>
    <t>SJ0957</t>
  </si>
  <si>
    <t>SB0222</t>
  </si>
  <si>
    <t>SB0278</t>
  </si>
  <si>
    <t>TC3448</t>
  </si>
  <si>
    <t>UT0211</t>
  </si>
  <si>
    <t>SJ0106</t>
  </si>
  <si>
    <t>SJ1413</t>
  </si>
  <si>
    <t>TC1712</t>
  </si>
  <si>
    <t>SJ0960</t>
  </si>
  <si>
    <t>IW2077</t>
  </si>
  <si>
    <t>HP0011</t>
  </si>
  <si>
    <t>TC0693</t>
  </si>
  <si>
    <t>TC2710</t>
  </si>
  <si>
    <t>TC2074</t>
  </si>
  <si>
    <t>IW0212</t>
  </si>
  <si>
    <t>TC1208</t>
  </si>
  <si>
    <t>TC1704</t>
  </si>
  <si>
    <t>SJ0333</t>
  </si>
  <si>
    <t>IW0657</t>
  </si>
  <si>
    <t>TC6790</t>
  </si>
  <si>
    <t>SR1516</t>
  </si>
  <si>
    <t>EM</t>
  </si>
  <si>
    <t>UT6398</t>
  </si>
  <si>
    <t>HW1442</t>
  </si>
  <si>
    <t>BD0411</t>
  </si>
  <si>
    <t>SE0302</t>
  </si>
  <si>
    <t>HW1643</t>
  </si>
  <si>
    <t>OX0554</t>
  </si>
  <si>
    <t>HW1314</t>
  </si>
  <si>
    <t>1E</t>
  </si>
  <si>
    <t>UT0452</t>
  </si>
  <si>
    <t>XX0413</t>
  </si>
  <si>
    <t>XX0179</t>
  </si>
  <si>
    <t>TC4765</t>
  </si>
  <si>
    <t>UT5038</t>
  </si>
  <si>
    <t>EK1144</t>
  </si>
  <si>
    <t>ED0116</t>
  </si>
  <si>
    <t>LC0588</t>
  </si>
  <si>
    <t>AP0221</t>
  </si>
  <si>
    <t>BD0699</t>
  </si>
  <si>
    <t>BD0458</t>
  </si>
  <si>
    <t>CI0291</t>
  </si>
  <si>
    <t>EK0565</t>
  </si>
  <si>
    <t>BD0316</t>
  </si>
  <si>
    <t>HW1028</t>
  </si>
  <si>
    <t>MR0026</t>
  </si>
  <si>
    <t>TC4845</t>
  </si>
  <si>
    <t>BD0353</t>
  </si>
  <si>
    <t>EK0930</t>
  </si>
  <si>
    <t>UT6431</t>
  </si>
  <si>
    <t>FY0334</t>
  </si>
  <si>
    <t>XX0210</t>
  </si>
  <si>
    <t>I30316</t>
  </si>
  <si>
    <t>CI0275</t>
  </si>
  <si>
    <t>MTI0053</t>
  </si>
  <si>
    <t>MR0066</t>
  </si>
  <si>
    <t>SB0302</t>
  </si>
  <si>
    <t>UE0059</t>
  </si>
  <si>
    <t>MTI0011</t>
  </si>
  <si>
    <t>SE0044</t>
  </si>
  <si>
    <t>OX0557</t>
  </si>
  <si>
    <t>BD0107</t>
  </si>
  <si>
    <t>BD0271</t>
  </si>
  <si>
    <t>I6400011</t>
  </si>
  <si>
    <t>HW0766</t>
  </si>
  <si>
    <t>XX0336</t>
  </si>
  <si>
    <t>HW2405</t>
  </si>
  <si>
    <t>XX0275</t>
  </si>
  <si>
    <t>HW0749</t>
  </si>
  <si>
    <t>FY0220</t>
  </si>
  <si>
    <t>HW1669</t>
  </si>
  <si>
    <t>BD0153</t>
  </si>
  <si>
    <t>IH0084</t>
  </si>
  <si>
    <t>SR1547</t>
  </si>
  <si>
    <t>HW1668</t>
  </si>
  <si>
    <t>BD0483</t>
  </si>
  <si>
    <t>MTI0055</t>
  </si>
  <si>
    <t>XX0066</t>
  </si>
  <si>
    <t>EW0038</t>
  </si>
  <si>
    <t>AH0040</t>
  </si>
  <si>
    <t>XX0371</t>
  </si>
  <si>
    <t>BD0637</t>
  </si>
  <si>
    <t>UT0472</t>
  </si>
  <si>
    <t>ED0146</t>
  </si>
  <si>
    <t>SR0401</t>
  </si>
  <si>
    <t>AP0245</t>
  </si>
  <si>
    <t>I30304</t>
  </si>
  <si>
    <t>ED0143</t>
  </si>
  <si>
    <t>TC0951</t>
  </si>
  <si>
    <t>BD0473</t>
  </si>
  <si>
    <t>HW1612</t>
  </si>
  <si>
    <t>CI0385</t>
  </si>
  <si>
    <t>FY0095</t>
  </si>
  <si>
    <t>HW0877</t>
  </si>
  <si>
    <t>HW1029</t>
  </si>
  <si>
    <t>CN0028</t>
  </si>
  <si>
    <t>MR0472</t>
  </si>
  <si>
    <t>EK0531</t>
  </si>
  <si>
    <t>UT0163</t>
  </si>
  <si>
    <t>UT6432</t>
  </si>
  <si>
    <t>EW0020</t>
  </si>
  <si>
    <t>UT0248</t>
  </si>
  <si>
    <t>HW2338</t>
  </si>
  <si>
    <t>XX0405</t>
  </si>
  <si>
    <t>I12339</t>
  </si>
  <si>
    <t>SJ0293</t>
  </si>
  <si>
    <t>CI0347</t>
  </si>
  <si>
    <t>HW1765</t>
  </si>
  <si>
    <t>SK0016</t>
  </si>
  <si>
    <t>UE0060</t>
  </si>
  <si>
    <t>MTI0040</t>
  </si>
  <si>
    <t>MED0813</t>
  </si>
  <si>
    <t>EW0092</t>
  </si>
  <si>
    <t>HW1466</t>
  </si>
  <si>
    <t>BD0118</t>
  </si>
  <si>
    <t>BD0277</t>
  </si>
  <si>
    <t>1e</t>
  </si>
  <si>
    <t>JM0145</t>
  </si>
  <si>
    <t>XX0407</t>
  </si>
  <si>
    <t>SR0407</t>
  </si>
  <si>
    <t>MR0383</t>
  </si>
  <si>
    <t>XX0295</t>
  </si>
  <si>
    <t>BD0116</t>
  </si>
  <si>
    <t>SR0375</t>
  </si>
  <si>
    <t>HW1837</t>
  </si>
  <si>
    <t>UT5738</t>
  </si>
  <si>
    <t>FY0221</t>
  </si>
  <si>
    <t>TC3957</t>
  </si>
  <si>
    <t>SR1550</t>
  </si>
  <si>
    <t>EK0510</t>
  </si>
  <si>
    <t>UT6297</t>
  </si>
  <si>
    <t>EK0247</t>
  </si>
  <si>
    <t>JM0205</t>
  </si>
  <si>
    <t>UE0035</t>
  </si>
  <si>
    <t>HW1948</t>
  </si>
  <si>
    <t>GV0006</t>
  </si>
  <si>
    <t>EW0011</t>
  </si>
  <si>
    <t>FI0025</t>
  </si>
  <si>
    <t>TC0014</t>
  </si>
  <si>
    <t>AP0248</t>
  </si>
  <si>
    <t>ED0121</t>
  </si>
  <si>
    <t>UT0066</t>
  </si>
  <si>
    <t>HW2207</t>
  </si>
  <si>
    <t>XX0225</t>
  </si>
  <si>
    <t>BL0161</t>
  </si>
  <si>
    <t>BD0474</t>
  </si>
  <si>
    <t>BD0706</t>
  </si>
  <si>
    <t>EK0418</t>
  </si>
  <si>
    <t>SR0389</t>
  </si>
  <si>
    <t>HW2395</t>
  </si>
  <si>
    <t>MR0476</t>
  </si>
  <si>
    <t>HW1350</t>
  </si>
  <si>
    <t>SR1260</t>
  </si>
  <si>
    <t>HW0701</t>
  </si>
  <si>
    <t>UT0362</t>
  </si>
  <si>
    <t>HW2339</t>
  </si>
  <si>
    <t>HW1729</t>
  </si>
  <si>
    <t>MR0323</t>
  </si>
  <si>
    <t>SB0342</t>
  </si>
  <si>
    <t>UE0102</t>
  </si>
  <si>
    <t>HW2439</t>
  </si>
  <si>
    <t>FY0023</t>
  </si>
  <si>
    <t>I30303</t>
  </si>
  <si>
    <t>KS0004</t>
  </si>
  <si>
    <t>BD0140</t>
  </si>
  <si>
    <t>MR0003</t>
  </si>
  <si>
    <t>OX0167</t>
  </si>
  <si>
    <t>TI0019</t>
  </si>
  <si>
    <t>SE0270</t>
  </si>
  <si>
    <t>BD0148</t>
  </si>
  <si>
    <t>SR0395</t>
  </si>
  <si>
    <t>EK0677</t>
  </si>
  <si>
    <t>SE0075</t>
  </si>
  <si>
    <t>FY0222</t>
  </si>
  <si>
    <t>UT0159</t>
  </si>
  <si>
    <t>CI0248</t>
  </si>
  <si>
    <t>LC0581</t>
  </si>
  <si>
    <t>RI0116</t>
  </si>
  <si>
    <t>JM0071</t>
  </si>
  <si>
    <t>RG0145</t>
  </si>
  <si>
    <t>TC4528</t>
  </si>
  <si>
    <t>CI0874</t>
  </si>
  <si>
    <t>UE0054</t>
  </si>
  <si>
    <t>ED0117</t>
  </si>
  <si>
    <t>SJ1245</t>
  </si>
  <si>
    <t>XX0312</t>
  </si>
  <si>
    <t>HW1051</t>
  </si>
  <si>
    <t>EW0024</t>
  </si>
  <si>
    <t>BD0679</t>
  </si>
  <si>
    <t>SR0189</t>
  </si>
  <si>
    <t>TC0015</t>
  </si>
  <si>
    <t>AP0365</t>
  </si>
  <si>
    <t>UT5549</t>
  </si>
  <si>
    <t>BL0163</t>
  </si>
  <si>
    <t>I46002</t>
  </si>
  <si>
    <t>EK0605</t>
  </si>
  <si>
    <t>MR0477</t>
  </si>
  <si>
    <t>I24601</t>
  </si>
  <si>
    <t>UT5029</t>
  </si>
  <si>
    <t>CI0495</t>
  </si>
  <si>
    <t>FY0101</t>
  </si>
  <si>
    <t>I29401</t>
  </si>
  <si>
    <t>UT0381</t>
  </si>
  <si>
    <t>SK0013</t>
  </si>
  <si>
    <t>XX0411</t>
  </si>
  <si>
    <t>HW1885</t>
  </si>
  <si>
    <t>KS0496</t>
  </si>
  <si>
    <t>EK0599</t>
  </si>
  <si>
    <t>EK1146</t>
  </si>
  <si>
    <t>BD1108</t>
  </si>
  <si>
    <t>HW2005</t>
  </si>
  <si>
    <t>UE0191</t>
  </si>
  <si>
    <t>LC0720</t>
  </si>
  <si>
    <t>UT5550</t>
  </si>
  <si>
    <t>I30312</t>
  </si>
  <si>
    <t>HW0974</t>
  </si>
  <si>
    <t>BD0141</t>
  </si>
  <si>
    <t>BD0331</t>
  </si>
  <si>
    <t>TI0042</t>
  </si>
  <si>
    <t>CI0213</t>
  </si>
  <si>
    <t>TC4356</t>
  </si>
  <si>
    <t>SE0377</t>
  </si>
  <si>
    <t>XX0403</t>
  </si>
  <si>
    <t>BD0149</t>
  </si>
  <si>
    <t>UT5039</t>
  </si>
  <si>
    <t>FY0223</t>
  </si>
  <si>
    <t>OX0265</t>
  </si>
  <si>
    <t>SR0400</t>
  </si>
  <si>
    <t>JM0105</t>
  </si>
  <si>
    <t>HW1997</t>
  </si>
  <si>
    <t>TC4712</t>
  </si>
  <si>
    <t>EK0628</t>
  </si>
  <si>
    <t>MR0062</t>
  </si>
  <si>
    <t>CI0875</t>
  </si>
  <si>
    <t>UE0056</t>
  </si>
  <si>
    <t>BD0249</t>
  </si>
  <si>
    <t>EW0041</t>
  </si>
  <si>
    <t>BD0498</t>
  </si>
  <si>
    <t>BD0641</t>
  </si>
  <si>
    <t>XX0230</t>
  </si>
  <si>
    <t>XX0267</t>
  </si>
  <si>
    <t>RG0650</t>
  </si>
  <si>
    <t>UE0050</t>
  </si>
  <si>
    <t>UT0349</t>
  </si>
  <si>
    <t>UT5358</t>
  </si>
  <si>
    <t>MR1244</t>
  </si>
  <si>
    <t>AP0040</t>
  </si>
  <si>
    <t>BD0195</t>
  </si>
  <si>
    <t>HW2068</t>
  </si>
  <si>
    <t>EK0593</t>
  </si>
  <si>
    <t>UT0433</t>
  </si>
  <si>
    <t>FY0332</t>
  </si>
  <si>
    <t>HW1955</t>
  </si>
  <si>
    <t>HW2327</t>
  </si>
  <si>
    <t>UT0432</t>
  </si>
  <si>
    <t>AP0201</t>
  </si>
  <si>
    <t>SR0132</t>
  </si>
  <si>
    <t>KP0020</t>
  </si>
  <si>
    <t>TC0059</t>
  </si>
  <si>
    <t>BD0451</t>
  </si>
  <si>
    <t>HW1757</t>
  </si>
  <si>
    <t>EK0826</t>
  </si>
  <si>
    <t>CI0215</t>
  </si>
  <si>
    <t>I12334</t>
  </si>
  <si>
    <t>HW0540</t>
  </si>
  <si>
    <t>BD0150</t>
  </si>
  <si>
    <t>HW1316</t>
  </si>
  <si>
    <t>FY0036</t>
  </si>
  <si>
    <t>SK0043</t>
  </si>
  <si>
    <t>FY0224</t>
  </si>
  <si>
    <t>BD0448</t>
  </si>
  <si>
    <t>FY0104</t>
  </si>
  <si>
    <t>SR0224</t>
  </si>
  <si>
    <t>UT0161</t>
  </si>
  <si>
    <t>MR0097</t>
  </si>
  <si>
    <t>MR0063</t>
  </si>
  <si>
    <t>UE0057</t>
  </si>
  <si>
    <t>BD0590</t>
  </si>
  <si>
    <t>JM0118</t>
  </si>
  <si>
    <t>XX0315</t>
  </si>
  <si>
    <t>HW1073</t>
  </si>
  <si>
    <t>EW0043</t>
  </si>
  <si>
    <t>BD0179</t>
  </si>
  <si>
    <t>EK0635</t>
  </si>
  <si>
    <t>BD0719</t>
  </si>
  <si>
    <t>HW1517</t>
  </si>
  <si>
    <t>TC1295</t>
  </si>
  <si>
    <t>BD0147</t>
  </si>
  <si>
    <t>XX0408</t>
  </si>
  <si>
    <t>UE0038</t>
  </si>
  <si>
    <t>UT6016</t>
  </si>
  <si>
    <t>UT6124</t>
  </si>
  <si>
    <t>SR0364</t>
  </si>
  <si>
    <t>SE0320</t>
  </si>
  <si>
    <t>EW0034</t>
  </si>
  <si>
    <t>HW2271</t>
  </si>
  <si>
    <t>HW1170</t>
  </si>
  <si>
    <t>BD0197</t>
  </si>
  <si>
    <t>HW2247</t>
  </si>
  <si>
    <t>EK0603</t>
  </si>
  <si>
    <t>EW0031</t>
  </si>
  <si>
    <t>UT0451</t>
  </si>
  <si>
    <t>HW1138</t>
  </si>
  <si>
    <t>HW1998</t>
  </si>
  <si>
    <t>BD0250</t>
  </si>
  <si>
    <t>ED0105</t>
  </si>
  <si>
    <t>AP0202</t>
  </si>
  <si>
    <t>BD0685</t>
  </si>
  <si>
    <t>KS0337</t>
  </si>
  <si>
    <t>EW0033</t>
  </si>
  <si>
    <t>BD0704</t>
  </si>
  <si>
    <t>FY0372</t>
  </si>
  <si>
    <t>HW0212</t>
  </si>
  <si>
    <t>NI0112</t>
  </si>
  <si>
    <t>KS0053</t>
  </si>
  <si>
    <t>EK0335</t>
  </si>
  <si>
    <t>TC4171</t>
  </si>
  <si>
    <t>FI0013</t>
  </si>
  <si>
    <t>EK0636</t>
  </si>
  <si>
    <t>FY0229</t>
  </si>
  <si>
    <t>TC4071</t>
  </si>
  <si>
    <t>HW1591</t>
  </si>
  <si>
    <t>LC0205</t>
  </si>
  <si>
    <t>HW0821</t>
  </si>
  <si>
    <t>CI0292</t>
  </si>
  <si>
    <t>MR1369</t>
  </si>
  <si>
    <t>MR0064</t>
  </si>
  <si>
    <t>UE0058</t>
  </si>
  <si>
    <t>JM0146</t>
  </si>
  <si>
    <t>BD0265</t>
  </si>
  <si>
    <t>HW0967</t>
  </si>
  <si>
    <t>BD0053</t>
  </si>
  <si>
    <t>SR1504</t>
  </si>
  <si>
    <t>CI0533</t>
  </si>
  <si>
    <t>UE0062</t>
  </si>
  <si>
    <t>CI0222</t>
  </si>
  <si>
    <t>FY0369</t>
  </si>
  <si>
    <t>FJ0001</t>
  </si>
  <si>
    <t>ES</t>
  </si>
  <si>
    <t>IW2036</t>
  </si>
  <si>
    <t>TC4305</t>
  </si>
  <si>
    <t>HW0476</t>
  </si>
  <si>
    <t>UT0196</t>
  </si>
  <si>
    <t>HW2391</t>
  </si>
  <si>
    <t>SR1629</t>
  </si>
  <si>
    <t>UT5096</t>
  </si>
  <si>
    <t>TC5223</t>
  </si>
  <si>
    <t>IW0744</t>
  </si>
  <si>
    <t>AP0227</t>
  </si>
  <si>
    <t>FJ0043</t>
  </si>
  <si>
    <t>HW1361</t>
  </si>
  <si>
    <t>SJ1022</t>
  </si>
  <si>
    <t>UT5061</t>
  </si>
  <si>
    <t>SJ0126</t>
  </si>
  <si>
    <t>UT5095</t>
  </si>
  <si>
    <t>MR0116</t>
  </si>
  <si>
    <t>Z</t>
  </si>
  <si>
    <t>TC5236</t>
  </si>
  <si>
    <t>IW2086</t>
  </si>
  <si>
    <t>TC4306</t>
  </si>
  <si>
    <t>SJ0083</t>
  </si>
  <si>
    <t>UT6357</t>
  </si>
  <si>
    <t>FY0067</t>
  </si>
  <si>
    <t>IW1099</t>
  </si>
  <si>
    <t>IW2301</t>
  </si>
  <si>
    <t>IW0965</t>
  </si>
  <si>
    <t>TC4037</t>
  </si>
  <si>
    <t>IW1083</t>
  </si>
  <si>
    <t>CI0316</t>
  </si>
  <si>
    <t>IW0992</t>
  </si>
  <si>
    <t>IW0053</t>
  </si>
  <si>
    <t>TC3875</t>
  </si>
  <si>
    <t>FJ0077</t>
  </si>
  <si>
    <t>UT6401</t>
  </si>
  <si>
    <t>IW2066</t>
  </si>
  <si>
    <t>IW2017</t>
  </si>
  <si>
    <t>TC5237</t>
  </si>
  <si>
    <t>TC4341</t>
  </si>
  <si>
    <t>SJ0438</t>
  </si>
  <si>
    <t>IW1052</t>
  </si>
  <si>
    <t>UT0215</t>
  </si>
  <si>
    <t>TC4735</t>
  </si>
  <si>
    <t>TC4038</t>
  </si>
  <si>
    <t>HW1362</t>
  </si>
  <si>
    <t>IW2014</t>
  </si>
  <si>
    <t>BD0117</t>
  </si>
  <si>
    <t>FJ0007</t>
  </si>
  <si>
    <t>UT6402</t>
  </si>
  <si>
    <t>IW2051</t>
  </si>
  <si>
    <t>TC4345</t>
  </si>
  <si>
    <t>SJ0234</t>
  </si>
  <si>
    <t>SJ0071</t>
  </si>
  <si>
    <t>TC4829</t>
  </si>
  <si>
    <t>OX0551</t>
  </si>
  <si>
    <t>TC4040</t>
  </si>
  <si>
    <t>SJ0446</t>
  </si>
  <si>
    <t>ED0124</t>
  </si>
  <si>
    <t>iw2336</t>
  </si>
  <si>
    <t>SJ0944</t>
  </si>
  <si>
    <t>IW2104</t>
  </si>
  <si>
    <t>FJ0385</t>
  </si>
  <si>
    <t>SJ1412</t>
  </si>
  <si>
    <t>OX0279</t>
  </si>
  <si>
    <t>FJ0393</t>
  </si>
  <si>
    <t>TC4272</t>
  </si>
  <si>
    <t>FJ0004</t>
  </si>
  <si>
    <t>SJ0189</t>
  </si>
  <si>
    <t>BD0022</t>
  </si>
  <si>
    <t>TC4529</t>
  </si>
  <si>
    <t>BD0606</t>
  </si>
  <si>
    <t>UT5706</t>
  </si>
  <si>
    <t>SJ1290</t>
  </si>
  <si>
    <t>I11410</t>
  </si>
  <si>
    <t>SJ0577</t>
  </si>
  <si>
    <t>IW1103</t>
  </si>
  <si>
    <t>FJ0392</t>
  </si>
  <si>
    <t>SJ1416</t>
  </si>
  <si>
    <t>TC4273</t>
  </si>
  <si>
    <t>FJ0002</t>
  </si>
  <si>
    <t>UT6255</t>
  </si>
  <si>
    <t>IW0762</t>
  </si>
  <si>
    <t>SJ0950</t>
  </si>
  <si>
    <t>BD0662</t>
  </si>
  <si>
    <t>SR1584</t>
  </si>
  <si>
    <t>RG0639</t>
  </si>
  <si>
    <t>SJ0053</t>
  </si>
  <si>
    <t>FJ0410</t>
  </si>
  <si>
    <t>SJ0115</t>
  </si>
  <si>
    <t>SJ0110</t>
  </si>
  <si>
    <t>BD0202</t>
  </si>
  <si>
    <t>SJ0610</t>
  </si>
  <si>
    <t>UT0217</t>
  </si>
  <si>
    <t>ET</t>
  </si>
  <si>
    <t>BD0097</t>
  </si>
  <si>
    <t>FI</t>
  </si>
  <si>
    <t>FJ0084</t>
  </si>
  <si>
    <t>FJ0049</t>
  </si>
  <si>
    <t>SJ0205</t>
  </si>
  <si>
    <t>TC4066</t>
  </si>
  <si>
    <t>TC2764</t>
  </si>
  <si>
    <t>SJ1558</t>
  </si>
  <si>
    <t>SJ0844</t>
  </si>
  <si>
    <t>TC4758</t>
  </si>
  <si>
    <t>XX0377</t>
  </si>
  <si>
    <t>SJ0324</t>
  </si>
  <si>
    <t>TC5055</t>
  </si>
  <si>
    <t>EL0032</t>
  </si>
  <si>
    <t>CI0164</t>
  </si>
  <si>
    <t>SJ1136</t>
  </si>
  <si>
    <t>AH0029</t>
  </si>
  <si>
    <t>EL0015</t>
  </si>
  <si>
    <t>EL0004</t>
  </si>
  <si>
    <t>EL0023</t>
  </si>
  <si>
    <t>CN0154</t>
  </si>
  <si>
    <t>HW2109</t>
  </si>
  <si>
    <t>TC3380</t>
  </si>
  <si>
    <t>IW0887</t>
  </si>
  <si>
    <t>EL0591</t>
  </si>
  <si>
    <t>EL1359</t>
  </si>
  <si>
    <t>MR0462</t>
  </si>
  <si>
    <t>SE0294</t>
  </si>
  <si>
    <t>FJ</t>
  </si>
  <si>
    <t>TC5656</t>
  </si>
  <si>
    <t>TC1225</t>
  </si>
  <si>
    <t>TC4089</t>
  </si>
  <si>
    <t>TC7084</t>
  </si>
  <si>
    <t>TC4072</t>
  </si>
  <si>
    <t>TC3476</t>
  </si>
  <si>
    <t>IW0574</t>
  </si>
  <si>
    <t>HW1755</t>
  </si>
  <si>
    <t>FR</t>
  </si>
  <si>
    <t>HW1770</t>
  </si>
  <si>
    <t>IW0962</t>
  </si>
  <si>
    <t>SJ1303</t>
  </si>
  <si>
    <t>FY0049</t>
  </si>
  <si>
    <t>FJ0483</t>
  </si>
  <si>
    <t>ED0109</t>
  </si>
  <si>
    <t>SJ0334</t>
  </si>
  <si>
    <t>UT5097</t>
  </si>
  <si>
    <t>IW1057</t>
  </si>
  <si>
    <t>IW0976</t>
  </si>
  <si>
    <t>OX0411</t>
  </si>
  <si>
    <t>TS0164</t>
  </si>
  <si>
    <t>FY0137</t>
  </si>
  <si>
    <t>SR1414</t>
  </si>
  <si>
    <t>CI0518</t>
  </si>
  <si>
    <t>FJ0691</t>
  </si>
  <si>
    <t>SJ0112</t>
  </si>
  <si>
    <t>HW0865</t>
  </si>
  <si>
    <t>IW0309</t>
  </si>
  <si>
    <t>IW0906</t>
  </si>
  <si>
    <t>AP0274</t>
  </si>
  <si>
    <t>SJ0283</t>
  </si>
  <si>
    <t>UT5094</t>
  </si>
  <si>
    <t>OX0516</t>
  </si>
  <si>
    <t>TC2299</t>
  </si>
  <si>
    <t>OX0236</t>
  </si>
  <si>
    <t>UT0345</t>
  </si>
  <si>
    <t>OX0241</t>
  </si>
  <si>
    <t>KY0062</t>
  </si>
  <si>
    <t>KY0140</t>
  </si>
  <si>
    <t>UT6370</t>
  </si>
  <si>
    <t>UT0337</t>
  </si>
  <si>
    <t>AP0379</t>
  </si>
  <si>
    <t>FJ0491</t>
  </si>
  <si>
    <t>OX0577</t>
  </si>
  <si>
    <t>UT5198</t>
  </si>
  <si>
    <t>SR1435</t>
  </si>
  <si>
    <t>SJ0756</t>
  </si>
  <si>
    <t>SJ0502</t>
  </si>
  <si>
    <t>OX0351</t>
  </si>
  <si>
    <t>KY0065</t>
  </si>
  <si>
    <t>EX0223</t>
  </si>
  <si>
    <t>OX0216</t>
  </si>
  <si>
    <t>KY0089</t>
  </si>
  <si>
    <t>OX0088</t>
  </si>
  <si>
    <t>KY0068</t>
  </si>
  <si>
    <t>OX0024</t>
  </si>
  <si>
    <t>I13501</t>
  </si>
  <si>
    <t>ED0151</t>
  </si>
  <si>
    <t>HW2403</t>
  </si>
  <si>
    <t>AP0037</t>
  </si>
  <si>
    <t>I35204</t>
  </si>
  <si>
    <t>I12312</t>
  </si>
  <si>
    <t>FY0354</t>
  </si>
  <si>
    <t>OX0111</t>
  </si>
  <si>
    <t>SJ0888</t>
  </si>
  <si>
    <t>UT5567</t>
  </si>
  <si>
    <t>SJ0087</t>
  </si>
  <si>
    <t>IW0873</t>
  </si>
  <si>
    <t>OX0471</t>
  </si>
  <si>
    <t>UT5602</t>
  </si>
  <si>
    <t>BL0164</t>
  </si>
  <si>
    <t>I35218</t>
  </si>
  <si>
    <t>SR1415</t>
  </si>
  <si>
    <t>KP0017</t>
  </si>
  <si>
    <t>IW2289</t>
  </si>
  <si>
    <t>SR0837</t>
  </si>
  <si>
    <t>IW0194</t>
  </si>
  <si>
    <t>SJ0606</t>
  </si>
  <si>
    <t>FY0136</t>
  </si>
  <si>
    <t>BD0267</t>
  </si>
  <si>
    <t>XX0567</t>
  </si>
  <si>
    <t>HW0811</t>
  </si>
  <si>
    <t>IW0944</t>
  </si>
  <si>
    <t>TC0149</t>
  </si>
  <si>
    <t>OX0527</t>
  </si>
  <si>
    <t>OX0537</t>
  </si>
  <si>
    <t>OX0242</t>
  </si>
  <si>
    <t>UT0410</t>
  </si>
  <si>
    <t>OX0249</t>
  </si>
  <si>
    <t>PY0129</t>
  </si>
  <si>
    <t>KY0145</t>
  </si>
  <si>
    <t>KY0146</t>
  </si>
  <si>
    <t>SR0886</t>
  </si>
  <si>
    <t>FY0057</t>
  </si>
  <si>
    <t>FY0111</t>
  </si>
  <si>
    <t>GG0277</t>
  </si>
  <si>
    <t>I35202</t>
  </si>
  <si>
    <t>SR0017</t>
  </si>
  <si>
    <t>UT5427</t>
  </si>
  <si>
    <t>SJ0503</t>
  </si>
  <si>
    <t>EX0069</t>
  </si>
  <si>
    <t>SJ0893</t>
  </si>
  <si>
    <t>OX0245</t>
  </si>
  <si>
    <t>KY0159</t>
  </si>
  <si>
    <t>OX0083</t>
  </si>
  <si>
    <t>FY0120</t>
  </si>
  <si>
    <t>OX0362</t>
  </si>
  <si>
    <t>I35207</t>
  </si>
  <si>
    <t>KY0074</t>
  </si>
  <si>
    <t>I12311</t>
  </si>
  <si>
    <t>AP0055</t>
  </si>
  <si>
    <t>OX0343</t>
  </si>
  <si>
    <t>SR1512</t>
  </si>
  <si>
    <t>UT6010</t>
  </si>
  <si>
    <t>UT6081</t>
  </si>
  <si>
    <t>AP0372</t>
  </si>
  <si>
    <t>IW1055</t>
  </si>
  <si>
    <t>KS0084</t>
  </si>
  <si>
    <t>RG0423</t>
  </si>
  <si>
    <t>SR1572</t>
  </si>
  <si>
    <t>SJ0894</t>
  </si>
  <si>
    <t>HW1769</t>
  </si>
  <si>
    <t>I35201</t>
  </si>
  <si>
    <t>VX0011</t>
  </si>
  <si>
    <t>XX0571</t>
  </si>
  <si>
    <t>HW0997</t>
  </si>
  <si>
    <t>TC3577</t>
  </si>
  <si>
    <t>OX0121</t>
  </si>
  <si>
    <t>KS0440</t>
  </si>
  <si>
    <t>IW0456</t>
  </si>
  <si>
    <t>OX0567</t>
  </si>
  <si>
    <t>IW2063</t>
  </si>
  <si>
    <t>UT5084</t>
  </si>
  <si>
    <t>UT0455</t>
  </si>
  <si>
    <t>IW2321</t>
  </si>
  <si>
    <t>PY0151</t>
  </si>
  <si>
    <t>ED0139</t>
  </si>
  <si>
    <t>SR1623</t>
  </si>
  <si>
    <t>FJ0135</t>
  </si>
  <si>
    <t>OX0150</t>
  </si>
  <si>
    <t>UT0435</t>
  </si>
  <si>
    <t>GG0005</t>
  </si>
  <si>
    <t>UT5961</t>
  </si>
  <si>
    <t>I35209</t>
  </si>
  <si>
    <t>HW0814</t>
  </si>
  <si>
    <t>IW2153</t>
  </si>
  <si>
    <t>SR0018</t>
  </si>
  <si>
    <t>SJ0634</t>
  </si>
  <si>
    <t>TS0161</t>
  </si>
  <si>
    <t>SR0567</t>
  </si>
  <si>
    <t>BL0046</t>
  </si>
  <si>
    <t>SJ1076</t>
  </si>
  <si>
    <t>OX0627</t>
  </si>
  <si>
    <t>OX0348</t>
  </si>
  <si>
    <t>EX0222</t>
  </si>
  <si>
    <t>FD0002</t>
  </si>
  <si>
    <t>OX0455</t>
  </si>
  <si>
    <t>KY0072</t>
  </si>
  <si>
    <t>I35224</t>
  </si>
  <si>
    <t>IW2221</t>
  </si>
  <si>
    <t>RG0425</t>
  </si>
  <si>
    <t>OX0503</t>
  </si>
  <si>
    <t>KY0158</t>
  </si>
  <si>
    <t>I12310</t>
  </si>
  <si>
    <t>SJ0540</t>
  </si>
  <si>
    <t>TC4262</t>
  </si>
  <si>
    <t>SJ0989</t>
  </si>
  <si>
    <t>SR1404</t>
  </si>
  <si>
    <t>AP0381</t>
  </si>
  <si>
    <t>EX0163</t>
  </si>
  <si>
    <t>HW1785</t>
  </si>
  <si>
    <t>KS0092</t>
  </si>
  <si>
    <t>KS0040</t>
  </si>
  <si>
    <t>UT5183</t>
  </si>
  <si>
    <t>I12325</t>
  </si>
  <si>
    <t>HW0998</t>
  </si>
  <si>
    <t>OX0268</t>
  </si>
  <si>
    <t>EX0044</t>
  </si>
  <si>
    <t>BD0084</t>
  </si>
  <si>
    <t>OX0657</t>
  </si>
  <si>
    <t>UT0459</t>
  </si>
  <si>
    <t>OX0298</t>
  </si>
  <si>
    <t>IW1107</t>
  </si>
  <si>
    <t>HP0044</t>
  </si>
  <si>
    <t>BL0096</t>
  </si>
  <si>
    <t>FJ0045</t>
  </si>
  <si>
    <t>OX0173</t>
  </si>
  <si>
    <t>UT0464</t>
  </si>
  <si>
    <t>KS0253</t>
  </si>
  <si>
    <t>SR0967</t>
  </si>
  <si>
    <t>MR1390</t>
  </si>
  <si>
    <t>FJ0471</t>
  </si>
  <si>
    <t>OX0529</t>
  </si>
  <si>
    <t>HW0855</t>
  </si>
  <si>
    <t>SJ0891</t>
  </si>
  <si>
    <t>UT5621</t>
  </si>
  <si>
    <t>SR1342</t>
  </si>
  <si>
    <t>FJ0470</t>
  </si>
  <si>
    <t>HW1804</t>
  </si>
  <si>
    <t>OX0434</t>
  </si>
  <si>
    <t>FY0330</t>
  </si>
  <si>
    <t>ED0113</t>
  </si>
  <si>
    <t>OX0189</t>
  </si>
  <si>
    <t>I35225</t>
  </si>
  <si>
    <t>XX0180</t>
  </si>
  <si>
    <t>I12308</t>
  </si>
  <si>
    <t>ED0096</t>
  </si>
  <si>
    <t>OX0444</t>
  </si>
  <si>
    <t>TC5179</t>
  </si>
  <si>
    <t>HW2388</t>
  </si>
  <si>
    <t>TC4702</t>
  </si>
  <si>
    <t>TC4358</t>
  </si>
  <si>
    <t>SJ0990</t>
  </si>
  <si>
    <t>SR1452</t>
  </si>
  <si>
    <t>OX0035</t>
  </si>
  <si>
    <t>XX0369</t>
  </si>
  <si>
    <t>IW1074</t>
  </si>
  <si>
    <t>KS0184</t>
  </si>
  <si>
    <t>KS0338</t>
  </si>
  <si>
    <t>ED0131</t>
  </si>
  <si>
    <t>UT5566</t>
  </si>
  <si>
    <t>HW0999</t>
  </si>
  <si>
    <t>FD0001</t>
  </si>
  <si>
    <t>UT0333</t>
  </si>
  <si>
    <t>IW0979</t>
  </si>
  <si>
    <t>UT6223</t>
  </si>
  <si>
    <t>OX0321</t>
  </si>
  <si>
    <t>TC4523</t>
  </si>
  <si>
    <t>AP0062</t>
  </si>
  <si>
    <t>I35211</t>
  </si>
  <si>
    <t>OX0220</t>
  </si>
  <si>
    <t>OX0542</t>
  </si>
  <si>
    <t>HW1590</t>
  </si>
  <si>
    <t>SR1410</t>
  </si>
  <si>
    <t>SR1628</t>
  </si>
  <si>
    <t>UT5259</t>
  </si>
  <si>
    <t>XX0712</t>
  </si>
  <si>
    <t>HW0977</t>
  </si>
  <si>
    <t>SR1403</t>
  </si>
  <si>
    <t>UT6109</t>
  </si>
  <si>
    <t>FY0362</t>
  </si>
  <si>
    <t>I35237</t>
  </si>
  <si>
    <t>SJ1020</t>
  </si>
  <si>
    <t>OX0445</t>
  </si>
  <si>
    <t>SJ0130</t>
  </si>
  <si>
    <t>OX0246</t>
  </si>
  <si>
    <t>HW1589</t>
  </si>
  <si>
    <t>OX0155</t>
  </si>
  <si>
    <t>IW2327</t>
  </si>
  <si>
    <t>XX0181</t>
  </si>
  <si>
    <t>I12330</t>
  </si>
  <si>
    <t>OX0509</t>
  </si>
  <si>
    <t>IW0983</t>
  </si>
  <si>
    <t>TC4445</t>
  </si>
  <si>
    <t>SR1456</t>
  </si>
  <si>
    <t>EX0139</t>
  </si>
  <si>
    <t>NI0178</t>
  </si>
  <si>
    <t>KY0066</t>
  </si>
  <si>
    <t>UT6043</t>
  </si>
  <si>
    <t>HW1741</t>
  </si>
  <si>
    <t>OX0090</t>
  </si>
  <si>
    <t>I35220</t>
  </si>
  <si>
    <t>FY0364</t>
  </si>
  <si>
    <t>IW0986</t>
  </si>
  <si>
    <t>AP0287</t>
  </si>
  <si>
    <t>FJ0482</t>
  </si>
  <si>
    <t>SJ0266</t>
  </si>
  <si>
    <t>SJ1134</t>
  </si>
  <si>
    <t>UT6224</t>
  </si>
  <si>
    <t>OX0350</t>
  </si>
  <si>
    <t>SR0112</t>
  </si>
  <si>
    <t>TC4527</t>
  </si>
  <si>
    <t>IW2215</t>
  </si>
  <si>
    <t>I35203</t>
  </si>
  <si>
    <t>I35212</t>
  </si>
  <si>
    <t>OX0612</t>
  </si>
  <si>
    <t>SJ0108</t>
  </si>
  <si>
    <t>EX0196</t>
  </si>
  <si>
    <t>SR1413</t>
  </si>
  <si>
    <t>UT5596</t>
  </si>
  <si>
    <t>FY0341</t>
  </si>
  <si>
    <t>SR1557</t>
  </si>
  <si>
    <t>HW1743</t>
  </si>
  <si>
    <t>KS0052</t>
  </si>
  <si>
    <t>OX0137</t>
  </si>
  <si>
    <t>HW0961</t>
  </si>
  <si>
    <t>SR1497</t>
  </si>
  <si>
    <t>I13503</t>
  </si>
  <si>
    <t>I35242</t>
  </si>
  <si>
    <t>SJ0070</t>
  </si>
  <si>
    <t>SJ1077</t>
  </si>
  <si>
    <t>OX0487</t>
  </si>
  <si>
    <t>OX0372</t>
  </si>
  <si>
    <t>OX0202</t>
  </si>
  <si>
    <t>KS0358</t>
  </si>
  <si>
    <t>FJ0402</t>
  </si>
  <si>
    <t>I12316</t>
  </si>
  <si>
    <t>UT6369</t>
  </si>
  <si>
    <t>XX0360</t>
  </si>
  <si>
    <t>OX0366</t>
  </si>
  <si>
    <t>SJ0326</t>
  </si>
  <si>
    <t>HW0462</t>
  </si>
  <si>
    <t>UT6052</t>
  </si>
  <si>
    <t>IW0052</t>
  </si>
  <si>
    <t>UT5900</t>
  </si>
  <si>
    <t>KS0647</t>
  </si>
  <si>
    <t>OX0556</t>
  </si>
  <si>
    <t>OX0192</t>
  </si>
  <si>
    <t>AP0247</t>
  </si>
  <si>
    <t>KY0071</t>
  </si>
  <si>
    <t>IW2245</t>
  </si>
  <si>
    <t>UT6258</t>
  </si>
  <si>
    <t>UT6360</t>
  </si>
  <si>
    <t>EX0058</t>
  </si>
  <si>
    <t>OX0507</t>
  </si>
  <si>
    <t>KS0254</t>
  </si>
  <si>
    <t>FY0121</t>
  </si>
  <si>
    <t>HW0092</t>
  </si>
  <si>
    <t>GB</t>
  </si>
  <si>
    <t>SR1302</t>
  </si>
  <si>
    <t>TC2163</t>
  </si>
  <si>
    <t>MR0057</t>
  </si>
  <si>
    <t>MR0939</t>
  </si>
  <si>
    <t>MR0759</t>
  </si>
  <si>
    <t>HW0818</t>
  </si>
  <si>
    <t>UT5496</t>
  </si>
  <si>
    <t>MR0054</t>
  </si>
  <si>
    <t>UT5231</t>
  </si>
  <si>
    <t>SA0007</t>
  </si>
  <si>
    <t>MR0951</t>
  </si>
  <si>
    <t>MR0917</t>
  </si>
  <si>
    <t>MR0067</t>
  </si>
  <si>
    <t>SJ0896</t>
  </si>
  <si>
    <t>MR1106</t>
  </si>
  <si>
    <t>UT0375</t>
  </si>
  <si>
    <t>SR0593</t>
  </si>
  <si>
    <t>SR1527</t>
  </si>
  <si>
    <t>HW0068</t>
  </si>
  <si>
    <t>SJ1093</t>
  </si>
  <si>
    <t>RI0013</t>
  </si>
  <si>
    <t>UT0051</t>
  </si>
  <si>
    <t>MR0052</t>
  </si>
  <si>
    <t>CI0192</t>
  </si>
  <si>
    <t>SR0007</t>
  </si>
  <si>
    <t>MR1347</t>
  </si>
  <si>
    <t>HW0112</t>
  </si>
  <si>
    <t>TC4825</t>
  </si>
  <si>
    <t>SR1422</t>
  </si>
  <si>
    <t>MR0083</t>
  </si>
  <si>
    <t>SJ0499</t>
  </si>
  <si>
    <t>MR0461</t>
  </si>
  <si>
    <t>NI0096</t>
  </si>
  <si>
    <t>FJ0586</t>
  </si>
  <si>
    <t>MR0246</t>
  </si>
  <si>
    <t>SR0643</t>
  </si>
  <si>
    <t>SJ0557</t>
  </si>
  <si>
    <t>TC4834</t>
  </si>
  <si>
    <t>MR0109</t>
  </si>
  <si>
    <t>BD0090</t>
  </si>
  <si>
    <t>UT5199</t>
  </si>
  <si>
    <t>SJ1442</t>
  </si>
  <si>
    <t>SA0008</t>
  </si>
  <si>
    <t>TC4325</t>
  </si>
  <si>
    <t>SR1594</t>
  </si>
  <si>
    <t>HW2015</t>
  </si>
  <si>
    <t>MR0075</t>
  </si>
  <si>
    <t>NI0128</t>
  </si>
  <si>
    <t>MR0105</t>
  </si>
  <si>
    <t>HW1058</t>
  </si>
  <si>
    <t>TC3956</t>
  </si>
  <si>
    <t>UT5902</t>
  </si>
  <si>
    <t>SR1289</t>
  </si>
  <si>
    <t>UT0290</t>
  </si>
  <si>
    <t>UT0406</t>
  </si>
  <si>
    <t>UT0024</t>
  </si>
  <si>
    <t>HW0959</t>
  </si>
  <si>
    <t>MR0079</t>
  </si>
  <si>
    <t>MR0945</t>
  </si>
  <si>
    <t>FY0058</t>
  </si>
  <si>
    <t>SR1290</t>
  </si>
  <si>
    <t>SR1402</t>
  </si>
  <si>
    <t>BL0027</t>
  </si>
  <si>
    <t>UT0286</t>
  </si>
  <si>
    <t>HW0883</t>
  </si>
  <si>
    <t>TC2814</t>
  </si>
  <si>
    <t>UT0276</t>
  </si>
  <si>
    <t>MR0058</t>
  </si>
  <si>
    <t>MR0986</t>
  </si>
  <si>
    <t>TC1127</t>
  </si>
  <si>
    <t>MR0772</t>
  </si>
  <si>
    <t>UT5583</t>
  </si>
  <si>
    <t>MR0065</t>
  </si>
  <si>
    <t>MR0040</t>
  </si>
  <si>
    <t>HW0189</t>
  </si>
  <si>
    <t>HW2006</t>
  </si>
  <si>
    <t>SR0899</t>
  </si>
  <si>
    <t>SR1580</t>
  </si>
  <si>
    <t>MR1107</t>
  </si>
  <si>
    <t>HW24378</t>
  </si>
  <si>
    <t>HW2462</t>
  </si>
  <si>
    <t>UT0426</t>
  </si>
  <si>
    <t>SR0637</t>
  </si>
  <si>
    <t>SR1545</t>
  </si>
  <si>
    <t>PY0060</t>
  </si>
  <si>
    <t>UT0010</t>
  </si>
  <si>
    <t>CI0193</t>
  </si>
  <si>
    <t>SR1636</t>
  </si>
  <si>
    <t>JM0150</t>
  </si>
  <si>
    <t>SR1203</t>
  </si>
  <si>
    <t>SR1518</t>
  </si>
  <si>
    <t>XX0412</t>
  </si>
  <si>
    <t>MR0084</t>
  </si>
  <si>
    <t>MR0523</t>
  </si>
  <si>
    <t>UT0263</t>
  </si>
  <si>
    <t>MR0576</t>
  </si>
  <si>
    <t>SR1454</t>
  </si>
  <si>
    <t>SR1309</t>
  </si>
  <si>
    <t>SJ0556</t>
  </si>
  <si>
    <t>MR0110</t>
  </si>
  <si>
    <t>HW0269</t>
  </si>
  <si>
    <t>SR1521</t>
  </si>
  <si>
    <t>HW0813</t>
  </si>
  <si>
    <t>SR0170</t>
  </si>
  <si>
    <t>TC4586</t>
  </si>
  <si>
    <t>SA0114</t>
  </si>
  <si>
    <t>I12302</t>
  </si>
  <si>
    <t>SJ0066</t>
  </si>
  <si>
    <t>MR0094</t>
  </si>
  <si>
    <t>UT0183</t>
  </si>
  <si>
    <t>MR0108</t>
  </si>
  <si>
    <t>HW1059</t>
  </si>
  <si>
    <t>SJ1524</t>
  </si>
  <si>
    <t>SR1300</t>
  </si>
  <si>
    <t>SB0140</t>
  </si>
  <si>
    <t>UT0445</t>
  </si>
  <si>
    <t>MR0080</t>
  </si>
  <si>
    <t>MR1227</t>
  </si>
  <si>
    <t>HW1768</t>
  </si>
  <si>
    <t>SR1329</t>
  </si>
  <si>
    <t>SR1418</t>
  </si>
  <si>
    <t>HW1327</t>
  </si>
  <si>
    <t>TC3871</t>
  </si>
  <si>
    <t>MR0068</t>
  </si>
  <si>
    <t>KS0217</t>
  </si>
  <si>
    <t>MR0930</t>
  </si>
  <si>
    <t>MR0077</t>
  </si>
  <si>
    <t>MR0027</t>
  </si>
  <si>
    <t>HW0708</t>
  </si>
  <si>
    <t>MR0048</t>
  </si>
  <si>
    <t>FJ0157</t>
  </si>
  <si>
    <t>SR1185</t>
  </si>
  <si>
    <t>SR1581</t>
  </si>
  <si>
    <t>MR1352</t>
  </si>
  <si>
    <t>KS0129</t>
  </si>
  <si>
    <t>BD0215</t>
  </si>
  <si>
    <t>SR1191</t>
  </si>
  <si>
    <t>MR0012</t>
  </si>
  <si>
    <t>SJ1138</t>
  </si>
  <si>
    <t>UT0220</t>
  </si>
  <si>
    <t>MR1295</t>
  </si>
  <si>
    <t>BD0016</t>
  </si>
  <si>
    <t>BD0068</t>
  </si>
  <si>
    <t>MR0007</t>
  </si>
  <si>
    <t>SR1316</t>
  </si>
  <si>
    <t>MR0090</t>
  </si>
  <si>
    <t>SJ0285</t>
  </si>
  <si>
    <t>MR0607</t>
  </si>
  <si>
    <t>BL0029</t>
  </si>
  <si>
    <t>JM0041</t>
  </si>
  <si>
    <t>SJ0814</t>
  </si>
  <si>
    <t>SR1522</t>
  </si>
  <si>
    <t>SJ1580</t>
  </si>
  <si>
    <t>TC4878</t>
  </si>
  <si>
    <t>SR1143</t>
  </si>
  <si>
    <t>MR0101</t>
  </si>
  <si>
    <t>UT5220</t>
  </si>
  <si>
    <t>CN0147</t>
  </si>
  <si>
    <t>IH0197</t>
  </si>
  <si>
    <t>HW1060</t>
  </si>
  <si>
    <t>IH0601</t>
  </si>
  <si>
    <t>SR1301</t>
  </si>
  <si>
    <t>SR1420</t>
  </si>
  <si>
    <t>SJ0024</t>
  </si>
  <si>
    <t>UT5305</t>
  </si>
  <si>
    <t>UT5153</t>
  </si>
  <si>
    <t>KS0109</t>
  </si>
  <si>
    <t>MR0081</t>
  </si>
  <si>
    <t>SR1610</t>
  </si>
  <si>
    <t>SR1330</t>
  </si>
  <si>
    <t>SR1451</t>
  </si>
  <si>
    <t>KS0155</t>
  </si>
  <si>
    <t>TC4036</t>
  </si>
  <si>
    <t>HW0063</t>
  </si>
  <si>
    <t>MR0098</t>
  </si>
  <si>
    <t>SR1573</t>
  </si>
  <si>
    <t>UT0089</t>
  </si>
  <si>
    <t>TC1186</t>
  </si>
  <si>
    <t>SJ1130</t>
  </si>
  <si>
    <t>MR1044</t>
  </si>
  <si>
    <t>MR0121</t>
  </si>
  <si>
    <t>MR0029</t>
  </si>
  <si>
    <t>HW0292</t>
  </si>
  <si>
    <t>MR0050</t>
  </si>
  <si>
    <t>SR1187</t>
  </si>
  <si>
    <t>SR0368</t>
  </si>
  <si>
    <t>HW0380</t>
  </si>
  <si>
    <t>KS0131</t>
  </si>
  <si>
    <t>BD0314</t>
  </si>
  <si>
    <t>SR0955</t>
  </si>
  <si>
    <t>BD0447</t>
  </si>
  <si>
    <t>HW0111</t>
  </si>
  <si>
    <t>SR1215</t>
  </si>
  <si>
    <t>MR0023</t>
  </si>
  <si>
    <t>SJ1178</t>
  </si>
  <si>
    <t>SR0546</t>
  </si>
  <si>
    <t>MR1302</t>
  </si>
  <si>
    <t>KS0180</t>
  </si>
  <si>
    <t>NI0010</t>
  </si>
  <si>
    <t>MR0028</t>
  </si>
  <si>
    <t>BD0317</t>
  </si>
  <si>
    <t>TC4633</t>
  </si>
  <si>
    <t>UT0291</t>
  </si>
  <si>
    <t>MR0731</t>
  </si>
  <si>
    <t>SR0686</t>
  </si>
  <si>
    <t>HW0110</t>
  </si>
  <si>
    <t>SA0117</t>
  </si>
  <si>
    <t>SJ0895</t>
  </si>
  <si>
    <t>FJ0535</t>
  </si>
  <si>
    <t>IP0076</t>
  </si>
  <si>
    <t>HW2322</t>
  </si>
  <si>
    <t>SR1417</t>
  </si>
  <si>
    <t>HW2352</t>
  </si>
  <si>
    <t>MR0123</t>
  </si>
  <si>
    <t>HW2014</t>
  </si>
  <si>
    <t>UT6009</t>
  </si>
  <si>
    <t>SE0153</t>
  </si>
  <si>
    <t>HW1061</t>
  </si>
  <si>
    <t>TC4240</t>
  </si>
  <si>
    <t>MR0589</t>
  </si>
  <si>
    <t>SR1328</t>
  </si>
  <si>
    <t>SR1514</t>
  </si>
  <si>
    <t>TC3948</t>
  </si>
  <si>
    <t>UT5699</t>
  </si>
  <si>
    <t>KS0112</t>
  </si>
  <si>
    <t>MR0120</t>
  </si>
  <si>
    <t>JM0039</t>
  </si>
  <si>
    <t>SR1332</t>
  </si>
  <si>
    <t>UT6205</t>
  </si>
  <si>
    <t>TC1288</t>
  </si>
  <si>
    <t>TC4236</t>
  </si>
  <si>
    <t>TC0243</t>
  </si>
  <si>
    <t>HW0835</t>
  </si>
  <si>
    <t>MR0104</t>
  </si>
  <si>
    <t>MR1045</t>
  </si>
  <si>
    <t>MR0043</t>
  </si>
  <si>
    <t>LC0250</t>
  </si>
  <si>
    <t>SR0098</t>
  </si>
  <si>
    <t>MR0076</t>
  </si>
  <si>
    <t>HW0103</t>
  </si>
  <si>
    <t>BD0708</t>
  </si>
  <si>
    <t>SR1190</t>
  </si>
  <si>
    <t>HP0046</t>
  </si>
  <si>
    <t>SR1576</t>
  </si>
  <si>
    <t>SB0065</t>
  </si>
  <si>
    <t>SJ0737</t>
  </si>
  <si>
    <t>SR1244</t>
  </si>
  <si>
    <t>SA0112</t>
  </si>
  <si>
    <t>UT5301</t>
  </si>
  <si>
    <t>SR0067</t>
  </si>
  <si>
    <t>SR1602</t>
  </si>
  <si>
    <t>UT0168</t>
  </si>
  <si>
    <t>KS0370</t>
  </si>
  <si>
    <t>MR0049</t>
  </si>
  <si>
    <t>TC4645</t>
  </si>
  <si>
    <t>MR0001</t>
  </si>
  <si>
    <t>XX0198</t>
  </si>
  <si>
    <t>MR0756</t>
  </si>
  <si>
    <t>JM0043</t>
  </si>
  <si>
    <t>SJ0451</t>
  </si>
  <si>
    <t>MR0596</t>
  </si>
  <si>
    <t>FJ0599</t>
  </si>
  <si>
    <t>MR0030</t>
  </si>
  <si>
    <t>SJ0682</t>
  </si>
  <si>
    <t>SJ1381</t>
  </si>
  <si>
    <t>SR1510</t>
  </si>
  <si>
    <t>SJ0208</t>
  </si>
  <si>
    <t>IH0599</t>
  </si>
  <si>
    <t>BD0157</t>
  </si>
  <si>
    <t>SJ1452</t>
  </si>
  <si>
    <t>HW1062</t>
  </si>
  <si>
    <t>TC4470</t>
  </si>
  <si>
    <t>MR0627</t>
  </si>
  <si>
    <t>SA0097</t>
  </si>
  <si>
    <t>TC4136</t>
  </si>
  <si>
    <t>SJ0286</t>
  </si>
  <si>
    <t>MR0053</t>
  </si>
  <si>
    <t>MR0124</t>
  </si>
  <si>
    <t>HP0037</t>
  </si>
  <si>
    <t>SR1345</t>
  </si>
  <si>
    <t>UT5442</t>
  </si>
  <si>
    <t>MR0021</t>
  </si>
  <si>
    <t>UT0480</t>
  </si>
  <si>
    <t>KS0145</t>
  </si>
  <si>
    <t>TC4454</t>
  </si>
  <si>
    <t>MR0106</t>
  </si>
  <si>
    <t>SA0022</t>
  </si>
  <si>
    <t>TC2815</t>
  </si>
  <si>
    <t>MR1137</t>
  </si>
  <si>
    <t>MR0044</t>
  </si>
  <si>
    <t>HW0897</t>
  </si>
  <si>
    <t>SR0099</t>
  </si>
  <si>
    <t>MR0078</t>
  </si>
  <si>
    <t>TC1457</t>
  </si>
  <si>
    <t>SR1252</t>
  </si>
  <si>
    <t>UT0261</t>
  </si>
  <si>
    <t>NI0020</t>
  </si>
  <si>
    <t>MR0020</t>
  </si>
  <si>
    <t>MR1505</t>
  </si>
  <si>
    <t>MR0921</t>
  </si>
  <si>
    <t>SR1255</t>
  </si>
  <si>
    <t>IH0132</t>
  </si>
  <si>
    <t>UT6119</t>
  </si>
  <si>
    <t>FJ0194</t>
  </si>
  <si>
    <t>UT0227</t>
  </si>
  <si>
    <t>XX0123</t>
  </si>
  <si>
    <t>MR0056</t>
  </si>
  <si>
    <t>MR0724</t>
  </si>
  <si>
    <t>EW0003</t>
  </si>
  <si>
    <t>MR0757</t>
  </si>
  <si>
    <t>HW0930</t>
  </si>
  <si>
    <t>UT6368</t>
  </si>
  <si>
    <t>MR0051</t>
  </si>
  <si>
    <t>SR1542</t>
  </si>
  <si>
    <t>MR0019</t>
  </si>
  <si>
    <t>SA0003</t>
  </si>
  <si>
    <t>MR0628</t>
  </si>
  <si>
    <t>MR0616</t>
  </si>
  <si>
    <t>MR0055</t>
  </si>
  <si>
    <t>HW0874</t>
  </si>
  <si>
    <t>MR0615</t>
  </si>
  <si>
    <t>SR1525</t>
  </si>
  <si>
    <t>MR0522</t>
  </si>
  <si>
    <t>SJ1398</t>
  </si>
  <si>
    <t>SE0494</t>
  </si>
  <si>
    <t>HW1064</t>
  </si>
  <si>
    <t>MR1188</t>
  </si>
  <si>
    <t>TC4338</t>
  </si>
  <si>
    <t>SR1411</t>
  </si>
  <si>
    <t>MR0059</t>
  </si>
  <si>
    <t>BD0747</t>
  </si>
  <si>
    <t>HW2429</t>
  </si>
  <si>
    <t>NI0055</t>
  </si>
  <si>
    <t>HW1708</t>
  </si>
  <si>
    <t>HW0866</t>
  </si>
  <si>
    <t>MR0175</t>
  </si>
  <si>
    <t>TC4158</t>
  </si>
  <si>
    <t>MR0446</t>
  </si>
  <si>
    <t>MR0107</t>
  </si>
  <si>
    <t>HW0887</t>
  </si>
  <si>
    <t>SJ1441</t>
  </si>
  <si>
    <t>SA0011</t>
  </si>
  <si>
    <t>TC3345</t>
  </si>
  <si>
    <t>UT5232</t>
  </si>
  <si>
    <t>SR1063</t>
  </si>
  <si>
    <t>MR0047</t>
  </si>
  <si>
    <t>EK0229</t>
  </si>
  <si>
    <t>SR1253</t>
  </si>
  <si>
    <t>UT0129</t>
  </si>
  <si>
    <t>SJ0736</t>
  </si>
  <si>
    <t>HW0957</t>
  </si>
  <si>
    <t>MR0022</t>
  </si>
  <si>
    <t>NO0007</t>
  </si>
  <si>
    <t>MR0944</t>
  </si>
  <si>
    <t>SR1272</t>
  </si>
  <si>
    <t>GD</t>
  </si>
  <si>
    <t>TC0053</t>
  </si>
  <si>
    <t>GE</t>
  </si>
  <si>
    <t>EL0479</t>
  </si>
  <si>
    <t>LC0009</t>
  </si>
  <si>
    <t>EL0106</t>
  </si>
  <si>
    <t>TC6396</t>
  </si>
  <si>
    <t>EL0484</t>
  </si>
  <si>
    <t>TC6883</t>
  </si>
  <si>
    <t>EL0524</t>
  </si>
  <si>
    <t>IH0260</t>
  </si>
  <si>
    <t>TC0196</t>
  </si>
  <si>
    <t>EL0527</t>
  </si>
  <si>
    <t>TC4005</t>
  </si>
  <si>
    <t>CI0330</t>
  </si>
  <si>
    <t>EL0438</t>
  </si>
  <si>
    <t>LC0007</t>
  </si>
  <si>
    <t>SJ0369</t>
  </si>
  <si>
    <t>TC3562</t>
  </si>
  <si>
    <t>EL0302</t>
  </si>
  <si>
    <t>EL0583</t>
  </si>
  <si>
    <t>SJ0206</t>
  </si>
  <si>
    <t>SJ0392</t>
  </si>
  <si>
    <t>TC5829</t>
  </si>
  <si>
    <t>TI0061</t>
  </si>
  <si>
    <t>GG</t>
  </si>
  <si>
    <t>SR0639</t>
  </si>
  <si>
    <t>TC5548</t>
  </si>
  <si>
    <t>TC0905</t>
  </si>
  <si>
    <t>TC6220</t>
  </si>
  <si>
    <t>GH</t>
  </si>
  <si>
    <t>SR0027</t>
  </si>
  <si>
    <t>MR0183</t>
  </si>
  <si>
    <t>SR1507</t>
  </si>
  <si>
    <t>TC4770</t>
  </si>
  <si>
    <t>SR0727</t>
  </si>
  <si>
    <t>TC0302</t>
  </si>
  <si>
    <t>MI0072</t>
  </si>
  <si>
    <t>TC2854</t>
  </si>
  <si>
    <t>GI</t>
  </si>
  <si>
    <t>IH0273</t>
  </si>
  <si>
    <t>IH0181</t>
  </si>
  <si>
    <t>IH0228</t>
  </si>
  <si>
    <t>SJ0878</t>
  </si>
  <si>
    <t>GM</t>
  </si>
  <si>
    <t>IH0369</t>
  </si>
  <si>
    <t>IH0208</t>
  </si>
  <si>
    <t>TC1283</t>
  </si>
  <si>
    <t>TC0280</t>
  </si>
  <si>
    <t>TC1177</t>
  </si>
  <si>
    <t>TC3042</t>
  </si>
  <si>
    <t>IH0241</t>
  </si>
  <si>
    <t>MR0240</t>
  </si>
  <si>
    <t>IH0036</t>
  </si>
  <si>
    <t>TC0191</t>
  </si>
  <si>
    <t>IH0156</t>
  </si>
  <si>
    <t>TC2855</t>
  </si>
  <si>
    <t>MR0252</t>
  </si>
  <si>
    <t>TC0048</t>
  </si>
  <si>
    <t>TC0839</t>
  </si>
  <si>
    <t>IH0285</t>
  </si>
  <si>
    <t>TC0763</t>
  </si>
  <si>
    <t>TC0984</t>
  </si>
  <si>
    <t>GR</t>
  </si>
  <si>
    <t>TI0030</t>
  </si>
  <si>
    <t>SJ0385</t>
  </si>
  <si>
    <t>EL0584</t>
  </si>
  <si>
    <t>MR0555</t>
  </si>
  <si>
    <t>SR0721</t>
  </si>
  <si>
    <t>SJ0423</t>
  </si>
  <si>
    <t>SJ0018</t>
  </si>
  <si>
    <t>SJ0035</t>
  </si>
  <si>
    <t>EL0076</t>
  </si>
  <si>
    <t>SE0052</t>
  </si>
  <si>
    <t>EL1120</t>
  </si>
  <si>
    <t>SJ0019</t>
  </si>
  <si>
    <t>TC4772</t>
  </si>
  <si>
    <t>FY0107</t>
  </si>
  <si>
    <t>FY0142</t>
  </si>
  <si>
    <t>SJ0160</t>
  </si>
  <si>
    <t>SJ0508</t>
  </si>
  <si>
    <t>SJ0029</t>
  </si>
  <si>
    <t>TC0461</t>
  </si>
  <si>
    <t>OX0200</t>
  </si>
  <si>
    <t>MR0563</t>
  </si>
  <si>
    <t>UT5123</t>
  </si>
  <si>
    <t>SJ0032</t>
  </si>
  <si>
    <t>EL1432</t>
  </si>
  <si>
    <t>EL1826</t>
  </si>
  <si>
    <t>GT</t>
  </si>
  <si>
    <t>SJ0580</t>
  </si>
  <si>
    <t>SB0070</t>
  </si>
  <si>
    <t>SJ0281</t>
  </si>
  <si>
    <t>UT0016</t>
  </si>
  <si>
    <t>SJ0167</t>
  </si>
  <si>
    <t>IW0172</t>
  </si>
  <si>
    <t>EL0083</t>
  </si>
  <si>
    <t>EL0084</t>
  </si>
  <si>
    <t>TC0176</t>
  </si>
  <si>
    <t>SJ0491</t>
  </si>
  <si>
    <t>SJ0295</t>
  </si>
  <si>
    <t>SJ0310</t>
  </si>
  <si>
    <t>TC8261</t>
  </si>
  <si>
    <t>SR0838</t>
  </si>
  <si>
    <t>TC2086</t>
  </si>
  <si>
    <t>TC4673</t>
  </si>
  <si>
    <t>GY</t>
  </si>
  <si>
    <t>TC6393</t>
  </si>
  <si>
    <t>GZ</t>
  </si>
  <si>
    <t>EK1165</t>
  </si>
  <si>
    <t>TC5873</t>
  </si>
  <si>
    <t>TC2598</t>
  </si>
  <si>
    <t>EK1008</t>
  </si>
  <si>
    <t>EK0969</t>
  </si>
  <si>
    <t>EK1009</t>
  </si>
  <si>
    <t>EK0542</t>
  </si>
  <si>
    <t>EK0945</t>
  </si>
  <si>
    <t>EK1125</t>
  </si>
  <si>
    <t>EK1006</t>
  </si>
  <si>
    <t>TC5874</t>
  </si>
  <si>
    <t>RI0052</t>
  </si>
  <si>
    <t>TC5073</t>
  </si>
  <si>
    <t>EK0944</t>
  </si>
  <si>
    <t>TC5074</t>
  </si>
  <si>
    <t>TC3495</t>
  </si>
  <si>
    <t>EK1007</t>
  </si>
  <si>
    <t>EK0942</t>
  </si>
  <si>
    <t>TC4843</t>
  </si>
  <si>
    <t>HK</t>
  </si>
  <si>
    <t>IW2116</t>
  </si>
  <si>
    <t>SR1461</t>
  </si>
  <si>
    <t>IW0062</t>
  </si>
  <si>
    <t>TC0964</t>
  </si>
  <si>
    <t>CI0410</t>
  </si>
  <si>
    <t>UT5533</t>
  </si>
  <si>
    <t>IW2012</t>
  </si>
  <si>
    <t>IW2071</t>
  </si>
  <si>
    <t>SR0384</t>
  </si>
  <si>
    <t>FI0243</t>
  </si>
  <si>
    <t>TC0009</t>
  </si>
  <si>
    <t>CI0403</t>
  </si>
  <si>
    <t>SJ0246</t>
  </si>
  <si>
    <t>LC0662</t>
  </si>
  <si>
    <t>SR1406</t>
  </si>
  <si>
    <t>SR1475</t>
  </si>
  <si>
    <t>IH0210</t>
  </si>
  <si>
    <t>TC1124</t>
  </si>
  <si>
    <t>IW0722</t>
  </si>
  <si>
    <t>HW0841</t>
  </si>
  <si>
    <t>HW2280</t>
  </si>
  <si>
    <t>EW0039</t>
  </si>
  <si>
    <t>OX0097</t>
  </si>
  <si>
    <t>TC5246</t>
  </si>
  <si>
    <t>UT6343</t>
  </si>
  <si>
    <t>SJ0216</t>
  </si>
  <si>
    <t>HW0284</t>
  </si>
  <si>
    <t>SR0590</t>
  </si>
  <si>
    <t>SJ0958</t>
  </si>
  <si>
    <t>TC0649</t>
  </si>
  <si>
    <t>TC6514</t>
  </si>
  <si>
    <t>IW0544</t>
  </si>
  <si>
    <t>IW0271</t>
  </si>
  <si>
    <t>TC5736</t>
  </si>
  <si>
    <t>IW0233</t>
  </si>
  <si>
    <t>TC7020</t>
  </si>
  <si>
    <t>IW0203</t>
  </si>
  <si>
    <t>IW2015</t>
  </si>
  <si>
    <t>FI0244</t>
  </si>
  <si>
    <t>TC3428</t>
  </si>
  <si>
    <t>CI0404</t>
  </si>
  <si>
    <t>IW0031</t>
  </si>
  <si>
    <t>LC0664</t>
  </si>
  <si>
    <t>HW0755</t>
  </si>
  <si>
    <t>TC1386</t>
  </si>
  <si>
    <t>SB0248</t>
  </si>
  <si>
    <t>SR1476</t>
  </si>
  <si>
    <t>TC5628</t>
  </si>
  <si>
    <t>UT5196</t>
  </si>
  <si>
    <t>IH0627</t>
  </si>
  <si>
    <t>TC1216</t>
  </si>
  <si>
    <t>HW0842</t>
  </si>
  <si>
    <t>OX0106</t>
  </si>
  <si>
    <t>UT6344</t>
  </si>
  <si>
    <t>UT5034</t>
  </si>
  <si>
    <t>IP0077</t>
  </si>
  <si>
    <t>IW0112</t>
  </si>
  <si>
    <t>TC5853</t>
  </si>
  <si>
    <t>HW2441</t>
  </si>
  <si>
    <t>RG0110</t>
  </si>
  <si>
    <t>CI0006</t>
  </si>
  <si>
    <t>SJ0157</t>
  </si>
  <si>
    <t>TC5737</t>
  </si>
  <si>
    <t>IW0745</t>
  </si>
  <si>
    <t>SJ0139</t>
  </si>
  <si>
    <t>IW0651</t>
  </si>
  <si>
    <t>SJ1217</t>
  </si>
  <si>
    <t>IW2169</t>
  </si>
  <si>
    <t>TI0027</t>
  </si>
  <si>
    <t>TC2176</t>
  </si>
  <si>
    <t>FI0247</t>
  </si>
  <si>
    <t>IW0644</t>
  </si>
  <si>
    <t>LC0665</t>
  </si>
  <si>
    <t>TC4664</t>
  </si>
  <si>
    <t>SR1477</t>
  </si>
  <si>
    <t>SR0515</t>
  </si>
  <si>
    <t>IH0628</t>
  </si>
  <si>
    <t>SR1331</t>
  </si>
  <si>
    <t>TC4146</t>
  </si>
  <si>
    <t>OX0282</t>
  </si>
  <si>
    <t>SR0293</t>
  </si>
  <si>
    <t>HW24375</t>
  </si>
  <si>
    <t>IW0984</t>
  </si>
  <si>
    <t>FJ0459</t>
  </si>
  <si>
    <t>SR0905</t>
  </si>
  <si>
    <t>MR0122</t>
  </si>
  <si>
    <t>SJ0219</t>
  </si>
  <si>
    <t>SJ0321</t>
  </si>
  <si>
    <t>SE0264</t>
  </si>
  <si>
    <t>SE0013</t>
  </si>
  <si>
    <t>HW1368</t>
  </si>
  <si>
    <t>SR0435</t>
  </si>
  <si>
    <t>UT0190</t>
  </si>
  <si>
    <t>SJ0025</t>
  </si>
  <si>
    <t>IW2115</t>
  </si>
  <si>
    <t>SB0296</t>
  </si>
  <si>
    <t>TC1389</t>
  </si>
  <si>
    <t>SJ0188</t>
  </si>
  <si>
    <t>IW1006</t>
  </si>
  <si>
    <t>SJ1220</t>
  </si>
  <si>
    <t>SR0523</t>
  </si>
  <si>
    <t>MK0019</t>
  </si>
  <si>
    <t>IW2231</t>
  </si>
  <si>
    <t>TI0043</t>
  </si>
  <si>
    <t>OX0095</t>
  </si>
  <si>
    <t>FI0248</t>
  </si>
  <si>
    <t>SJ0678</t>
  </si>
  <si>
    <t>TC1148</t>
  </si>
  <si>
    <t>LC0669</t>
  </si>
  <si>
    <t>TC2031</t>
  </si>
  <si>
    <t>IW0146</t>
  </si>
  <si>
    <t>IH0629</t>
  </si>
  <si>
    <t>OX0327</t>
  </si>
  <si>
    <t>SJ0784</t>
  </si>
  <si>
    <t>OX0258</t>
  </si>
  <si>
    <t>TC1044</t>
  </si>
  <si>
    <t>FY0138</t>
  </si>
  <si>
    <t>IW0961</t>
  </si>
  <si>
    <t>XX0414</t>
  </si>
  <si>
    <t>UT5725</t>
  </si>
  <si>
    <t>TC5930</t>
  </si>
  <si>
    <t>SB0377</t>
  </si>
  <si>
    <t>HW0487</t>
  </si>
  <si>
    <t>TC1390</t>
  </si>
  <si>
    <t>SJ0190</t>
  </si>
  <si>
    <t>HW0313</t>
  </si>
  <si>
    <t>MR0282</t>
  </si>
  <si>
    <t>IW2241</t>
  </si>
  <si>
    <t>TC3995</t>
  </si>
  <si>
    <t>FI0251</t>
  </si>
  <si>
    <t>SR0403</t>
  </si>
  <si>
    <t>SJ0364</t>
  </si>
  <si>
    <t>SR0227</t>
  </si>
  <si>
    <t>XX0025</t>
  </si>
  <si>
    <t>IH0630</t>
  </si>
  <si>
    <t>UT5669</t>
  </si>
  <si>
    <t>HW1766</t>
  </si>
  <si>
    <t>UT6285</t>
  </si>
  <si>
    <t>TC0386</t>
  </si>
  <si>
    <t>OX0225</t>
  </si>
  <si>
    <t>IW1032</t>
  </si>
  <si>
    <t>SR1306</t>
  </si>
  <si>
    <t>TC1045</t>
  </si>
  <si>
    <t>IH0631</t>
  </si>
  <si>
    <t>TC6134</t>
  </si>
  <si>
    <t>FY0091</t>
  </si>
  <si>
    <t>TC1391</t>
  </si>
  <si>
    <t>SJ0193</t>
  </si>
  <si>
    <t>IW2270</t>
  </si>
  <si>
    <t>TC0069</t>
  </si>
  <si>
    <t>FI0252</t>
  </si>
  <si>
    <t>SR0154</t>
  </si>
  <si>
    <t>TC0244</t>
  </si>
  <si>
    <t>XX0187</t>
  </si>
  <si>
    <t>UT5032</t>
  </si>
  <si>
    <t>IH0632</t>
  </si>
  <si>
    <t>IW2130</t>
  </si>
  <si>
    <t>UT5152</t>
  </si>
  <si>
    <t>MR0358</t>
  </si>
  <si>
    <t>LC0659</t>
  </si>
  <si>
    <t>NI0044</t>
  </si>
  <si>
    <t>IH0151</t>
  </si>
  <si>
    <t>EK0350</t>
  </si>
  <si>
    <t>TC6357</t>
  </si>
  <si>
    <t>TC1043</t>
  </si>
  <si>
    <t>LC0649</t>
  </si>
  <si>
    <t>HW1210</t>
  </si>
  <si>
    <t>TC5095</t>
  </si>
  <si>
    <t>UT5026</t>
  </si>
  <si>
    <t>HW1071</t>
  </si>
  <si>
    <t>SJ0215</t>
  </si>
  <si>
    <t>TC4056</t>
  </si>
  <si>
    <t>IW1076</t>
  </si>
  <si>
    <t>SJ0923</t>
  </si>
  <si>
    <t>EW0002</t>
  </si>
  <si>
    <t>IH0050</t>
  </si>
  <si>
    <t>CI0374</t>
  </si>
  <si>
    <t>TC4686</t>
  </si>
  <si>
    <t>IW0536</t>
  </si>
  <si>
    <t>HW2277</t>
  </si>
  <si>
    <t>HN</t>
  </si>
  <si>
    <t>SJ0388</t>
  </si>
  <si>
    <t>SJ0769</t>
  </si>
  <si>
    <t>SJ0124</t>
  </si>
  <si>
    <t>RG0588</t>
  </si>
  <si>
    <t>SJ0185</t>
  </si>
  <si>
    <t>SR0013</t>
  </si>
  <si>
    <t>IW0488</t>
  </si>
  <si>
    <t>SJ0181</t>
  </si>
  <si>
    <t>TC0265</t>
  </si>
  <si>
    <t>SJ0020</t>
  </si>
  <si>
    <t>SJ1171</t>
  </si>
  <si>
    <t>SJ0328</t>
  </si>
  <si>
    <t>SJ0183</t>
  </si>
  <si>
    <t>TC4549</t>
  </si>
  <si>
    <t>IP0047</t>
  </si>
  <si>
    <t>UT5168</t>
  </si>
  <si>
    <t>SJ0123</t>
  </si>
  <si>
    <t>SJ0689</t>
  </si>
  <si>
    <t>SJ0441</t>
  </si>
  <si>
    <t>SJ0184</t>
  </si>
  <si>
    <t>SB0064</t>
  </si>
  <si>
    <t>HR</t>
  </si>
  <si>
    <t>TC3420</t>
  </si>
  <si>
    <t>TC0276</t>
  </si>
  <si>
    <t>UE0134</t>
  </si>
  <si>
    <t>EL0130</t>
  </si>
  <si>
    <t>IW1081</t>
  </si>
  <si>
    <t>TC3421</t>
  </si>
  <si>
    <t>TC6347</t>
  </si>
  <si>
    <t>SJ0937</t>
  </si>
  <si>
    <t>TC3940</t>
  </si>
  <si>
    <t>MR0042</t>
  </si>
  <si>
    <t>IW0662</t>
  </si>
  <si>
    <t>TC0645</t>
  </si>
  <si>
    <t>SJ0430</t>
  </si>
  <si>
    <t>MR0093</t>
  </si>
  <si>
    <t>MR0307</t>
  </si>
  <si>
    <t>HT</t>
  </si>
  <si>
    <t>TC3647</t>
  </si>
  <si>
    <t>TC0570</t>
  </si>
  <si>
    <t>TC0594</t>
  </si>
  <si>
    <t>TC4842</t>
  </si>
  <si>
    <t>SJ0247</t>
  </si>
  <si>
    <t>TC3896</t>
  </si>
  <si>
    <t>HW0146</t>
  </si>
  <si>
    <t>TC4991</t>
  </si>
  <si>
    <t>TC3446</t>
  </si>
  <si>
    <t>TC1557</t>
  </si>
  <si>
    <t>TC3014</t>
  </si>
  <si>
    <t>TC3984</t>
  </si>
  <si>
    <t>TC0667</t>
  </si>
  <si>
    <t>TC6098</t>
  </si>
  <si>
    <t>EL1823</t>
  </si>
  <si>
    <t>TC6007</t>
  </si>
  <si>
    <t>EL1825</t>
  </si>
  <si>
    <t>TC6131</t>
  </si>
  <si>
    <t>UT0226</t>
  </si>
  <si>
    <t>TC4083</t>
  </si>
  <si>
    <t>TC6521</t>
  </si>
  <si>
    <t>TC5669</t>
  </si>
  <si>
    <t>TC6866</t>
  </si>
  <si>
    <t>TC2219</t>
  </si>
  <si>
    <t>HU</t>
  </si>
  <si>
    <t>IH0217</t>
  </si>
  <si>
    <t>TC5261</t>
  </si>
  <si>
    <t>MR0502</t>
  </si>
  <si>
    <t>TC4824</t>
  </si>
  <si>
    <t>SR1341</t>
  </si>
  <si>
    <t>SJ0002</t>
  </si>
  <si>
    <t>MR0432</t>
  </si>
  <si>
    <t>SJ0068</t>
  </si>
  <si>
    <t>SR1548</t>
  </si>
  <si>
    <t>MR0501</t>
  </si>
  <si>
    <t>TC5406</t>
  </si>
  <si>
    <t>TC4386</t>
  </si>
  <si>
    <t>ID</t>
  </si>
  <si>
    <t>TC1855</t>
  </si>
  <si>
    <t>TC3343</t>
  </si>
  <si>
    <t>SJ0270</t>
  </si>
  <si>
    <t>TC4521</t>
  </si>
  <si>
    <t>SR0319</t>
  </si>
  <si>
    <t>SJ0302</t>
  </si>
  <si>
    <t>IW0968</t>
  </si>
  <si>
    <t>SJ0086</t>
  </si>
  <si>
    <t>LH0062</t>
  </si>
  <si>
    <t>IW1084</t>
  </si>
  <si>
    <t>SJ0305</t>
  </si>
  <si>
    <t>SJ0294</t>
  </si>
  <si>
    <t>IH0173</t>
  </si>
  <si>
    <t>NI0012</t>
  </si>
  <si>
    <t>SJ1297</t>
  </si>
  <si>
    <t>IW0966</t>
  </si>
  <si>
    <t>SJ0175</t>
  </si>
  <si>
    <t>TC3351</t>
  </si>
  <si>
    <t>TC5009</t>
  </si>
  <si>
    <t>SJ0062</t>
  </si>
  <si>
    <t>JM0065</t>
  </si>
  <si>
    <t>SJ0517</t>
  </si>
  <si>
    <t>HW0692</t>
  </si>
  <si>
    <t>HW1464</t>
  </si>
  <si>
    <t>SJ0829</t>
  </si>
  <si>
    <t>UT0293</t>
  </si>
  <si>
    <t>TC4166</t>
  </si>
  <si>
    <t>SR0626</t>
  </si>
  <si>
    <t>SJ0434</t>
  </si>
  <si>
    <t>TC5002</t>
  </si>
  <si>
    <t>HW0693</t>
  </si>
  <si>
    <t>HW1568</t>
  </si>
  <si>
    <t>TC0516</t>
  </si>
  <si>
    <t>TC1839</t>
  </si>
  <si>
    <t>SJ0509</t>
  </si>
  <si>
    <t>HW1697</t>
  </si>
  <si>
    <t>HW2151</t>
  </si>
  <si>
    <t>TC6885</t>
  </si>
  <si>
    <t>FI0132</t>
  </si>
  <si>
    <t>TI0032</t>
  </si>
  <si>
    <t>SJ0063</t>
  </si>
  <si>
    <t>MK0024</t>
  </si>
  <si>
    <t>SJ0763</t>
  </si>
  <si>
    <t>IE</t>
  </si>
  <si>
    <t>EL0770</t>
  </si>
  <si>
    <t>TC3565</t>
  </si>
  <si>
    <t>TC4642</t>
  </si>
  <si>
    <t>TC5530</t>
  </si>
  <si>
    <t>SR0155</t>
  </si>
  <si>
    <t>IW00978</t>
  </si>
  <si>
    <t>EL1045</t>
  </si>
  <si>
    <t>TC5936</t>
  </si>
  <si>
    <t>IW2296</t>
  </si>
  <si>
    <t>EL0345</t>
  </si>
  <si>
    <t>TC0204</t>
  </si>
  <si>
    <t>EL0786</t>
  </si>
  <si>
    <t>MR0024</t>
  </si>
  <si>
    <t>EL1830</t>
  </si>
  <si>
    <t>FJ0723</t>
  </si>
  <si>
    <t>TC6218</t>
  </si>
  <si>
    <t>EL0045</t>
  </si>
  <si>
    <t>SJ0204</t>
  </si>
  <si>
    <t>EL0772</t>
  </si>
  <si>
    <t>MR0096</t>
  </si>
  <si>
    <t>EL1086</t>
  </si>
  <si>
    <t>IW0797</t>
  </si>
  <si>
    <t>EL0764</t>
  </si>
  <si>
    <t>TC4650</t>
  </si>
  <si>
    <t>BD0011</t>
  </si>
  <si>
    <t>EL0792</t>
  </si>
  <si>
    <t>MR0025</t>
  </si>
  <si>
    <t>TC1097</t>
  </si>
  <si>
    <t>SR0965</t>
  </si>
  <si>
    <t>IW0201</t>
  </si>
  <si>
    <t>EL0104</t>
  </si>
  <si>
    <t>HW0694</t>
  </si>
  <si>
    <t>EL0773</t>
  </si>
  <si>
    <t>EL1835</t>
  </si>
  <si>
    <t>IW1007</t>
  </si>
  <si>
    <t>EL0765</t>
  </si>
  <si>
    <t>TC4871</t>
  </si>
  <si>
    <t>EL0802</t>
  </si>
  <si>
    <t>MR0072</t>
  </si>
  <si>
    <t>EL1268</t>
  </si>
  <si>
    <t>EL0107</t>
  </si>
  <si>
    <t>HW0696</t>
  </si>
  <si>
    <t>SJ0149</t>
  </si>
  <si>
    <t>EL0774</t>
  </si>
  <si>
    <t>SR0537</t>
  </si>
  <si>
    <t>TC5192</t>
  </si>
  <si>
    <t>EL0767</t>
  </si>
  <si>
    <t>FJ0489</t>
  </si>
  <si>
    <t>EL0807</t>
  </si>
  <si>
    <t>IW2184</t>
  </si>
  <si>
    <t>EL0211</t>
  </si>
  <si>
    <t>HW0702</t>
  </si>
  <si>
    <t>IW0182</t>
  </si>
  <si>
    <t>IW0668</t>
  </si>
  <si>
    <t>EL0775</t>
  </si>
  <si>
    <t>BD0095</t>
  </si>
  <si>
    <t>MR0015</t>
  </si>
  <si>
    <t>TC1238</t>
  </si>
  <si>
    <t>TC6060</t>
  </si>
  <si>
    <t>BD0013</t>
  </si>
  <si>
    <t>EL0768</t>
  </si>
  <si>
    <t>TC6436</t>
  </si>
  <si>
    <t>EL1023</t>
  </si>
  <si>
    <t>IW2256</t>
  </si>
  <si>
    <t>EL0279</t>
  </si>
  <si>
    <t>SR1182</t>
  </si>
  <si>
    <t>IW1108</t>
  </si>
  <si>
    <t>EL0776</t>
  </si>
  <si>
    <t>BD0113</t>
  </si>
  <si>
    <t>TC5794</t>
  </si>
  <si>
    <t>TC6041</t>
  </si>
  <si>
    <t>BD0014</t>
  </si>
  <si>
    <t>HW2361</t>
  </si>
  <si>
    <t>EL0769</t>
  </si>
  <si>
    <t>MR0225</t>
  </si>
  <si>
    <t>MR0359</t>
  </si>
  <si>
    <t>EL0079</t>
  </si>
  <si>
    <t>EL1044</t>
  </si>
  <si>
    <t>HW2316</t>
  </si>
  <si>
    <t>EL0283</t>
  </si>
  <si>
    <t>SJ0287</t>
  </si>
  <si>
    <t>EL0777</t>
  </si>
  <si>
    <t>TC4367</t>
  </si>
  <si>
    <t>TC5841</t>
  </si>
  <si>
    <t>EL0036</t>
  </si>
  <si>
    <t>TC1650</t>
  </si>
  <si>
    <t>IL</t>
  </si>
  <si>
    <t>FJ0085</t>
  </si>
  <si>
    <t>IW0088</t>
  </si>
  <si>
    <t>SA0088</t>
  </si>
  <si>
    <t>TC3563</t>
  </si>
  <si>
    <t>TC4235</t>
  </si>
  <si>
    <t>TC5448</t>
  </si>
  <si>
    <t>SA0104</t>
  </si>
  <si>
    <t>TC7155</t>
  </si>
  <si>
    <t>TC5211</t>
  </si>
  <si>
    <t>TC4268</t>
  </si>
  <si>
    <t>OX0013</t>
  </si>
  <si>
    <t>I30308</t>
  </si>
  <si>
    <t>TC7156</t>
  </si>
  <si>
    <t>SJ0993</t>
  </si>
  <si>
    <t>IW2121</t>
  </si>
  <si>
    <t>SE0185</t>
  </si>
  <si>
    <t>TC0432</t>
  </si>
  <si>
    <t>SJ1207</t>
  </si>
  <si>
    <t>IN</t>
  </si>
  <si>
    <t>TC3621</t>
  </si>
  <si>
    <t>SJ1248</t>
  </si>
  <si>
    <t>FY0149</t>
  </si>
  <si>
    <t>HW0680</t>
  </si>
  <si>
    <t>KS0120</t>
  </si>
  <si>
    <t>IW1098</t>
  </si>
  <si>
    <t>KS0347</t>
  </si>
  <si>
    <t>MR0031</t>
  </si>
  <si>
    <t>SJ1004</t>
  </si>
  <si>
    <t>IW2112</t>
  </si>
  <si>
    <t>SJ0100</t>
  </si>
  <si>
    <t>FY0020</t>
  </si>
  <si>
    <t>IW2047</t>
  </si>
  <si>
    <t>TC4994</t>
  </si>
  <si>
    <t>TC0815</t>
  </si>
  <si>
    <t>BD0040</t>
  </si>
  <si>
    <t>SJ0908</t>
  </si>
  <si>
    <t>FY0011</t>
  </si>
  <si>
    <t>IW0964</t>
  </si>
  <si>
    <t>FI0027</t>
  </si>
  <si>
    <t>IW0190</t>
  </si>
  <si>
    <t>HW1540</t>
  </si>
  <si>
    <t>SJ1108</t>
  </si>
  <si>
    <t>SA0066</t>
  </si>
  <si>
    <t>IW2229</t>
  </si>
  <si>
    <t>IW0939</t>
  </si>
  <si>
    <t>IW2181</t>
  </si>
  <si>
    <t>FY0079</t>
  </si>
  <si>
    <t>FY0039</t>
  </si>
  <si>
    <t>IH0155</t>
  </si>
  <si>
    <t>SJ1426</t>
  </si>
  <si>
    <t>TC1559</t>
  </si>
  <si>
    <t>HW0973</t>
  </si>
  <si>
    <t>OX0008</t>
  </si>
  <si>
    <t>TI0024</t>
  </si>
  <si>
    <t>IH0418</t>
  </si>
  <si>
    <t>HW0449</t>
  </si>
  <si>
    <t>IW0637</t>
  </si>
  <si>
    <t>IW0974</t>
  </si>
  <si>
    <t>BD0048</t>
  </si>
  <si>
    <t>SJ0933</t>
  </si>
  <si>
    <t>HW1344</t>
  </si>
  <si>
    <t>JM0134</t>
  </si>
  <si>
    <t>TC3623</t>
  </si>
  <si>
    <t>UT5724</t>
  </si>
  <si>
    <t>SR0185</t>
  </si>
  <si>
    <t>FI0015</t>
  </si>
  <si>
    <t>SJ1111</t>
  </si>
  <si>
    <t>IW1093</t>
  </si>
  <si>
    <t>BD0731</t>
  </si>
  <si>
    <t>SJ0576</t>
  </si>
  <si>
    <t>IW2268</t>
  </si>
  <si>
    <t>FY0032</t>
  </si>
  <si>
    <t>IH0337</t>
  </si>
  <si>
    <t>HP0040</t>
  </si>
  <si>
    <t>TC7118</t>
  </si>
  <si>
    <t>HW1178</t>
  </si>
  <si>
    <t>TC7491</t>
  </si>
  <si>
    <t>MTI0043</t>
  </si>
  <si>
    <t>IW2150</t>
  </si>
  <si>
    <t>SJ0713</t>
  </si>
  <si>
    <t>IW2035</t>
  </si>
  <si>
    <t>BD0051</t>
  </si>
  <si>
    <t>IW0246</t>
  </si>
  <si>
    <t>IW0638</t>
  </si>
  <si>
    <t>UT0271</t>
  </si>
  <si>
    <t>UT0029</t>
  </si>
  <si>
    <t>HW1545</t>
  </si>
  <si>
    <t>IW2008</t>
  </si>
  <si>
    <t>TC7268</t>
  </si>
  <si>
    <t>HW1108</t>
  </si>
  <si>
    <t>LC0746</t>
  </si>
  <si>
    <t>IW2287</t>
  </si>
  <si>
    <t>FY0148</t>
  </si>
  <si>
    <t>HW1318</t>
  </si>
  <si>
    <t>TC7259</t>
  </si>
  <si>
    <t>IW0204</t>
  </si>
  <si>
    <t>RI0066</t>
  </si>
  <si>
    <t>HW1091</t>
  </si>
  <si>
    <t>BD0733</t>
  </si>
  <si>
    <t>EK0459</t>
  </si>
  <si>
    <t>FY0042</t>
  </si>
  <si>
    <t>BD0538</t>
  </si>
  <si>
    <t>BD0578</t>
  </si>
  <si>
    <t>IW0879</t>
  </si>
  <si>
    <t>SJ0833</t>
  </si>
  <si>
    <t>IW0130</t>
  </si>
  <si>
    <t>RI0086</t>
  </si>
  <si>
    <t>KS0137</t>
  </si>
  <si>
    <t>HW1325</t>
  </si>
  <si>
    <t>EK0460</t>
  </si>
  <si>
    <t>FY0386</t>
  </si>
  <si>
    <t>IW2173</t>
  </si>
  <si>
    <t>SJ0936</t>
  </si>
  <si>
    <t>IW2011</t>
  </si>
  <si>
    <t>KS0069</t>
  </si>
  <si>
    <t>SA0107</t>
  </si>
  <si>
    <t>BD0136</t>
  </si>
  <si>
    <t>IW0755</t>
  </si>
  <si>
    <t>SJ0040</t>
  </si>
  <si>
    <t>IW0379</t>
  </si>
  <si>
    <t>TC0505</t>
  </si>
  <si>
    <t>IW0308</t>
  </si>
  <si>
    <t>KS0225</t>
  </si>
  <si>
    <t>TC0261</t>
  </si>
  <si>
    <t>SJ0282</t>
  </si>
  <si>
    <t>IW0568</t>
  </si>
  <si>
    <t>IW2182</t>
  </si>
  <si>
    <t>SJ1045</t>
  </si>
  <si>
    <t>IW0853</t>
  </si>
  <si>
    <t>IW0320</t>
  </si>
  <si>
    <t>IW2053</t>
  </si>
  <si>
    <t>IW0416</t>
  </si>
  <si>
    <t>TC0772</t>
  </si>
  <si>
    <t>IW2158</t>
  </si>
  <si>
    <t>XX0464</t>
  </si>
  <si>
    <t>IW2228</t>
  </si>
  <si>
    <t>TC1347</t>
  </si>
  <si>
    <t>IQ</t>
  </si>
  <si>
    <t>SJ1234</t>
  </si>
  <si>
    <t>TC1720</t>
  </si>
  <si>
    <t>TC3473</t>
  </si>
  <si>
    <t>IR</t>
  </si>
  <si>
    <t>TC3483</t>
  </si>
  <si>
    <t>TC3615</t>
  </si>
  <si>
    <t>TC1210</t>
  </si>
  <si>
    <t>TC3478</t>
  </si>
  <si>
    <t>TC4018</t>
  </si>
  <si>
    <t>FJ0246</t>
  </si>
  <si>
    <t>UT0354</t>
  </si>
  <si>
    <t>TC4721</t>
  </si>
  <si>
    <t>TC0541</t>
  </si>
  <si>
    <t>TC3469</t>
  </si>
  <si>
    <t>TC3470</t>
  </si>
  <si>
    <t>TC3482</t>
  </si>
  <si>
    <t>IS</t>
  </si>
  <si>
    <t>TC1876</t>
  </si>
  <si>
    <t>TC3449</t>
  </si>
  <si>
    <t>TC1934</t>
  </si>
  <si>
    <t>EL0332</t>
  </si>
  <si>
    <t>TC6076</t>
  </si>
  <si>
    <t>TC6044</t>
  </si>
  <si>
    <t>TC2555</t>
  </si>
  <si>
    <t>TC0063</t>
  </si>
  <si>
    <t>EL1824</t>
  </si>
  <si>
    <t>FJ0432</t>
  </si>
  <si>
    <t>IT</t>
  </si>
  <si>
    <t>IW0985</t>
  </si>
  <si>
    <t>IW0413</t>
  </si>
  <si>
    <t>TC6227</t>
  </si>
  <si>
    <t>IW1058</t>
  </si>
  <si>
    <t>IW2188</t>
  </si>
  <si>
    <t>IW0521</t>
  </si>
  <si>
    <t>MR1449</t>
  </si>
  <si>
    <t>SR0720</t>
  </si>
  <si>
    <t>TC4660</t>
  </si>
  <si>
    <t>IW2127</t>
  </si>
  <si>
    <t>IW2125</t>
  </si>
  <si>
    <t>I22902</t>
  </si>
  <si>
    <t>TC5661</t>
  </si>
  <si>
    <t>TC6341</t>
  </si>
  <si>
    <t>SJ0694</t>
  </si>
  <si>
    <t>SR1569</t>
  </si>
  <si>
    <t>SJ0350</t>
  </si>
  <si>
    <t>TC5286</t>
  </si>
  <si>
    <t>SJ0711</t>
  </si>
  <si>
    <t>SJ0017</t>
  </si>
  <si>
    <t>OX0648</t>
  </si>
  <si>
    <t>SR1204</t>
  </si>
  <si>
    <t>IW0054</t>
  </si>
  <si>
    <t>SR1587</t>
  </si>
  <si>
    <t>IW2027</t>
  </si>
  <si>
    <t>UT6132</t>
  </si>
  <si>
    <t>CI0147</t>
  </si>
  <si>
    <t>SJ0975</t>
  </si>
  <si>
    <t>UT6204</t>
  </si>
  <si>
    <t>TI0039</t>
  </si>
  <si>
    <t>SR0602</t>
  </si>
  <si>
    <t>SR1608</t>
  </si>
  <si>
    <t>MED0414</t>
  </si>
  <si>
    <t>SJ0391</t>
  </si>
  <si>
    <t>IW0957</t>
  </si>
  <si>
    <t>SJ1589</t>
  </si>
  <si>
    <t>TC4299</t>
  </si>
  <si>
    <t>IW2010</t>
  </si>
  <si>
    <t>TC6250</t>
  </si>
  <si>
    <t>TC5076</t>
  </si>
  <si>
    <t>JE</t>
  </si>
  <si>
    <t>JM</t>
  </si>
  <si>
    <t>TC1026</t>
  </si>
  <si>
    <t>EL0518</t>
  </si>
  <si>
    <t>IW0629</t>
  </si>
  <si>
    <t>IW2131</t>
  </si>
  <si>
    <t>TC0881</t>
  </si>
  <si>
    <t>TC0907</t>
  </si>
  <si>
    <t>JO</t>
  </si>
  <si>
    <t>SJ0437</t>
  </si>
  <si>
    <t>TC0007</t>
  </si>
  <si>
    <t>SJ0091</t>
  </si>
  <si>
    <t>TC0247</t>
  </si>
  <si>
    <t>IW2070</t>
  </si>
  <si>
    <t>JP</t>
  </si>
  <si>
    <t>TC6474</t>
  </si>
  <si>
    <t>BD0596</t>
  </si>
  <si>
    <t>BD0668</t>
  </si>
  <si>
    <t>IW0152</t>
  </si>
  <si>
    <t>SE0482</t>
  </si>
  <si>
    <t>IW0466</t>
  </si>
  <si>
    <t>IW2081</t>
  </si>
  <si>
    <t>BD0071</t>
  </si>
  <si>
    <t>SR0795</t>
  </si>
  <si>
    <t>XX0007</t>
  </si>
  <si>
    <t>TC3352</t>
  </si>
  <si>
    <t>SR1397</t>
  </si>
  <si>
    <t>IW0938</t>
  </si>
  <si>
    <t>SR1595</t>
  </si>
  <si>
    <t>CI0299</t>
  </si>
  <si>
    <t>SR1416</t>
  </si>
  <si>
    <t>XX0161</t>
  </si>
  <si>
    <t>IW1067</t>
  </si>
  <si>
    <t>TC5003</t>
  </si>
  <si>
    <t>MR0346</t>
  </si>
  <si>
    <t>XX0168</t>
  </si>
  <si>
    <t>IW1078</t>
  </si>
  <si>
    <t>UT5827</t>
  </si>
  <si>
    <t>CI0307</t>
  </si>
  <si>
    <t>HW0867</t>
  </si>
  <si>
    <t>JM0079</t>
  </si>
  <si>
    <t>HM0043</t>
  </si>
  <si>
    <t>UT0256</t>
  </si>
  <si>
    <t>IW0318</t>
  </si>
  <si>
    <t>SR1383</t>
  </si>
  <si>
    <t>FY0163</t>
  </si>
  <si>
    <t>XX0330</t>
  </si>
  <si>
    <t>IW0758</t>
  </si>
  <si>
    <t>IW2288</t>
  </si>
  <si>
    <t>SA0001</t>
  </si>
  <si>
    <t>MR0348</t>
  </si>
  <si>
    <t>IW0036</t>
  </si>
  <si>
    <t>UT5833</t>
  </si>
  <si>
    <t>RI0114</t>
  </si>
  <si>
    <t>TC1065</t>
  </si>
  <si>
    <t>BD0134</t>
  </si>
  <si>
    <t>UT5944</t>
  </si>
  <si>
    <t>TC4954</t>
  </si>
  <si>
    <t>TC6327</t>
  </si>
  <si>
    <t>BD0678</t>
  </si>
  <si>
    <t>IW0350</t>
  </si>
  <si>
    <t>CI0288</t>
  </si>
  <si>
    <t>TC2657</t>
  </si>
  <si>
    <t>CI0801</t>
  </si>
  <si>
    <t>SJ0516</t>
  </si>
  <si>
    <t>SA0028</t>
  </si>
  <si>
    <t>TI0022</t>
  </si>
  <si>
    <t>CI0039</t>
  </si>
  <si>
    <t>IH0259</t>
  </si>
  <si>
    <t>KS0162</t>
  </si>
  <si>
    <t>SR1266</t>
  </si>
  <si>
    <t>BD0610</t>
  </si>
  <si>
    <t>FI0001</t>
  </si>
  <si>
    <t>TC4474</t>
  </si>
  <si>
    <t>IW2114</t>
  </si>
  <si>
    <t>IW2009</t>
  </si>
  <si>
    <t>SB0425</t>
  </si>
  <si>
    <t>TI0058</t>
  </si>
  <si>
    <t>KS0168</t>
  </si>
  <si>
    <t>XX0158</t>
  </si>
  <si>
    <t>IW0365</t>
  </si>
  <si>
    <t>AH0024</t>
  </si>
  <si>
    <t>TI0033</t>
  </si>
  <si>
    <t>TC0504</t>
  </si>
  <si>
    <t>TC5898</t>
  </si>
  <si>
    <t>CI0127</t>
  </si>
  <si>
    <t>GV0001</t>
  </si>
  <si>
    <t>TC5080</t>
  </si>
  <si>
    <t>XX0195</t>
  </si>
  <si>
    <t>TC5177</t>
  </si>
  <si>
    <t>SJ0830</t>
  </si>
  <si>
    <t>MR0347</t>
  </si>
  <si>
    <t>TC6677</t>
  </si>
  <si>
    <t>BD0651</t>
  </si>
  <si>
    <t>SR1259</t>
  </si>
  <si>
    <t>HM0023</t>
  </si>
  <si>
    <t>BD0026</t>
  </si>
  <si>
    <t>IW2087</t>
  </si>
  <si>
    <t>SR1434</t>
  </si>
  <si>
    <t>KS0364</t>
  </si>
  <si>
    <t>IW2257</t>
  </si>
  <si>
    <t>HW2279</t>
  </si>
  <si>
    <t>TC3609</t>
  </si>
  <si>
    <t>SR1447</t>
  </si>
  <si>
    <t>IW2037</t>
  </si>
  <si>
    <t>SR1604</t>
  </si>
  <si>
    <t>SR1457</t>
  </si>
  <si>
    <t>XX0162</t>
  </si>
  <si>
    <t>TC5742</t>
  </si>
  <si>
    <t>KS0094</t>
  </si>
  <si>
    <t>IW0895</t>
  </si>
  <si>
    <t>IW2079</t>
  </si>
  <si>
    <t>TC1903</t>
  </si>
  <si>
    <t>UT5830</t>
  </si>
  <si>
    <t>TC5592</t>
  </si>
  <si>
    <t>SR0565</t>
  </si>
  <si>
    <t>MR1492</t>
  </si>
  <si>
    <t>IW0982</t>
  </si>
  <si>
    <t>SR1511</t>
  </si>
  <si>
    <t>KS0124</t>
  </si>
  <si>
    <t>IW2222</t>
  </si>
  <si>
    <t>CI0482</t>
  </si>
  <si>
    <t>MR0037</t>
  </si>
  <si>
    <t>BD0137</t>
  </si>
  <si>
    <t>IH0374</t>
  </si>
  <si>
    <t>SJ1581</t>
  </si>
  <si>
    <t>FI0020</t>
  </si>
  <si>
    <t>SJ1410</t>
  </si>
  <si>
    <t>TC2718</t>
  </si>
  <si>
    <t>TC6698</t>
  </si>
  <si>
    <t>BD0663</t>
  </si>
  <si>
    <t>SA0035</t>
  </si>
  <si>
    <t>SJ0762</t>
  </si>
  <si>
    <t>I22901</t>
  </si>
  <si>
    <t>MR0073</t>
  </si>
  <si>
    <t>TC4851</t>
  </si>
  <si>
    <t>SR1408</t>
  </si>
  <si>
    <t>IH0411</t>
  </si>
  <si>
    <t>TI0023</t>
  </si>
  <si>
    <t>CI0068</t>
  </si>
  <si>
    <t>MR0126</t>
  </si>
  <si>
    <t>TC5774</t>
  </si>
  <si>
    <t>SR1267</t>
  </si>
  <si>
    <t>UT0360</t>
  </si>
  <si>
    <t>BD0611</t>
  </si>
  <si>
    <t>TC4484</t>
  </si>
  <si>
    <t>CN0190</t>
  </si>
  <si>
    <t>KS0169</t>
  </si>
  <si>
    <t>XX0183</t>
  </si>
  <si>
    <t>TC6384</t>
  </si>
  <si>
    <t>IW0997</t>
  </si>
  <si>
    <t>SJ1252</t>
  </si>
  <si>
    <t>CI0176</t>
  </si>
  <si>
    <t>TC1504</t>
  </si>
  <si>
    <t>TC5568</t>
  </si>
  <si>
    <t>XX0350</t>
  </si>
  <si>
    <t>SJ1133</t>
  </si>
  <si>
    <t>UT0182</t>
  </si>
  <si>
    <t>TC6687</t>
  </si>
  <si>
    <t>BD0652</t>
  </si>
  <si>
    <t>UT5834</t>
  </si>
  <si>
    <t>KS0032</t>
  </si>
  <si>
    <t>IW0608</t>
  </si>
  <si>
    <t>TC6216</t>
  </si>
  <si>
    <t>UT0431</t>
  </si>
  <si>
    <t>UT6014</t>
  </si>
  <si>
    <t>SR1444</t>
  </si>
  <si>
    <t>SB0135</t>
  </si>
  <si>
    <t>TC3632</t>
  </si>
  <si>
    <t>SR1458</t>
  </si>
  <si>
    <t>SR1493</t>
  </si>
  <si>
    <t>IW2016</t>
  </si>
  <si>
    <t>SR1455</t>
  </si>
  <si>
    <t>TC5593</t>
  </si>
  <si>
    <t>IW1044</t>
  </si>
  <si>
    <t>MR1514</t>
  </si>
  <si>
    <t>SR1264</t>
  </si>
  <si>
    <t>HW2276</t>
  </si>
  <si>
    <t>BD0681</t>
  </si>
  <si>
    <t>MTI0005</t>
  </si>
  <si>
    <t>CI0175</t>
  </si>
  <si>
    <t>IH0395</t>
  </si>
  <si>
    <t>FI0024</t>
  </si>
  <si>
    <t>KS0024</t>
  </si>
  <si>
    <t>CI0024</t>
  </si>
  <si>
    <t>TC4957</t>
  </si>
  <si>
    <t>UT5491</t>
  </si>
  <si>
    <t>SJ1530</t>
  </si>
  <si>
    <t>FY0173</t>
  </si>
  <si>
    <t>TC4572</t>
  </si>
  <si>
    <t>TC6824</t>
  </si>
  <si>
    <t>BD0742</t>
  </si>
  <si>
    <t>UT6015</t>
  </si>
  <si>
    <t>XX0190</t>
  </si>
  <si>
    <t>SJ0946</t>
  </si>
  <si>
    <t>KS0260</t>
  </si>
  <si>
    <t>SR0029</t>
  </si>
  <si>
    <t>TC4955</t>
  </si>
  <si>
    <t>SR1464</t>
  </si>
  <si>
    <t>HW0439</t>
  </si>
  <si>
    <t>SA0075</t>
  </si>
  <si>
    <t>CI0069</t>
  </si>
  <si>
    <t>MR1317</t>
  </si>
  <si>
    <t>SR1270</t>
  </si>
  <si>
    <t>SJ0760</t>
  </si>
  <si>
    <t>TC4812</t>
  </si>
  <si>
    <t>TC6239</t>
  </si>
  <si>
    <t>TI0038</t>
  </si>
  <si>
    <t>I30305</t>
  </si>
  <si>
    <t>SB0039</t>
  </si>
  <si>
    <t>IW1094</t>
  </si>
  <si>
    <t>IW0125</t>
  </si>
  <si>
    <t>TC7140</t>
  </si>
  <si>
    <t>SJ1485</t>
  </si>
  <si>
    <t>XX0363</t>
  </si>
  <si>
    <t>HW0858</t>
  </si>
  <si>
    <t>MR0127</t>
  </si>
  <si>
    <t>SR1407</t>
  </si>
  <si>
    <t>BD0653</t>
  </si>
  <si>
    <t>UT5835</t>
  </si>
  <si>
    <t>IW2266</t>
  </si>
  <si>
    <t>KS0330</t>
  </si>
  <si>
    <t>SB0227</t>
  </si>
  <si>
    <t>SJ1039</t>
  </si>
  <si>
    <t>BD0670</t>
  </si>
  <si>
    <t>XX0356</t>
  </si>
  <si>
    <t>KS0290</t>
  </si>
  <si>
    <t>BD0235</t>
  </si>
  <si>
    <t>KS0171</t>
  </si>
  <si>
    <t>TC4058</t>
  </si>
  <si>
    <t>IW0885</t>
  </si>
  <si>
    <t>IW2092</t>
  </si>
  <si>
    <t>MTI0057</t>
  </si>
  <si>
    <t>SR1494</t>
  </si>
  <si>
    <t>XX0071</t>
  </si>
  <si>
    <t>JM0020</t>
  </si>
  <si>
    <t>SR1233</t>
  </si>
  <si>
    <t>IW2084</t>
  </si>
  <si>
    <t>TC1046</t>
  </si>
  <si>
    <t>SJ0455</t>
  </si>
  <si>
    <t>SR1265</t>
  </si>
  <si>
    <t>IW2080</t>
  </si>
  <si>
    <t>BD0088</t>
  </si>
  <si>
    <t>MED0412</t>
  </si>
  <si>
    <t>BD0488</t>
  </si>
  <si>
    <t>TC5342</t>
  </si>
  <si>
    <t>CI0243</t>
  </si>
  <si>
    <t>FI0032</t>
  </si>
  <si>
    <t>KS0251</t>
  </si>
  <si>
    <t>TC3560</t>
  </si>
  <si>
    <t>FI0031</t>
  </si>
  <si>
    <t>SJ1531</t>
  </si>
  <si>
    <t>FY0176</t>
  </si>
  <si>
    <t>TC0515</t>
  </si>
  <si>
    <t>TC6852</t>
  </si>
  <si>
    <t>XX0160</t>
  </si>
  <si>
    <t>HW0958</t>
  </si>
  <si>
    <t>MR0253</t>
  </si>
  <si>
    <t>IW0563</t>
  </si>
  <si>
    <t>CI0086</t>
  </si>
  <si>
    <t>MR1318</t>
  </si>
  <si>
    <t>TC6020</t>
  </si>
  <si>
    <t>CI0077</t>
  </si>
  <si>
    <t>SR1277</t>
  </si>
  <si>
    <t>IW0948</t>
  </si>
  <si>
    <t>HP0007</t>
  </si>
  <si>
    <t>SB0113</t>
  </si>
  <si>
    <t>IW0136</t>
  </si>
  <si>
    <t>HW2262</t>
  </si>
  <si>
    <t>IW2106</t>
  </si>
  <si>
    <t>HW0136</t>
  </si>
  <si>
    <t>TC5746</t>
  </si>
  <si>
    <t>TC4221</t>
  </si>
  <si>
    <t>SR0131</t>
  </si>
  <si>
    <t>TC6174</t>
  </si>
  <si>
    <t>IW1085</t>
  </si>
  <si>
    <t>KS0246</t>
  </si>
  <si>
    <t>CI0305</t>
  </si>
  <si>
    <t>FY0019</t>
  </si>
  <si>
    <t>IW0967</t>
  </si>
  <si>
    <t>SR1553</t>
  </si>
  <si>
    <t>SR1424</t>
  </si>
  <si>
    <t>HW2423</t>
  </si>
  <si>
    <t>BD0673</t>
  </si>
  <si>
    <t>HW1654</t>
  </si>
  <si>
    <t>IW2057</t>
  </si>
  <si>
    <t>CI0031</t>
  </si>
  <si>
    <t>HW1735</t>
  </si>
  <si>
    <t>TC4252</t>
  </si>
  <si>
    <t>HP0036</t>
  </si>
  <si>
    <t>HP0065</t>
  </si>
  <si>
    <t>FI0205</t>
  </si>
  <si>
    <t>XX0167</t>
  </si>
  <si>
    <t>TC5533</t>
  </si>
  <si>
    <t>SJ0477</t>
  </si>
  <si>
    <t>SR1295</t>
  </si>
  <si>
    <t>EW0022</t>
  </si>
  <si>
    <t>MR0074</t>
  </si>
  <si>
    <t>MED0886</t>
  </si>
  <si>
    <t>SR1409</t>
  </si>
  <si>
    <t>TC2453</t>
  </si>
  <si>
    <t>BD0603</t>
  </si>
  <si>
    <t>TC5964</t>
  </si>
  <si>
    <t>SR0360</t>
  </si>
  <si>
    <t>SR1582</t>
  </si>
  <si>
    <t>SR1484</t>
  </si>
  <si>
    <t>KS0300</t>
  </si>
  <si>
    <t>AL0126</t>
  </si>
  <si>
    <t>CI0502</t>
  </si>
  <si>
    <t>TC3994</t>
  </si>
  <si>
    <t>SE0290</t>
  </si>
  <si>
    <t>TC7094</t>
  </si>
  <si>
    <t>CI0123</t>
  </si>
  <si>
    <t>IW0819</t>
  </si>
  <si>
    <t>TC0512</t>
  </si>
  <si>
    <t>HW1020</t>
  </si>
  <si>
    <t>BD0105</t>
  </si>
  <si>
    <t>MR0327</t>
  </si>
  <si>
    <t>KS0226</t>
  </si>
  <si>
    <t>IW2021</t>
  </si>
  <si>
    <t>BD0093</t>
  </si>
  <si>
    <t>MTI0048</t>
  </si>
  <si>
    <t>CI0250</t>
  </si>
  <si>
    <t>HW1172</t>
  </si>
  <si>
    <t>SB0244</t>
  </si>
  <si>
    <t>IW0412</t>
  </si>
  <si>
    <t>TS0009</t>
  </si>
  <si>
    <t>JM0027</t>
  </si>
  <si>
    <t>CI0099</t>
  </si>
  <si>
    <t>SR1592</t>
  </si>
  <si>
    <t>SJ0543</t>
  </si>
  <si>
    <t>TC4631</t>
  </si>
  <si>
    <t>SR0062</t>
  </si>
  <si>
    <t>CI0273</t>
  </si>
  <si>
    <t>FY0161</t>
  </si>
  <si>
    <t>SR1554</t>
  </si>
  <si>
    <t>SR1463</t>
  </si>
  <si>
    <t>BD0714</t>
  </si>
  <si>
    <t>FI0030</t>
  </si>
  <si>
    <t>UT5946</t>
  </si>
  <si>
    <t>TI0016</t>
  </si>
  <si>
    <t>CI0035</t>
  </si>
  <si>
    <t>FI0042</t>
  </si>
  <si>
    <t>FY0172</t>
  </si>
  <si>
    <t>TS0006</t>
  </si>
  <si>
    <t>BD0165</t>
  </si>
  <si>
    <t>BD0033</t>
  </si>
  <si>
    <t>TC4314</t>
  </si>
  <si>
    <t>IW2093</t>
  </si>
  <si>
    <t>KS0060</t>
  </si>
  <si>
    <t>AH0023</t>
  </si>
  <si>
    <t>BD0491</t>
  </si>
  <si>
    <t>FY0158</t>
  </si>
  <si>
    <t>FI0222</t>
  </si>
  <si>
    <t>TC6035</t>
  </si>
  <si>
    <t>IW0069</t>
  </si>
  <si>
    <t>TC4326</t>
  </si>
  <si>
    <t>SR1299</t>
  </si>
  <si>
    <t>TC6678</t>
  </si>
  <si>
    <t>BD0734</t>
  </si>
  <si>
    <t>SR1468</t>
  </si>
  <si>
    <t>TC4093</t>
  </si>
  <si>
    <t>BD0485</t>
  </si>
  <si>
    <t>BD0604</t>
  </si>
  <si>
    <t>UT0430</t>
  </si>
  <si>
    <t>SR1599</t>
  </si>
  <si>
    <t>SR1501</t>
  </si>
  <si>
    <t>SA0002</t>
  </si>
  <si>
    <t>SA0052</t>
  </si>
  <si>
    <t>TC4573</t>
  </si>
  <si>
    <t>CI0208</t>
  </si>
  <si>
    <t>SR0735</t>
  </si>
  <si>
    <t>FY0175</t>
  </si>
  <si>
    <t>SR1614</t>
  </si>
  <si>
    <t>TC4956</t>
  </si>
  <si>
    <t>CI0298</t>
  </si>
  <si>
    <t>UT6123</t>
  </si>
  <si>
    <t>BD0126</t>
  </si>
  <si>
    <t>MR0345</t>
  </si>
  <si>
    <t>KS0172</t>
  </si>
  <si>
    <t>CI0247</t>
  </si>
  <si>
    <t>BD0144</t>
  </si>
  <si>
    <t>SR1600</t>
  </si>
  <si>
    <t>SJ0103</t>
  </si>
  <si>
    <t>HP0014</t>
  </si>
  <si>
    <t>FY0160</t>
  </si>
  <si>
    <t>TS0011</t>
  </si>
  <si>
    <t>LH0057</t>
  </si>
  <si>
    <t>UT5832</t>
  </si>
  <si>
    <t>KS0070</t>
  </si>
  <si>
    <t>SJ0816</t>
  </si>
  <si>
    <t>BD0114</t>
  </si>
  <si>
    <t>EW0013</t>
  </si>
  <si>
    <t>UT5027</t>
  </si>
  <si>
    <t>TC1192</t>
  </si>
  <si>
    <t>CI0010</t>
  </si>
  <si>
    <t>SR1465</t>
  </si>
  <si>
    <t>CI0098</t>
  </si>
  <si>
    <t>FI0018</t>
  </si>
  <si>
    <t>TI0021</t>
  </si>
  <si>
    <t>CI0038</t>
  </si>
  <si>
    <t>SJ1553</t>
  </si>
  <si>
    <t>FY0174</t>
  </si>
  <si>
    <t>SR1246</t>
  </si>
  <si>
    <t>BD0609</t>
  </si>
  <si>
    <t>EK0947</t>
  </si>
  <si>
    <t>TC4422</t>
  </si>
  <si>
    <t>SB0366</t>
  </si>
  <si>
    <t>TI0050</t>
  </si>
  <si>
    <t>BD0642</t>
  </si>
  <si>
    <t>KS0349</t>
  </si>
  <si>
    <t>TC5063</t>
  </si>
  <si>
    <t>TC6099</t>
  </si>
  <si>
    <t>A1</t>
  </si>
  <si>
    <t>TC6905</t>
  </si>
  <si>
    <t>SJ0227</t>
  </si>
  <si>
    <t>TC4726</t>
  </si>
  <si>
    <t>KE</t>
  </si>
  <si>
    <t>TC1132</t>
  </si>
  <si>
    <t>TC0109</t>
  </si>
  <si>
    <t>SJ0030</t>
  </si>
  <si>
    <t>TC5347</t>
  </si>
  <si>
    <t>TC3553</t>
  </si>
  <si>
    <t>TC5942</t>
  </si>
  <si>
    <t>TC0519</t>
  </si>
  <si>
    <t>TC7194</t>
  </si>
  <si>
    <t>TC0800</t>
  </si>
  <si>
    <t>SR0680</t>
  </si>
  <si>
    <t>TC4809</t>
  </si>
  <si>
    <t>TC1762</t>
  </si>
  <si>
    <t>SJ0377</t>
  </si>
  <si>
    <t>KG</t>
  </si>
  <si>
    <t>TC5020</t>
  </si>
  <si>
    <t>KH</t>
  </si>
  <si>
    <t>SB0102</t>
  </si>
  <si>
    <t>SB0271</t>
  </si>
  <si>
    <t>SB0277</t>
  </si>
  <si>
    <t>TC4811</t>
  </si>
  <si>
    <t>TC6164</t>
  </si>
  <si>
    <t>GG0003</t>
  </si>
  <si>
    <t>TC6154</t>
  </si>
  <si>
    <t>HP0130</t>
  </si>
  <si>
    <t>TC6153</t>
  </si>
  <si>
    <t>TC6158</t>
  </si>
  <si>
    <t>SB0189</t>
  </si>
  <si>
    <t>SB0025</t>
  </si>
  <si>
    <t>TC0467</t>
  </si>
  <si>
    <t>SB0073</t>
  </si>
  <si>
    <t>IH0319</t>
  </si>
  <si>
    <t>TC1069</t>
  </si>
  <si>
    <t>TC6152</t>
  </si>
  <si>
    <t>MR0580</t>
  </si>
  <si>
    <t>TC5212</t>
  </si>
  <si>
    <t>SB0077</t>
  </si>
  <si>
    <t>TC1224</t>
  </si>
  <si>
    <t>RI0039</t>
  </si>
  <si>
    <t>TC4860</t>
  </si>
  <si>
    <t>KI</t>
  </si>
  <si>
    <t>KN</t>
  </si>
  <si>
    <t>IH0137</t>
  </si>
  <si>
    <t>KP</t>
  </si>
  <si>
    <t>TC2587</t>
  </si>
  <si>
    <t>SJ0798</t>
  </si>
  <si>
    <t>KR</t>
  </si>
  <si>
    <t>TC5176</t>
  </si>
  <si>
    <t>SA0013</t>
  </si>
  <si>
    <t>TC5578</t>
  </si>
  <si>
    <t>IW2101</t>
  </si>
  <si>
    <t>MR0319</t>
  </si>
  <si>
    <t>TC1921</t>
  </si>
  <si>
    <t>TC6232</t>
  </si>
  <si>
    <t>MR0224</t>
  </si>
  <si>
    <t>MR0157</t>
  </si>
  <si>
    <t>SJ0197</t>
  </si>
  <si>
    <t>TC5251</t>
  </si>
  <si>
    <t>TC6333</t>
  </si>
  <si>
    <t>SJ0366</t>
  </si>
  <si>
    <t>SJ1078</t>
  </si>
  <si>
    <t>IW0455</t>
  </si>
  <si>
    <t>UT0395</t>
  </si>
  <si>
    <t>TC0008</t>
  </si>
  <si>
    <t>TC4972</t>
  </si>
  <si>
    <t>TC4197</t>
  </si>
  <si>
    <t>SJ0997</t>
  </si>
  <si>
    <t>TC4978</t>
  </si>
  <si>
    <t>TC4149</t>
  </si>
  <si>
    <t>TC0248</t>
  </si>
  <si>
    <t>TC5812</t>
  </si>
  <si>
    <t>HW1367</t>
  </si>
  <si>
    <t>SJ0799</t>
  </si>
  <si>
    <t>TC6624</t>
  </si>
  <si>
    <t>TC1498</t>
  </si>
  <si>
    <t>TC5028</t>
  </si>
  <si>
    <t>XX0001</t>
  </si>
  <si>
    <t>GV0020</t>
  </si>
  <si>
    <t>SJ0677</t>
  </si>
  <si>
    <t>SR1261</t>
  </si>
  <si>
    <t>TC5264</t>
  </si>
  <si>
    <t>TC2508</t>
  </si>
  <si>
    <t>TC6334</t>
  </si>
  <si>
    <t>SR0064</t>
  </si>
  <si>
    <t>TC4980</t>
  </si>
  <si>
    <t>TC4973</t>
  </si>
  <si>
    <t>TC4953</t>
  </si>
  <si>
    <t>TC4979</t>
  </si>
  <si>
    <t>TC4961</t>
  </si>
  <si>
    <t>TC6271</t>
  </si>
  <si>
    <t>SJ0800</t>
  </si>
  <si>
    <t>IW0925</t>
  </si>
  <si>
    <t>TC6191</t>
  </si>
  <si>
    <t>SJ0649</t>
  </si>
  <si>
    <t>UT6365</t>
  </si>
  <si>
    <t>TC4977</t>
  </si>
  <si>
    <t>SR0628</t>
  </si>
  <si>
    <t>TC6494</t>
  </si>
  <si>
    <t>TC0393</t>
  </si>
  <si>
    <t>TC2947</t>
  </si>
  <si>
    <t>TC5029</t>
  </si>
  <si>
    <t>HW1194</t>
  </si>
  <si>
    <t>MR0373</t>
  </si>
  <si>
    <t>SJ0679</t>
  </si>
  <si>
    <t>TC5469</t>
  </si>
  <si>
    <t>SJ0196</t>
  </si>
  <si>
    <t>TC5832</t>
  </si>
  <si>
    <t>TC4366</t>
  </si>
  <si>
    <t>RI0033</t>
  </si>
  <si>
    <t>CT0167</t>
  </si>
  <si>
    <t>TC4963</t>
  </si>
  <si>
    <t>SJ0954</t>
  </si>
  <si>
    <t>TC5225</t>
  </si>
  <si>
    <t>TC4015</t>
  </si>
  <si>
    <t>TC6126</t>
  </si>
  <si>
    <t>TC3541</t>
  </si>
  <si>
    <t>UT6366</t>
  </si>
  <si>
    <t>HW2353</t>
  </si>
  <si>
    <t>TC6496</t>
  </si>
  <si>
    <t>TC1742</t>
  </si>
  <si>
    <t>TC5572</t>
  </si>
  <si>
    <t>TC5030</t>
  </si>
  <si>
    <t>HW1994</t>
  </si>
  <si>
    <t>SJ1040</t>
  </si>
  <si>
    <t>TC4974</t>
  </si>
  <si>
    <t>SR1443</t>
  </si>
  <si>
    <t>SJ1041</t>
  </si>
  <si>
    <t>SJ0781</t>
  </si>
  <si>
    <t>TC5573</t>
  </si>
  <si>
    <t>TC5847</t>
  </si>
  <si>
    <t>TC6235</t>
  </si>
  <si>
    <t>TC7190</t>
  </si>
  <si>
    <t>EK0496</t>
  </si>
  <si>
    <t>TC4975</t>
  </si>
  <si>
    <t>GG0004</t>
  </si>
  <si>
    <t>TC0626</t>
  </si>
  <si>
    <t>UT0405</t>
  </si>
  <si>
    <t>SJ0962</t>
  </si>
  <si>
    <t>TC6270</t>
  </si>
  <si>
    <t>TC4016</t>
  </si>
  <si>
    <t>TC6127</t>
  </si>
  <si>
    <t>TC3433</t>
  </si>
  <si>
    <t>TC5380</t>
  </si>
  <si>
    <t>TC4348</t>
  </si>
  <si>
    <t>IW0602</t>
  </si>
  <si>
    <t>TC7003</t>
  </si>
  <si>
    <t>IW0519</t>
  </si>
  <si>
    <t>TC5575</t>
  </si>
  <si>
    <t>TC5031</t>
  </si>
  <si>
    <t>SJ0462</t>
  </si>
  <si>
    <t>TC4387</t>
  </si>
  <si>
    <t>SR1505</t>
  </si>
  <si>
    <t>BD0029</t>
  </si>
  <si>
    <t>SJ1055</t>
  </si>
  <si>
    <t>SJ0794</t>
  </si>
  <si>
    <t>IW2058</t>
  </si>
  <si>
    <t>TC4159</t>
  </si>
  <si>
    <t>TC5574</t>
  </si>
  <si>
    <t>TC7204</t>
  </si>
  <si>
    <t>TC0581</t>
  </si>
  <si>
    <t>HW2011</t>
  </si>
  <si>
    <t>TC5559</t>
  </si>
  <si>
    <t>HW0532</t>
  </si>
  <si>
    <t>TC6231</t>
  </si>
  <si>
    <t>SR0302</t>
  </si>
  <si>
    <t>TC4976</t>
  </si>
  <si>
    <t>TA0002</t>
  </si>
  <si>
    <t>TC5026</t>
  </si>
  <si>
    <t>SJ1060</t>
  </si>
  <si>
    <t>XX0047</t>
  </si>
  <si>
    <t>TC4081</t>
  </si>
  <si>
    <t>TC3434</t>
  </si>
  <si>
    <t>TC4349</t>
  </si>
  <si>
    <t>TC2663</t>
  </si>
  <si>
    <t>TC1038</t>
  </si>
  <si>
    <t>IW2096</t>
  </si>
  <si>
    <t>TC5576</t>
  </si>
  <si>
    <t>SR1288</t>
  </si>
  <si>
    <t>IW0174</t>
  </si>
  <si>
    <t>TC4230</t>
  </si>
  <si>
    <t>SJ0795</t>
  </si>
  <si>
    <t>IW2059</t>
  </si>
  <si>
    <t>TC4160</t>
  </si>
  <si>
    <t>TC5560</t>
  </si>
  <si>
    <t>TC6234</t>
  </si>
  <si>
    <t>TC5027</t>
  </si>
  <si>
    <t>UT0409</t>
  </si>
  <si>
    <t>SJ1059</t>
  </si>
  <si>
    <t>SJ0026</t>
  </si>
  <si>
    <t>TC4082</t>
  </si>
  <si>
    <t>TC4971</t>
  </si>
  <si>
    <t>TC4196</t>
  </si>
  <si>
    <t>SJ0796</t>
  </si>
  <si>
    <t>TC4962</t>
  </si>
  <si>
    <t>TC5577</t>
  </si>
  <si>
    <t>IW2123</t>
  </si>
  <si>
    <t>TC4970</t>
  </si>
  <si>
    <t>RI0007</t>
  </si>
  <si>
    <t>KS</t>
  </si>
  <si>
    <t>TC4433</t>
  </si>
  <si>
    <t>TC5796</t>
  </si>
  <si>
    <t>TC4278</t>
  </si>
  <si>
    <t>TC1129</t>
  </si>
  <si>
    <t>TC6929</t>
  </si>
  <si>
    <t>TC4434</t>
  </si>
  <si>
    <t>TC8406</t>
  </si>
  <si>
    <t>KW</t>
  </si>
  <si>
    <t>HW1672</t>
  </si>
  <si>
    <t>SR0031</t>
  </si>
  <si>
    <t>SB0141</t>
  </si>
  <si>
    <t>HW1187</t>
  </si>
  <si>
    <t>TC1239</t>
  </si>
  <si>
    <t>TC2400</t>
  </si>
  <si>
    <t>TC2792</t>
  </si>
  <si>
    <t>IH0286</t>
  </si>
  <si>
    <t>TC3587</t>
  </si>
  <si>
    <t>FI0103</t>
  </si>
  <si>
    <t>KY</t>
  </si>
  <si>
    <t>IH0219</t>
  </si>
  <si>
    <t>MR0482</t>
  </si>
  <si>
    <t>TC0263</t>
  </si>
  <si>
    <t>IH0220</t>
  </si>
  <si>
    <t>MR0642</t>
  </si>
  <si>
    <t>IH0453</t>
  </si>
  <si>
    <t>TC0425</t>
  </si>
  <si>
    <t>TC0113</t>
  </si>
  <si>
    <t>FI0097</t>
  </si>
  <si>
    <t>MR0677</t>
  </si>
  <si>
    <t>IH0455</t>
  </si>
  <si>
    <t>HP0147</t>
  </si>
  <si>
    <t>IH0092</t>
  </si>
  <si>
    <t>TC0696</t>
  </si>
  <si>
    <t>IH0143</t>
  </si>
  <si>
    <t>KZ</t>
  </si>
  <si>
    <t>MR0339</t>
  </si>
  <si>
    <t>SJ0003</t>
  </si>
  <si>
    <t>SB0284</t>
  </si>
  <si>
    <t>LA</t>
  </si>
  <si>
    <t>MI0329</t>
  </si>
  <si>
    <t>LB</t>
  </si>
  <si>
    <t>TC4155</t>
  </si>
  <si>
    <t>TC2701</t>
  </si>
  <si>
    <t>TC5826</t>
  </si>
  <si>
    <t>TC4619</t>
  </si>
  <si>
    <t>TC1011</t>
  </si>
  <si>
    <t>AQ0001</t>
  </si>
  <si>
    <t>TC6015</t>
  </si>
  <si>
    <t>TC5300</t>
  </si>
  <si>
    <t>TC3618</t>
  </si>
  <si>
    <t>TC2699</t>
  </si>
  <si>
    <t>LC</t>
  </si>
  <si>
    <t>TC1699</t>
  </si>
  <si>
    <t>LI</t>
  </si>
  <si>
    <t>MR0158</t>
  </si>
  <si>
    <t>LK</t>
  </si>
  <si>
    <t>TC7492</t>
  </si>
  <si>
    <t>SJ0890</t>
  </si>
  <si>
    <t>TC7456</t>
  </si>
  <si>
    <t>TC7526</t>
  </si>
  <si>
    <t>TC7457</t>
  </si>
  <si>
    <t>LR</t>
  </si>
  <si>
    <t>TC2600</t>
  </si>
  <si>
    <t>TC6246</t>
  </si>
  <si>
    <t>LS</t>
  </si>
  <si>
    <t>TC2452</t>
  </si>
  <si>
    <t>SR1014</t>
  </si>
  <si>
    <t>TC5672</t>
  </si>
  <si>
    <t>LT</t>
  </si>
  <si>
    <t>TC4425</t>
  </si>
  <si>
    <t>TC4746</t>
  </si>
  <si>
    <t>TC3383</t>
  </si>
  <si>
    <t>TC3457</t>
  </si>
  <si>
    <t>TC4723</t>
  </si>
  <si>
    <t>TC4067</t>
  </si>
  <si>
    <t>TC4724</t>
  </si>
  <si>
    <t>TC4217</t>
  </si>
  <si>
    <t>TC4424</t>
  </si>
  <si>
    <t>LV</t>
  </si>
  <si>
    <t>TC4222</t>
  </si>
  <si>
    <t>TC1230</t>
  </si>
  <si>
    <t>TC4274</t>
  </si>
  <si>
    <t>TC0367</t>
  </si>
  <si>
    <t>TC4747</t>
  </si>
  <si>
    <t>SJ1227</t>
  </si>
  <si>
    <t>LY</t>
  </si>
  <si>
    <t>SJ1228</t>
  </si>
  <si>
    <t>SJ1230</t>
  </si>
  <si>
    <t>IH0364</t>
  </si>
  <si>
    <t>SJ1233</t>
  </si>
  <si>
    <t>TC5065</t>
  </si>
  <si>
    <t>FJ0053</t>
  </si>
  <si>
    <t>MA</t>
  </si>
  <si>
    <t>SA0095</t>
  </si>
  <si>
    <t>TC2394</t>
  </si>
  <si>
    <t>TC4205</t>
  </si>
  <si>
    <t>TC5585</t>
  </si>
  <si>
    <t>IH0246</t>
  </si>
  <si>
    <t>TC4014</t>
  </si>
  <si>
    <t>TC0863</t>
  </si>
  <si>
    <t>TC4310</t>
  </si>
  <si>
    <t>TC5453</t>
  </si>
  <si>
    <t>TC3472</t>
  </si>
  <si>
    <t>TC4044</t>
  </si>
  <si>
    <t>TC4752</t>
  </si>
  <si>
    <t>TC4256</t>
  </si>
  <si>
    <t>TC4311</t>
  </si>
  <si>
    <t>TC5404</t>
  </si>
  <si>
    <t>MR0033</t>
  </si>
  <si>
    <t>TC4773</t>
  </si>
  <si>
    <t>TC0456</t>
  </si>
  <si>
    <t>TC4720</t>
  </si>
  <si>
    <t>TC4503</t>
  </si>
  <si>
    <t>TC6105</t>
  </si>
  <si>
    <t>TC3407</t>
  </si>
  <si>
    <t>TC6759</t>
  </si>
  <si>
    <t>TC4635</t>
  </si>
  <si>
    <t>TC4800</t>
  </si>
  <si>
    <t>TC3517</t>
  </si>
  <si>
    <t>TC6291</t>
  </si>
  <si>
    <t>TC3864</t>
  </si>
  <si>
    <t>TC4622</t>
  </si>
  <si>
    <t>TC4004</t>
  </si>
  <si>
    <t>IH0175</t>
  </si>
  <si>
    <t>TC4504</t>
  </si>
  <si>
    <t>TC6292</t>
  </si>
  <si>
    <t>TC3555</t>
  </si>
  <si>
    <t>MC</t>
  </si>
  <si>
    <t>SJ1189</t>
  </si>
  <si>
    <t>TC5117</t>
  </si>
  <si>
    <t>MR0261</t>
  </si>
  <si>
    <t>MD</t>
  </si>
  <si>
    <t>TC5385</t>
  </si>
  <si>
    <t>TC6543</t>
  </si>
  <si>
    <t>TC5387</t>
  </si>
  <si>
    <t>TC5388</t>
  </si>
  <si>
    <t>TC3947</t>
  </si>
  <si>
    <t>TC4087</t>
  </si>
  <si>
    <t>TC0200</t>
  </si>
  <si>
    <t>TC4088</t>
  </si>
  <si>
    <t>TC3601</t>
  </si>
  <si>
    <t>TC4502</t>
  </si>
  <si>
    <t>TC4438</t>
  </si>
  <si>
    <t>ME</t>
  </si>
  <si>
    <t>SJ0474</t>
  </si>
  <si>
    <t>TC7082</t>
  </si>
  <si>
    <t>EL0400</t>
  </si>
  <si>
    <t>EL0589</t>
  </si>
  <si>
    <t>TC3606</t>
  </si>
  <si>
    <t>MG</t>
  </si>
  <si>
    <t>MK</t>
  </si>
  <si>
    <t>MM</t>
  </si>
  <si>
    <t>FI0006</t>
  </si>
  <si>
    <t>RI0032</t>
  </si>
  <si>
    <t>SJ0676</t>
  </si>
  <si>
    <t>RI0014</t>
  </si>
  <si>
    <t>SJ0378</t>
  </si>
  <si>
    <t>RI0059</t>
  </si>
  <si>
    <t>RI0009</t>
  </si>
  <si>
    <t>RI0006</t>
  </si>
  <si>
    <t>EW0023</t>
  </si>
  <si>
    <t>RI0068</t>
  </si>
  <si>
    <t>RI0065</t>
  </si>
  <si>
    <t>SJ1068</t>
  </si>
  <si>
    <t>RI0098</t>
  </si>
  <si>
    <t>RI0047</t>
  </si>
  <si>
    <t>UT0028</t>
  </si>
  <si>
    <t>XX0490</t>
  </si>
  <si>
    <t>RI0010</t>
  </si>
  <si>
    <t>MN</t>
  </si>
  <si>
    <t>TC4607</t>
  </si>
  <si>
    <t>TC6574</t>
  </si>
  <si>
    <t>TC4144</t>
  </si>
  <si>
    <t>TC7278</t>
  </si>
  <si>
    <t>MO</t>
  </si>
  <si>
    <t>TC5285</t>
  </si>
  <si>
    <t>TC4602</t>
  </si>
  <si>
    <t>TC4791</t>
  </si>
  <si>
    <t>SB0044</t>
  </si>
  <si>
    <t>TC3066</t>
  </si>
  <si>
    <t>RI0021</t>
  </si>
  <si>
    <t>TC6860</t>
  </si>
  <si>
    <t>TC5270</t>
  </si>
  <si>
    <t>TC7323</t>
  </si>
  <si>
    <t>TC4604</t>
  </si>
  <si>
    <t>TC5608</t>
  </si>
  <si>
    <t>RI0050</t>
  </si>
  <si>
    <t>TC4080</t>
  </si>
  <si>
    <t>TC0656</t>
  </si>
  <si>
    <t>TC4100</t>
  </si>
  <si>
    <t>TC2454</t>
  </si>
  <si>
    <t>TC7103</t>
  </si>
  <si>
    <t>TC1351</t>
  </si>
  <si>
    <t>TC4574</t>
  </si>
  <si>
    <t>TC4665</t>
  </si>
  <si>
    <t>RI0020</t>
  </si>
  <si>
    <t>TC6136</t>
  </si>
  <si>
    <t>RI0070</t>
  </si>
  <si>
    <t>TC4685</t>
  </si>
  <si>
    <t>TC4321</t>
  </si>
  <si>
    <t>TC4866</t>
  </si>
  <si>
    <t>TC3640</t>
  </si>
  <si>
    <t>TC6320</t>
  </si>
  <si>
    <t>TC4204</t>
  </si>
  <si>
    <t>TC3119</t>
  </si>
  <si>
    <t>TC4667</t>
  </si>
  <si>
    <t>TC4846</t>
  </si>
  <si>
    <t>SB0161</t>
  </si>
  <si>
    <t>TC2597</t>
  </si>
  <si>
    <t>TC4395</t>
  </si>
  <si>
    <t>TC6324</t>
  </si>
  <si>
    <t>TC4576</t>
  </si>
  <si>
    <t>TC5164</t>
  </si>
  <si>
    <t>TC1529</t>
  </si>
  <si>
    <t>TC4865</t>
  </si>
  <si>
    <t>UT0416</t>
  </si>
  <si>
    <t>TC1491</t>
  </si>
  <si>
    <t>TC3951</t>
  </si>
  <si>
    <t>TC7283</t>
  </si>
  <si>
    <t>TC5679</t>
  </si>
  <si>
    <t>TC3115</t>
  </si>
  <si>
    <t>HW2347</t>
  </si>
  <si>
    <t>TC4577</t>
  </si>
  <si>
    <t>TC4025</t>
  </si>
  <si>
    <t>TC4748</t>
  </si>
  <si>
    <t>TC4670</t>
  </si>
  <si>
    <t>TC6114</t>
  </si>
  <si>
    <t>TC3450</t>
  </si>
  <si>
    <t>MS</t>
  </si>
  <si>
    <t>MT</t>
  </si>
  <si>
    <t>FJ0427</t>
  </si>
  <si>
    <t>TC4243</t>
  </si>
  <si>
    <t>TC4102</t>
  </si>
  <si>
    <t>TC5639</t>
  </si>
  <si>
    <t>FJ0442</t>
  </si>
  <si>
    <t>TC5640</t>
  </si>
  <si>
    <t>TC1130</t>
  </si>
  <si>
    <t>TC5903</t>
  </si>
  <si>
    <t>MU</t>
  </si>
  <si>
    <t>TC0396</t>
  </si>
  <si>
    <t>TC0331</t>
  </si>
  <si>
    <t>TC2755</t>
  </si>
  <si>
    <t>TC4722</t>
  </si>
  <si>
    <t>TC2000</t>
  </si>
  <si>
    <t>MV</t>
  </si>
  <si>
    <t>IH0514</t>
  </si>
  <si>
    <t>IH0325</t>
  </si>
  <si>
    <t>SJ0009</t>
  </si>
  <si>
    <t>MW</t>
  </si>
  <si>
    <t>TC4118</t>
  </si>
  <si>
    <t>MX</t>
  </si>
  <si>
    <t>HW1710</t>
  </si>
  <si>
    <t>MR0194</t>
  </si>
  <si>
    <t>IW2061</t>
  </si>
  <si>
    <t>NI0132</t>
  </si>
  <si>
    <t>SJ1383</t>
  </si>
  <si>
    <t>IW0017</t>
  </si>
  <si>
    <t>TC3588</t>
  </si>
  <si>
    <t>TC5547</t>
  </si>
  <si>
    <t>TC1167</t>
  </si>
  <si>
    <t>BD0310</t>
  </si>
  <si>
    <t>IW0202</t>
  </si>
  <si>
    <t>SR1294</t>
  </si>
  <si>
    <t>TC6957</t>
  </si>
  <si>
    <t>IW2279</t>
  </si>
  <si>
    <t>IW2194</t>
  </si>
  <si>
    <t>TC7857</t>
  </si>
  <si>
    <t>TC1767</t>
  </si>
  <si>
    <t>IW2045</t>
  </si>
  <si>
    <t>MR0193</t>
  </si>
  <si>
    <t>TC7325</t>
  </si>
  <si>
    <t>IW0108</t>
  </si>
  <si>
    <t>NI0078</t>
  </si>
  <si>
    <t>SJ0308</t>
  </si>
  <si>
    <t>OX0016</t>
  </si>
  <si>
    <t>BD0649</t>
  </si>
  <si>
    <t>TC5044</t>
  </si>
  <si>
    <t>FJ0504</t>
  </si>
  <si>
    <t>SJ1502</t>
  </si>
  <si>
    <t>IW2185</t>
  </si>
  <si>
    <t>SJ1588</t>
  </si>
  <si>
    <t>SJ0631</t>
  </si>
  <si>
    <t>IH0091</t>
  </si>
  <si>
    <t>IW2249</t>
  </si>
  <si>
    <t>IW2191</t>
  </si>
  <si>
    <t>IW2152</t>
  </si>
  <si>
    <t>TC6725</t>
  </si>
  <si>
    <t>IW2038</t>
  </si>
  <si>
    <t>IP0043</t>
  </si>
  <si>
    <t>NI0028</t>
  </si>
  <si>
    <t>EK0813</t>
  </si>
  <si>
    <t>SR0880</t>
  </si>
  <si>
    <t>SE0434</t>
  </si>
  <si>
    <t>TC3910</t>
  </si>
  <si>
    <t>IW1087</t>
  </si>
  <si>
    <t>IW2299</t>
  </si>
  <si>
    <t>IW1002</t>
  </si>
  <si>
    <t>MR0350</t>
  </si>
  <si>
    <t>NI0153</t>
  </si>
  <si>
    <t>SJ1389</t>
  </si>
  <si>
    <t>TC3911</t>
  </si>
  <si>
    <t>SA0019</t>
  </si>
  <si>
    <t>TC2432</t>
  </si>
  <si>
    <t>SR1307</t>
  </si>
  <si>
    <t>TC7134</t>
  </si>
  <si>
    <t>IW2280</t>
  </si>
  <si>
    <t>HW2031</t>
  </si>
  <si>
    <t>IW2195</t>
  </si>
  <si>
    <t>SJ1352</t>
  </si>
  <si>
    <t>TC8099</t>
  </si>
  <si>
    <t>IH0130</t>
  </si>
  <si>
    <t>IW0980</t>
  </si>
  <si>
    <t>SR0411</t>
  </si>
  <si>
    <t>NI0079</t>
  </si>
  <si>
    <t>BD0738</t>
  </si>
  <si>
    <t>SJ1503</t>
  </si>
  <si>
    <t>BD0104</t>
  </si>
  <si>
    <t>HW2039</t>
  </si>
  <si>
    <t>IW2250</t>
  </si>
  <si>
    <t>TC5588</t>
  </si>
  <si>
    <t>IW2192</t>
  </si>
  <si>
    <t>IW2200</t>
  </si>
  <si>
    <t>TC6728</t>
  </si>
  <si>
    <t>TC0833</t>
  </si>
  <si>
    <t>NI0063</t>
  </si>
  <si>
    <t>IW2149</t>
  </si>
  <si>
    <t>EK0530</t>
  </si>
  <si>
    <t>IW1015</t>
  </si>
  <si>
    <t>SJ1496</t>
  </si>
  <si>
    <t>OX0068</t>
  </si>
  <si>
    <t>TC3591</t>
  </si>
  <si>
    <t>IW2124</t>
  </si>
  <si>
    <t>NI0162</t>
  </si>
  <si>
    <t>TC6372</t>
  </si>
  <si>
    <t>IW0037</t>
  </si>
  <si>
    <t>UT5416</t>
  </si>
  <si>
    <t>TC2528</t>
  </si>
  <si>
    <t>TC6558</t>
  </si>
  <si>
    <t>SJ1366</t>
  </si>
  <si>
    <t>IW0499</t>
  </si>
  <si>
    <t>SR1338</t>
  </si>
  <si>
    <t>IW2292</t>
  </si>
  <si>
    <t>SR0409</t>
  </si>
  <si>
    <t>TC3546</t>
  </si>
  <si>
    <t>BD0672</t>
  </si>
  <si>
    <t>HW1843</t>
  </si>
  <si>
    <t>IW2046</t>
  </si>
  <si>
    <t>IW0999</t>
  </si>
  <si>
    <t>IW2018</t>
  </si>
  <si>
    <t>IW0972</t>
  </si>
  <si>
    <t>HW2080</t>
  </si>
  <si>
    <t>SJ1375</t>
  </si>
  <si>
    <t>TC5500</t>
  </si>
  <si>
    <t>BD0655</t>
  </si>
  <si>
    <t>OX0489</t>
  </si>
  <si>
    <t>TC5083</t>
  </si>
  <si>
    <t>SJ1505</t>
  </si>
  <si>
    <t>TC4803</t>
  </si>
  <si>
    <t>IW2251</t>
  </si>
  <si>
    <t>TC6080</t>
  </si>
  <si>
    <t>TC6734</t>
  </si>
  <si>
    <t>IW2043</t>
  </si>
  <si>
    <t>EK0640</t>
  </si>
  <si>
    <t>IW0963</t>
  </si>
  <si>
    <t>LC0167</t>
  </si>
  <si>
    <t>BD0575</t>
  </si>
  <si>
    <t>TC4212</t>
  </si>
  <si>
    <t>IW1033</t>
  </si>
  <si>
    <t>SJ1497</t>
  </si>
  <si>
    <t>SR1607</t>
  </si>
  <si>
    <t>TC4870</t>
  </si>
  <si>
    <t>IW2205</t>
  </si>
  <si>
    <t>MED0773</t>
  </si>
  <si>
    <t>TC0971</t>
  </si>
  <si>
    <t>IW0671</t>
  </si>
  <si>
    <t>TC5200</t>
  </si>
  <si>
    <t>BD0728</t>
  </si>
  <si>
    <t>TC5637</t>
  </si>
  <si>
    <t>TC7010</t>
  </si>
  <si>
    <t>SJ1384</t>
  </si>
  <si>
    <t>IW2302</t>
  </si>
  <si>
    <t>IW2197</t>
  </si>
  <si>
    <t>TC4174</t>
  </si>
  <si>
    <t>SE0121</t>
  </si>
  <si>
    <t>TC3547</t>
  </si>
  <si>
    <t>IW1046</t>
  </si>
  <si>
    <t>NI0081</t>
  </si>
  <si>
    <t>SJ1376</t>
  </si>
  <si>
    <t>TC5695</t>
  </si>
  <si>
    <t>IW2023</t>
  </si>
  <si>
    <t>BD0715</t>
  </si>
  <si>
    <t>TC5442</t>
  </si>
  <si>
    <t>TC6676</t>
  </si>
  <si>
    <t>SJ1506</t>
  </si>
  <si>
    <t>IW2252</t>
  </si>
  <si>
    <t>TC6185</t>
  </si>
  <si>
    <t>IW2193</t>
  </si>
  <si>
    <t>TC7131</t>
  </si>
  <si>
    <t>NI0064</t>
  </si>
  <si>
    <t>CI0042</t>
  </si>
  <si>
    <t>SJ1025</t>
  </si>
  <si>
    <t>SA0106</t>
  </si>
  <si>
    <t>SJ1499</t>
  </si>
  <si>
    <t>TC4465</t>
  </si>
  <si>
    <t>IW2179</t>
  </si>
  <si>
    <t>UT5528</t>
  </si>
  <si>
    <t>TC5498</t>
  </si>
  <si>
    <t>TC6711</t>
  </si>
  <si>
    <t>TC7433</t>
  </si>
  <si>
    <t>SJ1385</t>
  </si>
  <si>
    <t>SJ1159</t>
  </si>
  <si>
    <t>IW2303</t>
  </si>
  <si>
    <t>SR0412</t>
  </si>
  <si>
    <t>SE0152</t>
  </si>
  <si>
    <t>TC3548</t>
  </si>
  <si>
    <t>TC8422</t>
  </si>
  <si>
    <t>TC6074</t>
  </si>
  <si>
    <t>HW2055</t>
  </si>
  <si>
    <t>IW2117</t>
  </si>
  <si>
    <t>SJ1377</t>
  </si>
  <si>
    <t>SJ0122</t>
  </si>
  <si>
    <t>TC5872</t>
  </si>
  <si>
    <t>HW1877</t>
  </si>
  <si>
    <t>BD0736</t>
  </si>
  <si>
    <t>TC5542</t>
  </si>
  <si>
    <t>HW1709</t>
  </si>
  <si>
    <t>SJ1507</t>
  </si>
  <si>
    <t>HW1636</t>
  </si>
  <si>
    <t>SJ0821</t>
  </si>
  <si>
    <t>IW2260</t>
  </si>
  <si>
    <t>SR0079</t>
  </si>
  <si>
    <t>TC6186</t>
  </si>
  <si>
    <t>TC7654</t>
  </si>
  <si>
    <t>IW2044</t>
  </si>
  <si>
    <t>IW2108</t>
  </si>
  <si>
    <t>NI0077</t>
  </si>
  <si>
    <t>SJ1500</t>
  </si>
  <si>
    <t>IW2102</t>
  </si>
  <si>
    <t>BD0587</t>
  </si>
  <si>
    <t>IW2232</t>
  </si>
  <si>
    <t>TC6113</t>
  </si>
  <si>
    <t>TC5203</t>
  </si>
  <si>
    <t>TC5749</t>
  </si>
  <si>
    <t>BD0471</t>
  </si>
  <si>
    <t>TC6731</t>
  </si>
  <si>
    <t>SJ1386</t>
  </si>
  <si>
    <t>IW2007</t>
  </si>
  <si>
    <t>SJ1160</t>
  </si>
  <si>
    <t>IW2304</t>
  </si>
  <si>
    <t>MR0212</t>
  </si>
  <si>
    <t>IW2248</t>
  </si>
  <si>
    <t>TC4214</t>
  </si>
  <si>
    <t>IW2239</t>
  </si>
  <si>
    <t>TC8469</t>
  </si>
  <si>
    <t>SJ1047</t>
  </si>
  <si>
    <t>SJ1378</t>
  </si>
  <si>
    <t>IH0487</t>
  </si>
  <si>
    <t>SJ0955</t>
  </si>
  <si>
    <t>TC5544</t>
  </si>
  <si>
    <t>HW2058</t>
  </si>
  <si>
    <t>SJ1584</t>
  </si>
  <si>
    <t>SR0873</t>
  </si>
  <si>
    <t>TC6561</t>
  </si>
  <si>
    <t>IW2278</t>
  </si>
  <si>
    <t>SR0317</t>
  </si>
  <si>
    <t>TC7856</t>
  </si>
  <si>
    <t>MR0046</t>
  </si>
  <si>
    <t>SJ1501</t>
  </si>
  <si>
    <t>SJ0469</t>
  </si>
  <si>
    <t>IW2233</t>
  </si>
  <si>
    <t>TC5973</t>
  </si>
  <si>
    <t>IW2140</t>
  </si>
  <si>
    <t>UT6137</t>
  </si>
  <si>
    <t>IH0391</t>
  </si>
  <si>
    <t>TC7437</t>
  </si>
  <si>
    <t>TC6685</t>
  </si>
  <si>
    <t>SE0074</t>
  </si>
  <si>
    <t>IW2305</t>
  </si>
  <si>
    <t>TC4211</t>
  </si>
  <si>
    <t>SE0266</t>
  </si>
  <si>
    <t>TC4448</t>
  </si>
  <si>
    <t>HW1030</t>
  </si>
  <si>
    <t>IW2285</t>
  </si>
  <si>
    <t>SE0445</t>
  </si>
  <si>
    <t>MY</t>
  </si>
  <si>
    <t>CI0407</t>
  </si>
  <si>
    <t>SA0098</t>
  </si>
  <si>
    <t>IW2069</t>
  </si>
  <si>
    <t>RI0130</t>
  </si>
  <si>
    <t>IW0487</t>
  </si>
  <si>
    <t>HW2132</t>
  </si>
  <si>
    <t>MR0035</t>
  </si>
  <si>
    <t>SJ1102</t>
  </si>
  <si>
    <t>TC4710</t>
  </si>
  <si>
    <t>UT6174</t>
  </si>
  <si>
    <t>SJ0846</t>
  </si>
  <si>
    <t>IH0209</t>
  </si>
  <si>
    <t>CI0406</t>
  </si>
  <si>
    <t>MK0012</t>
  </si>
  <si>
    <t>BD0128</t>
  </si>
  <si>
    <t>SJ0241</t>
  </si>
  <si>
    <t>SJ0867</t>
  </si>
  <si>
    <t>HW0988</t>
  </si>
  <si>
    <t>IW0899</t>
  </si>
  <si>
    <t>IH0245</t>
  </si>
  <si>
    <t>TC4958</t>
  </si>
  <si>
    <t>SJ0248</t>
  </si>
  <si>
    <t>IW1092</t>
  </si>
  <si>
    <t>SR0184</t>
  </si>
  <si>
    <t>TC4575</t>
  </si>
  <si>
    <t>SJ0274</t>
  </si>
  <si>
    <t>GG0334</t>
  </si>
  <si>
    <t>SJ0922</t>
  </si>
  <si>
    <t>IW0898</t>
  </si>
  <si>
    <t>SJ0038</t>
  </si>
  <si>
    <t>TC4335</t>
  </si>
  <si>
    <t>HW2411</t>
  </si>
  <si>
    <t>SJ0275</t>
  </si>
  <si>
    <t>UT5300</t>
  </si>
  <si>
    <t>MK0032</t>
  </si>
  <si>
    <t>SJ0249</t>
  </si>
  <si>
    <t>MZ</t>
  </si>
  <si>
    <t>TC4946</t>
  </si>
  <si>
    <t>XX0568</t>
  </si>
  <si>
    <t>TC5292</t>
  </si>
  <si>
    <t>PY0166</t>
  </si>
  <si>
    <t>UT0259</t>
  </si>
  <si>
    <t>LC0886</t>
  </si>
  <si>
    <t>TC4944</t>
  </si>
  <si>
    <t>TC3440</t>
  </si>
  <si>
    <t>TC7523</t>
  </si>
  <si>
    <t>NA</t>
  </si>
  <si>
    <t>TC6219</t>
  </si>
  <si>
    <t>TC1922</t>
  </si>
  <si>
    <t>TC5288</t>
  </si>
  <si>
    <t>TC3337</t>
  </si>
  <si>
    <t>TC3338</t>
  </si>
  <si>
    <t>TC5183</t>
  </si>
  <si>
    <t>TC6265</t>
  </si>
  <si>
    <t>TC2244</t>
  </si>
  <si>
    <t>TC5184</t>
  </si>
  <si>
    <t>NG</t>
  </si>
  <si>
    <t>TC4114</t>
  </si>
  <si>
    <t>PAYS</t>
  </si>
  <si>
    <t>Quartile1</t>
  </si>
  <si>
    <t>Quartile2</t>
  </si>
  <si>
    <t>Quartile3</t>
  </si>
  <si>
    <t>Front Basse</t>
  </si>
  <si>
    <t>Front Supérieure</t>
  </si>
  <si>
    <t>comparaison moyenne et médiane</t>
  </si>
  <si>
    <t>De 2016 au 09/08/2018</t>
  </si>
  <si>
    <t>Nbredossiers/32</t>
  </si>
  <si>
    <t>Intervalle de confiance de 95% autour de la médiane</t>
  </si>
  <si>
    <t>Q3-Q1</t>
  </si>
  <si>
    <t>intervalle de confiance médiane</t>
  </si>
  <si>
    <t>Intervalle de confiance de 95% autour de la médiane officielle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</si>
</sst>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8" fillId="4" borderId="0" xfId="8"/>
    <xf numFmtId="2" fontId="0" fillId="0" borderId="0" xfId="0" applyNumberFormat="1"/>
    <xf numFmtId="17" fontId="8" fillId="4" borderId="0" xfId="8" applyNumberFormat="1"/>
    <xf numFmtId="0" fontId="18" fillId="9" borderId="0" xfId="18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Boîte à moustache pour AD délai de paiement des récépissés</a:t>
            </a:r>
          </a:p>
        </c:rich>
      </c:tx>
      <c:layout>
        <c:manualLayout>
          <c:xMode val="edge"/>
          <c:yMode val="edge"/>
          <c:x val="0.18407584326606141"/>
          <c:y val="3.7441497659906418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4.4112856743665232E-2"/>
          <c:y val="2.5692958426998511E-2"/>
          <c:w val="0.91784020655000265"/>
          <c:h val="0.82349888011268479"/>
        </c:manualLayout>
      </c:layout>
      <c:barChart>
        <c:barDir val="col"/>
        <c:grouping val="stacked"/>
        <c:ser>
          <c:idx val="0"/>
          <c:order val="0"/>
          <c:tx>
            <c:strRef>
              <c:f>Feuil1!$G$2</c:f>
              <c:strCache>
                <c:ptCount val="1"/>
                <c:pt idx="0">
                  <c:v>Quartile1</c:v>
                </c:pt>
              </c:strCache>
            </c:strRef>
          </c:tx>
          <c:spPr>
            <a:noFill/>
            <a:ln>
              <a:noFill/>
            </a:ln>
            <a:effectLst/>
          </c:spPr>
          <c:dLbls>
            <c:dLbl>
              <c:idx val="0"/>
              <c:layout>
                <c:manualLayout>
                  <c:x val="6.0018548236577977E-2"/>
                  <c:y val="-1.3575736730256615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411-4232-B18C-8B92DF324C0E}"/>
                </c:ext>
              </c:extLst>
            </c:dLbl>
            <c:dLbl>
              <c:idx val="1"/>
              <c:layout>
                <c:manualLayout>
                  <c:x val="6.0596003868606675E-2"/>
                  <c:y val="-6.4125525650947316E-3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411-4232-B18C-8B92DF324C0E}"/>
                </c:ext>
              </c:extLst>
            </c:dLbl>
            <c:dLbl>
              <c:idx val="2"/>
              <c:layout>
                <c:manualLayout>
                  <c:x val="5.5922888631100752E-2"/>
                  <c:y val="-8.4926357684228689E-3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411-4232-B18C-8B92DF324C0E}"/>
                </c:ext>
              </c:extLst>
            </c:dLbl>
            <c:dLbl>
              <c:idx val="3"/>
              <c:layout>
                <c:manualLayout>
                  <c:x val="5.5289730242377322E-2"/>
                  <c:y val="-2.0800832033282856E-3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A7-46B3-A548-F0E87E9AC2AB}"/>
                </c:ext>
              </c:extLst>
            </c:dLbl>
            <c:dLbl>
              <c:idx val="4"/>
              <c:layout>
                <c:manualLayout>
                  <c:x val="5.6707415633207504E-2"/>
                  <c:y val="-2.9121164846593856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CA7-46B3-A548-F0E87E9AC2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Feuil1!$D$3:$D$7</c:f>
                <c:numCache>
                  <c:formatCode>General</c:formatCode>
                  <c:ptCount val="5"/>
                  <c:pt idx="0">
                    <c:v>11</c:v>
                  </c:pt>
                  <c:pt idx="1">
                    <c:v>6</c:v>
                  </c:pt>
                  <c:pt idx="2">
                    <c:v>11</c:v>
                  </c:pt>
                  <c:pt idx="3">
                    <c:v>6</c:v>
                  </c:pt>
                  <c:pt idx="4">
                    <c:v>16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Feuil1!$A$3:$A$7</c:f>
              <c:strCache>
                <c:ptCount val="5"/>
                <c:pt idx="0">
                  <c:v>AD</c:v>
                </c:pt>
                <c:pt idx="1">
                  <c:v>AE</c:v>
                </c:pt>
                <c:pt idx="2">
                  <c:v>AF</c:v>
                </c:pt>
                <c:pt idx="3">
                  <c:v>AG</c:v>
                </c:pt>
                <c:pt idx="4">
                  <c:v>AI</c:v>
                </c:pt>
              </c:strCache>
            </c:strRef>
          </c:cat>
          <c:val>
            <c:numRef>
              <c:f>Feuil1!$G$3:$G$7</c:f>
              <c:numCache>
                <c:formatCode>General</c:formatCode>
                <c:ptCount val="5"/>
                <c:pt idx="0">
                  <c:v>24</c:v>
                </c:pt>
                <c:pt idx="1">
                  <c:v>18</c:v>
                </c:pt>
                <c:pt idx="2">
                  <c:v>15</c:v>
                </c:pt>
                <c:pt idx="3">
                  <c:v>8.25</c:v>
                </c:pt>
                <c:pt idx="4">
                  <c:v>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11-4232-B18C-8B92DF324C0E}"/>
            </c:ext>
          </c:extLst>
        </c:ser>
        <c:ser>
          <c:idx val="1"/>
          <c:order val="1"/>
          <c:tx>
            <c:strRef>
              <c:f>Feuil1!$H$2</c:f>
              <c:strCache>
                <c:ptCount val="1"/>
                <c:pt idx="0">
                  <c:v>Quartile2</c:v>
                </c:pt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dLbls>
            <c:dLbl>
              <c:idx val="0"/>
              <c:layout>
                <c:manualLayout>
                  <c:x val="6.2433859953223085E-2"/>
                  <c:y val="-2.9059417494810044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411-4232-B18C-8B92DF324C0E}"/>
                </c:ext>
              </c:extLst>
            </c:dLbl>
            <c:dLbl>
              <c:idx val="1"/>
              <c:layout>
                <c:manualLayout>
                  <c:x val="5.7183177454917633E-2"/>
                  <c:y val="-2.0566781726387307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411-4232-B18C-8B92DF324C0E}"/>
                </c:ext>
              </c:extLst>
            </c:dLbl>
            <c:dLbl>
              <c:idx val="2"/>
              <c:layout>
                <c:manualLayout>
                  <c:x val="5.3507576914455769E-2"/>
                  <c:y val="-1.5655819933584746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411-4232-B18C-8B92DF324C0E}"/>
                </c:ext>
              </c:extLst>
            </c:dLbl>
            <c:dLbl>
              <c:idx val="3"/>
              <c:layout>
                <c:manualLayout>
                  <c:x val="5.5289730242377225E-2"/>
                  <c:y val="-1.4560582423297087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A7-46B3-A548-F0E87E9AC2AB}"/>
                </c:ext>
              </c:extLst>
            </c:dLbl>
            <c:dLbl>
              <c:idx val="4"/>
              <c:layout>
                <c:manualLayout>
                  <c:x val="5.1036674069886788E-2"/>
                  <c:y val="-3.3281331253250286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CA7-46B3-A548-F0E87E9AC2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Feuil1!$A$3:$A$7</c:f>
              <c:strCache>
                <c:ptCount val="5"/>
                <c:pt idx="0">
                  <c:v>AD</c:v>
                </c:pt>
                <c:pt idx="1">
                  <c:v>AE</c:v>
                </c:pt>
                <c:pt idx="2">
                  <c:v>AF</c:v>
                </c:pt>
                <c:pt idx="3">
                  <c:v>AG</c:v>
                </c:pt>
                <c:pt idx="4">
                  <c:v>AI</c:v>
                </c:pt>
              </c:strCache>
            </c:strRef>
          </c:cat>
          <c:val>
            <c:numRef>
              <c:f>Feuil1!$H$3:$H$7</c:f>
              <c:numCache>
                <c:formatCode>General</c:formatCode>
                <c:ptCount val="5"/>
                <c:pt idx="0">
                  <c:v>35</c:v>
                </c:pt>
                <c:pt idx="1">
                  <c:v>20</c:v>
                </c:pt>
                <c:pt idx="2">
                  <c:v>16</c:v>
                </c:pt>
                <c:pt idx="3">
                  <c:v>23</c:v>
                </c:pt>
                <c:pt idx="4">
                  <c:v>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11-4232-B18C-8B92DF324C0E}"/>
            </c:ext>
          </c:extLst>
        </c:ser>
        <c:ser>
          <c:idx val="2"/>
          <c:order val="2"/>
          <c:tx>
            <c:strRef>
              <c:f>Feuil1!$I$2</c:f>
              <c:strCache>
                <c:ptCount val="1"/>
                <c:pt idx="0">
                  <c:v>Quartile3</c:v>
                </c:pt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dLbls>
            <c:dLbl>
              <c:idx val="0"/>
              <c:layout>
                <c:manualLayout>
                  <c:x val="6.4691775102854718E-2"/>
                  <c:y val="-4.7139762755864553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411-4232-B18C-8B92DF324C0E}"/>
                </c:ext>
              </c:extLst>
            </c:dLbl>
            <c:dLbl>
              <c:idx val="1"/>
              <c:layout>
                <c:manualLayout>
                  <c:x val="6.4429000976081979E-2"/>
                  <c:y val="-3.1656081991311147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411-4232-B18C-8B92DF324C0E}"/>
                </c:ext>
              </c:extLst>
            </c:dLbl>
            <c:dLbl>
              <c:idx val="2"/>
              <c:layout>
                <c:manualLayout>
                  <c:x val="6.1436233627408195E-2"/>
                  <c:y val="-4.0555071021738526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411-4232-B18C-8B92DF324C0E}"/>
                </c:ext>
              </c:extLst>
            </c:dLbl>
            <c:dLbl>
              <c:idx val="3"/>
              <c:layout>
                <c:manualLayout>
                  <c:x val="5.6707415633207504E-2"/>
                  <c:y val="-8.3203328133125351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A7-46B3-A548-F0E87E9AC2AB}"/>
                </c:ext>
              </c:extLst>
            </c:dLbl>
            <c:dLbl>
              <c:idx val="4"/>
              <c:layout>
                <c:manualLayout>
                  <c:x val="5.5289730242377322E-2"/>
                  <c:y val="-4.9921996879875211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CA7-46B3-A548-F0E87E9AC2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BarType val="plus"/>
            <c:errValType val="cust"/>
            <c:plus>
              <c:numRef>
                <c:f>Feuil1!$C$3:$C$7</c:f>
                <c:numCache>
                  <c:formatCode>General</c:formatCode>
                  <c:ptCount val="5"/>
                  <c:pt idx="0">
                    <c:v>406</c:v>
                  </c:pt>
                  <c:pt idx="1">
                    <c:v>235</c:v>
                  </c:pt>
                  <c:pt idx="2">
                    <c:v>340</c:v>
                  </c:pt>
                  <c:pt idx="3">
                    <c:v>697</c:v>
                  </c:pt>
                  <c:pt idx="4">
                    <c:v>90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Feuil1!$A$3:$A$7</c:f>
              <c:strCache>
                <c:ptCount val="5"/>
                <c:pt idx="0">
                  <c:v>AD</c:v>
                </c:pt>
                <c:pt idx="1">
                  <c:v>AE</c:v>
                </c:pt>
                <c:pt idx="2">
                  <c:v>AF</c:v>
                </c:pt>
                <c:pt idx="3">
                  <c:v>AG</c:v>
                </c:pt>
                <c:pt idx="4">
                  <c:v>AI</c:v>
                </c:pt>
              </c:strCache>
            </c:strRef>
          </c:cat>
          <c:val>
            <c:numRef>
              <c:f>Feuil1!$I$3:$I$7</c:f>
              <c:numCache>
                <c:formatCode>General</c:formatCode>
                <c:ptCount val="5"/>
                <c:pt idx="0">
                  <c:v>76.5</c:v>
                </c:pt>
                <c:pt idx="1">
                  <c:v>29.75</c:v>
                </c:pt>
                <c:pt idx="2">
                  <c:v>49.5</c:v>
                </c:pt>
                <c:pt idx="3">
                  <c:v>121.5</c:v>
                </c:pt>
                <c:pt idx="4">
                  <c:v>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11-4232-B18C-8B92DF324C0E}"/>
            </c:ext>
          </c:extLst>
        </c:ser>
        <c:overlap val="100"/>
        <c:axId val="98709888"/>
        <c:axId val="98711424"/>
      </c:barChart>
      <c:catAx>
        <c:axId val="98709888"/>
        <c:scaling>
          <c:orientation val="minMax"/>
        </c:scaling>
        <c:axPos val="b"/>
        <c:numFmt formatCode="General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711424"/>
        <c:crosses val="autoZero"/>
        <c:auto val="1"/>
        <c:lblAlgn val="ctr"/>
        <c:lblOffset val="50"/>
        <c:tickMarkSkip val="50"/>
      </c:catAx>
      <c:valAx>
        <c:axId val="98711424"/>
        <c:scaling>
          <c:orientation val="minMax"/>
          <c:max val="700"/>
        </c:scaling>
        <c:delete val="1"/>
        <c:axPos val="l"/>
        <c:numFmt formatCode="General" sourceLinked="1"/>
        <c:majorTickMark val="none"/>
        <c:tickLblPos val="none"/>
        <c:crossAx val="98709888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60561376623864"/>
          <c:y val="0.29511254150953442"/>
          <c:w val="0.12589768824880918"/>
          <c:h val="0.19497556436018737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309561</xdr:colOff>
      <xdr:row>1</xdr:row>
      <xdr:rowOff>266700</xdr:rowOff>
    </xdr:from>
    <xdr:to>
      <xdr:col>28</xdr:col>
      <xdr:colOff>123825</xdr:colOff>
      <xdr:row>32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D6C6D768-48D2-425A-8642-6B7909465F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P17911"/>
  <sheetViews>
    <sheetView tabSelected="1" workbookViewId="0">
      <selection activeCell="O116" sqref="O116"/>
    </sheetView>
  </sheetViews>
  <sheetFormatPr baseColWidth="10" defaultRowHeight="14.4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6050</v>
      </c>
      <c r="O1" t="s">
        <v>6051</v>
      </c>
      <c r="P1" t="s">
        <v>6052</v>
      </c>
    </row>
    <row r="2" spans="1:16" hidden="1">
      <c r="A2">
        <v>129425</v>
      </c>
      <c r="B2" t="s">
        <v>13</v>
      </c>
      <c r="C2" t="s">
        <v>14</v>
      </c>
      <c r="E2" t="s">
        <v>15</v>
      </c>
      <c r="F2" s="1">
        <v>43179</v>
      </c>
      <c r="G2" s="1">
        <v>43199</v>
      </c>
      <c r="H2">
        <v>20</v>
      </c>
      <c r="I2">
        <v>51.342105259999997</v>
      </c>
      <c r="J2">
        <v>406</v>
      </c>
      <c r="K2">
        <v>11</v>
      </c>
      <c r="L2">
        <v>35</v>
      </c>
      <c r="M2">
        <v>80</v>
      </c>
      <c r="N2">
        <f>QUARTILE(H2:H115,1)</f>
        <v>24</v>
      </c>
      <c r="O2">
        <f>QUARTILE(H2:H115,2)</f>
        <v>35</v>
      </c>
      <c r="P2">
        <f>QUARTILE(H2:H115,3)</f>
        <v>76.5</v>
      </c>
    </row>
    <row r="3" spans="1:16" hidden="1">
      <c r="A3">
        <v>157985</v>
      </c>
      <c r="B3" t="s">
        <v>16</v>
      </c>
      <c r="C3">
        <v>1</v>
      </c>
      <c r="E3" t="s">
        <v>15</v>
      </c>
      <c r="F3" s="1">
        <v>42723</v>
      </c>
      <c r="G3" s="1">
        <v>42758</v>
      </c>
      <c r="H3">
        <v>35</v>
      </c>
    </row>
    <row r="4" spans="1:16" hidden="1">
      <c r="A4">
        <v>154119</v>
      </c>
      <c r="B4" t="s">
        <v>17</v>
      </c>
      <c r="C4">
        <v>1</v>
      </c>
      <c r="E4" t="s">
        <v>15</v>
      </c>
      <c r="F4" s="1">
        <v>42695</v>
      </c>
      <c r="G4" s="1">
        <v>42738</v>
      </c>
      <c r="H4">
        <v>43</v>
      </c>
    </row>
    <row r="5" spans="1:16" hidden="1">
      <c r="A5">
        <v>218348</v>
      </c>
      <c r="B5" t="s">
        <v>18</v>
      </c>
      <c r="C5">
        <v>1</v>
      </c>
      <c r="E5" t="s">
        <v>15</v>
      </c>
      <c r="F5" s="1">
        <v>43087</v>
      </c>
      <c r="G5" s="1">
        <v>43110</v>
      </c>
      <c r="H5">
        <v>23</v>
      </c>
    </row>
    <row r="6" spans="1:16" hidden="1">
      <c r="A6">
        <v>132166</v>
      </c>
      <c r="B6" t="s">
        <v>19</v>
      </c>
      <c r="E6" t="s">
        <v>15</v>
      </c>
      <c r="F6" s="1">
        <v>43179</v>
      </c>
      <c r="G6" s="1">
        <v>43199</v>
      </c>
      <c r="H6">
        <v>20</v>
      </c>
    </row>
    <row r="7" spans="1:16" hidden="1">
      <c r="A7">
        <v>138820</v>
      </c>
      <c r="B7" t="s">
        <v>20</v>
      </c>
      <c r="C7">
        <v>1</v>
      </c>
      <c r="E7" t="s">
        <v>15</v>
      </c>
      <c r="F7" s="1">
        <v>42695</v>
      </c>
      <c r="G7" s="1">
        <v>42775</v>
      </c>
      <c r="H7">
        <v>80</v>
      </c>
    </row>
    <row r="8" spans="1:16" hidden="1">
      <c r="A8">
        <v>160275</v>
      </c>
      <c r="B8" t="s">
        <v>21</v>
      </c>
      <c r="C8">
        <v>1</v>
      </c>
      <c r="E8" t="s">
        <v>15</v>
      </c>
      <c r="F8" s="1">
        <v>43059</v>
      </c>
      <c r="G8" s="1">
        <v>43091</v>
      </c>
      <c r="H8">
        <v>32</v>
      </c>
    </row>
    <row r="9" spans="1:16" hidden="1">
      <c r="A9">
        <v>163984</v>
      </c>
      <c r="B9" t="s">
        <v>22</v>
      </c>
      <c r="C9">
        <v>1</v>
      </c>
      <c r="E9" t="s">
        <v>15</v>
      </c>
      <c r="F9" s="1">
        <v>42815</v>
      </c>
      <c r="G9" s="1">
        <v>42852</v>
      </c>
      <c r="H9">
        <v>37</v>
      </c>
    </row>
    <row r="10" spans="1:16" hidden="1">
      <c r="A10">
        <v>152768</v>
      </c>
      <c r="B10" t="s">
        <v>23</v>
      </c>
      <c r="C10">
        <v>1</v>
      </c>
      <c r="E10" t="s">
        <v>15</v>
      </c>
      <c r="F10" s="1">
        <v>42695</v>
      </c>
      <c r="G10" s="1">
        <v>42738</v>
      </c>
      <c r="H10">
        <v>43</v>
      </c>
    </row>
    <row r="11" spans="1:16" hidden="1">
      <c r="A11">
        <v>130521</v>
      </c>
      <c r="B11" t="s">
        <v>24</v>
      </c>
      <c r="E11" t="s">
        <v>15</v>
      </c>
      <c r="F11" s="1">
        <v>43179</v>
      </c>
      <c r="G11" s="1">
        <v>43199</v>
      </c>
      <c r="H11">
        <v>20</v>
      </c>
    </row>
    <row r="12" spans="1:16" hidden="1">
      <c r="A12">
        <v>153198</v>
      </c>
      <c r="B12" t="s">
        <v>25</v>
      </c>
      <c r="C12">
        <v>1</v>
      </c>
      <c r="E12" t="s">
        <v>15</v>
      </c>
      <c r="F12" s="1">
        <v>42723</v>
      </c>
      <c r="G12" s="1">
        <v>42758</v>
      </c>
      <c r="H12">
        <v>35</v>
      </c>
    </row>
    <row r="13" spans="1:16" hidden="1">
      <c r="A13">
        <v>138597</v>
      </c>
      <c r="B13" t="s">
        <v>26</v>
      </c>
      <c r="C13">
        <v>1</v>
      </c>
      <c r="E13" t="s">
        <v>15</v>
      </c>
      <c r="F13" s="1">
        <v>42695</v>
      </c>
      <c r="G13" s="1">
        <v>42775</v>
      </c>
      <c r="H13">
        <v>80</v>
      </c>
    </row>
    <row r="14" spans="1:16" hidden="1">
      <c r="A14">
        <v>159210</v>
      </c>
      <c r="B14" t="s">
        <v>27</v>
      </c>
      <c r="C14">
        <v>1</v>
      </c>
      <c r="E14" t="s">
        <v>15</v>
      </c>
      <c r="F14" s="1">
        <v>43059</v>
      </c>
      <c r="G14" s="1">
        <v>43091</v>
      </c>
      <c r="H14">
        <v>32</v>
      </c>
    </row>
    <row r="15" spans="1:16" hidden="1">
      <c r="A15">
        <v>22560</v>
      </c>
      <c r="B15" t="s">
        <v>28</v>
      </c>
      <c r="E15" t="s">
        <v>15</v>
      </c>
      <c r="F15" s="1">
        <v>43027</v>
      </c>
      <c r="G15" s="1">
        <v>43054</v>
      </c>
      <c r="H15">
        <v>27</v>
      </c>
    </row>
    <row r="16" spans="1:16" hidden="1">
      <c r="A16">
        <v>138979</v>
      </c>
      <c r="B16" t="s">
        <v>29</v>
      </c>
      <c r="C16">
        <v>1</v>
      </c>
      <c r="E16" t="s">
        <v>15</v>
      </c>
      <c r="F16" s="1">
        <v>42695</v>
      </c>
      <c r="G16" s="1">
        <v>42775</v>
      </c>
      <c r="H16">
        <v>80</v>
      </c>
    </row>
    <row r="17" spans="1:8" hidden="1">
      <c r="A17">
        <v>182135</v>
      </c>
      <c r="B17" t="s">
        <v>30</v>
      </c>
      <c r="C17">
        <v>1</v>
      </c>
      <c r="E17" t="s">
        <v>15</v>
      </c>
      <c r="F17" s="1">
        <v>42906</v>
      </c>
      <c r="G17" s="1">
        <v>42941</v>
      </c>
      <c r="H17">
        <v>35</v>
      </c>
    </row>
    <row r="18" spans="1:8" hidden="1">
      <c r="A18">
        <v>129861</v>
      </c>
      <c r="B18" t="s">
        <v>31</v>
      </c>
      <c r="E18" t="s">
        <v>15</v>
      </c>
      <c r="F18" s="1">
        <v>43179</v>
      </c>
      <c r="G18" s="1">
        <v>43199</v>
      </c>
      <c r="H18">
        <v>20</v>
      </c>
    </row>
    <row r="19" spans="1:8" hidden="1">
      <c r="A19">
        <v>159270</v>
      </c>
      <c r="B19" t="s">
        <v>32</v>
      </c>
      <c r="C19">
        <v>1</v>
      </c>
      <c r="E19" t="s">
        <v>15</v>
      </c>
      <c r="F19" s="1">
        <v>42723</v>
      </c>
      <c r="G19" s="1">
        <v>42789</v>
      </c>
      <c r="H19">
        <v>66</v>
      </c>
    </row>
    <row r="20" spans="1:8" hidden="1">
      <c r="A20">
        <v>154315</v>
      </c>
      <c r="B20" t="s">
        <v>33</v>
      </c>
      <c r="C20">
        <v>1</v>
      </c>
      <c r="E20" t="s">
        <v>15</v>
      </c>
      <c r="F20" s="1">
        <v>42695</v>
      </c>
      <c r="G20" s="1">
        <v>42738</v>
      </c>
      <c r="H20">
        <v>43</v>
      </c>
    </row>
    <row r="21" spans="1:8" hidden="1">
      <c r="A21">
        <v>157704</v>
      </c>
      <c r="B21" t="s">
        <v>34</v>
      </c>
      <c r="C21">
        <v>1</v>
      </c>
      <c r="E21" t="s">
        <v>15</v>
      </c>
      <c r="F21" s="1">
        <v>43059</v>
      </c>
      <c r="G21" s="1">
        <v>43091</v>
      </c>
      <c r="H21">
        <v>32</v>
      </c>
    </row>
    <row r="22" spans="1:8" hidden="1">
      <c r="A22">
        <v>132242</v>
      </c>
      <c r="B22" t="s">
        <v>35</v>
      </c>
      <c r="E22" t="s">
        <v>15</v>
      </c>
      <c r="F22" s="1">
        <v>43179</v>
      </c>
      <c r="G22" s="1">
        <v>43199</v>
      </c>
      <c r="H22">
        <v>20</v>
      </c>
    </row>
    <row r="23" spans="1:8" hidden="1">
      <c r="A23">
        <v>176845</v>
      </c>
      <c r="B23" t="s">
        <v>36</v>
      </c>
      <c r="C23">
        <v>1</v>
      </c>
      <c r="E23" t="s">
        <v>15</v>
      </c>
      <c r="F23" s="1">
        <v>43271</v>
      </c>
      <c r="G23" s="1">
        <v>43290</v>
      </c>
      <c r="H23">
        <v>19</v>
      </c>
    </row>
    <row r="24" spans="1:8" hidden="1">
      <c r="A24">
        <v>138826</v>
      </c>
      <c r="B24" t="s">
        <v>37</v>
      </c>
      <c r="C24">
        <v>1</v>
      </c>
      <c r="E24" t="s">
        <v>15</v>
      </c>
      <c r="F24" s="1">
        <v>42695</v>
      </c>
      <c r="G24" s="1">
        <v>42775</v>
      </c>
      <c r="H24">
        <v>80</v>
      </c>
    </row>
    <row r="25" spans="1:8" hidden="1">
      <c r="A25">
        <v>158114</v>
      </c>
      <c r="B25" t="s">
        <v>38</v>
      </c>
      <c r="C25">
        <v>1</v>
      </c>
      <c r="E25" t="s">
        <v>15</v>
      </c>
      <c r="F25" s="1">
        <v>42754</v>
      </c>
      <c r="G25" s="1">
        <v>42789</v>
      </c>
      <c r="H25">
        <v>35</v>
      </c>
    </row>
    <row r="26" spans="1:8" hidden="1">
      <c r="A26">
        <v>160357</v>
      </c>
      <c r="B26" t="s">
        <v>39</v>
      </c>
      <c r="C26">
        <v>1</v>
      </c>
      <c r="E26" t="s">
        <v>15</v>
      </c>
      <c r="F26" s="1">
        <v>43059</v>
      </c>
      <c r="G26" s="1">
        <v>43091</v>
      </c>
      <c r="H26">
        <v>32</v>
      </c>
    </row>
    <row r="27" spans="1:8" hidden="1">
      <c r="A27">
        <v>168199</v>
      </c>
      <c r="B27" t="s">
        <v>40</v>
      </c>
      <c r="C27">
        <v>1</v>
      </c>
      <c r="E27" t="s">
        <v>15</v>
      </c>
      <c r="F27" s="1">
        <v>42815</v>
      </c>
      <c r="G27" s="1">
        <v>42852</v>
      </c>
      <c r="H27">
        <v>37</v>
      </c>
    </row>
    <row r="28" spans="1:8" hidden="1">
      <c r="A28">
        <v>9678</v>
      </c>
      <c r="B28" t="s">
        <v>41</v>
      </c>
      <c r="E28" t="s">
        <v>15</v>
      </c>
      <c r="F28" s="1">
        <v>42723</v>
      </c>
      <c r="G28" s="1">
        <v>42758</v>
      </c>
      <c r="H28">
        <v>35</v>
      </c>
    </row>
    <row r="29" spans="1:8" hidden="1">
      <c r="A29">
        <v>152958</v>
      </c>
      <c r="B29" t="s">
        <v>42</v>
      </c>
      <c r="C29">
        <v>1</v>
      </c>
      <c r="E29" t="s">
        <v>15</v>
      </c>
      <c r="F29" s="1">
        <v>42695</v>
      </c>
      <c r="G29" s="1">
        <v>42738</v>
      </c>
      <c r="H29">
        <v>43</v>
      </c>
    </row>
    <row r="30" spans="1:8" hidden="1">
      <c r="A30">
        <v>130644</v>
      </c>
      <c r="B30" t="s">
        <v>43</v>
      </c>
      <c r="E30" t="s">
        <v>15</v>
      </c>
      <c r="F30" s="1">
        <v>43179</v>
      </c>
      <c r="G30" s="1">
        <v>43199</v>
      </c>
      <c r="H30">
        <v>20</v>
      </c>
    </row>
    <row r="31" spans="1:8" hidden="1">
      <c r="A31">
        <v>157522</v>
      </c>
      <c r="B31" t="s">
        <v>44</v>
      </c>
      <c r="C31">
        <v>1</v>
      </c>
      <c r="E31" t="s">
        <v>15</v>
      </c>
      <c r="F31" s="1">
        <v>42723</v>
      </c>
      <c r="G31" s="1">
        <v>42758</v>
      </c>
      <c r="H31">
        <v>35</v>
      </c>
    </row>
    <row r="32" spans="1:8" hidden="1">
      <c r="A32">
        <v>138624</v>
      </c>
      <c r="B32" t="s">
        <v>45</v>
      </c>
      <c r="C32">
        <v>1</v>
      </c>
      <c r="E32" t="s">
        <v>15</v>
      </c>
      <c r="F32" s="1">
        <v>42695</v>
      </c>
      <c r="G32" s="1">
        <v>42775</v>
      </c>
      <c r="H32">
        <v>80</v>
      </c>
    </row>
    <row r="33" spans="1:8" hidden="1">
      <c r="A33">
        <v>159317</v>
      </c>
      <c r="B33" t="s">
        <v>46</v>
      </c>
      <c r="C33">
        <v>1</v>
      </c>
      <c r="E33" t="s">
        <v>15</v>
      </c>
      <c r="F33" s="1">
        <v>43059</v>
      </c>
      <c r="G33" s="1">
        <v>43091</v>
      </c>
      <c r="H33">
        <v>32</v>
      </c>
    </row>
    <row r="34" spans="1:8" hidden="1">
      <c r="A34">
        <v>194851</v>
      </c>
      <c r="B34" t="s">
        <v>47</v>
      </c>
      <c r="C34">
        <v>1</v>
      </c>
      <c r="E34" t="s">
        <v>15</v>
      </c>
      <c r="F34" s="1">
        <v>43027</v>
      </c>
      <c r="G34" s="1">
        <v>43054</v>
      </c>
      <c r="H34">
        <v>27</v>
      </c>
    </row>
    <row r="35" spans="1:8" hidden="1">
      <c r="A35">
        <v>138983</v>
      </c>
      <c r="B35" t="s">
        <v>48</v>
      </c>
      <c r="C35">
        <v>1</v>
      </c>
      <c r="E35" t="s">
        <v>15</v>
      </c>
      <c r="F35" s="1">
        <v>42695</v>
      </c>
      <c r="G35" s="1">
        <v>42775</v>
      </c>
      <c r="H35">
        <v>80</v>
      </c>
    </row>
    <row r="36" spans="1:8" hidden="1">
      <c r="A36">
        <v>182135</v>
      </c>
      <c r="B36" t="s">
        <v>30</v>
      </c>
      <c r="C36">
        <v>1</v>
      </c>
      <c r="E36" t="s">
        <v>15</v>
      </c>
      <c r="F36" s="1">
        <v>42906</v>
      </c>
      <c r="G36" s="1">
        <v>43312</v>
      </c>
      <c r="H36">
        <v>406</v>
      </c>
    </row>
    <row r="37" spans="1:8" hidden="1">
      <c r="A37">
        <v>17104</v>
      </c>
      <c r="B37" t="s">
        <v>49</v>
      </c>
      <c r="E37" t="s">
        <v>15</v>
      </c>
      <c r="F37" s="1">
        <v>42786</v>
      </c>
      <c r="G37" s="1">
        <v>42814</v>
      </c>
      <c r="H37">
        <v>28</v>
      </c>
    </row>
    <row r="38" spans="1:8" hidden="1">
      <c r="A38">
        <v>218348</v>
      </c>
      <c r="B38" t="s">
        <v>18</v>
      </c>
      <c r="C38">
        <v>1</v>
      </c>
      <c r="E38" t="s">
        <v>15</v>
      </c>
      <c r="F38" s="1">
        <v>43110</v>
      </c>
      <c r="G38" s="1">
        <v>43131</v>
      </c>
      <c r="H38">
        <v>21</v>
      </c>
    </row>
    <row r="39" spans="1:8" hidden="1">
      <c r="A39">
        <v>130010</v>
      </c>
      <c r="B39" t="s">
        <v>50</v>
      </c>
      <c r="E39" t="s">
        <v>15</v>
      </c>
      <c r="F39" s="1">
        <v>43179</v>
      </c>
      <c r="G39" s="1">
        <v>43199</v>
      </c>
      <c r="H39">
        <v>20</v>
      </c>
    </row>
    <row r="40" spans="1:8" hidden="1">
      <c r="A40">
        <v>159906</v>
      </c>
      <c r="B40" t="s">
        <v>51</v>
      </c>
      <c r="C40">
        <v>1</v>
      </c>
      <c r="E40" t="s">
        <v>15</v>
      </c>
      <c r="F40" s="1">
        <v>42723</v>
      </c>
      <c r="G40" s="1">
        <v>42758</v>
      </c>
      <c r="H40">
        <v>35</v>
      </c>
    </row>
    <row r="41" spans="1:8" hidden="1">
      <c r="A41">
        <v>138013</v>
      </c>
      <c r="B41" t="s">
        <v>52</v>
      </c>
      <c r="C41">
        <v>1</v>
      </c>
      <c r="E41" t="s">
        <v>15</v>
      </c>
      <c r="F41" s="1">
        <v>42695</v>
      </c>
      <c r="G41" s="1">
        <v>42775</v>
      </c>
      <c r="H41">
        <v>80</v>
      </c>
    </row>
    <row r="42" spans="1:8" hidden="1">
      <c r="A42">
        <v>158090</v>
      </c>
      <c r="B42" t="s">
        <v>53</v>
      </c>
      <c r="C42">
        <v>1</v>
      </c>
      <c r="E42" t="s">
        <v>15</v>
      </c>
      <c r="F42" s="1">
        <v>43059</v>
      </c>
      <c r="G42" s="1">
        <v>43091</v>
      </c>
      <c r="H42">
        <v>32</v>
      </c>
    </row>
    <row r="43" spans="1:8" hidden="1">
      <c r="A43">
        <v>134180</v>
      </c>
      <c r="B43" t="s">
        <v>54</v>
      </c>
      <c r="E43" t="s">
        <v>15</v>
      </c>
      <c r="F43" s="1">
        <v>43179</v>
      </c>
      <c r="G43" s="1">
        <v>43199</v>
      </c>
      <c r="H43">
        <v>20</v>
      </c>
    </row>
    <row r="44" spans="1:8" hidden="1">
      <c r="A44">
        <v>177144</v>
      </c>
      <c r="B44" t="s">
        <v>55</v>
      </c>
      <c r="C44">
        <v>1</v>
      </c>
      <c r="E44" t="s">
        <v>15</v>
      </c>
      <c r="F44" s="1">
        <v>43271</v>
      </c>
      <c r="G44" s="1">
        <v>43290</v>
      </c>
      <c r="H44">
        <v>19</v>
      </c>
    </row>
    <row r="45" spans="1:8" hidden="1">
      <c r="A45">
        <v>138827</v>
      </c>
      <c r="B45" t="s">
        <v>56</v>
      </c>
      <c r="C45">
        <v>1</v>
      </c>
      <c r="E45" t="s">
        <v>15</v>
      </c>
      <c r="F45" s="1">
        <v>42695</v>
      </c>
      <c r="G45" s="1">
        <v>42775</v>
      </c>
      <c r="H45">
        <v>80</v>
      </c>
    </row>
    <row r="46" spans="1:8" hidden="1">
      <c r="A46">
        <v>165079</v>
      </c>
      <c r="B46" t="s">
        <v>57</v>
      </c>
      <c r="C46">
        <v>1</v>
      </c>
      <c r="E46" t="s">
        <v>15</v>
      </c>
      <c r="F46" s="1">
        <v>42906</v>
      </c>
      <c r="G46" s="1">
        <v>42928</v>
      </c>
      <c r="H46">
        <v>22</v>
      </c>
    </row>
    <row r="47" spans="1:8" hidden="1">
      <c r="A47">
        <v>154020</v>
      </c>
      <c r="B47" t="s">
        <v>58</v>
      </c>
      <c r="C47">
        <v>1</v>
      </c>
      <c r="E47" t="s">
        <v>15</v>
      </c>
      <c r="F47" s="1">
        <v>42754</v>
      </c>
      <c r="G47" s="1">
        <v>42789</v>
      </c>
      <c r="H47">
        <v>35</v>
      </c>
    </row>
    <row r="48" spans="1:8" hidden="1">
      <c r="A48">
        <v>167279</v>
      </c>
      <c r="B48" t="s">
        <v>59</v>
      </c>
      <c r="C48">
        <v>1</v>
      </c>
      <c r="E48" t="s">
        <v>15</v>
      </c>
      <c r="F48" s="1">
        <v>42935</v>
      </c>
      <c r="G48" s="1">
        <v>43091</v>
      </c>
      <c r="H48">
        <v>156</v>
      </c>
    </row>
    <row r="49" spans="1:8" hidden="1">
      <c r="A49">
        <v>10118</v>
      </c>
      <c r="B49" t="s">
        <v>60</v>
      </c>
      <c r="E49" t="s">
        <v>15</v>
      </c>
      <c r="F49" s="1">
        <v>42723</v>
      </c>
      <c r="G49" s="1">
        <v>42758</v>
      </c>
      <c r="H49">
        <v>35</v>
      </c>
    </row>
    <row r="50" spans="1:8" hidden="1">
      <c r="A50">
        <v>153174</v>
      </c>
      <c r="B50" t="s">
        <v>61</v>
      </c>
      <c r="C50">
        <v>1</v>
      </c>
      <c r="E50" t="s">
        <v>15</v>
      </c>
      <c r="F50" s="1">
        <v>42695</v>
      </c>
      <c r="G50" s="1">
        <v>42738</v>
      </c>
      <c r="H50">
        <v>43</v>
      </c>
    </row>
    <row r="51" spans="1:8" hidden="1">
      <c r="A51">
        <v>130887</v>
      </c>
      <c r="B51" t="s">
        <v>62</v>
      </c>
      <c r="E51" t="s">
        <v>15</v>
      </c>
      <c r="F51" s="1">
        <v>43179</v>
      </c>
      <c r="G51" s="1">
        <v>43199</v>
      </c>
      <c r="H51">
        <v>20</v>
      </c>
    </row>
    <row r="52" spans="1:8" hidden="1">
      <c r="A52">
        <v>138677</v>
      </c>
      <c r="B52" t="s">
        <v>63</v>
      </c>
      <c r="C52">
        <v>1</v>
      </c>
      <c r="E52" t="s">
        <v>15</v>
      </c>
      <c r="F52" s="1">
        <v>42695</v>
      </c>
      <c r="G52" s="1">
        <v>42775</v>
      </c>
      <c r="H52">
        <v>80</v>
      </c>
    </row>
    <row r="53" spans="1:8" hidden="1">
      <c r="A53">
        <v>159814</v>
      </c>
      <c r="B53" t="s">
        <v>64</v>
      </c>
      <c r="C53">
        <v>1</v>
      </c>
      <c r="E53" t="s">
        <v>15</v>
      </c>
      <c r="F53" s="1">
        <v>43059</v>
      </c>
      <c r="G53" s="1">
        <v>43091</v>
      </c>
      <c r="H53">
        <v>32</v>
      </c>
    </row>
    <row r="54" spans="1:8" hidden="1">
      <c r="A54">
        <v>195339</v>
      </c>
      <c r="B54" t="s">
        <v>65</v>
      </c>
      <c r="C54">
        <v>1</v>
      </c>
      <c r="E54" t="s">
        <v>15</v>
      </c>
      <c r="F54" s="1">
        <v>43027</v>
      </c>
      <c r="G54" s="1">
        <v>43054</v>
      </c>
      <c r="H54">
        <v>27</v>
      </c>
    </row>
    <row r="55" spans="1:8" hidden="1">
      <c r="A55">
        <v>139062</v>
      </c>
      <c r="B55" t="s">
        <v>66</v>
      </c>
      <c r="C55">
        <v>1</v>
      </c>
      <c r="E55" t="s">
        <v>15</v>
      </c>
      <c r="F55" s="1">
        <v>42695</v>
      </c>
      <c r="G55" s="1">
        <v>42775</v>
      </c>
      <c r="H55">
        <v>80</v>
      </c>
    </row>
    <row r="56" spans="1:8" hidden="1">
      <c r="A56">
        <v>69823</v>
      </c>
      <c r="B56" t="s">
        <v>67</v>
      </c>
      <c r="E56" t="s">
        <v>15</v>
      </c>
      <c r="F56" s="1">
        <v>42786</v>
      </c>
      <c r="G56" s="1">
        <v>42823</v>
      </c>
      <c r="H56">
        <v>37</v>
      </c>
    </row>
    <row r="57" spans="1:8" hidden="1">
      <c r="A57">
        <v>130011</v>
      </c>
      <c r="B57" t="s">
        <v>50</v>
      </c>
      <c r="C57" t="s">
        <v>14</v>
      </c>
      <c r="E57" t="s">
        <v>15</v>
      </c>
      <c r="F57" s="1">
        <v>43179</v>
      </c>
      <c r="G57" s="1">
        <v>43199</v>
      </c>
      <c r="H57">
        <v>20</v>
      </c>
    </row>
    <row r="58" spans="1:8" hidden="1">
      <c r="A58">
        <v>182338</v>
      </c>
      <c r="B58" t="s">
        <v>68</v>
      </c>
      <c r="C58">
        <v>1</v>
      </c>
      <c r="E58" t="s">
        <v>15</v>
      </c>
      <c r="F58" s="1">
        <v>42723</v>
      </c>
      <c r="G58" s="1">
        <v>42789</v>
      </c>
      <c r="H58">
        <v>66</v>
      </c>
    </row>
    <row r="59" spans="1:8" hidden="1">
      <c r="A59">
        <v>138188</v>
      </c>
      <c r="B59" t="s">
        <v>69</v>
      </c>
      <c r="C59">
        <v>1</v>
      </c>
      <c r="E59" t="s">
        <v>15</v>
      </c>
      <c r="F59" s="1">
        <v>42695</v>
      </c>
      <c r="G59" s="1">
        <v>42775</v>
      </c>
      <c r="H59">
        <v>80</v>
      </c>
    </row>
    <row r="60" spans="1:8" hidden="1">
      <c r="A60">
        <v>158187</v>
      </c>
      <c r="B60" t="s">
        <v>70</v>
      </c>
      <c r="C60">
        <v>1</v>
      </c>
      <c r="E60" t="s">
        <v>15</v>
      </c>
      <c r="F60" s="1">
        <v>43059</v>
      </c>
      <c r="G60" s="1">
        <v>43091</v>
      </c>
      <c r="H60">
        <v>32</v>
      </c>
    </row>
    <row r="61" spans="1:8" hidden="1">
      <c r="A61">
        <v>10398</v>
      </c>
      <c r="B61" t="s">
        <v>71</v>
      </c>
      <c r="E61" t="s">
        <v>15</v>
      </c>
      <c r="F61" s="1">
        <v>43027</v>
      </c>
      <c r="G61" s="1">
        <v>43054</v>
      </c>
      <c r="H61">
        <v>27</v>
      </c>
    </row>
    <row r="62" spans="1:8" hidden="1">
      <c r="A62">
        <v>134715</v>
      </c>
      <c r="B62" t="s">
        <v>72</v>
      </c>
      <c r="E62" t="s">
        <v>15</v>
      </c>
      <c r="F62" s="1">
        <v>43179</v>
      </c>
      <c r="G62" s="1">
        <v>43199</v>
      </c>
      <c r="H62">
        <v>20</v>
      </c>
    </row>
    <row r="63" spans="1:8" hidden="1">
      <c r="A63">
        <v>177296</v>
      </c>
      <c r="B63" t="s">
        <v>73</v>
      </c>
      <c r="C63">
        <v>1</v>
      </c>
      <c r="E63" t="s">
        <v>15</v>
      </c>
      <c r="F63" s="1">
        <v>43271</v>
      </c>
      <c r="G63" s="1">
        <v>43290</v>
      </c>
      <c r="H63">
        <v>19</v>
      </c>
    </row>
    <row r="64" spans="1:8" hidden="1">
      <c r="A64">
        <v>138841</v>
      </c>
      <c r="B64" t="s">
        <v>74</v>
      </c>
      <c r="C64">
        <v>1</v>
      </c>
      <c r="E64" t="s">
        <v>15</v>
      </c>
      <c r="F64" s="1">
        <v>42695</v>
      </c>
      <c r="G64" s="1">
        <v>42775</v>
      </c>
      <c r="H64">
        <v>80</v>
      </c>
    </row>
    <row r="65" spans="1:8" hidden="1">
      <c r="A65">
        <v>166310</v>
      </c>
      <c r="B65" t="s">
        <v>75</v>
      </c>
      <c r="C65">
        <v>1</v>
      </c>
      <c r="E65" t="s">
        <v>15</v>
      </c>
      <c r="F65" s="1">
        <v>42906</v>
      </c>
      <c r="G65" s="1">
        <v>43110</v>
      </c>
      <c r="H65">
        <v>204</v>
      </c>
    </row>
    <row r="66" spans="1:8" hidden="1">
      <c r="A66">
        <v>167849</v>
      </c>
      <c r="B66" t="s">
        <v>76</v>
      </c>
      <c r="C66">
        <v>1</v>
      </c>
      <c r="E66" t="s">
        <v>15</v>
      </c>
      <c r="F66" s="1">
        <v>42935</v>
      </c>
      <c r="G66" s="1">
        <v>43091</v>
      </c>
      <c r="H66">
        <v>156</v>
      </c>
    </row>
    <row r="67" spans="1:8" hidden="1">
      <c r="A67">
        <v>52146</v>
      </c>
      <c r="B67" t="s">
        <v>77</v>
      </c>
      <c r="E67" t="s">
        <v>15</v>
      </c>
      <c r="F67" s="1">
        <v>42723</v>
      </c>
      <c r="G67" s="1">
        <v>42758</v>
      </c>
      <c r="H67">
        <v>35</v>
      </c>
    </row>
    <row r="68" spans="1:8" hidden="1">
      <c r="A68">
        <v>153343</v>
      </c>
      <c r="B68" t="s">
        <v>78</v>
      </c>
      <c r="C68">
        <v>1</v>
      </c>
      <c r="E68" t="s">
        <v>15</v>
      </c>
      <c r="F68" s="1">
        <v>42695</v>
      </c>
      <c r="G68" s="1">
        <v>42738</v>
      </c>
      <c r="H68">
        <v>43</v>
      </c>
    </row>
    <row r="69" spans="1:8" hidden="1">
      <c r="A69">
        <v>130988</v>
      </c>
      <c r="B69" t="s">
        <v>79</v>
      </c>
      <c r="E69" t="s">
        <v>15</v>
      </c>
      <c r="F69" s="1">
        <v>43179</v>
      </c>
      <c r="G69" s="1">
        <v>43199</v>
      </c>
      <c r="H69">
        <v>20</v>
      </c>
    </row>
    <row r="70" spans="1:8" hidden="1">
      <c r="A70">
        <v>138680</v>
      </c>
      <c r="B70" t="s">
        <v>80</v>
      </c>
      <c r="C70">
        <v>1</v>
      </c>
      <c r="E70" t="s">
        <v>15</v>
      </c>
      <c r="F70" s="1">
        <v>42695</v>
      </c>
      <c r="G70" s="1">
        <v>42775</v>
      </c>
      <c r="H70">
        <v>80</v>
      </c>
    </row>
    <row r="71" spans="1:8" hidden="1">
      <c r="A71">
        <v>159996</v>
      </c>
      <c r="B71" t="s">
        <v>81</v>
      </c>
      <c r="C71">
        <v>1</v>
      </c>
      <c r="E71" t="s">
        <v>15</v>
      </c>
      <c r="F71" s="1">
        <v>43059</v>
      </c>
      <c r="G71" s="1">
        <v>43091</v>
      </c>
      <c r="H71">
        <v>32</v>
      </c>
    </row>
    <row r="72" spans="1:8" hidden="1">
      <c r="A72">
        <v>195690</v>
      </c>
      <c r="B72" t="s">
        <v>82</v>
      </c>
      <c r="C72">
        <v>1</v>
      </c>
      <c r="E72" t="s">
        <v>15</v>
      </c>
      <c r="F72" s="1">
        <v>43027</v>
      </c>
      <c r="G72" s="1">
        <v>43054</v>
      </c>
      <c r="H72">
        <v>27</v>
      </c>
    </row>
    <row r="73" spans="1:8" hidden="1">
      <c r="A73">
        <v>139066</v>
      </c>
      <c r="B73" t="s">
        <v>83</v>
      </c>
      <c r="C73">
        <v>1</v>
      </c>
      <c r="E73" t="s">
        <v>15</v>
      </c>
      <c r="F73" s="1">
        <v>42695</v>
      </c>
      <c r="G73" s="1">
        <v>42775</v>
      </c>
      <c r="H73">
        <v>80</v>
      </c>
    </row>
    <row r="74" spans="1:8" hidden="1">
      <c r="A74">
        <v>69823</v>
      </c>
      <c r="B74" t="s">
        <v>67</v>
      </c>
      <c r="E74" t="s">
        <v>15</v>
      </c>
      <c r="F74" s="1">
        <v>42786</v>
      </c>
      <c r="G74" s="1">
        <v>42823</v>
      </c>
      <c r="H74">
        <v>37</v>
      </c>
    </row>
    <row r="75" spans="1:8" hidden="1">
      <c r="A75">
        <v>130065</v>
      </c>
      <c r="B75" t="s">
        <v>84</v>
      </c>
      <c r="E75" t="s">
        <v>15</v>
      </c>
      <c r="F75" s="1">
        <v>43179</v>
      </c>
      <c r="G75" s="1">
        <v>43199</v>
      </c>
      <c r="H75">
        <v>20</v>
      </c>
    </row>
    <row r="76" spans="1:8" hidden="1">
      <c r="A76">
        <v>182338</v>
      </c>
      <c r="B76" t="s">
        <v>68</v>
      </c>
      <c r="C76">
        <v>1</v>
      </c>
      <c r="E76" t="s">
        <v>15</v>
      </c>
      <c r="F76" s="1">
        <v>42723</v>
      </c>
      <c r="G76" s="1">
        <v>42789</v>
      </c>
      <c r="H76">
        <v>66</v>
      </c>
    </row>
    <row r="77" spans="1:8" hidden="1">
      <c r="A77">
        <v>138197</v>
      </c>
      <c r="B77" t="s">
        <v>85</v>
      </c>
      <c r="C77">
        <v>1</v>
      </c>
      <c r="E77" t="s">
        <v>15</v>
      </c>
      <c r="F77" s="1">
        <v>42695</v>
      </c>
      <c r="G77" s="1">
        <v>42775</v>
      </c>
      <c r="H77">
        <v>80</v>
      </c>
    </row>
    <row r="78" spans="1:8" hidden="1">
      <c r="A78">
        <v>158221</v>
      </c>
      <c r="B78" t="s">
        <v>86</v>
      </c>
      <c r="C78">
        <v>1</v>
      </c>
      <c r="E78" t="s">
        <v>15</v>
      </c>
      <c r="F78" s="1">
        <v>43059</v>
      </c>
      <c r="G78" s="1">
        <v>43091</v>
      </c>
      <c r="H78">
        <v>32</v>
      </c>
    </row>
    <row r="79" spans="1:8" hidden="1">
      <c r="A79">
        <v>16835</v>
      </c>
      <c r="B79" t="s">
        <v>87</v>
      </c>
      <c r="E79" t="s">
        <v>15</v>
      </c>
      <c r="F79" s="1">
        <v>43027</v>
      </c>
      <c r="G79" s="1">
        <v>43054</v>
      </c>
      <c r="H79">
        <v>27</v>
      </c>
    </row>
    <row r="80" spans="1:8" hidden="1">
      <c r="A80">
        <v>177417</v>
      </c>
      <c r="B80" t="s">
        <v>88</v>
      </c>
      <c r="C80">
        <v>1</v>
      </c>
      <c r="E80" t="s">
        <v>15</v>
      </c>
      <c r="F80" s="1">
        <v>43271</v>
      </c>
      <c r="G80" s="1">
        <v>43290</v>
      </c>
      <c r="H80">
        <v>19</v>
      </c>
    </row>
    <row r="81" spans="1:8" hidden="1">
      <c r="A81">
        <v>138893</v>
      </c>
      <c r="B81" t="s">
        <v>89</v>
      </c>
      <c r="C81">
        <v>1</v>
      </c>
      <c r="E81" t="s">
        <v>15</v>
      </c>
      <c r="F81" s="1">
        <v>42695</v>
      </c>
      <c r="G81" s="1">
        <v>42775</v>
      </c>
      <c r="H81">
        <v>80</v>
      </c>
    </row>
    <row r="82" spans="1:8" hidden="1">
      <c r="A82">
        <v>170063</v>
      </c>
      <c r="B82" t="s">
        <v>90</v>
      </c>
      <c r="C82">
        <v>1</v>
      </c>
      <c r="E82" t="s">
        <v>15</v>
      </c>
      <c r="F82" s="1">
        <v>42906</v>
      </c>
      <c r="G82" s="1">
        <v>43110</v>
      </c>
      <c r="H82">
        <v>204</v>
      </c>
    </row>
    <row r="83" spans="1:8" hidden="1">
      <c r="A83">
        <v>170260</v>
      </c>
      <c r="B83" t="s">
        <v>91</v>
      </c>
      <c r="C83">
        <v>1</v>
      </c>
      <c r="E83" t="s">
        <v>15</v>
      </c>
      <c r="F83" s="1">
        <v>42935</v>
      </c>
      <c r="G83" s="1">
        <v>43091</v>
      </c>
      <c r="H83">
        <v>156</v>
      </c>
    </row>
    <row r="84" spans="1:8" hidden="1">
      <c r="A84">
        <v>129424</v>
      </c>
      <c r="B84" t="s">
        <v>13</v>
      </c>
      <c r="E84" t="s">
        <v>15</v>
      </c>
      <c r="F84" s="1">
        <v>42723</v>
      </c>
      <c r="G84" s="1">
        <v>42758</v>
      </c>
      <c r="H84">
        <v>35</v>
      </c>
    </row>
    <row r="85" spans="1:8" hidden="1">
      <c r="A85">
        <v>153728</v>
      </c>
      <c r="B85" t="s">
        <v>92</v>
      </c>
      <c r="C85">
        <v>1</v>
      </c>
      <c r="E85" t="s">
        <v>15</v>
      </c>
      <c r="F85" s="1">
        <v>42695</v>
      </c>
      <c r="G85" s="1">
        <v>42738</v>
      </c>
      <c r="H85">
        <v>43</v>
      </c>
    </row>
    <row r="86" spans="1:8" hidden="1">
      <c r="A86">
        <v>131244</v>
      </c>
      <c r="B86" t="s">
        <v>93</v>
      </c>
      <c r="E86" t="s">
        <v>15</v>
      </c>
      <c r="F86" s="1">
        <v>43179</v>
      </c>
      <c r="G86" s="1">
        <v>43199</v>
      </c>
      <c r="H86">
        <v>20</v>
      </c>
    </row>
    <row r="87" spans="1:8" hidden="1">
      <c r="A87">
        <v>138682</v>
      </c>
      <c r="B87" t="s">
        <v>94</v>
      </c>
      <c r="C87">
        <v>1</v>
      </c>
      <c r="E87" t="s">
        <v>15</v>
      </c>
      <c r="F87" s="1">
        <v>42695</v>
      </c>
      <c r="G87" s="1">
        <v>42775</v>
      </c>
      <c r="H87">
        <v>80</v>
      </c>
    </row>
    <row r="88" spans="1:8" hidden="1">
      <c r="A88">
        <v>160032</v>
      </c>
      <c r="B88" t="s">
        <v>95</v>
      </c>
      <c r="C88">
        <v>1</v>
      </c>
      <c r="E88" t="s">
        <v>15</v>
      </c>
      <c r="F88" s="1">
        <v>43059</v>
      </c>
      <c r="G88" s="1">
        <v>43091</v>
      </c>
      <c r="H88">
        <v>32</v>
      </c>
    </row>
    <row r="89" spans="1:8" hidden="1">
      <c r="A89">
        <v>152559</v>
      </c>
      <c r="B89" t="s">
        <v>96</v>
      </c>
      <c r="C89">
        <v>1</v>
      </c>
      <c r="E89" t="s">
        <v>15</v>
      </c>
      <c r="F89" s="1">
        <v>42695</v>
      </c>
      <c r="G89" s="1">
        <v>42738</v>
      </c>
      <c r="H89">
        <v>43</v>
      </c>
    </row>
    <row r="90" spans="1:8" hidden="1">
      <c r="A90">
        <v>130236</v>
      </c>
      <c r="B90" t="s">
        <v>97</v>
      </c>
      <c r="E90" t="s">
        <v>15</v>
      </c>
      <c r="F90" s="1">
        <v>43179</v>
      </c>
      <c r="G90" s="1">
        <v>43199</v>
      </c>
      <c r="H90">
        <v>20</v>
      </c>
    </row>
    <row r="91" spans="1:8" hidden="1">
      <c r="A91">
        <v>152802</v>
      </c>
      <c r="B91" t="s">
        <v>98</v>
      </c>
      <c r="C91">
        <v>1</v>
      </c>
      <c r="E91" t="s">
        <v>15</v>
      </c>
      <c r="F91" s="1">
        <v>42723</v>
      </c>
      <c r="G91" s="1">
        <v>42758</v>
      </c>
      <c r="H91">
        <v>35</v>
      </c>
    </row>
    <row r="92" spans="1:8" hidden="1">
      <c r="A92">
        <v>138245</v>
      </c>
      <c r="B92" t="s">
        <v>99</v>
      </c>
      <c r="C92">
        <v>1</v>
      </c>
      <c r="E92" t="s">
        <v>15</v>
      </c>
      <c r="F92" s="1">
        <v>42695</v>
      </c>
      <c r="G92" s="1">
        <v>42775</v>
      </c>
      <c r="H92">
        <v>80</v>
      </c>
    </row>
    <row r="93" spans="1:8" hidden="1">
      <c r="A93">
        <v>158337</v>
      </c>
      <c r="B93" t="s">
        <v>100</v>
      </c>
      <c r="C93">
        <v>1</v>
      </c>
      <c r="E93" t="s">
        <v>15</v>
      </c>
      <c r="F93" s="1">
        <v>43059</v>
      </c>
      <c r="G93" s="1">
        <v>43091</v>
      </c>
      <c r="H93">
        <v>32</v>
      </c>
    </row>
    <row r="94" spans="1:8" hidden="1">
      <c r="A94">
        <v>22221</v>
      </c>
      <c r="B94" t="s">
        <v>101</v>
      </c>
      <c r="E94" t="s">
        <v>15</v>
      </c>
      <c r="F94" s="1">
        <v>43027</v>
      </c>
      <c r="G94" s="1">
        <v>43054</v>
      </c>
      <c r="H94">
        <v>27</v>
      </c>
    </row>
    <row r="95" spans="1:8" hidden="1">
      <c r="A95">
        <v>218349</v>
      </c>
      <c r="B95" t="s">
        <v>102</v>
      </c>
      <c r="C95">
        <v>1</v>
      </c>
      <c r="E95" t="s">
        <v>15</v>
      </c>
      <c r="F95" s="1">
        <v>43271</v>
      </c>
      <c r="G95" s="1">
        <v>43290</v>
      </c>
      <c r="H95">
        <v>19</v>
      </c>
    </row>
    <row r="96" spans="1:8" hidden="1">
      <c r="A96">
        <v>138965</v>
      </c>
      <c r="B96" t="s">
        <v>103</v>
      </c>
      <c r="C96">
        <v>1</v>
      </c>
      <c r="E96" t="s">
        <v>15</v>
      </c>
      <c r="F96" s="1">
        <v>42695</v>
      </c>
      <c r="G96" s="1">
        <v>42775</v>
      </c>
      <c r="H96">
        <v>80</v>
      </c>
    </row>
    <row r="97" spans="1:8" hidden="1">
      <c r="A97">
        <v>170295</v>
      </c>
      <c r="B97" t="s">
        <v>104</v>
      </c>
      <c r="C97">
        <v>1</v>
      </c>
      <c r="E97" t="s">
        <v>15</v>
      </c>
      <c r="F97" s="1">
        <v>42906</v>
      </c>
      <c r="G97" s="1">
        <v>42928</v>
      </c>
      <c r="H97">
        <v>22</v>
      </c>
    </row>
    <row r="98" spans="1:8" hidden="1">
      <c r="A98">
        <v>186472</v>
      </c>
      <c r="B98" t="s">
        <v>105</v>
      </c>
      <c r="C98">
        <v>1</v>
      </c>
      <c r="E98" t="s">
        <v>15</v>
      </c>
      <c r="F98" s="1">
        <v>42935</v>
      </c>
      <c r="G98" s="1">
        <v>42986</v>
      </c>
      <c r="H98">
        <v>51</v>
      </c>
    </row>
    <row r="99" spans="1:8" hidden="1">
      <c r="A99">
        <v>194330</v>
      </c>
      <c r="B99" t="s">
        <v>106</v>
      </c>
      <c r="C99">
        <v>1</v>
      </c>
      <c r="E99" t="s">
        <v>15</v>
      </c>
      <c r="F99" s="1">
        <v>42998</v>
      </c>
      <c r="G99" s="1">
        <v>43014</v>
      </c>
      <c r="H99">
        <v>16</v>
      </c>
    </row>
    <row r="100" spans="1:8" hidden="1">
      <c r="A100">
        <v>157889</v>
      </c>
      <c r="B100" t="s">
        <v>107</v>
      </c>
      <c r="C100">
        <v>1</v>
      </c>
      <c r="E100" t="s">
        <v>15</v>
      </c>
      <c r="F100" s="1">
        <v>42723</v>
      </c>
      <c r="G100" s="1">
        <v>42758</v>
      </c>
      <c r="H100">
        <v>35</v>
      </c>
    </row>
    <row r="101" spans="1:8" hidden="1">
      <c r="A101">
        <v>153918</v>
      </c>
      <c r="B101" t="s">
        <v>108</v>
      </c>
      <c r="C101">
        <v>1</v>
      </c>
      <c r="E101" t="s">
        <v>15</v>
      </c>
      <c r="F101" s="1">
        <v>42695</v>
      </c>
      <c r="G101" s="1">
        <v>42738</v>
      </c>
      <c r="H101">
        <v>43</v>
      </c>
    </row>
    <row r="102" spans="1:8" hidden="1">
      <c r="A102">
        <v>131336</v>
      </c>
      <c r="B102" t="s">
        <v>109</v>
      </c>
      <c r="E102" t="s">
        <v>15</v>
      </c>
      <c r="F102" s="1">
        <v>43179</v>
      </c>
      <c r="G102" s="1">
        <v>43199</v>
      </c>
      <c r="H102">
        <v>20</v>
      </c>
    </row>
    <row r="103" spans="1:8" hidden="1">
      <c r="A103">
        <v>165530</v>
      </c>
      <c r="B103" t="s">
        <v>110</v>
      </c>
      <c r="C103">
        <v>1</v>
      </c>
      <c r="E103" t="s">
        <v>15</v>
      </c>
      <c r="F103" s="1">
        <v>42877</v>
      </c>
      <c r="G103" s="1">
        <v>42888</v>
      </c>
      <c r="H103">
        <v>11</v>
      </c>
    </row>
    <row r="104" spans="1:8" hidden="1">
      <c r="A104">
        <v>138801</v>
      </c>
      <c r="B104" t="s">
        <v>111</v>
      </c>
      <c r="C104">
        <v>1</v>
      </c>
      <c r="E104" t="s">
        <v>15</v>
      </c>
      <c r="F104" s="1">
        <v>42695</v>
      </c>
      <c r="G104" s="1">
        <v>42775</v>
      </c>
      <c r="H104">
        <v>80</v>
      </c>
    </row>
    <row r="105" spans="1:8" hidden="1">
      <c r="A105">
        <v>131151</v>
      </c>
      <c r="B105" t="s">
        <v>112</v>
      </c>
      <c r="E105" t="s">
        <v>15</v>
      </c>
      <c r="F105" s="1">
        <v>43209</v>
      </c>
      <c r="G105" s="1">
        <v>43229</v>
      </c>
      <c r="H105">
        <v>20</v>
      </c>
    </row>
    <row r="106" spans="1:8" hidden="1">
      <c r="A106">
        <v>160138</v>
      </c>
      <c r="B106" t="s">
        <v>113</v>
      </c>
      <c r="C106">
        <v>1</v>
      </c>
      <c r="E106" t="s">
        <v>15</v>
      </c>
      <c r="F106" s="1">
        <v>43059</v>
      </c>
      <c r="G106" s="1">
        <v>43091</v>
      </c>
      <c r="H106">
        <v>32</v>
      </c>
    </row>
    <row r="107" spans="1:8" hidden="1">
      <c r="A107">
        <v>152722</v>
      </c>
      <c r="B107" t="s">
        <v>114</v>
      </c>
      <c r="C107">
        <v>1</v>
      </c>
      <c r="E107" t="s">
        <v>15</v>
      </c>
      <c r="F107" s="1">
        <v>42695</v>
      </c>
      <c r="G107" s="1">
        <v>42738</v>
      </c>
      <c r="H107">
        <v>43</v>
      </c>
    </row>
    <row r="108" spans="1:8" hidden="1">
      <c r="A108">
        <v>130396</v>
      </c>
      <c r="B108" t="s">
        <v>115</v>
      </c>
      <c r="E108" t="s">
        <v>15</v>
      </c>
      <c r="F108" s="1">
        <v>43179</v>
      </c>
      <c r="G108" s="1">
        <v>43199</v>
      </c>
      <c r="H108">
        <v>20</v>
      </c>
    </row>
    <row r="109" spans="1:8" hidden="1">
      <c r="A109">
        <v>153023</v>
      </c>
      <c r="B109" t="s">
        <v>116</v>
      </c>
      <c r="C109">
        <v>1</v>
      </c>
      <c r="E109" t="s">
        <v>15</v>
      </c>
      <c r="F109" s="1">
        <v>42723</v>
      </c>
      <c r="G109" s="1">
        <v>42758</v>
      </c>
      <c r="H109">
        <v>35</v>
      </c>
    </row>
    <row r="110" spans="1:8" hidden="1">
      <c r="A110">
        <v>138455</v>
      </c>
      <c r="B110" t="s">
        <v>117</v>
      </c>
      <c r="C110">
        <v>1</v>
      </c>
      <c r="E110" t="s">
        <v>15</v>
      </c>
      <c r="F110" s="1">
        <v>42695</v>
      </c>
      <c r="G110" s="1">
        <v>42775</v>
      </c>
      <c r="H110">
        <v>80</v>
      </c>
    </row>
    <row r="111" spans="1:8" hidden="1">
      <c r="A111">
        <v>158954</v>
      </c>
      <c r="B111" t="s">
        <v>118</v>
      </c>
      <c r="C111">
        <v>1</v>
      </c>
      <c r="E111" t="s">
        <v>15</v>
      </c>
      <c r="F111" s="1">
        <v>43059</v>
      </c>
      <c r="G111" s="1">
        <v>43091</v>
      </c>
      <c r="H111">
        <v>32</v>
      </c>
    </row>
    <row r="112" spans="1:8" hidden="1">
      <c r="A112">
        <v>22358</v>
      </c>
      <c r="B112" t="s">
        <v>119</v>
      </c>
      <c r="E112" t="s">
        <v>15</v>
      </c>
      <c r="F112" s="1">
        <v>43027</v>
      </c>
      <c r="G112" s="1">
        <v>43054</v>
      </c>
      <c r="H112">
        <v>27</v>
      </c>
    </row>
    <row r="113" spans="1:16" hidden="1">
      <c r="A113">
        <v>138970</v>
      </c>
      <c r="B113" t="s">
        <v>120</v>
      </c>
      <c r="C113">
        <v>1</v>
      </c>
      <c r="E113" t="s">
        <v>15</v>
      </c>
      <c r="F113" s="1">
        <v>42695</v>
      </c>
      <c r="G113" s="1">
        <v>42775</v>
      </c>
      <c r="H113">
        <v>80</v>
      </c>
    </row>
    <row r="114" spans="1:16" hidden="1">
      <c r="A114">
        <v>170473</v>
      </c>
      <c r="B114" t="s">
        <v>121</v>
      </c>
      <c r="C114">
        <v>1</v>
      </c>
      <c r="E114" t="s">
        <v>15</v>
      </c>
      <c r="F114" s="1">
        <v>42906</v>
      </c>
      <c r="G114" s="1">
        <v>43110</v>
      </c>
      <c r="H114">
        <v>204</v>
      </c>
    </row>
    <row r="115" spans="1:16" hidden="1">
      <c r="A115">
        <v>153657</v>
      </c>
      <c r="B115" t="s">
        <v>122</v>
      </c>
      <c r="C115">
        <v>1</v>
      </c>
      <c r="E115" t="s">
        <v>15</v>
      </c>
      <c r="F115" s="1">
        <v>42710</v>
      </c>
      <c r="G115" s="1">
        <v>42738</v>
      </c>
      <c r="H115">
        <v>28</v>
      </c>
    </row>
    <row r="116" spans="1:16">
      <c r="A116">
        <v>168020</v>
      </c>
      <c r="B116" t="s">
        <v>123</v>
      </c>
      <c r="C116">
        <v>3</v>
      </c>
      <c r="E116" t="s">
        <v>124</v>
      </c>
      <c r="F116" s="1">
        <v>43059</v>
      </c>
      <c r="G116" s="1">
        <v>43082</v>
      </c>
      <c r="H116">
        <v>23</v>
      </c>
      <c r="I116">
        <f>AVERAGE(H116:H381)</f>
        <v>30.496240601503761</v>
      </c>
      <c r="J116">
        <f>MAX(H116:H381)</f>
        <v>235</v>
      </c>
      <c r="K116">
        <f>MIN(H116:H381)</f>
        <v>6</v>
      </c>
      <c r="L116">
        <f>MEDIAN(H116:H381)</f>
        <v>20</v>
      </c>
      <c r="M116">
        <f>MODE(H116:H381)</f>
        <v>20</v>
      </c>
      <c r="N116">
        <f>QUARTILE(H116:H381,1)</f>
        <v>18</v>
      </c>
      <c r="O116">
        <f>QUARTILE(H116:H381,2)</f>
        <v>20</v>
      </c>
      <c r="P116">
        <f>QUARTILE(H116:H381,3)</f>
        <v>29.75</v>
      </c>
    </row>
    <row r="117" spans="1:16">
      <c r="A117">
        <v>182753</v>
      </c>
      <c r="B117" t="s">
        <v>125</v>
      </c>
      <c r="C117">
        <v>2</v>
      </c>
      <c r="E117" t="s">
        <v>124</v>
      </c>
      <c r="F117" s="1">
        <v>42657</v>
      </c>
      <c r="G117" s="1">
        <v>42669</v>
      </c>
      <c r="H117">
        <v>12</v>
      </c>
    </row>
    <row r="118" spans="1:16">
      <c r="A118">
        <v>182462</v>
      </c>
      <c r="B118" t="s">
        <v>126</v>
      </c>
      <c r="C118">
        <v>2</v>
      </c>
      <c r="E118" t="s">
        <v>124</v>
      </c>
      <c r="F118" s="1">
        <v>42935</v>
      </c>
      <c r="G118" s="1">
        <v>42964</v>
      </c>
      <c r="H118">
        <v>29</v>
      </c>
    </row>
    <row r="119" spans="1:16">
      <c r="A119">
        <v>152697</v>
      </c>
      <c r="B119" t="s">
        <v>127</v>
      </c>
      <c r="C119">
        <v>1</v>
      </c>
      <c r="E119" t="s">
        <v>124</v>
      </c>
      <c r="F119" s="1">
        <v>42786</v>
      </c>
      <c r="G119" s="1">
        <v>42823</v>
      </c>
      <c r="H119">
        <v>37</v>
      </c>
    </row>
    <row r="120" spans="1:16">
      <c r="A120">
        <v>182088</v>
      </c>
      <c r="B120" t="s">
        <v>128</v>
      </c>
      <c r="C120">
        <v>2</v>
      </c>
      <c r="E120" t="s">
        <v>124</v>
      </c>
      <c r="F120" s="1">
        <v>42877</v>
      </c>
      <c r="G120" s="1">
        <v>42919</v>
      </c>
      <c r="H120">
        <v>42</v>
      </c>
    </row>
    <row r="121" spans="1:16">
      <c r="A121">
        <v>141897</v>
      </c>
      <c r="B121" t="s">
        <v>129</v>
      </c>
      <c r="C121">
        <v>2</v>
      </c>
      <c r="E121" t="s">
        <v>124</v>
      </c>
      <c r="F121" s="1">
        <v>42571</v>
      </c>
      <c r="G121" s="1">
        <v>42580</v>
      </c>
      <c r="H121">
        <v>9</v>
      </c>
    </row>
    <row r="122" spans="1:16">
      <c r="A122">
        <v>39416</v>
      </c>
      <c r="B122" t="s">
        <v>130</v>
      </c>
      <c r="E122" t="s">
        <v>124</v>
      </c>
      <c r="F122" s="1">
        <v>42513</v>
      </c>
      <c r="G122" s="1">
        <v>42530</v>
      </c>
      <c r="H122">
        <v>17</v>
      </c>
    </row>
    <row r="123" spans="1:16">
      <c r="A123">
        <v>39423</v>
      </c>
      <c r="B123" t="s">
        <v>131</v>
      </c>
      <c r="E123" t="s">
        <v>124</v>
      </c>
      <c r="F123" s="1">
        <v>42845</v>
      </c>
      <c r="G123" s="1">
        <v>42943</v>
      </c>
      <c r="H123">
        <v>98</v>
      </c>
    </row>
    <row r="124" spans="1:16">
      <c r="A124">
        <v>122197</v>
      </c>
      <c r="B124" t="s">
        <v>132</v>
      </c>
      <c r="C124" t="s">
        <v>133</v>
      </c>
      <c r="E124" t="s">
        <v>124</v>
      </c>
      <c r="F124" s="1">
        <v>42634</v>
      </c>
      <c r="G124" s="1">
        <v>42655</v>
      </c>
      <c r="H124">
        <v>21</v>
      </c>
    </row>
    <row r="125" spans="1:16">
      <c r="A125">
        <v>37209</v>
      </c>
      <c r="B125" t="s">
        <v>134</v>
      </c>
      <c r="C125">
        <v>368</v>
      </c>
      <c r="E125" t="s">
        <v>124</v>
      </c>
      <c r="F125" s="1">
        <v>43179</v>
      </c>
      <c r="G125" s="1">
        <v>43199</v>
      </c>
      <c r="H125">
        <v>20</v>
      </c>
    </row>
    <row r="126" spans="1:16">
      <c r="A126">
        <v>129428</v>
      </c>
      <c r="B126" t="s">
        <v>13</v>
      </c>
      <c r="C126" t="s">
        <v>14</v>
      </c>
      <c r="E126" t="s">
        <v>124</v>
      </c>
      <c r="F126" s="1">
        <v>43179</v>
      </c>
      <c r="G126" s="1">
        <v>43199</v>
      </c>
      <c r="H126">
        <v>20</v>
      </c>
    </row>
    <row r="127" spans="1:16">
      <c r="A127">
        <v>132923</v>
      </c>
      <c r="B127" t="s">
        <v>135</v>
      </c>
      <c r="C127" t="s">
        <v>133</v>
      </c>
      <c r="E127" t="s">
        <v>124</v>
      </c>
      <c r="F127" s="1">
        <v>43179</v>
      </c>
      <c r="G127" s="1">
        <v>43199</v>
      </c>
      <c r="H127">
        <v>20</v>
      </c>
    </row>
    <row r="128" spans="1:16">
      <c r="A128">
        <v>179181</v>
      </c>
      <c r="B128" t="s">
        <v>136</v>
      </c>
      <c r="C128">
        <v>1</v>
      </c>
      <c r="E128" t="s">
        <v>124</v>
      </c>
      <c r="F128" s="1">
        <v>42998</v>
      </c>
      <c r="G128" s="1">
        <v>43028</v>
      </c>
      <c r="H128">
        <v>30</v>
      </c>
    </row>
    <row r="129" spans="1:8">
      <c r="A129">
        <v>78089</v>
      </c>
      <c r="B129" t="s">
        <v>67</v>
      </c>
      <c r="C129" t="s">
        <v>133</v>
      </c>
      <c r="E129" t="s">
        <v>124</v>
      </c>
      <c r="F129" s="1">
        <v>43027</v>
      </c>
      <c r="G129" s="1">
        <v>43045</v>
      </c>
      <c r="H129">
        <v>18</v>
      </c>
    </row>
    <row r="130" spans="1:8">
      <c r="A130">
        <v>182269</v>
      </c>
      <c r="B130" t="s">
        <v>137</v>
      </c>
      <c r="C130">
        <v>2</v>
      </c>
      <c r="E130" t="s">
        <v>124</v>
      </c>
      <c r="F130" s="1">
        <v>42723</v>
      </c>
      <c r="G130" s="1">
        <v>42765</v>
      </c>
      <c r="H130">
        <v>42</v>
      </c>
    </row>
    <row r="131" spans="1:8">
      <c r="A131">
        <v>185672</v>
      </c>
      <c r="B131" t="s">
        <v>138</v>
      </c>
      <c r="C131">
        <v>1</v>
      </c>
      <c r="E131" t="s">
        <v>124</v>
      </c>
      <c r="F131" s="1">
        <v>42877</v>
      </c>
      <c r="G131" s="1">
        <v>42898</v>
      </c>
      <c r="H131">
        <v>21</v>
      </c>
    </row>
    <row r="132" spans="1:8">
      <c r="A132">
        <v>38618</v>
      </c>
      <c r="B132" t="s">
        <v>139</v>
      </c>
      <c r="E132" t="s">
        <v>124</v>
      </c>
      <c r="F132" s="1">
        <v>43179</v>
      </c>
      <c r="G132" s="1">
        <v>43199</v>
      </c>
      <c r="H132">
        <v>20</v>
      </c>
    </row>
    <row r="133" spans="1:8">
      <c r="A133">
        <v>129863</v>
      </c>
      <c r="B133" t="s">
        <v>31</v>
      </c>
      <c r="C133" t="s">
        <v>14</v>
      </c>
      <c r="E133" t="s">
        <v>124</v>
      </c>
      <c r="F133" s="1">
        <v>43179</v>
      </c>
      <c r="G133" s="1">
        <v>43199</v>
      </c>
      <c r="H133">
        <v>20</v>
      </c>
    </row>
    <row r="134" spans="1:8">
      <c r="A134">
        <v>122338</v>
      </c>
      <c r="B134" t="s">
        <v>140</v>
      </c>
      <c r="C134" t="s">
        <v>14</v>
      </c>
      <c r="E134" t="s">
        <v>124</v>
      </c>
      <c r="F134" s="1">
        <v>42542</v>
      </c>
      <c r="G134" s="1">
        <v>42557</v>
      </c>
      <c r="H134">
        <v>15</v>
      </c>
    </row>
    <row r="135" spans="1:8">
      <c r="A135">
        <v>182137</v>
      </c>
      <c r="B135" t="s">
        <v>141</v>
      </c>
      <c r="C135">
        <v>1</v>
      </c>
      <c r="E135" t="s">
        <v>124</v>
      </c>
      <c r="F135" s="1">
        <v>42935</v>
      </c>
      <c r="G135" s="1">
        <v>42964</v>
      </c>
      <c r="H135">
        <v>29</v>
      </c>
    </row>
    <row r="136" spans="1:8">
      <c r="A136">
        <v>194835</v>
      </c>
      <c r="B136" t="s">
        <v>142</v>
      </c>
      <c r="C136">
        <v>1</v>
      </c>
      <c r="E136" t="s">
        <v>124</v>
      </c>
      <c r="F136" s="1">
        <v>43027</v>
      </c>
      <c r="G136" s="1">
        <v>43045</v>
      </c>
      <c r="H136">
        <v>18</v>
      </c>
    </row>
    <row r="137" spans="1:8">
      <c r="A137">
        <v>45288</v>
      </c>
      <c r="B137" t="s">
        <v>143</v>
      </c>
      <c r="E137" t="s">
        <v>124</v>
      </c>
      <c r="F137" s="1">
        <v>43122</v>
      </c>
      <c r="G137" s="1">
        <v>43259</v>
      </c>
      <c r="H137">
        <v>137</v>
      </c>
    </row>
    <row r="138" spans="1:8">
      <c r="A138">
        <v>196349</v>
      </c>
      <c r="B138" t="s">
        <v>144</v>
      </c>
      <c r="C138">
        <v>2</v>
      </c>
      <c r="E138" t="s">
        <v>124</v>
      </c>
      <c r="F138" s="1">
        <v>42815</v>
      </c>
      <c r="G138" s="1">
        <v>42843</v>
      </c>
      <c r="H138">
        <v>28</v>
      </c>
    </row>
    <row r="139" spans="1:8">
      <c r="A139">
        <v>160713</v>
      </c>
      <c r="B139" t="s">
        <v>145</v>
      </c>
      <c r="C139">
        <v>2</v>
      </c>
      <c r="E139" t="s">
        <v>124</v>
      </c>
      <c r="F139" s="1">
        <v>42663</v>
      </c>
      <c r="G139" s="1">
        <v>42704</v>
      </c>
      <c r="H139">
        <v>41</v>
      </c>
    </row>
    <row r="140" spans="1:8">
      <c r="A140">
        <v>146070</v>
      </c>
      <c r="B140" t="s">
        <v>146</v>
      </c>
      <c r="C140">
        <v>1</v>
      </c>
      <c r="E140" t="s">
        <v>124</v>
      </c>
      <c r="F140" s="1">
        <v>42877</v>
      </c>
      <c r="G140" s="1">
        <v>43112</v>
      </c>
      <c r="H140">
        <v>235</v>
      </c>
    </row>
    <row r="141" spans="1:8">
      <c r="A141">
        <v>141350</v>
      </c>
      <c r="B141" t="s">
        <v>147</v>
      </c>
      <c r="C141">
        <v>1</v>
      </c>
      <c r="E141" t="s">
        <v>124</v>
      </c>
      <c r="F141" s="1">
        <v>42571</v>
      </c>
      <c r="G141" s="1">
        <v>42580</v>
      </c>
      <c r="H141">
        <v>9</v>
      </c>
    </row>
    <row r="142" spans="1:8">
      <c r="A142">
        <v>41850</v>
      </c>
      <c r="B142" t="s">
        <v>134</v>
      </c>
      <c r="C142">
        <v>379</v>
      </c>
      <c r="E142" t="s">
        <v>124</v>
      </c>
      <c r="F142" s="1">
        <v>43179</v>
      </c>
      <c r="G142" s="1">
        <v>43199</v>
      </c>
      <c r="H142">
        <v>20</v>
      </c>
    </row>
    <row r="143" spans="1:8">
      <c r="A143">
        <v>130402</v>
      </c>
      <c r="B143" t="s">
        <v>115</v>
      </c>
      <c r="C143" t="s">
        <v>148</v>
      </c>
      <c r="E143" t="s">
        <v>124</v>
      </c>
      <c r="F143" s="1">
        <v>43179</v>
      </c>
      <c r="G143" s="1">
        <v>43199</v>
      </c>
      <c r="H143">
        <v>20</v>
      </c>
    </row>
    <row r="144" spans="1:8">
      <c r="A144">
        <v>189747</v>
      </c>
      <c r="B144" t="s">
        <v>149</v>
      </c>
      <c r="C144">
        <v>1</v>
      </c>
      <c r="E144" t="s">
        <v>124</v>
      </c>
      <c r="F144" s="1">
        <v>43150</v>
      </c>
      <c r="G144" s="1">
        <v>43158</v>
      </c>
      <c r="H144">
        <v>8</v>
      </c>
    </row>
    <row r="145" spans="1:8">
      <c r="A145">
        <v>58177</v>
      </c>
      <c r="B145" t="s">
        <v>150</v>
      </c>
      <c r="C145" t="s">
        <v>14</v>
      </c>
      <c r="E145" t="s">
        <v>124</v>
      </c>
      <c r="F145" s="1">
        <v>42998</v>
      </c>
      <c r="G145" s="1">
        <v>43039</v>
      </c>
      <c r="H145">
        <v>41</v>
      </c>
    </row>
    <row r="146" spans="1:8">
      <c r="A146">
        <v>182106</v>
      </c>
      <c r="B146" t="s">
        <v>151</v>
      </c>
      <c r="C146">
        <v>2</v>
      </c>
      <c r="E146" t="s">
        <v>124</v>
      </c>
      <c r="F146" s="1">
        <v>42877</v>
      </c>
      <c r="G146" s="1">
        <v>42919</v>
      </c>
      <c r="H146">
        <v>42</v>
      </c>
    </row>
    <row r="147" spans="1:8">
      <c r="A147">
        <v>115490</v>
      </c>
      <c r="B147" t="s">
        <v>44</v>
      </c>
      <c r="E147" t="s">
        <v>124</v>
      </c>
      <c r="F147" s="1">
        <v>42513</v>
      </c>
      <c r="G147" s="1">
        <v>42530</v>
      </c>
      <c r="H147">
        <v>17</v>
      </c>
    </row>
    <row r="148" spans="1:8">
      <c r="A148">
        <v>122213</v>
      </c>
      <c r="B148" t="s">
        <v>152</v>
      </c>
      <c r="C148" t="s">
        <v>148</v>
      </c>
      <c r="E148" t="s">
        <v>124</v>
      </c>
      <c r="F148" s="1">
        <v>42634</v>
      </c>
      <c r="G148" s="1">
        <v>42655</v>
      </c>
      <c r="H148">
        <v>21</v>
      </c>
    </row>
    <row r="149" spans="1:8">
      <c r="A149">
        <v>37544</v>
      </c>
      <c r="B149" t="s">
        <v>134</v>
      </c>
      <c r="C149">
        <v>362</v>
      </c>
      <c r="E149" t="s">
        <v>124</v>
      </c>
      <c r="F149" s="1">
        <v>43179</v>
      </c>
      <c r="G149" s="1">
        <v>43199</v>
      </c>
      <c r="H149">
        <v>20</v>
      </c>
    </row>
    <row r="150" spans="1:8">
      <c r="A150">
        <v>129435</v>
      </c>
      <c r="B150" t="s">
        <v>13</v>
      </c>
      <c r="C150" t="s">
        <v>153</v>
      </c>
      <c r="E150" t="s">
        <v>124</v>
      </c>
      <c r="F150" s="1">
        <v>43179</v>
      </c>
      <c r="G150" s="1">
        <v>43199</v>
      </c>
      <c r="H150">
        <v>20</v>
      </c>
    </row>
    <row r="151" spans="1:8">
      <c r="A151">
        <v>182234</v>
      </c>
      <c r="B151" t="s">
        <v>154</v>
      </c>
      <c r="C151">
        <v>2</v>
      </c>
      <c r="E151" t="s">
        <v>124</v>
      </c>
      <c r="F151" s="1">
        <v>43027</v>
      </c>
      <c r="G151" s="1">
        <v>43033</v>
      </c>
      <c r="H151">
        <v>6</v>
      </c>
    </row>
    <row r="152" spans="1:8">
      <c r="A152">
        <v>141233</v>
      </c>
      <c r="B152" t="s">
        <v>155</v>
      </c>
      <c r="C152">
        <v>3</v>
      </c>
      <c r="E152" t="s">
        <v>124</v>
      </c>
      <c r="F152" s="1">
        <v>42663</v>
      </c>
      <c r="G152" s="1">
        <v>42669</v>
      </c>
      <c r="H152">
        <v>6</v>
      </c>
    </row>
    <row r="153" spans="1:8">
      <c r="A153">
        <v>218183</v>
      </c>
      <c r="B153" t="s">
        <v>156</v>
      </c>
      <c r="C153">
        <v>1</v>
      </c>
      <c r="E153" t="s">
        <v>124</v>
      </c>
      <c r="F153" s="1">
        <v>43242</v>
      </c>
      <c r="G153" s="1">
        <v>43272</v>
      </c>
      <c r="H153">
        <v>30</v>
      </c>
    </row>
    <row r="154" spans="1:8">
      <c r="A154">
        <v>39426</v>
      </c>
      <c r="B154" t="s">
        <v>157</v>
      </c>
      <c r="C154" t="s">
        <v>14</v>
      </c>
      <c r="E154" t="s">
        <v>124</v>
      </c>
      <c r="F154" s="1">
        <v>42968</v>
      </c>
      <c r="G154" s="1">
        <v>42989</v>
      </c>
      <c r="H154">
        <v>21</v>
      </c>
    </row>
    <row r="155" spans="1:8">
      <c r="A155">
        <v>41844</v>
      </c>
      <c r="B155" t="s">
        <v>134</v>
      </c>
      <c r="C155">
        <v>367</v>
      </c>
      <c r="E155" t="s">
        <v>124</v>
      </c>
      <c r="F155" s="1">
        <v>43179</v>
      </c>
      <c r="G155" s="1">
        <v>43199</v>
      </c>
      <c r="H155">
        <v>20</v>
      </c>
    </row>
    <row r="156" spans="1:8">
      <c r="A156">
        <v>130069</v>
      </c>
      <c r="B156" t="s">
        <v>84</v>
      </c>
      <c r="C156" t="s">
        <v>158</v>
      </c>
      <c r="E156" t="s">
        <v>124</v>
      </c>
      <c r="F156" s="1">
        <v>43179</v>
      </c>
      <c r="G156" s="1">
        <v>43199</v>
      </c>
      <c r="H156">
        <v>20</v>
      </c>
    </row>
    <row r="157" spans="1:8">
      <c r="A157">
        <v>189808</v>
      </c>
      <c r="B157" t="s">
        <v>159</v>
      </c>
      <c r="C157">
        <v>1</v>
      </c>
      <c r="E157" t="s">
        <v>124</v>
      </c>
      <c r="F157" s="1">
        <v>43209</v>
      </c>
      <c r="G157" s="1">
        <v>43258</v>
      </c>
      <c r="H157">
        <v>49</v>
      </c>
    </row>
    <row r="158" spans="1:8">
      <c r="A158">
        <v>139458</v>
      </c>
      <c r="B158" t="s">
        <v>160</v>
      </c>
      <c r="C158">
        <v>1</v>
      </c>
      <c r="E158" t="s">
        <v>124</v>
      </c>
      <c r="F158" s="1">
        <v>42542</v>
      </c>
      <c r="G158" s="1">
        <v>42557</v>
      </c>
      <c r="H158">
        <v>15</v>
      </c>
    </row>
    <row r="159" spans="1:8">
      <c r="A159">
        <v>137677</v>
      </c>
      <c r="B159" t="s">
        <v>161</v>
      </c>
      <c r="C159">
        <v>2</v>
      </c>
      <c r="E159" t="s">
        <v>124</v>
      </c>
      <c r="F159" s="1">
        <v>42604</v>
      </c>
      <c r="G159" s="1">
        <v>42618</v>
      </c>
      <c r="H159">
        <v>14</v>
      </c>
    </row>
    <row r="160" spans="1:8">
      <c r="A160">
        <v>182411</v>
      </c>
      <c r="B160" t="s">
        <v>162</v>
      </c>
      <c r="C160">
        <v>1</v>
      </c>
      <c r="E160" t="s">
        <v>124</v>
      </c>
      <c r="F160" s="1">
        <v>43059</v>
      </c>
      <c r="G160" s="1">
        <v>43082</v>
      </c>
      <c r="H160">
        <v>23</v>
      </c>
    </row>
    <row r="161" spans="1:8">
      <c r="A161">
        <v>182463</v>
      </c>
      <c r="B161" t="s">
        <v>126</v>
      </c>
      <c r="C161">
        <v>3</v>
      </c>
      <c r="E161" t="s">
        <v>124</v>
      </c>
      <c r="F161" s="1">
        <v>42935</v>
      </c>
      <c r="G161" s="1">
        <v>42964</v>
      </c>
      <c r="H161">
        <v>29</v>
      </c>
    </row>
    <row r="162" spans="1:8">
      <c r="A162">
        <v>152698</v>
      </c>
      <c r="B162" t="s">
        <v>127</v>
      </c>
      <c r="C162">
        <v>2</v>
      </c>
      <c r="E162" t="s">
        <v>124</v>
      </c>
      <c r="F162" s="1">
        <v>42786</v>
      </c>
      <c r="G162" s="1">
        <v>42823</v>
      </c>
      <c r="H162">
        <v>37</v>
      </c>
    </row>
    <row r="163" spans="1:8">
      <c r="A163">
        <v>182089</v>
      </c>
      <c r="B163" t="s">
        <v>128</v>
      </c>
      <c r="C163">
        <v>3</v>
      </c>
      <c r="E163" t="s">
        <v>124</v>
      </c>
      <c r="F163" s="1">
        <v>42877</v>
      </c>
      <c r="G163" s="1">
        <v>42919</v>
      </c>
      <c r="H163">
        <v>42</v>
      </c>
    </row>
    <row r="164" spans="1:8">
      <c r="A164">
        <v>141898</v>
      </c>
      <c r="B164" t="s">
        <v>129</v>
      </c>
      <c r="C164">
        <v>3</v>
      </c>
      <c r="E164" t="s">
        <v>124</v>
      </c>
      <c r="F164" s="1">
        <v>42571</v>
      </c>
      <c r="G164" s="1">
        <v>42580</v>
      </c>
      <c r="H164">
        <v>9</v>
      </c>
    </row>
    <row r="165" spans="1:8">
      <c r="A165">
        <v>39417</v>
      </c>
      <c r="B165" t="s">
        <v>130</v>
      </c>
      <c r="C165" t="s">
        <v>14</v>
      </c>
      <c r="E165" t="s">
        <v>124</v>
      </c>
      <c r="F165" s="1">
        <v>42513</v>
      </c>
      <c r="G165" s="1">
        <v>42716</v>
      </c>
      <c r="H165">
        <v>203</v>
      </c>
    </row>
    <row r="166" spans="1:8">
      <c r="A166">
        <v>122198</v>
      </c>
      <c r="B166" t="s">
        <v>132</v>
      </c>
      <c r="C166" t="s">
        <v>148</v>
      </c>
      <c r="E166" t="s">
        <v>124</v>
      </c>
      <c r="F166" s="1">
        <v>42634</v>
      </c>
      <c r="G166" s="1">
        <v>42655</v>
      </c>
      <c r="H166">
        <v>21</v>
      </c>
    </row>
    <row r="167" spans="1:8">
      <c r="A167">
        <v>37210</v>
      </c>
      <c r="B167" t="s">
        <v>134</v>
      </c>
      <c r="C167">
        <v>369</v>
      </c>
      <c r="E167" t="s">
        <v>124</v>
      </c>
      <c r="F167" s="1">
        <v>43179</v>
      </c>
      <c r="G167" s="1">
        <v>43199</v>
      </c>
      <c r="H167">
        <v>20</v>
      </c>
    </row>
    <row r="168" spans="1:8">
      <c r="A168">
        <v>129429</v>
      </c>
      <c r="B168" t="s">
        <v>13</v>
      </c>
      <c r="C168" t="s">
        <v>163</v>
      </c>
      <c r="E168" t="s">
        <v>124</v>
      </c>
      <c r="F168" s="1">
        <v>43179</v>
      </c>
      <c r="G168" s="1">
        <v>43199</v>
      </c>
      <c r="H168">
        <v>20</v>
      </c>
    </row>
    <row r="169" spans="1:8">
      <c r="A169">
        <v>188863</v>
      </c>
      <c r="B169" t="s">
        <v>164</v>
      </c>
      <c r="C169">
        <v>1</v>
      </c>
      <c r="E169" t="s">
        <v>124</v>
      </c>
      <c r="F169" s="1">
        <v>43179</v>
      </c>
      <c r="G169" s="1">
        <v>43229</v>
      </c>
      <c r="H169">
        <v>50</v>
      </c>
    </row>
    <row r="170" spans="1:8">
      <c r="A170">
        <v>78090</v>
      </c>
      <c r="B170" t="s">
        <v>67</v>
      </c>
      <c r="C170" t="s">
        <v>148</v>
      </c>
      <c r="E170" t="s">
        <v>124</v>
      </c>
      <c r="F170" s="1">
        <v>43027</v>
      </c>
      <c r="G170" s="1">
        <v>43045</v>
      </c>
      <c r="H170">
        <v>18</v>
      </c>
    </row>
    <row r="171" spans="1:8">
      <c r="A171">
        <v>185673</v>
      </c>
      <c r="B171" t="s">
        <v>138</v>
      </c>
      <c r="C171">
        <v>2</v>
      </c>
      <c r="E171" t="s">
        <v>124</v>
      </c>
      <c r="F171" s="1">
        <v>42877</v>
      </c>
      <c r="G171" s="1">
        <v>42898</v>
      </c>
      <c r="H171">
        <v>21</v>
      </c>
    </row>
    <row r="172" spans="1:8">
      <c r="A172">
        <v>41838</v>
      </c>
      <c r="B172" t="s">
        <v>134</v>
      </c>
      <c r="C172">
        <v>356</v>
      </c>
      <c r="E172" t="s">
        <v>124</v>
      </c>
      <c r="F172" s="1">
        <v>43179</v>
      </c>
      <c r="G172" s="1">
        <v>43199</v>
      </c>
      <c r="H172">
        <v>20</v>
      </c>
    </row>
    <row r="173" spans="1:8">
      <c r="A173">
        <v>129864</v>
      </c>
      <c r="B173" t="s">
        <v>31</v>
      </c>
      <c r="C173" t="s">
        <v>163</v>
      </c>
      <c r="E173" t="s">
        <v>124</v>
      </c>
      <c r="F173" s="1">
        <v>43179</v>
      </c>
      <c r="G173" s="1">
        <v>43199</v>
      </c>
      <c r="H173">
        <v>20</v>
      </c>
    </row>
    <row r="174" spans="1:8">
      <c r="A174">
        <v>139414</v>
      </c>
      <c r="B174" t="s">
        <v>165</v>
      </c>
      <c r="C174">
        <v>1</v>
      </c>
      <c r="E174" t="s">
        <v>124</v>
      </c>
      <c r="F174" s="1">
        <v>42542</v>
      </c>
      <c r="G174" s="1">
        <v>42577</v>
      </c>
      <c r="H174">
        <v>35</v>
      </c>
    </row>
    <row r="175" spans="1:8">
      <c r="A175">
        <v>40607</v>
      </c>
      <c r="B175" t="s">
        <v>166</v>
      </c>
      <c r="E175" t="s">
        <v>124</v>
      </c>
      <c r="F175" s="1">
        <v>43109</v>
      </c>
      <c r="G175" s="1">
        <v>43144</v>
      </c>
      <c r="H175">
        <v>35</v>
      </c>
    </row>
    <row r="176" spans="1:8">
      <c r="A176">
        <v>182243</v>
      </c>
      <c r="B176" t="s">
        <v>167</v>
      </c>
      <c r="C176">
        <v>1</v>
      </c>
      <c r="E176" t="s">
        <v>124</v>
      </c>
      <c r="F176" s="1">
        <v>42935</v>
      </c>
      <c r="G176" s="1">
        <v>42964</v>
      </c>
      <c r="H176">
        <v>29</v>
      </c>
    </row>
    <row r="177" spans="1:8">
      <c r="A177">
        <v>195293</v>
      </c>
      <c r="B177" t="s">
        <v>168</v>
      </c>
      <c r="C177">
        <v>1</v>
      </c>
      <c r="E177" t="s">
        <v>124</v>
      </c>
      <c r="F177" s="1">
        <v>43027</v>
      </c>
      <c r="G177" s="1">
        <v>43045</v>
      </c>
      <c r="H177">
        <v>18</v>
      </c>
    </row>
    <row r="178" spans="1:8">
      <c r="A178">
        <v>176846</v>
      </c>
      <c r="B178" t="s">
        <v>36</v>
      </c>
      <c r="C178">
        <v>1</v>
      </c>
      <c r="E178" t="s">
        <v>124</v>
      </c>
      <c r="F178" s="1">
        <v>43122</v>
      </c>
      <c r="G178" s="1">
        <v>43130</v>
      </c>
      <c r="H178">
        <v>8</v>
      </c>
    </row>
    <row r="179" spans="1:8">
      <c r="A179">
        <v>153262</v>
      </c>
      <c r="B179" t="s">
        <v>169</v>
      </c>
      <c r="C179">
        <v>1</v>
      </c>
      <c r="E179" t="s">
        <v>124</v>
      </c>
      <c r="F179" s="1">
        <v>42815</v>
      </c>
      <c r="G179" s="1">
        <v>42839</v>
      </c>
      <c r="H179">
        <v>24</v>
      </c>
    </row>
    <row r="180" spans="1:8">
      <c r="A180">
        <v>160713</v>
      </c>
      <c r="B180" t="s">
        <v>145</v>
      </c>
      <c r="C180">
        <v>2</v>
      </c>
      <c r="E180" t="s">
        <v>124</v>
      </c>
      <c r="F180" s="1">
        <v>42663</v>
      </c>
      <c r="G180" s="1">
        <v>42697</v>
      </c>
      <c r="H180">
        <v>34</v>
      </c>
    </row>
    <row r="181" spans="1:8">
      <c r="A181">
        <v>150444</v>
      </c>
      <c r="B181" t="s">
        <v>170</v>
      </c>
      <c r="C181">
        <v>2</v>
      </c>
      <c r="E181" t="s">
        <v>124</v>
      </c>
      <c r="F181" s="1">
        <v>42877</v>
      </c>
      <c r="G181" s="1">
        <v>43112</v>
      </c>
      <c r="H181">
        <v>235</v>
      </c>
    </row>
    <row r="182" spans="1:8">
      <c r="A182">
        <v>141351</v>
      </c>
      <c r="B182" t="s">
        <v>147</v>
      </c>
      <c r="C182">
        <v>2</v>
      </c>
      <c r="E182" t="s">
        <v>124</v>
      </c>
      <c r="F182" s="1">
        <v>42571</v>
      </c>
      <c r="G182" s="1">
        <v>42580</v>
      </c>
      <c r="H182">
        <v>9</v>
      </c>
    </row>
    <row r="183" spans="1:8">
      <c r="A183">
        <v>41851</v>
      </c>
      <c r="B183" t="s">
        <v>134</v>
      </c>
      <c r="C183">
        <v>380</v>
      </c>
      <c r="E183" t="s">
        <v>124</v>
      </c>
      <c r="F183" s="1">
        <v>43179</v>
      </c>
      <c r="G183" s="1">
        <v>43199</v>
      </c>
      <c r="H183">
        <v>20</v>
      </c>
    </row>
    <row r="184" spans="1:8">
      <c r="A184">
        <v>130403</v>
      </c>
      <c r="B184" t="s">
        <v>115</v>
      </c>
      <c r="C184" t="s">
        <v>171</v>
      </c>
      <c r="E184" t="s">
        <v>124</v>
      </c>
      <c r="F184" s="1">
        <v>43179</v>
      </c>
      <c r="G184" s="1">
        <v>43199</v>
      </c>
      <c r="H184">
        <v>20</v>
      </c>
    </row>
    <row r="185" spans="1:8">
      <c r="A185">
        <v>191367</v>
      </c>
      <c r="B185" t="s">
        <v>172</v>
      </c>
      <c r="C185">
        <v>1</v>
      </c>
      <c r="E185" t="s">
        <v>124</v>
      </c>
      <c r="F185" s="1">
        <v>43150</v>
      </c>
      <c r="G185" s="1">
        <v>43158</v>
      </c>
      <c r="H185">
        <v>8</v>
      </c>
    </row>
    <row r="186" spans="1:8">
      <c r="A186">
        <v>58178</v>
      </c>
      <c r="B186" t="s">
        <v>150</v>
      </c>
      <c r="C186" t="s">
        <v>163</v>
      </c>
      <c r="E186" t="s">
        <v>124</v>
      </c>
      <c r="F186" s="1">
        <v>42998</v>
      </c>
      <c r="G186" s="1">
        <v>43039</v>
      </c>
      <c r="H186">
        <v>41</v>
      </c>
    </row>
    <row r="187" spans="1:8">
      <c r="A187">
        <v>182107</v>
      </c>
      <c r="B187" t="s">
        <v>151</v>
      </c>
      <c r="C187">
        <v>3</v>
      </c>
      <c r="E187" t="s">
        <v>124</v>
      </c>
      <c r="F187" s="1">
        <v>42877</v>
      </c>
      <c r="G187" s="1">
        <v>42919</v>
      </c>
      <c r="H187">
        <v>42</v>
      </c>
    </row>
    <row r="188" spans="1:8">
      <c r="A188">
        <v>30216</v>
      </c>
      <c r="B188" t="s">
        <v>173</v>
      </c>
      <c r="E188" t="s">
        <v>124</v>
      </c>
      <c r="F188" s="1">
        <v>42906</v>
      </c>
      <c r="G188" s="1">
        <v>42951</v>
      </c>
      <c r="H188">
        <v>45</v>
      </c>
    </row>
    <row r="189" spans="1:8">
      <c r="A189">
        <v>138052</v>
      </c>
      <c r="B189" t="s">
        <v>174</v>
      </c>
      <c r="C189">
        <v>1</v>
      </c>
      <c r="E189" t="s">
        <v>124</v>
      </c>
      <c r="F189" s="1">
        <v>42634</v>
      </c>
      <c r="G189" s="1">
        <v>42640</v>
      </c>
      <c r="H189">
        <v>6</v>
      </c>
    </row>
    <row r="190" spans="1:8">
      <c r="A190">
        <v>37545</v>
      </c>
      <c r="B190" t="s">
        <v>134</v>
      </c>
      <c r="C190">
        <v>363</v>
      </c>
      <c r="E190" t="s">
        <v>124</v>
      </c>
      <c r="F190" s="1">
        <v>43179</v>
      </c>
      <c r="G190" s="1">
        <v>43199</v>
      </c>
      <c r="H190">
        <v>20</v>
      </c>
    </row>
    <row r="191" spans="1:8">
      <c r="A191">
        <v>129436</v>
      </c>
      <c r="B191" t="s">
        <v>13</v>
      </c>
      <c r="C191" t="s">
        <v>175</v>
      </c>
      <c r="E191" t="s">
        <v>124</v>
      </c>
      <c r="F191" s="1">
        <v>43179</v>
      </c>
      <c r="G191" s="1">
        <v>43199</v>
      </c>
      <c r="H191">
        <v>20</v>
      </c>
    </row>
    <row r="192" spans="1:8">
      <c r="A192">
        <v>182356</v>
      </c>
      <c r="B192" t="s">
        <v>176</v>
      </c>
      <c r="C192">
        <v>1</v>
      </c>
      <c r="E192" t="s">
        <v>124</v>
      </c>
      <c r="F192" s="1">
        <v>43027</v>
      </c>
      <c r="G192" s="1">
        <v>43033</v>
      </c>
      <c r="H192">
        <v>6</v>
      </c>
    </row>
    <row r="193" spans="1:8">
      <c r="A193">
        <v>149318</v>
      </c>
      <c r="B193" t="s">
        <v>177</v>
      </c>
      <c r="C193">
        <v>3</v>
      </c>
      <c r="E193" t="s">
        <v>124</v>
      </c>
      <c r="F193" s="1">
        <v>42815</v>
      </c>
      <c r="G193" s="1">
        <v>42839</v>
      </c>
      <c r="H193">
        <v>24</v>
      </c>
    </row>
    <row r="194" spans="1:8">
      <c r="A194">
        <v>141234</v>
      </c>
      <c r="B194" t="s">
        <v>155</v>
      </c>
      <c r="C194">
        <v>4</v>
      </c>
      <c r="E194" t="s">
        <v>124</v>
      </c>
      <c r="F194" s="1">
        <v>42663</v>
      </c>
      <c r="G194" s="1">
        <v>42669</v>
      </c>
      <c r="H194">
        <v>6</v>
      </c>
    </row>
    <row r="195" spans="1:8">
      <c r="A195">
        <v>41845</v>
      </c>
      <c r="B195" t="s">
        <v>134</v>
      </c>
      <c r="C195">
        <v>374</v>
      </c>
      <c r="E195" t="s">
        <v>124</v>
      </c>
      <c r="F195" s="1">
        <v>43179</v>
      </c>
      <c r="G195" s="1">
        <v>43199</v>
      </c>
      <c r="H195">
        <v>20</v>
      </c>
    </row>
    <row r="196" spans="1:8">
      <c r="A196">
        <v>130397</v>
      </c>
      <c r="B196" t="s">
        <v>115</v>
      </c>
      <c r="E196" t="s">
        <v>124</v>
      </c>
      <c r="F196" s="1">
        <v>43179</v>
      </c>
      <c r="G196" s="1">
        <v>43199</v>
      </c>
      <c r="H196">
        <v>20</v>
      </c>
    </row>
    <row r="197" spans="1:8">
      <c r="A197">
        <v>193808</v>
      </c>
      <c r="B197" t="s">
        <v>178</v>
      </c>
      <c r="C197">
        <v>1</v>
      </c>
      <c r="E197" t="s">
        <v>124</v>
      </c>
      <c r="F197" s="1">
        <v>43209</v>
      </c>
      <c r="G197" s="1">
        <v>43220</v>
      </c>
      <c r="H197">
        <v>11</v>
      </c>
    </row>
    <row r="198" spans="1:8">
      <c r="A198">
        <v>139479</v>
      </c>
      <c r="B198" t="s">
        <v>179</v>
      </c>
      <c r="C198">
        <v>1</v>
      </c>
      <c r="E198" t="s">
        <v>124</v>
      </c>
      <c r="F198" s="1">
        <v>42604</v>
      </c>
      <c r="G198" s="1">
        <v>42622</v>
      </c>
      <c r="H198">
        <v>18</v>
      </c>
    </row>
    <row r="199" spans="1:8">
      <c r="A199">
        <v>182412</v>
      </c>
      <c r="B199" t="s">
        <v>162</v>
      </c>
      <c r="C199">
        <v>2</v>
      </c>
      <c r="E199" t="s">
        <v>124</v>
      </c>
      <c r="F199" s="1">
        <v>43059</v>
      </c>
      <c r="G199" s="1">
        <v>43082</v>
      </c>
      <c r="H199">
        <v>23</v>
      </c>
    </row>
    <row r="200" spans="1:8">
      <c r="A200">
        <v>182510</v>
      </c>
      <c r="B200" t="s">
        <v>180</v>
      </c>
      <c r="C200">
        <v>1</v>
      </c>
      <c r="E200" t="s">
        <v>124</v>
      </c>
      <c r="F200" s="1">
        <v>42935</v>
      </c>
      <c r="G200" s="1">
        <v>42964</v>
      </c>
      <c r="H200">
        <v>29</v>
      </c>
    </row>
    <row r="201" spans="1:8">
      <c r="A201">
        <v>152699</v>
      </c>
      <c r="B201" t="s">
        <v>127</v>
      </c>
      <c r="C201">
        <v>3</v>
      </c>
      <c r="E201" t="s">
        <v>124</v>
      </c>
      <c r="F201" s="1">
        <v>42786</v>
      </c>
      <c r="G201" s="1">
        <v>42823</v>
      </c>
      <c r="H201">
        <v>37</v>
      </c>
    </row>
    <row r="202" spans="1:8">
      <c r="A202">
        <v>182090</v>
      </c>
      <c r="B202" t="s">
        <v>128</v>
      </c>
      <c r="C202">
        <v>4</v>
      </c>
      <c r="E202" t="s">
        <v>124</v>
      </c>
      <c r="F202" s="1">
        <v>42877</v>
      </c>
      <c r="G202" s="1">
        <v>42919</v>
      </c>
      <c r="H202">
        <v>42</v>
      </c>
    </row>
    <row r="203" spans="1:8">
      <c r="A203">
        <v>39418</v>
      </c>
      <c r="B203" t="s">
        <v>130</v>
      </c>
      <c r="C203" t="s">
        <v>163</v>
      </c>
      <c r="E203" t="s">
        <v>124</v>
      </c>
      <c r="F203" s="1">
        <v>42513</v>
      </c>
      <c r="G203" s="1">
        <v>42530</v>
      </c>
      <c r="H203">
        <v>17</v>
      </c>
    </row>
    <row r="204" spans="1:8">
      <c r="A204">
        <v>122208</v>
      </c>
      <c r="B204" t="s">
        <v>152</v>
      </c>
      <c r="E204" t="s">
        <v>124</v>
      </c>
      <c r="F204" s="1">
        <v>42634</v>
      </c>
      <c r="G204" s="1">
        <v>42640</v>
      </c>
      <c r="H204">
        <v>6</v>
      </c>
    </row>
    <row r="205" spans="1:8">
      <c r="A205">
        <v>37211</v>
      </c>
      <c r="B205" t="s">
        <v>134</v>
      </c>
      <c r="C205">
        <v>371</v>
      </c>
      <c r="E205" t="s">
        <v>124</v>
      </c>
      <c r="F205" s="1">
        <v>43179</v>
      </c>
      <c r="G205" s="1">
        <v>43199</v>
      </c>
      <c r="H205">
        <v>20</v>
      </c>
    </row>
    <row r="206" spans="1:8">
      <c r="A206">
        <v>129430</v>
      </c>
      <c r="B206" t="s">
        <v>13</v>
      </c>
      <c r="C206" t="s">
        <v>158</v>
      </c>
      <c r="E206" t="s">
        <v>124</v>
      </c>
      <c r="F206" s="1">
        <v>43179</v>
      </c>
      <c r="G206" s="1">
        <v>43199</v>
      </c>
      <c r="H206">
        <v>20</v>
      </c>
    </row>
    <row r="207" spans="1:8">
      <c r="A207">
        <v>188918</v>
      </c>
      <c r="B207" t="s">
        <v>181</v>
      </c>
      <c r="C207">
        <v>1</v>
      </c>
      <c r="E207" t="s">
        <v>124</v>
      </c>
      <c r="F207" s="1">
        <v>43179</v>
      </c>
      <c r="G207" s="1">
        <v>43229</v>
      </c>
      <c r="H207">
        <v>50</v>
      </c>
    </row>
    <row r="208" spans="1:8">
      <c r="A208">
        <v>78091</v>
      </c>
      <c r="B208" t="s">
        <v>67</v>
      </c>
      <c r="C208" t="s">
        <v>171</v>
      </c>
      <c r="E208" t="s">
        <v>124</v>
      </c>
      <c r="F208" s="1">
        <v>43027</v>
      </c>
      <c r="G208" s="1">
        <v>43045</v>
      </c>
      <c r="H208">
        <v>18</v>
      </c>
    </row>
    <row r="209" spans="1:8">
      <c r="A209">
        <v>185674</v>
      </c>
      <c r="B209" t="s">
        <v>138</v>
      </c>
      <c r="C209">
        <v>3</v>
      </c>
      <c r="E209" t="s">
        <v>124</v>
      </c>
      <c r="F209" s="1">
        <v>42877</v>
      </c>
      <c r="G209" s="1">
        <v>42898</v>
      </c>
      <c r="H209">
        <v>21</v>
      </c>
    </row>
    <row r="210" spans="1:8">
      <c r="A210">
        <v>39407</v>
      </c>
      <c r="B210" t="s">
        <v>182</v>
      </c>
      <c r="E210" t="s">
        <v>124</v>
      </c>
      <c r="F210" s="1">
        <v>42968</v>
      </c>
      <c r="G210" s="1">
        <v>42989</v>
      </c>
      <c r="H210">
        <v>21</v>
      </c>
    </row>
    <row r="211" spans="1:8">
      <c r="A211">
        <v>41839</v>
      </c>
      <c r="B211" t="s">
        <v>134</v>
      </c>
      <c r="C211">
        <v>357</v>
      </c>
      <c r="E211" t="s">
        <v>124</v>
      </c>
      <c r="F211" s="1">
        <v>43179</v>
      </c>
      <c r="G211" s="1">
        <v>43199</v>
      </c>
      <c r="H211">
        <v>20</v>
      </c>
    </row>
    <row r="212" spans="1:8">
      <c r="A212">
        <v>129865</v>
      </c>
      <c r="B212" t="s">
        <v>31</v>
      </c>
      <c r="C212" t="s">
        <v>158</v>
      </c>
      <c r="E212" t="s">
        <v>124</v>
      </c>
      <c r="F212" s="1">
        <v>43179</v>
      </c>
      <c r="G212" s="1">
        <v>43199</v>
      </c>
      <c r="H212">
        <v>20</v>
      </c>
    </row>
    <row r="213" spans="1:8">
      <c r="A213">
        <v>45271</v>
      </c>
      <c r="B213" t="s">
        <v>183</v>
      </c>
      <c r="C213" t="s">
        <v>14</v>
      </c>
      <c r="E213" t="s">
        <v>124</v>
      </c>
      <c r="F213" s="1">
        <v>43209</v>
      </c>
      <c r="G213" s="1">
        <v>43220</v>
      </c>
      <c r="H213">
        <v>11</v>
      </c>
    </row>
    <row r="214" spans="1:8">
      <c r="A214">
        <v>139414</v>
      </c>
      <c r="B214" t="s">
        <v>165</v>
      </c>
      <c r="C214">
        <v>1</v>
      </c>
      <c r="E214" t="s">
        <v>124</v>
      </c>
      <c r="F214" s="1">
        <v>42542</v>
      </c>
      <c r="G214" s="1">
        <v>42608</v>
      </c>
      <c r="H214">
        <v>66</v>
      </c>
    </row>
    <row r="215" spans="1:8">
      <c r="A215">
        <v>40608</v>
      </c>
      <c r="B215" t="s">
        <v>166</v>
      </c>
      <c r="C215" t="s">
        <v>14</v>
      </c>
      <c r="E215" t="s">
        <v>124</v>
      </c>
      <c r="F215" s="1">
        <v>43109</v>
      </c>
      <c r="G215" s="1">
        <v>43144</v>
      </c>
      <c r="H215">
        <v>35</v>
      </c>
    </row>
    <row r="216" spans="1:8">
      <c r="A216">
        <v>182407</v>
      </c>
      <c r="B216" t="s">
        <v>184</v>
      </c>
      <c r="C216">
        <v>1</v>
      </c>
      <c r="E216" t="s">
        <v>124</v>
      </c>
      <c r="F216" s="1">
        <v>42935</v>
      </c>
      <c r="G216" s="1">
        <v>42964</v>
      </c>
      <c r="H216">
        <v>29</v>
      </c>
    </row>
    <row r="217" spans="1:8">
      <c r="A217">
        <v>195590</v>
      </c>
      <c r="B217" t="s">
        <v>185</v>
      </c>
      <c r="C217">
        <v>1</v>
      </c>
      <c r="E217" t="s">
        <v>124</v>
      </c>
      <c r="F217" s="1">
        <v>43027</v>
      </c>
      <c r="G217" s="1">
        <v>43045</v>
      </c>
      <c r="H217">
        <v>18</v>
      </c>
    </row>
    <row r="218" spans="1:8">
      <c r="A218">
        <v>115501</v>
      </c>
      <c r="B218" t="s">
        <v>186</v>
      </c>
      <c r="E218" t="s">
        <v>124</v>
      </c>
      <c r="F218" s="1">
        <v>42481</v>
      </c>
      <c r="G218" s="1">
        <v>42530</v>
      </c>
      <c r="H218">
        <v>49</v>
      </c>
    </row>
    <row r="219" spans="1:8">
      <c r="A219">
        <v>177297</v>
      </c>
      <c r="B219" t="s">
        <v>73</v>
      </c>
      <c r="C219">
        <v>1</v>
      </c>
      <c r="E219" t="s">
        <v>124</v>
      </c>
      <c r="F219" s="1">
        <v>43122</v>
      </c>
      <c r="G219" s="1">
        <v>43130</v>
      </c>
      <c r="H219">
        <v>8</v>
      </c>
    </row>
    <row r="220" spans="1:8">
      <c r="A220">
        <v>156381</v>
      </c>
      <c r="B220" t="s">
        <v>187</v>
      </c>
      <c r="C220">
        <v>1</v>
      </c>
      <c r="E220" t="s">
        <v>124</v>
      </c>
      <c r="F220" s="1">
        <v>42815</v>
      </c>
      <c r="G220" s="1">
        <v>42839</v>
      </c>
      <c r="H220">
        <v>24</v>
      </c>
    </row>
    <row r="221" spans="1:8">
      <c r="A221">
        <v>150445</v>
      </c>
      <c r="B221" t="s">
        <v>170</v>
      </c>
      <c r="C221">
        <v>3</v>
      </c>
      <c r="E221" t="s">
        <v>124</v>
      </c>
      <c r="F221" s="1">
        <v>42877</v>
      </c>
      <c r="G221" s="1">
        <v>43112</v>
      </c>
      <c r="H221">
        <v>235</v>
      </c>
    </row>
    <row r="222" spans="1:8">
      <c r="A222">
        <v>141881</v>
      </c>
      <c r="B222" t="s">
        <v>188</v>
      </c>
      <c r="C222">
        <v>1</v>
      </c>
      <c r="E222" t="s">
        <v>124</v>
      </c>
      <c r="F222" s="1">
        <v>42571</v>
      </c>
      <c r="G222" s="1">
        <v>42580</v>
      </c>
      <c r="H222">
        <v>9</v>
      </c>
    </row>
    <row r="223" spans="1:8">
      <c r="A223">
        <v>122193</v>
      </c>
      <c r="B223" t="s">
        <v>132</v>
      </c>
      <c r="E223" t="s">
        <v>124</v>
      </c>
      <c r="F223" s="1">
        <v>42634</v>
      </c>
      <c r="G223" s="1">
        <v>42655</v>
      </c>
      <c r="H223">
        <v>21</v>
      </c>
    </row>
    <row r="224" spans="1:8">
      <c r="A224">
        <v>42215</v>
      </c>
      <c r="B224" t="s">
        <v>134</v>
      </c>
      <c r="C224">
        <v>353</v>
      </c>
      <c r="E224" t="s">
        <v>124</v>
      </c>
      <c r="F224" s="1">
        <v>43179</v>
      </c>
      <c r="G224" s="1">
        <v>43199</v>
      </c>
      <c r="H224">
        <v>20</v>
      </c>
    </row>
    <row r="225" spans="1:8">
      <c r="A225">
        <v>132919</v>
      </c>
      <c r="B225" t="s">
        <v>135</v>
      </c>
      <c r="E225" t="s">
        <v>124</v>
      </c>
      <c r="F225" s="1">
        <v>43179</v>
      </c>
      <c r="G225" s="1">
        <v>43199</v>
      </c>
      <c r="H225">
        <v>20</v>
      </c>
    </row>
    <row r="226" spans="1:8">
      <c r="A226">
        <v>115497</v>
      </c>
      <c r="B226" t="s">
        <v>189</v>
      </c>
      <c r="E226" t="s">
        <v>124</v>
      </c>
      <c r="F226" s="1">
        <v>42390</v>
      </c>
      <c r="G226" s="1">
        <v>42403</v>
      </c>
      <c r="H226">
        <v>13</v>
      </c>
    </row>
    <row r="227" spans="1:8">
      <c r="A227">
        <v>191379</v>
      </c>
      <c r="B227" t="s">
        <v>190</v>
      </c>
      <c r="C227">
        <v>1</v>
      </c>
      <c r="E227" t="s">
        <v>124</v>
      </c>
      <c r="F227" s="1">
        <v>43150</v>
      </c>
      <c r="G227" s="1">
        <v>43158</v>
      </c>
      <c r="H227">
        <v>8</v>
      </c>
    </row>
    <row r="228" spans="1:8">
      <c r="A228">
        <v>58179</v>
      </c>
      <c r="B228" t="s">
        <v>150</v>
      </c>
      <c r="C228" t="s">
        <v>158</v>
      </c>
      <c r="E228" t="s">
        <v>124</v>
      </c>
      <c r="F228" s="1">
        <v>42998</v>
      </c>
      <c r="G228" s="1">
        <v>43039</v>
      </c>
      <c r="H228">
        <v>41</v>
      </c>
    </row>
    <row r="229" spans="1:8">
      <c r="A229">
        <v>78085</v>
      </c>
      <c r="B229" t="s">
        <v>67</v>
      </c>
      <c r="E229" t="s">
        <v>124</v>
      </c>
      <c r="F229" s="1">
        <v>43027</v>
      </c>
      <c r="G229" s="1">
        <v>43045</v>
      </c>
      <c r="H229">
        <v>18</v>
      </c>
    </row>
    <row r="230" spans="1:8">
      <c r="A230">
        <v>36138</v>
      </c>
      <c r="B230" t="s">
        <v>191</v>
      </c>
      <c r="E230" t="s">
        <v>124</v>
      </c>
      <c r="F230" s="1">
        <v>42723</v>
      </c>
      <c r="G230" s="1">
        <v>42731</v>
      </c>
      <c r="H230">
        <v>8</v>
      </c>
    </row>
    <row r="231" spans="1:8">
      <c r="A231">
        <v>182108</v>
      </c>
      <c r="B231" t="s">
        <v>151</v>
      </c>
      <c r="C231">
        <v>4</v>
      </c>
      <c r="E231" t="s">
        <v>124</v>
      </c>
      <c r="F231" s="1">
        <v>42877</v>
      </c>
      <c r="G231" s="1">
        <v>42919</v>
      </c>
      <c r="H231">
        <v>42</v>
      </c>
    </row>
    <row r="232" spans="1:8">
      <c r="A232">
        <v>37380</v>
      </c>
      <c r="B232" t="s">
        <v>192</v>
      </c>
      <c r="E232" t="s">
        <v>124</v>
      </c>
      <c r="F232" s="1">
        <v>42906</v>
      </c>
      <c r="G232" s="1">
        <v>42951</v>
      </c>
      <c r="H232">
        <v>45</v>
      </c>
    </row>
    <row r="233" spans="1:8">
      <c r="A233">
        <v>139631</v>
      </c>
      <c r="B233" t="s">
        <v>193</v>
      </c>
      <c r="C233">
        <v>1</v>
      </c>
      <c r="E233" t="s">
        <v>124</v>
      </c>
      <c r="F233" s="1">
        <v>42634</v>
      </c>
      <c r="G233" s="1">
        <v>42655</v>
      </c>
      <c r="H233">
        <v>21</v>
      </c>
    </row>
    <row r="234" spans="1:8">
      <c r="A234">
        <v>37971</v>
      </c>
      <c r="B234" t="s">
        <v>194</v>
      </c>
      <c r="C234">
        <v>381</v>
      </c>
      <c r="E234" t="s">
        <v>124</v>
      </c>
      <c r="F234" s="1">
        <v>43179</v>
      </c>
      <c r="G234" s="1">
        <v>43199</v>
      </c>
      <c r="H234">
        <v>20</v>
      </c>
    </row>
    <row r="235" spans="1:8">
      <c r="A235">
        <v>129437</v>
      </c>
      <c r="B235" t="s">
        <v>13</v>
      </c>
      <c r="C235" t="s">
        <v>195</v>
      </c>
      <c r="E235" t="s">
        <v>124</v>
      </c>
      <c r="F235" s="1">
        <v>43179</v>
      </c>
      <c r="G235" s="1">
        <v>43199</v>
      </c>
      <c r="H235">
        <v>20</v>
      </c>
    </row>
    <row r="236" spans="1:8">
      <c r="A236">
        <v>182357</v>
      </c>
      <c r="B236" t="s">
        <v>176</v>
      </c>
      <c r="C236">
        <v>2</v>
      </c>
      <c r="E236" t="s">
        <v>124</v>
      </c>
      <c r="F236" s="1">
        <v>43027</v>
      </c>
      <c r="G236" s="1">
        <v>43033</v>
      </c>
      <c r="H236">
        <v>6</v>
      </c>
    </row>
    <row r="237" spans="1:8">
      <c r="A237">
        <v>149319</v>
      </c>
      <c r="B237" t="s">
        <v>177</v>
      </c>
      <c r="C237">
        <v>4</v>
      </c>
      <c r="E237" t="s">
        <v>124</v>
      </c>
      <c r="F237" s="1">
        <v>42815</v>
      </c>
      <c r="G237" s="1">
        <v>42839</v>
      </c>
      <c r="H237">
        <v>24</v>
      </c>
    </row>
    <row r="238" spans="1:8">
      <c r="A238">
        <v>115495</v>
      </c>
      <c r="B238" t="s">
        <v>196</v>
      </c>
      <c r="E238" t="s">
        <v>124</v>
      </c>
      <c r="F238" s="1">
        <v>42663</v>
      </c>
      <c r="G238" s="1">
        <v>42669</v>
      </c>
      <c r="H238">
        <v>6</v>
      </c>
    </row>
    <row r="239" spans="1:8">
      <c r="A239">
        <v>138699</v>
      </c>
      <c r="B239" t="s">
        <v>197</v>
      </c>
      <c r="C239">
        <v>1</v>
      </c>
      <c r="E239" t="s">
        <v>124</v>
      </c>
      <c r="F239" s="1">
        <v>42571</v>
      </c>
      <c r="G239" s="1">
        <v>42580</v>
      </c>
      <c r="H239">
        <v>9</v>
      </c>
    </row>
    <row r="240" spans="1:8">
      <c r="A240">
        <v>41846</v>
      </c>
      <c r="B240" t="s">
        <v>134</v>
      </c>
      <c r="C240">
        <v>375</v>
      </c>
      <c r="E240" t="s">
        <v>124</v>
      </c>
      <c r="F240" s="1">
        <v>43179</v>
      </c>
      <c r="G240" s="1">
        <v>43199</v>
      </c>
      <c r="H240">
        <v>20</v>
      </c>
    </row>
    <row r="241" spans="1:8">
      <c r="A241">
        <v>130398</v>
      </c>
      <c r="B241" t="s">
        <v>115</v>
      </c>
      <c r="C241" t="s">
        <v>14</v>
      </c>
      <c r="E241" t="s">
        <v>124</v>
      </c>
      <c r="F241" s="1">
        <v>43179</v>
      </c>
      <c r="G241" s="1">
        <v>43199</v>
      </c>
      <c r="H241">
        <v>20</v>
      </c>
    </row>
    <row r="242" spans="1:8">
      <c r="A242">
        <v>197302</v>
      </c>
      <c r="B242" t="s">
        <v>198</v>
      </c>
      <c r="C242">
        <v>1</v>
      </c>
      <c r="E242" t="s">
        <v>124</v>
      </c>
      <c r="F242" s="1">
        <v>43209</v>
      </c>
      <c r="G242" s="1">
        <v>43220</v>
      </c>
      <c r="H242">
        <v>11</v>
      </c>
    </row>
    <row r="243" spans="1:8">
      <c r="A243">
        <v>141258</v>
      </c>
      <c r="B243" t="s">
        <v>199</v>
      </c>
      <c r="C243">
        <v>1</v>
      </c>
      <c r="E243" t="s">
        <v>124</v>
      </c>
      <c r="F243" s="1">
        <v>42604</v>
      </c>
      <c r="G243" s="1">
        <v>42618</v>
      </c>
      <c r="H243">
        <v>14</v>
      </c>
    </row>
    <row r="244" spans="1:8">
      <c r="A244">
        <v>182091</v>
      </c>
      <c r="B244" t="s">
        <v>128</v>
      </c>
      <c r="C244">
        <v>5</v>
      </c>
      <c r="E244" t="s">
        <v>124</v>
      </c>
      <c r="F244" s="1">
        <v>42877</v>
      </c>
      <c r="G244" s="1">
        <v>42919</v>
      </c>
      <c r="H244">
        <v>42</v>
      </c>
    </row>
    <row r="245" spans="1:8">
      <c r="A245">
        <v>39419</v>
      </c>
      <c r="B245" t="s">
        <v>130</v>
      </c>
      <c r="C245" t="s">
        <v>158</v>
      </c>
      <c r="E245" t="s">
        <v>124</v>
      </c>
      <c r="F245" s="1">
        <v>42513</v>
      </c>
      <c r="G245" s="1">
        <v>42530</v>
      </c>
      <c r="H245">
        <v>17</v>
      </c>
    </row>
    <row r="246" spans="1:8">
      <c r="A246">
        <v>122209</v>
      </c>
      <c r="B246" t="s">
        <v>152</v>
      </c>
      <c r="C246" t="s">
        <v>14</v>
      </c>
      <c r="E246" t="s">
        <v>124</v>
      </c>
      <c r="F246" s="1">
        <v>42634</v>
      </c>
      <c r="G246" s="1">
        <v>42655</v>
      </c>
      <c r="H246">
        <v>21</v>
      </c>
    </row>
    <row r="247" spans="1:8">
      <c r="A247">
        <v>37212</v>
      </c>
      <c r="B247" t="s">
        <v>134</v>
      </c>
      <c r="C247">
        <v>372</v>
      </c>
      <c r="E247" t="s">
        <v>124</v>
      </c>
      <c r="F247" s="1">
        <v>43179</v>
      </c>
      <c r="G247" s="1">
        <v>43199</v>
      </c>
      <c r="H247">
        <v>20</v>
      </c>
    </row>
    <row r="248" spans="1:8">
      <c r="A248">
        <v>129431</v>
      </c>
      <c r="B248" t="s">
        <v>13</v>
      </c>
      <c r="C248" t="s">
        <v>133</v>
      </c>
      <c r="E248" t="s">
        <v>124</v>
      </c>
      <c r="F248" s="1">
        <v>43179</v>
      </c>
      <c r="G248" s="1">
        <v>43199</v>
      </c>
      <c r="H248">
        <v>20</v>
      </c>
    </row>
    <row r="249" spans="1:8">
      <c r="A249">
        <v>188953</v>
      </c>
      <c r="B249" t="s">
        <v>200</v>
      </c>
      <c r="C249">
        <v>1</v>
      </c>
      <c r="E249" t="s">
        <v>124</v>
      </c>
      <c r="F249" s="1">
        <v>43179</v>
      </c>
      <c r="G249" s="1">
        <v>43229</v>
      </c>
      <c r="H249">
        <v>50</v>
      </c>
    </row>
    <row r="250" spans="1:8">
      <c r="A250">
        <v>78092</v>
      </c>
      <c r="B250" t="s">
        <v>67</v>
      </c>
      <c r="C250" t="s">
        <v>201</v>
      </c>
      <c r="E250" t="s">
        <v>124</v>
      </c>
      <c r="F250" s="1">
        <v>43027</v>
      </c>
      <c r="G250" s="1">
        <v>43045</v>
      </c>
      <c r="H250">
        <v>18</v>
      </c>
    </row>
    <row r="251" spans="1:8">
      <c r="A251">
        <v>140294</v>
      </c>
      <c r="B251" t="s">
        <v>202</v>
      </c>
      <c r="C251">
        <v>1</v>
      </c>
      <c r="E251" t="s">
        <v>124</v>
      </c>
      <c r="F251" s="1">
        <v>42663</v>
      </c>
      <c r="G251" s="1">
        <v>42669</v>
      </c>
      <c r="H251">
        <v>6</v>
      </c>
    </row>
    <row r="252" spans="1:8">
      <c r="A252">
        <v>39408</v>
      </c>
      <c r="B252" t="s">
        <v>182</v>
      </c>
      <c r="C252" t="s">
        <v>14</v>
      </c>
      <c r="E252" t="s">
        <v>124</v>
      </c>
      <c r="F252" s="1">
        <v>42968</v>
      </c>
      <c r="G252" s="1">
        <v>42989</v>
      </c>
      <c r="H252">
        <v>21</v>
      </c>
    </row>
    <row r="253" spans="1:8">
      <c r="A253">
        <v>41840</v>
      </c>
      <c r="B253" t="s">
        <v>134</v>
      </c>
      <c r="C253">
        <v>359</v>
      </c>
      <c r="E253" t="s">
        <v>124</v>
      </c>
      <c r="F253" s="1">
        <v>43179</v>
      </c>
      <c r="G253" s="1">
        <v>43199</v>
      </c>
      <c r="H253">
        <v>20</v>
      </c>
    </row>
    <row r="254" spans="1:8">
      <c r="A254">
        <v>182386</v>
      </c>
      <c r="B254" t="s">
        <v>203</v>
      </c>
      <c r="C254">
        <v>1</v>
      </c>
      <c r="E254" t="s">
        <v>124</v>
      </c>
      <c r="F254" s="1">
        <v>42754</v>
      </c>
      <c r="G254" s="1">
        <v>42769</v>
      </c>
      <c r="H254">
        <v>15</v>
      </c>
    </row>
    <row r="255" spans="1:8">
      <c r="A255">
        <v>129866</v>
      </c>
      <c r="B255" t="s">
        <v>31</v>
      </c>
      <c r="C255" t="s">
        <v>133</v>
      </c>
      <c r="E255" t="s">
        <v>124</v>
      </c>
      <c r="F255" s="1">
        <v>43179</v>
      </c>
      <c r="G255" s="1">
        <v>43199</v>
      </c>
      <c r="H255">
        <v>20</v>
      </c>
    </row>
    <row r="256" spans="1:8">
      <c r="A256">
        <v>45289</v>
      </c>
      <c r="B256" t="s">
        <v>143</v>
      </c>
      <c r="C256" t="s">
        <v>14</v>
      </c>
      <c r="E256" t="s">
        <v>124</v>
      </c>
      <c r="F256" s="1">
        <v>43209</v>
      </c>
      <c r="G256" s="1">
        <v>43220</v>
      </c>
      <c r="H256">
        <v>11</v>
      </c>
    </row>
    <row r="257" spans="1:8">
      <c r="A257">
        <v>139415</v>
      </c>
      <c r="B257" t="s">
        <v>165</v>
      </c>
      <c r="C257">
        <v>2</v>
      </c>
      <c r="E257" t="s">
        <v>124</v>
      </c>
      <c r="F257" s="1">
        <v>42542</v>
      </c>
      <c r="G257" s="1">
        <v>42577</v>
      </c>
      <c r="H257">
        <v>35</v>
      </c>
    </row>
    <row r="258" spans="1:8">
      <c r="A258">
        <v>182443</v>
      </c>
      <c r="B258" t="s">
        <v>204</v>
      </c>
      <c r="C258">
        <v>1</v>
      </c>
      <c r="E258" t="s">
        <v>124</v>
      </c>
      <c r="F258" s="1">
        <v>42935</v>
      </c>
      <c r="G258" s="1">
        <v>42964</v>
      </c>
      <c r="H258">
        <v>29</v>
      </c>
    </row>
    <row r="259" spans="1:8">
      <c r="A259">
        <v>139596</v>
      </c>
      <c r="B259" t="s">
        <v>205</v>
      </c>
      <c r="C259">
        <v>1</v>
      </c>
      <c r="E259" t="s">
        <v>124</v>
      </c>
      <c r="F259" s="1">
        <v>42481</v>
      </c>
      <c r="G259" s="1">
        <v>42530</v>
      </c>
      <c r="H259">
        <v>49</v>
      </c>
    </row>
    <row r="260" spans="1:8">
      <c r="A260">
        <v>215214</v>
      </c>
      <c r="B260" t="s">
        <v>206</v>
      </c>
      <c r="C260">
        <v>1</v>
      </c>
      <c r="E260" t="s">
        <v>124</v>
      </c>
      <c r="F260" s="1">
        <v>43122</v>
      </c>
      <c r="G260" s="1">
        <v>43130</v>
      </c>
      <c r="H260">
        <v>8</v>
      </c>
    </row>
    <row r="261" spans="1:8">
      <c r="A261">
        <v>150446</v>
      </c>
      <c r="B261" t="s">
        <v>170</v>
      </c>
      <c r="C261">
        <v>4</v>
      </c>
      <c r="E261" t="s">
        <v>124</v>
      </c>
      <c r="F261" s="1">
        <v>42877</v>
      </c>
      <c r="G261" s="1">
        <v>43112</v>
      </c>
      <c r="H261">
        <v>235</v>
      </c>
    </row>
    <row r="262" spans="1:8">
      <c r="A262">
        <v>141882</v>
      </c>
      <c r="B262" t="s">
        <v>188</v>
      </c>
      <c r="C262">
        <v>2</v>
      </c>
      <c r="E262" t="s">
        <v>124</v>
      </c>
      <c r="F262" s="1">
        <v>42571</v>
      </c>
      <c r="G262" s="1">
        <v>42580</v>
      </c>
      <c r="H262">
        <v>9</v>
      </c>
    </row>
    <row r="263" spans="1:8">
      <c r="A263">
        <v>122194</v>
      </c>
      <c r="B263" t="s">
        <v>132</v>
      </c>
      <c r="C263" t="s">
        <v>14</v>
      </c>
      <c r="E263" t="s">
        <v>124</v>
      </c>
      <c r="F263" s="1">
        <v>42634</v>
      </c>
      <c r="G263" s="1">
        <v>42655</v>
      </c>
      <c r="H263">
        <v>21</v>
      </c>
    </row>
    <row r="264" spans="1:8">
      <c r="A264">
        <v>42216</v>
      </c>
      <c r="B264" t="s">
        <v>134</v>
      </c>
      <c r="C264">
        <v>354</v>
      </c>
      <c r="E264" t="s">
        <v>124</v>
      </c>
      <c r="F264" s="1">
        <v>43179</v>
      </c>
      <c r="G264" s="1">
        <v>43199</v>
      </c>
      <c r="H264">
        <v>20</v>
      </c>
    </row>
    <row r="265" spans="1:8">
      <c r="A265">
        <v>132920</v>
      </c>
      <c r="B265" t="s">
        <v>135</v>
      </c>
      <c r="C265" t="s">
        <v>14</v>
      </c>
      <c r="E265" t="s">
        <v>124</v>
      </c>
      <c r="F265" s="1">
        <v>43179</v>
      </c>
      <c r="G265" s="1">
        <v>43199</v>
      </c>
      <c r="H265">
        <v>20</v>
      </c>
    </row>
    <row r="266" spans="1:8">
      <c r="A266">
        <v>221409</v>
      </c>
      <c r="B266" t="s">
        <v>207</v>
      </c>
      <c r="C266">
        <v>1</v>
      </c>
      <c r="E266" t="s">
        <v>124</v>
      </c>
      <c r="F266" s="1">
        <v>43150</v>
      </c>
      <c r="G266" s="1">
        <v>43164</v>
      </c>
      <c r="H266">
        <v>14</v>
      </c>
    </row>
    <row r="267" spans="1:8">
      <c r="A267">
        <v>58180</v>
      </c>
      <c r="B267" t="s">
        <v>150</v>
      </c>
      <c r="C267" t="s">
        <v>133</v>
      </c>
      <c r="E267" t="s">
        <v>124</v>
      </c>
      <c r="F267" s="1">
        <v>42998</v>
      </c>
      <c r="G267" s="1">
        <v>43039</v>
      </c>
      <c r="H267">
        <v>41</v>
      </c>
    </row>
    <row r="268" spans="1:8">
      <c r="A268">
        <v>78086</v>
      </c>
      <c r="B268" t="s">
        <v>67</v>
      </c>
      <c r="C268" t="s">
        <v>14</v>
      </c>
      <c r="E268" t="s">
        <v>124</v>
      </c>
      <c r="F268" s="1">
        <v>43027</v>
      </c>
      <c r="G268" s="1">
        <v>43045</v>
      </c>
      <c r="H268">
        <v>18</v>
      </c>
    </row>
    <row r="269" spans="1:8">
      <c r="A269">
        <v>182268</v>
      </c>
      <c r="B269" t="s">
        <v>137</v>
      </c>
      <c r="C269">
        <v>1</v>
      </c>
      <c r="E269" t="s">
        <v>124</v>
      </c>
      <c r="F269" s="1">
        <v>42723</v>
      </c>
      <c r="G269" s="1">
        <v>42765</v>
      </c>
      <c r="H269">
        <v>42</v>
      </c>
    </row>
    <row r="270" spans="1:8">
      <c r="A270">
        <v>182109</v>
      </c>
      <c r="B270" t="s">
        <v>151</v>
      </c>
      <c r="C270">
        <v>5</v>
      </c>
      <c r="E270" t="s">
        <v>124</v>
      </c>
      <c r="F270" s="1">
        <v>42877</v>
      </c>
      <c r="G270" s="1">
        <v>42919</v>
      </c>
      <c r="H270">
        <v>42</v>
      </c>
    </row>
    <row r="271" spans="1:8">
      <c r="A271">
        <v>39414</v>
      </c>
      <c r="B271" t="s">
        <v>208</v>
      </c>
      <c r="E271" t="s">
        <v>124</v>
      </c>
      <c r="F271" s="1">
        <v>42906</v>
      </c>
      <c r="G271" s="1">
        <v>42964</v>
      </c>
      <c r="H271">
        <v>58</v>
      </c>
    </row>
    <row r="272" spans="1:8">
      <c r="A272">
        <v>37972</v>
      </c>
      <c r="B272" t="s">
        <v>194</v>
      </c>
      <c r="C272">
        <v>382</v>
      </c>
      <c r="E272" t="s">
        <v>124</v>
      </c>
      <c r="F272" s="1">
        <v>43179</v>
      </c>
      <c r="G272" s="1">
        <v>43199</v>
      </c>
      <c r="H272">
        <v>20</v>
      </c>
    </row>
    <row r="273" spans="1:8">
      <c r="A273">
        <v>129438</v>
      </c>
      <c r="B273" t="s">
        <v>13</v>
      </c>
      <c r="C273" t="s">
        <v>209</v>
      </c>
      <c r="E273" t="s">
        <v>124</v>
      </c>
      <c r="F273" s="1">
        <v>43179</v>
      </c>
      <c r="G273" s="1">
        <v>43199</v>
      </c>
      <c r="H273">
        <v>20</v>
      </c>
    </row>
    <row r="274" spans="1:8">
      <c r="A274">
        <v>159531</v>
      </c>
      <c r="B274" t="s">
        <v>210</v>
      </c>
      <c r="C274">
        <v>1</v>
      </c>
      <c r="E274" t="s">
        <v>124</v>
      </c>
      <c r="F274" s="1">
        <v>42935</v>
      </c>
      <c r="G274" s="1">
        <v>42954</v>
      </c>
      <c r="H274">
        <v>19</v>
      </c>
    </row>
    <row r="275" spans="1:8">
      <c r="A275">
        <v>182431</v>
      </c>
      <c r="B275" t="s">
        <v>211</v>
      </c>
      <c r="C275">
        <v>1</v>
      </c>
      <c r="E275" t="s">
        <v>124</v>
      </c>
      <c r="F275" s="1">
        <v>43027</v>
      </c>
      <c r="G275" s="1">
        <v>43033</v>
      </c>
      <c r="H275">
        <v>6</v>
      </c>
    </row>
    <row r="276" spans="1:8">
      <c r="A276">
        <v>149320</v>
      </c>
      <c r="B276" t="s">
        <v>177</v>
      </c>
      <c r="C276">
        <v>5</v>
      </c>
      <c r="E276" t="s">
        <v>124</v>
      </c>
      <c r="F276" s="1">
        <v>42815</v>
      </c>
      <c r="G276" s="1">
        <v>42839</v>
      </c>
      <c r="H276">
        <v>24</v>
      </c>
    </row>
    <row r="277" spans="1:8">
      <c r="A277">
        <v>115503</v>
      </c>
      <c r="B277" t="s">
        <v>212</v>
      </c>
      <c r="E277" t="s">
        <v>124</v>
      </c>
      <c r="F277" s="1">
        <v>42663</v>
      </c>
      <c r="G277" s="1">
        <v>42669</v>
      </c>
      <c r="H277">
        <v>6</v>
      </c>
    </row>
    <row r="278" spans="1:8">
      <c r="A278">
        <v>138731</v>
      </c>
      <c r="B278" t="s">
        <v>213</v>
      </c>
      <c r="C278">
        <v>1</v>
      </c>
      <c r="E278" t="s">
        <v>124</v>
      </c>
      <c r="F278" s="1">
        <v>42571</v>
      </c>
      <c r="G278" s="1">
        <v>42580</v>
      </c>
      <c r="H278">
        <v>9</v>
      </c>
    </row>
    <row r="279" spans="1:8">
      <c r="A279">
        <v>41847</v>
      </c>
      <c r="B279" t="s">
        <v>134</v>
      </c>
      <c r="C279">
        <v>376</v>
      </c>
      <c r="E279" t="s">
        <v>124</v>
      </c>
      <c r="F279" s="1">
        <v>43179</v>
      </c>
      <c r="G279" s="1">
        <v>43199</v>
      </c>
      <c r="H279">
        <v>20</v>
      </c>
    </row>
    <row r="280" spans="1:8">
      <c r="A280">
        <v>130399</v>
      </c>
      <c r="B280" t="s">
        <v>115</v>
      </c>
      <c r="C280" t="s">
        <v>163</v>
      </c>
      <c r="E280" t="s">
        <v>124</v>
      </c>
      <c r="F280" s="1">
        <v>43179</v>
      </c>
      <c r="G280" s="1">
        <v>43199</v>
      </c>
      <c r="H280">
        <v>20</v>
      </c>
    </row>
    <row r="281" spans="1:8">
      <c r="A281">
        <v>215220</v>
      </c>
      <c r="B281" t="s">
        <v>214</v>
      </c>
      <c r="C281">
        <v>1</v>
      </c>
      <c r="E281" t="s">
        <v>124</v>
      </c>
      <c r="F281" s="1">
        <v>43209</v>
      </c>
      <c r="G281" s="1">
        <v>43222</v>
      </c>
      <c r="H281">
        <v>13</v>
      </c>
    </row>
    <row r="282" spans="1:8">
      <c r="A282">
        <v>182092</v>
      </c>
      <c r="B282" t="s">
        <v>128</v>
      </c>
      <c r="C282">
        <v>6</v>
      </c>
      <c r="E282" t="s">
        <v>124</v>
      </c>
      <c r="F282" s="1">
        <v>42877</v>
      </c>
      <c r="G282" s="1">
        <v>42919</v>
      </c>
      <c r="H282">
        <v>42</v>
      </c>
    </row>
    <row r="283" spans="1:8">
      <c r="A283">
        <v>139536</v>
      </c>
      <c r="B283" t="s">
        <v>215</v>
      </c>
      <c r="C283">
        <v>1</v>
      </c>
      <c r="E283" t="s">
        <v>124</v>
      </c>
      <c r="F283" s="1">
        <v>42513</v>
      </c>
      <c r="G283" s="1">
        <v>42536</v>
      </c>
      <c r="H283">
        <v>23</v>
      </c>
    </row>
    <row r="284" spans="1:8">
      <c r="A284">
        <v>122210</v>
      </c>
      <c r="B284" t="s">
        <v>152</v>
      </c>
      <c r="C284" t="s">
        <v>163</v>
      </c>
      <c r="E284" t="s">
        <v>124</v>
      </c>
      <c r="F284" s="1">
        <v>42634</v>
      </c>
      <c r="G284" s="1">
        <v>42655</v>
      </c>
      <c r="H284">
        <v>21</v>
      </c>
    </row>
    <row r="285" spans="1:8">
      <c r="A285">
        <v>37213</v>
      </c>
      <c r="B285" t="s">
        <v>134</v>
      </c>
      <c r="C285">
        <v>373</v>
      </c>
      <c r="E285" t="s">
        <v>124</v>
      </c>
      <c r="F285" s="1">
        <v>43179</v>
      </c>
      <c r="G285" s="1">
        <v>43199</v>
      </c>
      <c r="H285">
        <v>20</v>
      </c>
    </row>
    <row r="286" spans="1:8">
      <c r="A286">
        <v>129432</v>
      </c>
      <c r="B286" t="s">
        <v>13</v>
      </c>
      <c r="C286" t="s">
        <v>148</v>
      </c>
      <c r="E286" t="s">
        <v>124</v>
      </c>
      <c r="F286" s="1">
        <v>43179</v>
      </c>
      <c r="G286" s="1">
        <v>43199</v>
      </c>
      <c r="H286">
        <v>20</v>
      </c>
    </row>
    <row r="287" spans="1:8">
      <c r="A287">
        <v>190882</v>
      </c>
      <c r="B287" t="s">
        <v>216</v>
      </c>
      <c r="C287">
        <v>1</v>
      </c>
      <c r="E287" t="s">
        <v>124</v>
      </c>
      <c r="F287" s="1">
        <v>43179</v>
      </c>
      <c r="G287" s="1">
        <v>43229</v>
      </c>
      <c r="H287">
        <v>50</v>
      </c>
    </row>
    <row r="288" spans="1:8">
      <c r="A288">
        <v>78093</v>
      </c>
      <c r="B288" t="s">
        <v>67</v>
      </c>
      <c r="C288" t="s">
        <v>153</v>
      </c>
      <c r="E288" t="s">
        <v>124</v>
      </c>
      <c r="F288" s="1">
        <v>43027</v>
      </c>
      <c r="G288" s="1">
        <v>43045</v>
      </c>
      <c r="H288">
        <v>18</v>
      </c>
    </row>
    <row r="289" spans="1:8">
      <c r="A289">
        <v>140295</v>
      </c>
      <c r="B289" t="s">
        <v>202</v>
      </c>
      <c r="C289">
        <v>2</v>
      </c>
      <c r="E289" t="s">
        <v>124</v>
      </c>
      <c r="F289" s="1">
        <v>42663</v>
      </c>
      <c r="G289" s="1">
        <v>42669</v>
      </c>
      <c r="H289">
        <v>6</v>
      </c>
    </row>
    <row r="290" spans="1:8">
      <c r="A290">
        <v>39411</v>
      </c>
      <c r="B290" t="s">
        <v>217</v>
      </c>
      <c r="E290" t="s">
        <v>124</v>
      </c>
      <c r="F290" s="1">
        <v>42968</v>
      </c>
      <c r="G290" s="1">
        <v>42989</v>
      </c>
      <c r="H290">
        <v>21</v>
      </c>
    </row>
    <row r="291" spans="1:8">
      <c r="A291">
        <v>41841</v>
      </c>
      <c r="B291" t="s">
        <v>134</v>
      </c>
      <c r="C291">
        <v>360</v>
      </c>
      <c r="E291" t="s">
        <v>124</v>
      </c>
      <c r="F291" s="1">
        <v>43179</v>
      </c>
      <c r="G291" s="1">
        <v>43199</v>
      </c>
      <c r="H291">
        <v>20</v>
      </c>
    </row>
    <row r="292" spans="1:8">
      <c r="A292">
        <v>182387</v>
      </c>
      <c r="B292" t="s">
        <v>203</v>
      </c>
      <c r="C292">
        <v>2</v>
      </c>
      <c r="E292" t="s">
        <v>124</v>
      </c>
      <c r="F292" s="1">
        <v>42754</v>
      </c>
      <c r="G292" s="1">
        <v>42769</v>
      </c>
      <c r="H292">
        <v>15</v>
      </c>
    </row>
    <row r="293" spans="1:8">
      <c r="A293">
        <v>130066</v>
      </c>
      <c r="B293" t="s">
        <v>84</v>
      </c>
      <c r="E293" t="s">
        <v>124</v>
      </c>
      <c r="F293" s="1">
        <v>43179</v>
      </c>
      <c r="G293" s="1">
        <v>43199</v>
      </c>
      <c r="H293">
        <v>20</v>
      </c>
    </row>
    <row r="294" spans="1:8">
      <c r="A294">
        <v>189484</v>
      </c>
      <c r="B294" t="s">
        <v>218</v>
      </c>
      <c r="C294">
        <v>1</v>
      </c>
      <c r="E294" t="s">
        <v>124</v>
      </c>
      <c r="F294" s="1">
        <v>43209</v>
      </c>
      <c r="G294" s="1">
        <v>43258</v>
      </c>
      <c r="H294">
        <v>49</v>
      </c>
    </row>
    <row r="295" spans="1:8">
      <c r="A295">
        <v>139415</v>
      </c>
      <c r="B295" t="s">
        <v>165</v>
      </c>
      <c r="C295">
        <v>2</v>
      </c>
      <c r="E295" t="s">
        <v>124</v>
      </c>
      <c r="F295" s="1">
        <v>42542</v>
      </c>
      <c r="G295" s="1">
        <v>42608</v>
      </c>
      <c r="H295">
        <v>66</v>
      </c>
    </row>
    <row r="296" spans="1:8">
      <c r="A296">
        <v>168018</v>
      </c>
      <c r="B296" t="s">
        <v>123</v>
      </c>
      <c r="C296">
        <v>1</v>
      </c>
      <c r="E296" t="s">
        <v>124</v>
      </c>
      <c r="F296" s="1">
        <v>43059</v>
      </c>
      <c r="G296" s="1">
        <v>43082</v>
      </c>
      <c r="H296">
        <v>23</v>
      </c>
    </row>
    <row r="297" spans="1:8">
      <c r="A297">
        <v>182451</v>
      </c>
      <c r="B297" t="s">
        <v>219</v>
      </c>
      <c r="C297">
        <v>1</v>
      </c>
      <c r="E297" t="s">
        <v>124</v>
      </c>
      <c r="F297" s="1">
        <v>42935</v>
      </c>
      <c r="G297" s="1">
        <v>42964</v>
      </c>
      <c r="H297">
        <v>29</v>
      </c>
    </row>
    <row r="298" spans="1:8">
      <c r="A298">
        <v>139596</v>
      </c>
      <c r="B298" t="s">
        <v>205</v>
      </c>
      <c r="C298">
        <v>1</v>
      </c>
      <c r="E298" t="s">
        <v>124</v>
      </c>
      <c r="F298" s="1">
        <v>42481</v>
      </c>
      <c r="G298" s="1">
        <v>42530</v>
      </c>
      <c r="H298">
        <v>49</v>
      </c>
    </row>
    <row r="299" spans="1:8">
      <c r="A299">
        <v>217992</v>
      </c>
      <c r="B299" t="s">
        <v>220</v>
      </c>
      <c r="C299">
        <v>1</v>
      </c>
      <c r="E299" t="s">
        <v>124</v>
      </c>
      <c r="F299" s="1">
        <v>43122</v>
      </c>
      <c r="G299" s="1">
        <v>43130</v>
      </c>
      <c r="H299">
        <v>8</v>
      </c>
    </row>
    <row r="300" spans="1:8">
      <c r="A300">
        <v>159824</v>
      </c>
      <c r="B300" t="s">
        <v>221</v>
      </c>
      <c r="C300">
        <v>1</v>
      </c>
      <c r="E300" t="s">
        <v>124</v>
      </c>
      <c r="F300" s="1">
        <v>42877</v>
      </c>
      <c r="G300" s="1">
        <v>42898</v>
      </c>
      <c r="H300">
        <v>21</v>
      </c>
    </row>
    <row r="301" spans="1:8">
      <c r="A301">
        <v>141883</v>
      </c>
      <c r="B301" t="s">
        <v>188</v>
      </c>
      <c r="C301">
        <v>3</v>
      </c>
      <c r="E301" t="s">
        <v>124</v>
      </c>
      <c r="F301" s="1">
        <v>42571</v>
      </c>
      <c r="G301" s="1">
        <v>42580</v>
      </c>
      <c r="H301">
        <v>9</v>
      </c>
    </row>
    <row r="302" spans="1:8">
      <c r="A302">
        <v>122195</v>
      </c>
      <c r="B302" t="s">
        <v>132</v>
      </c>
      <c r="C302" t="s">
        <v>163</v>
      </c>
      <c r="E302" t="s">
        <v>124</v>
      </c>
      <c r="F302" s="1">
        <v>42634</v>
      </c>
      <c r="G302" s="1">
        <v>42655</v>
      </c>
      <c r="H302">
        <v>21</v>
      </c>
    </row>
    <row r="303" spans="1:8">
      <c r="A303">
        <v>37098</v>
      </c>
      <c r="B303" t="s">
        <v>134</v>
      </c>
      <c r="C303">
        <v>370</v>
      </c>
      <c r="E303" t="s">
        <v>124</v>
      </c>
      <c r="F303" s="1">
        <v>43179</v>
      </c>
      <c r="G303" s="1">
        <v>43199</v>
      </c>
      <c r="H303">
        <v>20</v>
      </c>
    </row>
    <row r="304" spans="1:8">
      <c r="A304">
        <v>42217</v>
      </c>
      <c r="B304" t="s">
        <v>134</v>
      </c>
      <c r="C304">
        <v>355</v>
      </c>
      <c r="E304" t="s">
        <v>124</v>
      </c>
      <c r="F304" s="1">
        <v>43179</v>
      </c>
      <c r="G304" s="1">
        <v>43199</v>
      </c>
      <c r="H304">
        <v>20</v>
      </c>
    </row>
    <row r="305" spans="1:8">
      <c r="A305">
        <v>132921</v>
      </c>
      <c r="B305" t="s">
        <v>135</v>
      </c>
      <c r="C305" t="s">
        <v>163</v>
      </c>
      <c r="E305" t="s">
        <v>124</v>
      </c>
      <c r="F305" s="1">
        <v>43179</v>
      </c>
      <c r="G305" s="1">
        <v>43199</v>
      </c>
      <c r="H305">
        <v>20</v>
      </c>
    </row>
    <row r="306" spans="1:8">
      <c r="A306">
        <v>221410</v>
      </c>
      <c r="B306" t="s">
        <v>207</v>
      </c>
      <c r="C306">
        <v>2</v>
      </c>
      <c r="E306" t="s">
        <v>124</v>
      </c>
      <c r="F306" s="1">
        <v>43150</v>
      </c>
      <c r="G306" s="1">
        <v>43164</v>
      </c>
      <c r="H306">
        <v>14</v>
      </c>
    </row>
    <row r="307" spans="1:8">
      <c r="A307">
        <v>157938</v>
      </c>
      <c r="B307" t="s">
        <v>222</v>
      </c>
      <c r="C307">
        <v>1</v>
      </c>
      <c r="E307" t="s">
        <v>124</v>
      </c>
      <c r="F307" s="1">
        <v>42998</v>
      </c>
      <c r="G307" s="1">
        <v>43112</v>
      </c>
      <c r="H307">
        <v>114</v>
      </c>
    </row>
    <row r="308" spans="1:8">
      <c r="A308">
        <v>78087</v>
      </c>
      <c r="B308" t="s">
        <v>67</v>
      </c>
      <c r="C308" t="s">
        <v>163</v>
      </c>
      <c r="E308" t="s">
        <v>124</v>
      </c>
      <c r="F308" s="1">
        <v>43027</v>
      </c>
      <c r="G308" s="1">
        <v>43045</v>
      </c>
      <c r="H308">
        <v>18</v>
      </c>
    </row>
    <row r="309" spans="1:8">
      <c r="A309">
        <v>182268</v>
      </c>
      <c r="B309" t="s">
        <v>137</v>
      </c>
      <c r="C309">
        <v>1</v>
      </c>
      <c r="E309" t="s">
        <v>124</v>
      </c>
      <c r="F309" s="1">
        <v>42723</v>
      </c>
      <c r="G309" s="1">
        <v>42765</v>
      </c>
      <c r="H309">
        <v>42</v>
      </c>
    </row>
    <row r="310" spans="1:8">
      <c r="A310">
        <v>182110</v>
      </c>
      <c r="B310" t="s">
        <v>151</v>
      </c>
      <c r="C310">
        <v>6</v>
      </c>
      <c r="E310" t="s">
        <v>124</v>
      </c>
      <c r="F310" s="1">
        <v>42877</v>
      </c>
      <c r="G310" s="1">
        <v>42919</v>
      </c>
      <c r="H310">
        <v>42</v>
      </c>
    </row>
    <row r="311" spans="1:8">
      <c r="A311">
        <v>182508</v>
      </c>
      <c r="B311" t="s">
        <v>223</v>
      </c>
      <c r="C311">
        <v>1</v>
      </c>
      <c r="E311" t="s">
        <v>124</v>
      </c>
      <c r="F311" s="1">
        <v>42906</v>
      </c>
      <c r="G311" s="1">
        <v>42951</v>
      </c>
      <c r="H311">
        <v>45</v>
      </c>
    </row>
    <row r="312" spans="1:8">
      <c r="A312">
        <v>37975</v>
      </c>
      <c r="B312" t="s">
        <v>194</v>
      </c>
      <c r="C312">
        <v>385</v>
      </c>
      <c r="E312" t="s">
        <v>124</v>
      </c>
      <c r="F312" s="1">
        <v>43179</v>
      </c>
      <c r="G312" s="1">
        <v>43199</v>
      </c>
      <c r="H312">
        <v>20</v>
      </c>
    </row>
    <row r="313" spans="1:8">
      <c r="A313">
        <v>129439</v>
      </c>
      <c r="B313" t="s">
        <v>13</v>
      </c>
      <c r="C313" t="s">
        <v>224</v>
      </c>
      <c r="E313" t="s">
        <v>124</v>
      </c>
      <c r="F313" s="1">
        <v>43179</v>
      </c>
      <c r="G313" s="1">
        <v>43199</v>
      </c>
      <c r="H313">
        <v>20</v>
      </c>
    </row>
    <row r="314" spans="1:8">
      <c r="A314">
        <v>160378</v>
      </c>
      <c r="B314" t="s">
        <v>225</v>
      </c>
      <c r="C314">
        <v>1</v>
      </c>
      <c r="E314" t="s">
        <v>124</v>
      </c>
      <c r="F314" s="1">
        <v>42935</v>
      </c>
      <c r="G314" s="1">
        <v>42964</v>
      </c>
      <c r="H314">
        <v>29</v>
      </c>
    </row>
    <row r="315" spans="1:8">
      <c r="A315">
        <v>182432</v>
      </c>
      <c r="B315" t="s">
        <v>211</v>
      </c>
      <c r="C315">
        <v>2</v>
      </c>
      <c r="E315" t="s">
        <v>124</v>
      </c>
      <c r="F315" s="1">
        <v>43027</v>
      </c>
      <c r="G315" s="1">
        <v>43033</v>
      </c>
      <c r="H315">
        <v>6</v>
      </c>
    </row>
    <row r="316" spans="1:8">
      <c r="A316">
        <v>186104</v>
      </c>
      <c r="B316" t="s">
        <v>226</v>
      </c>
      <c r="C316">
        <v>1</v>
      </c>
      <c r="E316" t="s">
        <v>124</v>
      </c>
      <c r="F316" s="1">
        <v>42815</v>
      </c>
      <c r="G316" s="1">
        <v>42839</v>
      </c>
      <c r="H316">
        <v>24</v>
      </c>
    </row>
    <row r="317" spans="1:8">
      <c r="A317">
        <v>160712</v>
      </c>
      <c r="B317" t="s">
        <v>145</v>
      </c>
      <c r="C317">
        <v>1</v>
      </c>
      <c r="E317" t="s">
        <v>124</v>
      </c>
      <c r="F317" s="1">
        <v>42663</v>
      </c>
      <c r="G317" s="1">
        <v>42682</v>
      </c>
      <c r="H317">
        <v>19</v>
      </c>
    </row>
    <row r="318" spans="1:8">
      <c r="A318">
        <v>145110</v>
      </c>
      <c r="B318" t="s">
        <v>227</v>
      </c>
      <c r="C318">
        <v>1</v>
      </c>
      <c r="E318" t="s">
        <v>124</v>
      </c>
      <c r="F318" s="1">
        <v>42877</v>
      </c>
      <c r="G318" s="1">
        <v>43112</v>
      </c>
      <c r="H318">
        <v>235</v>
      </c>
    </row>
    <row r="319" spans="1:8">
      <c r="A319">
        <v>141343</v>
      </c>
      <c r="B319" t="s">
        <v>228</v>
      </c>
      <c r="C319">
        <v>1</v>
      </c>
      <c r="E319" t="s">
        <v>124</v>
      </c>
      <c r="F319" s="1">
        <v>42571</v>
      </c>
      <c r="G319" s="1">
        <v>42580</v>
      </c>
      <c r="H319">
        <v>9</v>
      </c>
    </row>
    <row r="320" spans="1:8">
      <c r="A320">
        <v>41848</v>
      </c>
      <c r="B320" t="s">
        <v>134</v>
      </c>
      <c r="C320">
        <v>377</v>
      </c>
      <c r="E320" t="s">
        <v>124</v>
      </c>
      <c r="F320" s="1">
        <v>43179</v>
      </c>
      <c r="G320" s="1">
        <v>43199</v>
      </c>
      <c r="H320">
        <v>20</v>
      </c>
    </row>
    <row r="321" spans="1:8">
      <c r="A321">
        <v>130400</v>
      </c>
      <c r="B321" t="s">
        <v>115</v>
      </c>
      <c r="C321" t="s">
        <v>158</v>
      </c>
      <c r="E321" t="s">
        <v>124</v>
      </c>
      <c r="F321" s="1">
        <v>43179</v>
      </c>
      <c r="G321" s="1">
        <v>43199</v>
      </c>
      <c r="H321">
        <v>20</v>
      </c>
    </row>
    <row r="322" spans="1:8">
      <c r="A322">
        <v>218065</v>
      </c>
      <c r="B322" t="s">
        <v>229</v>
      </c>
      <c r="C322">
        <v>1</v>
      </c>
      <c r="E322" t="s">
        <v>124</v>
      </c>
      <c r="F322" s="1">
        <v>43209</v>
      </c>
      <c r="G322" s="1">
        <v>43217</v>
      </c>
      <c r="H322">
        <v>8</v>
      </c>
    </row>
    <row r="323" spans="1:8">
      <c r="A323">
        <v>182093</v>
      </c>
      <c r="B323" t="s">
        <v>128</v>
      </c>
      <c r="C323">
        <v>7</v>
      </c>
      <c r="E323" t="s">
        <v>124</v>
      </c>
      <c r="F323" s="1">
        <v>42877</v>
      </c>
      <c r="G323" s="1">
        <v>42919</v>
      </c>
      <c r="H323">
        <v>42</v>
      </c>
    </row>
    <row r="324" spans="1:8">
      <c r="A324">
        <v>139536</v>
      </c>
      <c r="B324" t="s">
        <v>215</v>
      </c>
      <c r="C324">
        <v>1</v>
      </c>
      <c r="E324" t="s">
        <v>124</v>
      </c>
      <c r="F324" s="1">
        <v>42513</v>
      </c>
      <c r="G324" s="1">
        <v>42530</v>
      </c>
      <c r="H324">
        <v>17</v>
      </c>
    </row>
    <row r="325" spans="1:8">
      <c r="A325">
        <v>122211</v>
      </c>
      <c r="B325" t="s">
        <v>152</v>
      </c>
      <c r="C325" t="s">
        <v>158</v>
      </c>
      <c r="E325" t="s">
        <v>124</v>
      </c>
      <c r="F325" s="1">
        <v>42634</v>
      </c>
      <c r="G325" s="1">
        <v>42655</v>
      </c>
      <c r="H325">
        <v>21</v>
      </c>
    </row>
    <row r="326" spans="1:8">
      <c r="A326">
        <v>37542</v>
      </c>
      <c r="B326" t="s">
        <v>134</v>
      </c>
      <c r="C326">
        <v>358</v>
      </c>
      <c r="E326" t="s">
        <v>124</v>
      </c>
      <c r="F326" s="1">
        <v>43179</v>
      </c>
      <c r="G326" s="1">
        <v>43199</v>
      </c>
      <c r="H326">
        <v>20</v>
      </c>
    </row>
    <row r="327" spans="1:8">
      <c r="A327">
        <v>129433</v>
      </c>
      <c r="B327" t="s">
        <v>13</v>
      </c>
      <c r="C327" t="s">
        <v>171</v>
      </c>
      <c r="E327" t="s">
        <v>124</v>
      </c>
      <c r="F327" s="1">
        <v>43179</v>
      </c>
      <c r="G327" s="1">
        <v>43199</v>
      </c>
      <c r="H327">
        <v>20</v>
      </c>
    </row>
    <row r="328" spans="1:8">
      <c r="A328">
        <v>160211</v>
      </c>
      <c r="B328" t="s">
        <v>230</v>
      </c>
      <c r="C328">
        <v>1</v>
      </c>
      <c r="E328" t="s">
        <v>124</v>
      </c>
      <c r="F328" s="1">
        <v>43027</v>
      </c>
      <c r="G328" s="1">
        <v>43033</v>
      </c>
      <c r="H328">
        <v>6</v>
      </c>
    </row>
    <row r="329" spans="1:8">
      <c r="A329">
        <v>141231</v>
      </c>
      <c r="B329" t="s">
        <v>155</v>
      </c>
      <c r="C329">
        <v>1</v>
      </c>
      <c r="E329" t="s">
        <v>124</v>
      </c>
      <c r="F329" s="1">
        <v>42663</v>
      </c>
      <c r="G329" s="1">
        <v>42669</v>
      </c>
      <c r="H329">
        <v>6</v>
      </c>
    </row>
    <row r="330" spans="1:8">
      <c r="A330">
        <v>60101</v>
      </c>
      <c r="B330" t="s">
        <v>231</v>
      </c>
      <c r="E330" t="s">
        <v>124</v>
      </c>
      <c r="F330" s="1">
        <v>43242</v>
      </c>
      <c r="G330" s="1">
        <v>43270</v>
      </c>
      <c r="H330">
        <v>28</v>
      </c>
    </row>
    <row r="331" spans="1:8">
      <c r="A331">
        <v>39424</v>
      </c>
      <c r="B331" t="s">
        <v>131</v>
      </c>
      <c r="C331" t="s">
        <v>14</v>
      </c>
      <c r="E331" t="s">
        <v>124</v>
      </c>
      <c r="F331" s="1">
        <v>42968</v>
      </c>
      <c r="G331" s="1">
        <v>42989</v>
      </c>
      <c r="H331">
        <v>21</v>
      </c>
    </row>
    <row r="332" spans="1:8">
      <c r="A332">
        <v>41842</v>
      </c>
      <c r="B332" t="s">
        <v>134</v>
      </c>
      <c r="C332">
        <v>365</v>
      </c>
      <c r="E332" t="s">
        <v>124</v>
      </c>
      <c r="F332" s="1">
        <v>43179</v>
      </c>
      <c r="G332" s="1">
        <v>43199</v>
      </c>
      <c r="H332">
        <v>20</v>
      </c>
    </row>
    <row r="333" spans="1:8">
      <c r="A333">
        <v>152560</v>
      </c>
      <c r="B333" t="s">
        <v>96</v>
      </c>
      <c r="C333">
        <v>1</v>
      </c>
      <c r="E333" t="s">
        <v>124</v>
      </c>
      <c r="F333" s="1">
        <v>42754</v>
      </c>
      <c r="G333" s="1">
        <v>42801</v>
      </c>
      <c r="H333">
        <v>47</v>
      </c>
    </row>
    <row r="334" spans="1:8">
      <c r="A334">
        <v>130067</v>
      </c>
      <c r="B334" t="s">
        <v>84</v>
      </c>
      <c r="C334" t="s">
        <v>14</v>
      </c>
      <c r="E334" t="s">
        <v>124</v>
      </c>
      <c r="F334" s="1">
        <v>43179</v>
      </c>
      <c r="G334" s="1">
        <v>43199</v>
      </c>
      <c r="H334">
        <v>20</v>
      </c>
    </row>
    <row r="335" spans="1:8">
      <c r="A335">
        <v>189570</v>
      </c>
      <c r="B335" t="s">
        <v>232</v>
      </c>
      <c r="C335">
        <v>1</v>
      </c>
      <c r="E335" t="s">
        <v>124</v>
      </c>
      <c r="F335" s="1">
        <v>43209</v>
      </c>
      <c r="G335" s="1">
        <v>43258</v>
      </c>
      <c r="H335">
        <v>49</v>
      </c>
    </row>
    <row r="336" spans="1:8">
      <c r="A336">
        <v>139416</v>
      </c>
      <c r="B336" t="s">
        <v>165</v>
      </c>
      <c r="C336">
        <v>3</v>
      </c>
      <c r="E336" t="s">
        <v>124</v>
      </c>
      <c r="F336" s="1">
        <v>42542</v>
      </c>
      <c r="G336" s="1">
        <v>42577</v>
      </c>
      <c r="H336">
        <v>35</v>
      </c>
    </row>
    <row r="337" spans="1:8">
      <c r="A337">
        <v>212293</v>
      </c>
      <c r="B337" t="s">
        <v>233</v>
      </c>
      <c r="C337">
        <v>1</v>
      </c>
      <c r="E337" t="s">
        <v>124</v>
      </c>
      <c r="F337" s="1">
        <v>43087</v>
      </c>
      <c r="G337" s="1">
        <v>43115</v>
      </c>
      <c r="H337">
        <v>28</v>
      </c>
    </row>
    <row r="338" spans="1:8">
      <c r="A338">
        <v>168019</v>
      </c>
      <c r="B338" t="s">
        <v>123</v>
      </c>
      <c r="C338">
        <v>2</v>
      </c>
      <c r="E338" t="s">
        <v>124</v>
      </c>
      <c r="F338" s="1">
        <v>43059</v>
      </c>
      <c r="G338" s="1">
        <v>43082</v>
      </c>
      <c r="H338">
        <v>23</v>
      </c>
    </row>
    <row r="339" spans="1:8">
      <c r="A339">
        <v>182752</v>
      </c>
      <c r="B339" t="s">
        <v>125</v>
      </c>
      <c r="C339">
        <v>1</v>
      </c>
      <c r="E339" t="s">
        <v>124</v>
      </c>
      <c r="F339" s="1">
        <v>42657</v>
      </c>
      <c r="G339" s="1">
        <v>42669</v>
      </c>
      <c r="H339">
        <v>12</v>
      </c>
    </row>
    <row r="340" spans="1:8">
      <c r="A340">
        <v>182461</v>
      </c>
      <c r="B340" t="s">
        <v>126</v>
      </c>
      <c r="C340">
        <v>1</v>
      </c>
      <c r="E340" t="s">
        <v>124</v>
      </c>
      <c r="F340" s="1">
        <v>42935</v>
      </c>
      <c r="G340" s="1">
        <v>42964</v>
      </c>
      <c r="H340">
        <v>29</v>
      </c>
    </row>
    <row r="341" spans="1:8">
      <c r="A341">
        <v>182638</v>
      </c>
      <c r="B341" t="s">
        <v>234</v>
      </c>
      <c r="C341">
        <v>1</v>
      </c>
      <c r="E341" t="s">
        <v>124</v>
      </c>
      <c r="F341" s="1">
        <v>42786</v>
      </c>
      <c r="G341" s="1">
        <v>42814</v>
      </c>
      <c r="H341">
        <v>28</v>
      </c>
    </row>
    <row r="342" spans="1:8">
      <c r="A342">
        <v>182087</v>
      </c>
      <c r="B342" t="s">
        <v>128</v>
      </c>
      <c r="C342">
        <v>1</v>
      </c>
      <c r="E342" t="s">
        <v>124</v>
      </c>
      <c r="F342" s="1">
        <v>42877</v>
      </c>
      <c r="G342" s="1">
        <v>42919</v>
      </c>
      <c r="H342">
        <v>42</v>
      </c>
    </row>
    <row r="343" spans="1:8">
      <c r="A343">
        <v>141896</v>
      </c>
      <c r="B343" t="s">
        <v>129</v>
      </c>
      <c r="C343">
        <v>1</v>
      </c>
      <c r="E343" t="s">
        <v>124</v>
      </c>
      <c r="F343" s="1">
        <v>42571</v>
      </c>
      <c r="G343" s="1">
        <v>42580</v>
      </c>
      <c r="H343">
        <v>9</v>
      </c>
    </row>
    <row r="344" spans="1:8">
      <c r="A344">
        <v>122196</v>
      </c>
      <c r="B344" t="s">
        <v>132</v>
      </c>
      <c r="C344" t="s">
        <v>158</v>
      </c>
      <c r="E344" t="s">
        <v>124</v>
      </c>
      <c r="F344" s="1">
        <v>42634</v>
      </c>
      <c r="G344" s="1">
        <v>42655</v>
      </c>
      <c r="H344">
        <v>21</v>
      </c>
    </row>
    <row r="345" spans="1:8">
      <c r="A345">
        <v>37208</v>
      </c>
      <c r="B345" t="s">
        <v>134</v>
      </c>
      <c r="C345">
        <v>364</v>
      </c>
      <c r="E345" t="s">
        <v>124</v>
      </c>
      <c r="F345" s="1">
        <v>43179</v>
      </c>
      <c r="G345" s="1">
        <v>43199</v>
      </c>
      <c r="H345">
        <v>20</v>
      </c>
    </row>
    <row r="346" spans="1:8">
      <c r="A346">
        <v>129427</v>
      </c>
      <c r="B346" t="s">
        <v>13</v>
      </c>
      <c r="E346" t="s">
        <v>124</v>
      </c>
      <c r="F346" s="1">
        <v>43179</v>
      </c>
      <c r="G346" s="1">
        <v>43199</v>
      </c>
      <c r="H346">
        <v>20</v>
      </c>
    </row>
    <row r="347" spans="1:8">
      <c r="A347">
        <v>132922</v>
      </c>
      <c r="B347" t="s">
        <v>135</v>
      </c>
      <c r="C347" t="s">
        <v>158</v>
      </c>
      <c r="E347" t="s">
        <v>124</v>
      </c>
      <c r="F347" s="1">
        <v>43179</v>
      </c>
      <c r="G347" s="1">
        <v>43199</v>
      </c>
      <c r="H347">
        <v>20</v>
      </c>
    </row>
    <row r="348" spans="1:8">
      <c r="A348">
        <v>158994</v>
      </c>
      <c r="B348" t="s">
        <v>83</v>
      </c>
      <c r="C348">
        <v>1</v>
      </c>
      <c r="E348" t="s">
        <v>124</v>
      </c>
      <c r="F348" s="1">
        <v>42998</v>
      </c>
      <c r="G348" s="1">
        <v>43112</v>
      </c>
      <c r="H348">
        <v>114</v>
      </c>
    </row>
    <row r="349" spans="1:8">
      <c r="A349">
        <v>78088</v>
      </c>
      <c r="B349" t="s">
        <v>67</v>
      </c>
      <c r="C349" t="s">
        <v>158</v>
      </c>
      <c r="E349" t="s">
        <v>124</v>
      </c>
      <c r="F349" s="1">
        <v>43027</v>
      </c>
      <c r="G349" s="1">
        <v>43045</v>
      </c>
      <c r="H349">
        <v>18</v>
      </c>
    </row>
    <row r="350" spans="1:8">
      <c r="A350">
        <v>182269</v>
      </c>
      <c r="B350" t="s">
        <v>137</v>
      </c>
      <c r="C350">
        <v>2</v>
      </c>
      <c r="E350" t="s">
        <v>124</v>
      </c>
      <c r="F350" s="1">
        <v>42723</v>
      </c>
      <c r="G350" s="1">
        <v>42765</v>
      </c>
      <c r="H350">
        <v>42</v>
      </c>
    </row>
    <row r="351" spans="1:8">
      <c r="A351">
        <v>182111</v>
      </c>
      <c r="B351" t="s">
        <v>151</v>
      </c>
      <c r="C351">
        <v>7</v>
      </c>
      <c r="E351" t="s">
        <v>124</v>
      </c>
      <c r="F351" s="1">
        <v>42877</v>
      </c>
      <c r="G351" s="1">
        <v>42919</v>
      </c>
      <c r="H351">
        <v>42</v>
      </c>
    </row>
    <row r="352" spans="1:8">
      <c r="A352">
        <v>186649</v>
      </c>
      <c r="B352" t="s">
        <v>235</v>
      </c>
      <c r="C352">
        <v>1</v>
      </c>
      <c r="E352" t="s">
        <v>124</v>
      </c>
      <c r="F352" s="1">
        <v>42906</v>
      </c>
      <c r="G352" s="1">
        <v>42929</v>
      </c>
      <c r="H352">
        <v>23</v>
      </c>
    </row>
    <row r="353" spans="1:8">
      <c r="A353">
        <v>37976</v>
      </c>
      <c r="B353" t="s">
        <v>194</v>
      </c>
      <c r="C353">
        <v>386</v>
      </c>
      <c r="E353" t="s">
        <v>124</v>
      </c>
      <c r="F353" s="1">
        <v>43179</v>
      </c>
      <c r="G353" s="1">
        <v>43199</v>
      </c>
      <c r="H353">
        <v>20</v>
      </c>
    </row>
    <row r="354" spans="1:8">
      <c r="A354">
        <v>129862</v>
      </c>
      <c r="B354" t="s">
        <v>31</v>
      </c>
      <c r="E354" t="s">
        <v>124</v>
      </c>
      <c r="F354" s="1">
        <v>43179</v>
      </c>
      <c r="G354" s="1">
        <v>43199</v>
      </c>
      <c r="H354">
        <v>20</v>
      </c>
    </row>
    <row r="355" spans="1:8">
      <c r="A355">
        <v>122337</v>
      </c>
      <c r="B355" t="s">
        <v>140</v>
      </c>
      <c r="E355" t="s">
        <v>124</v>
      </c>
      <c r="F355" s="1">
        <v>42542</v>
      </c>
      <c r="G355" s="1">
        <v>42557</v>
      </c>
      <c r="H355">
        <v>15</v>
      </c>
    </row>
    <row r="356" spans="1:8">
      <c r="A356">
        <v>160379</v>
      </c>
      <c r="B356" t="s">
        <v>225</v>
      </c>
      <c r="C356">
        <v>2</v>
      </c>
      <c r="E356" t="s">
        <v>124</v>
      </c>
      <c r="F356" s="1">
        <v>42935</v>
      </c>
      <c r="G356" s="1">
        <v>42964</v>
      </c>
      <c r="H356">
        <v>29</v>
      </c>
    </row>
    <row r="357" spans="1:8">
      <c r="A357">
        <v>194235</v>
      </c>
      <c r="B357" t="s">
        <v>236</v>
      </c>
      <c r="C357">
        <v>1</v>
      </c>
      <c r="E357" t="s">
        <v>124</v>
      </c>
      <c r="F357" s="1">
        <v>43027</v>
      </c>
      <c r="G357" s="1">
        <v>43045</v>
      </c>
      <c r="H357">
        <v>18</v>
      </c>
    </row>
    <row r="358" spans="1:8">
      <c r="A358">
        <v>45270</v>
      </c>
      <c r="B358" t="s">
        <v>183</v>
      </c>
      <c r="E358" t="s">
        <v>124</v>
      </c>
      <c r="F358" s="1">
        <v>43122</v>
      </c>
      <c r="G358" s="1">
        <v>43259</v>
      </c>
      <c r="H358">
        <v>137</v>
      </c>
    </row>
    <row r="359" spans="1:8">
      <c r="A359">
        <v>196348</v>
      </c>
      <c r="B359" t="s">
        <v>144</v>
      </c>
      <c r="C359">
        <v>1</v>
      </c>
      <c r="E359" t="s">
        <v>124</v>
      </c>
      <c r="F359" s="1">
        <v>42815</v>
      </c>
      <c r="G359" s="1">
        <v>42843</v>
      </c>
      <c r="H359">
        <v>28</v>
      </c>
    </row>
    <row r="360" spans="1:8">
      <c r="A360">
        <v>160712</v>
      </c>
      <c r="B360" t="s">
        <v>145</v>
      </c>
      <c r="C360">
        <v>1</v>
      </c>
      <c r="E360" t="s">
        <v>124</v>
      </c>
      <c r="F360" s="1">
        <v>42663</v>
      </c>
      <c r="G360" s="1">
        <v>42697</v>
      </c>
      <c r="H360">
        <v>34</v>
      </c>
    </row>
    <row r="361" spans="1:8">
      <c r="A361">
        <v>145275</v>
      </c>
      <c r="B361" t="s">
        <v>237</v>
      </c>
      <c r="C361">
        <v>1</v>
      </c>
      <c r="E361" t="s">
        <v>124</v>
      </c>
      <c r="F361" s="1">
        <v>42877</v>
      </c>
      <c r="G361" s="1">
        <v>43112</v>
      </c>
      <c r="H361">
        <v>235</v>
      </c>
    </row>
    <row r="362" spans="1:8">
      <c r="A362">
        <v>141344</v>
      </c>
      <c r="B362" t="s">
        <v>228</v>
      </c>
      <c r="C362">
        <v>2</v>
      </c>
      <c r="E362" t="s">
        <v>124</v>
      </c>
      <c r="F362" s="1">
        <v>42571</v>
      </c>
      <c r="G362" s="1">
        <v>42580</v>
      </c>
      <c r="H362">
        <v>9</v>
      </c>
    </row>
    <row r="363" spans="1:8">
      <c r="A363">
        <v>41849</v>
      </c>
      <c r="B363" t="s">
        <v>134</v>
      </c>
      <c r="C363">
        <v>378</v>
      </c>
      <c r="E363" t="s">
        <v>124</v>
      </c>
      <c r="F363" s="1">
        <v>43179</v>
      </c>
      <c r="G363" s="1">
        <v>43199</v>
      </c>
      <c r="H363">
        <v>20</v>
      </c>
    </row>
    <row r="364" spans="1:8">
      <c r="A364">
        <v>130401</v>
      </c>
      <c r="B364" t="s">
        <v>115</v>
      </c>
      <c r="C364" t="s">
        <v>133</v>
      </c>
      <c r="E364" t="s">
        <v>124</v>
      </c>
      <c r="F364" s="1">
        <v>43179</v>
      </c>
      <c r="G364" s="1">
        <v>43199</v>
      </c>
      <c r="H364">
        <v>20</v>
      </c>
    </row>
    <row r="365" spans="1:8">
      <c r="A365">
        <v>218205</v>
      </c>
      <c r="B365" t="s">
        <v>238</v>
      </c>
      <c r="C365">
        <v>1</v>
      </c>
      <c r="E365" t="s">
        <v>124</v>
      </c>
      <c r="F365" s="1">
        <v>43209</v>
      </c>
      <c r="G365" s="1">
        <v>43217</v>
      </c>
      <c r="H365">
        <v>8</v>
      </c>
    </row>
    <row r="366" spans="1:8">
      <c r="A366">
        <v>58176</v>
      </c>
      <c r="B366" t="s">
        <v>150</v>
      </c>
      <c r="E366" t="s">
        <v>124</v>
      </c>
      <c r="F366" s="1">
        <v>42998</v>
      </c>
      <c r="G366" s="1">
        <v>43039</v>
      </c>
      <c r="H366">
        <v>41</v>
      </c>
    </row>
    <row r="367" spans="1:8">
      <c r="A367">
        <v>182105</v>
      </c>
      <c r="B367" t="s">
        <v>151</v>
      </c>
      <c r="C367">
        <v>1</v>
      </c>
      <c r="E367" t="s">
        <v>124</v>
      </c>
      <c r="F367" s="1">
        <v>42877</v>
      </c>
      <c r="G367" s="1">
        <v>42919</v>
      </c>
      <c r="H367">
        <v>42</v>
      </c>
    </row>
    <row r="368" spans="1:8">
      <c r="A368">
        <v>115486</v>
      </c>
      <c r="B368" t="s">
        <v>122</v>
      </c>
      <c r="E368" t="s">
        <v>124</v>
      </c>
      <c r="F368" s="1">
        <v>42513</v>
      </c>
      <c r="G368" s="1">
        <v>42530</v>
      </c>
      <c r="H368">
        <v>17</v>
      </c>
    </row>
    <row r="369" spans="1:16">
      <c r="A369">
        <v>122212</v>
      </c>
      <c r="B369" t="s">
        <v>152</v>
      </c>
      <c r="C369" t="s">
        <v>133</v>
      </c>
      <c r="E369" t="s">
        <v>124</v>
      </c>
      <c r="F369" s="1">
        <v>42634</v>
      </c>
      <c r="G369" s="1">
        <v>42640</v>
      </c>
      <c r="H369">
        <v>6</v>
      </c>
    </row>
    <row r="370" spans="1:16">
      <c r="A370">
        <v>37543</v>
      </c>
      <c r="B370" t="s">
        <v>134</v>
      </c>
      <c r="C370">
        <v>361</v>
      </c>
      <c r="E370" t="s">
        <v>124</v>
      </c>
      <c r="F370" s="1">
        <v>43179</v>
      </c>
      <c r="G370" s="1">
        <v>43199</v>
      </c>
      <c r="H370">
        <v>20</v>
      </c>
    </row>
    <row r="371" spans="1:16">
      <c r="A371">
        <v>129434</v>
      </c>
      <c r="B371" t="s">
        <v>13</v>
      </c>
      <c r="C371" t="s">
        <v>201</v>
      </c>
      <c r="E371" t="s">
        <v>124</v>
      </c>
      <c r="F371" s="1">
        <v>43179</v>
      </c>
      <c r="G371" s="1">
        <v>43199</v>
      </c>
      <c r="H371">
        <v>20</v>
      </c>
    </row>
    <row r="372" spans="1:16">
      <c r="A372">
        <v>182233</v>
      </c>
      <c r="B372" t="s">
        <v>154</v>
      </c>
      <c r="C372">
        <v>1</v>
      </c>
      <c r="E372" t="s">
        <v>124</v>
      </c>
      <c r="F372" s="1">
        <v>43027</v>
      </c>
      <c r="G372" s="1">
        <v>43033</v>
      </c>
      <c r="H372">
        <v>6</v>
      </c>
    </row>
    <row r="373" spans="1:16">
      <c r="A373">
        <v>141232</v>
      </c>
      <c r="B373" t="s">
        <v>155</v>
      </c>
      <c r="C373">
        <v>2</v>
      </c>
      <c r="E373" t="s">
        <v>124</v>
      </c>
      <c r="F373" s="1">
        <v>42663</v>
      </c>
      <c r="G373" s="1">
        <v>42669</v>
      </c>
      <c r="H373">
        <v>6</v>
      </c>
    </row>
    <row r="374" spans="1:16">
      <c r="A374">
        <v>187231</v>
      </c>
      <c r="B374" t="s">
        <v>239</v>
      </c>
      <c r="C374">
        <v>1</v>
      </c>
      <c r="E374" t="s">
        <v>124</v>
      </c>
      <c r="F374" s="1">
        <v>43000</v>
      </c>
      <c r="G374" s="1">
        <v>43009</v>
      </c>
      <c r="H374">
        <v>9</v>
      </c>
    </row>
    <row r="375" spans="1:16">
      <c r="A375">
        <v>207197</v>
      </c>
      <c r="B375" t="s">
        <v>240</v>
      </c>
      <c r="C375">
        <v>1</v>
      </c>
      <c r="E375" t="s">
        <v>124</v>
      </c>
      <c r="F375" s="1">
        <v>43242</v>
      </c>
      <c r="G375" s="1">
        <v>43263</v>
      </c>
      <c r="H375">
        <v>21</v>
      </c>
    </row>
    <row r="376" spans="1:16">
      <c r="A376">
        <v>39425</v>
      </c>
      <c r="B376" t="s">
        <v>157</v>
      </c>
      <c r="E376" t="s">
        <v>124</v>
      </c>
      <c r="F376" s="1">
        <v>42968</v>
      </c>
      <c r="G376" s="1">
        <v>42989</v>
      </c>
      <c r="H376">
        <v>21</v>
      </c>
    </row>
    <row r="377" spans="1:16">
      <c r="A377">
        <v>41843</v>
      </c>
      <c r="B377" t="s">
        <v>134</v>
      </c>
      <c r="C377">
        <v>366</v>
      </c>
      <c r="E377" t="s">
        <v>124</v>
      </c>
      <c r="F377" s="1">
        <v>43179</v>
      </c>
      <c r="G377" s="1">
        <v>43199</v>
      </c>
      <c r="H377">
        <v>20</v>
      </c>
    </row>
    <row r="378" spans="1:16">
      <c r="A378">
        <v>130068</v>
      </c>
      <c r="B378" t="s">
        <v>84</v>
      </c>
      <c r="C378" t="s">
        <v>163</v>
      </c>
      <c r="E378" t="s">
        <v>124</v>
      </c>
      <c r="F378" s="1">
        <v>43179</v>
      </c>
      <c r="G378" s="1">
        <v>43199</v>
      </c>
      <c r="H378">
        <v>20</v>
      </c>
    </row>
    <row r="379" spans="1:16">
      <c r="A379">
        <v>189769</v>
      </c>
      <c r="B379" t="s">
        <v>241</v>
      </c>
      <c r="C379">
        <v>1</v>
      </c>
      <c r="E379" t="s">
        <v>124</v>
      </c>
      <c r="F379" s="1">
        <v>43209</v>
      </c>
      <c r="G379" s="1">
        <v>43258</v>
      </c>
      <c r="H379">
        <v>49</v>
      </c>
    </row>
    <row r="380" spans="1:16">
      <c r="A380">
        <v>139416</v>
      </c>
      <c r="B380" t="s">
        <v>165</v>
      </c>
      <c r="C380">
        <v>3</v>
      </c>
      <c r="E380" t="s">
        <v>124</v>
      </c>
      <c r="F380" s="1">
        <v>42542</v>
      </c>
      <c r="G380" s="1">
        <v>42608</v>
      </c>
      <c r="H380">
        <v>66</v>
      </c>
    </row>
    <row r="381" spans="1:16">
      <c r="A381">
        <v>137676</v>
      </c>
      <c r="B381" t="s">
        <v>161</v>
      </c>
      <c r="C381">
        <v>1</v>
      </c>
      <c r="E381" t="s">
        <v>124</v>
      </c>
      <c r="F381" s="1">
        <v>42604</v>
      </c>
      <c r="G381" s="1">
        <v>42618</v>
      </c>
      <c r="H381">
        <v>14</v>
      </c>
    </row>
    <row r="382" spans="1:16" hidden="1">
      <c r="A382">
        <v>152867</v>
      </c>
      <c r="B382" t="s">
        <v>242</v>
      </c>
      <c r="C382">
        <v>1</v>
      </c>
      <c r="E382" t="s">
        <v>243</v>
      </c>
      <c r="F382" s="1">
        <v>42723</v>
      </c>
      <c r="G382" s="1">
        <v>42738</v>
      </c>
      <c r="H382">
        <v>15</v>
      </c>
      <c r="I382">
        <f>AVERAGE(H382:H408)</f>
        <v>69.148148148148152</v>
      </c>
      <c r="J382">
        <f>MAX(H382:H408)</f>
        <v>340</v>
      </c>
      <c r="K382">
        <f>MIN(H382:H408)</f>
        <v>11</v>
      </c>
      <c r="L382">
        <f>MEDIAN(H382:H408)</f>
        <v>16</v>
      </c>
      <c r="M382">
        <f>MODE(H382:H408)</f>
        <v>15</v>
      </c>
      <c r="N382">
        <f>QUARTILE(H382:H408,1)</f>
        <v>15</v>
      </c>
      <c r="O382">
        <f>QUARTILE(H382:H408,2)</f>
        <v>16</v>
      </c>
      <c r="P382">
        <f>QUARTILE(H382:H408,3)</f>
        <v>49.5</v>
      </c>
    </row>
    <row r="383" spans="1:16" hidden="1">
      <c r="A383">
        <v>194331</v>
      </c>
      <c r="B383" t="s">
        <v>106</v>
      </c>
      <c r="C383">
        <v>1</v>
      </c>
      <c r="E383" t="s">
        <v>243</v>
      </c>
      <c r="F383" s="1">
        <v>43027</v>
      </c>
      <c r="G383" s="1">
        <v>43059</v>
      </c>
      <c r="H383">
        <v>32</v>
      </c>
    </row>
    <row r="384" spans="1:16" hidden="1">
      <c r="A384">
        <v>153264</v>
      </c>
      <c r="B384" t="s">
        <v>244</v>
      </c>
      <c r="C384">
        <v>1</v>
      </c>
      <c r="E384" t="s">
        <v>243</v>
      </c>
      <c r="F384" s="1">
        <v>42695</v>
      </c>
      <c r="G384" s="1">
        <v>43003</v>
      </c>
      <c r="H384">
        <v>308</v>
      </c>
    </row>
    <row r="385" spans="1:8" hidden="1">
      <c r="A385">
        <v>154782</v>
      </c>
      <c r="B385" t="s">
        <v>245</v>
      </c>
      <c r="C385">
        <v>1</v>
      </c>
      <c r="E385" t="s">
        <v>243</v>
      </c>
      <c r="F385" s="1">
        <v>42754</v>
      </c>
      <c r="G385" s="1">
        <v>42765</v>
      </c>
      <c r="H385">
        <v>11</v>
      </c>
    </row>
    <row r="386" spans="1:8" hidden="1">
      <c r="A386">
        <v>119879</v>
      </c>
      <c r="B386" t="s">
        <v>246</v>
      </c>
      <c r="E386" t="s">
        <v>243</v>
      </c>
      <c r="F386" s="1">
        <v>42513</v>
      </c>
      <c r="G386" s="1">
        <v>42528</v>
      </c>
      <c r="H386">
        <v>15</v>
      </c>
    </row>
    <row r="387" spans="1:8" hidden="1">
      <c r="A387">
        <v>194852</v>
      </c>
      <c r="B387" t="s">
        <v>47</v>
      </c>
      <c r="C387">
        <v>1</v>
      </c>
      <c r="E387" t="s">
        <v>243</v>
      </c>
      <c r="F387" s="1">
        <v>43027</v>
      </c>
      <c r="G387" s="1">
        <v>43059</v>
      </c>
      <c r="H387">
        <v>32</v>
      </c>
    </row>
    <row r="388" spans="1:8" hidden="1">
      <c r="A388">
        <v>153865</v>
      </c>
      <c r="B388" t="s">
        <v>247</v>
      </c>
      <c r="C388">
        <v>1</v>
      </c>
      <c r="E388" t="s">
        <v>243</v>
      </c>
      <c r="F388" s="1">
        <v>42695</v>
      </c>
      <c r="G388" s="1">
        <v>43003</v>
      </c>
      <c r="H388">
        <v>308</v>
      </c>
    </row>
    <row r="389" spans="1:8" hidden="1">
      <c r="A389">
        <v>116638</v>
      </c>
      <c r="B389" t="s">
        <v>248</v>
      </c>
      <c r="E389" t="s">
        <v>243</v>
      </c>
      <c r="F389" s="1">
        <v>42571</v>
      </c>
      <c r="G389" s="1">
        <v>42587</v>
      </c>
      <c r="H389">
        <v>16</v>
      </c>
    </row>
    <row r="390" spans="1:8" hidden="1">
      <c r="A390">
        <v>155835</v>
      </c>
      <c r="B390" t="s">
        <v>249</v>
      </c>
      <c r="C390">
        <v>1</v>
      </c>
      <c r="E390" t="s">
        <v>243</v>
      </c>
      <c r="F390" s="1">
        <v>42754</v>
      </c>
      <c r="G390" s="1">
        <v>42765</v>
      </c>
      <c r="H390">
        <v>11</v>
      </c>
    </row>
    <row r="391" spans="1:8" hidden="1">
      <c r="A391">
        <v>138509</v>
      </c>
      <c r="B391" t="s">
        <v>250</v>
      </c>
      <c r="C391">
        <v>1</v>
      </c>
      <c r="E391" t="s">
        <v>243</v>
      </c>
      <c r="F391" s="1">
        <v>42634</v>
      </c>
      <c r="G391" s="1">
        <v>42682</v>
      </c>
      <c r="H391">
        <v>48</v>
      </c>
    </row>
    <row r="392" spans="1:8" hidden="1">
      <c r="A392">
        <v>116988</v>
      </c>
      <c r="B392" t="s">
        <v>251</v>
      </c>
      <c r="E392" t="s">
        <v>243</v>
      </c>
      <c r="F392" s="1">
        <v>42450</v>
      </c>
      <c r="G392" s="1">
        <v>42535</v>
      </c>
      <c r="H392">
        <v>85</v>
      </c>
    </row>
    <row r="393" spans="1:8" hidden="1">
      <c r="A393">
        <v>119890</v>
      </c>
      <c r="B393" t="s">
        <v>252</v>
      </c>
      <c r="E393" t="s">
        <v>243</v>
      </c>
      <c r="F393" s="1">
        <v>42513</v>
      </c>
      <c r="G393" s="1">
        <v>42528</v>
      </c>
      <c r="H393">
        <v>15</v>
      </c>
    </row>
    <row r="394" spans="1:8" hidden="1">
      <c r="A394">
        <v>195604</v>
      </c>
      <c r="B394" t="s">
        <v>253</v>
      </c>
      <c r="C394">
        <v>1</v>
      </c>
      <c r="E394" t="s">
        <v>243</v>
      </c>
      <c r="F394" s="1">
        <v>43027</v>
      </c>
      <c r="G394" s="1">
        <v>43063</v>
      </c>
      <c r="H394">
        <v>36</v>
      </c>
    </row>
    <row r="395" spans="1:8" hidden="1">
      <c r="A395">
        <v>155592</v>
      </c>
      <c r="B395" t="s">
        <v>254</v>
      </c>
      <c r="C395">
        <v>1</v>
      </c>
      <c r="E395" t="s">
        <v>243</v>
      </c>
      <c r="F395" s="1">
        <v>42695</v>
      </c>
      <c r="G395" s="1">
        <v>43003</v>
      </c>
      <c r="H395">
        <v>308</v>
      </c>
    </row>
    <row r="396" spans="1:8" hidden="1">
      <c r="A396">
        <v>120682</v>
      </c>
      <c r="B396" t="s">
        <v>255</v>
      </c>
      <c r="E396" t="s">
        <v>243</v>
      </c>
      <c r="F396" s="1">
        <v>42571</v>
      </c>
      <c r="G396" s="1">
        <v>42587</v>
      </c>
      <c r="H396">
        <v>16</v>
      </c>
    </row>
    <row r="397" spans="1:8" hidden="1">
      <c r="A397">
        <v>155837</v>
      </c>
      <c r="B397" t="s">
        <v>256</v>
      </c>
      <c r="C397">
        <v>1</v>
      </c>
      <c r="E397" t="s">
        <v>243</v>
      </c>
      <c r="F397" s="1">
        <v>42754</v>
      </c>
      <c r="G397" s="1">
        <v>42765</v>
      </c>
      <c r="H397">
        <v>11</v>
      </c>
    </row>
    <row r="398" spans="1:8" hidden="1">
      <c r="A398">
        <v>153768</v>
      </c>
      <c r="B398" t="s">
        <v>257</v>
      </c>
      <c r="C398">
        <v>1</v>
      </c>
      <c r="E398" t="s">
        <v>243</v>
      </c>
      <c r="F398" s="1">
        <v>42786</v>
      </c>
      <c r="G398" s="1">
        <v>43126</v>
      </c>
      <c r="H398">
        <v>340</v>
      </c>
    </row>
    <row r="399" spans="1:8" hidden="1">
      <c r="A399">
        <v>138518</v>
      </c>
      <c r="B399" t="s">
        <v>258</v>
      </c>
      <c r="C399">
        <v>1</v>
      </c>
      <c r="E399" t="s">
        <v>243</v>
      </c>
      <c r="F399" s="1">
        <v>42634</v>
      </c>
      <c r="G399" s="1">
        <v>42682</v>
      </c>
      <c r="H399">
        <v>48</v>
      </c>
    </row>
    <row r="400" spans="1:8" hidden="1">
      <c r="A400">
        <v>119892</v>
      </c>
      <c r="B400" t="s">
        <v>259</v>
      </c>
      <c r="E400" t="s">
        <v>243</v>
      </c>
      <c r="F400" s="1">
        <v>42513</v>
      </c>
      <c r="G400" s="1">
        <v>42528</v>
      </c>
      <c r="H400">
        <v>15</v>
      </c>
    </row>
    <row r="401" spans="1:16" hidden="1">
      <c r="A401">
        <v>182953</v>
      </c>
      <c r="B401" t="s">
        <v>260</v>
      </c>
      <c r="C401">
        <v>1</v>
      </c>
      <c r="E401" t="s">
        <v>243</v>
      </c>
      <c r="F401" s="1">
        <v>43087</v>
      </c>
      <c r="G401" s="1">
        <v>43146</v>
      </c>
      <c r="H401">
        <v>59</v>
      </c>
    </row>
    <row r="402" spans="1:16" hidden="1">
      <c r="A402">
        <v>139876</v>
      </c>
      <c r="B402" t="s">
        <v>261</v>
      </c>
      <c r="C402">
        <v>1</v>
      </c>
      <c r="E402" t="s">
        <v>243</v>
      </c>
      <c r="F402" s="1">
        <v>42571</v>
      </c>
      <c r="G402" s="1">
        <v>42587</v>
      </c>
      <c r="H402">
        <v>16</v>
      </c>
    </row>
    <row r="403" spans="1:16" hidden="1">
      <c r="A403">
        <v>117646</v>
      </c>
      <c r="B403" t="s">
        <v>44</v>
      </c>
      <c r="E403" t="s">
        <v>243</v>
      </c>
      <c r="F403" s="1">
        <v>42513</v>
      </c>
      <c r="G403" s="1">
        <v>42528</v>
      </c>
      <c r="H403">
        <v>15</v>
      </c>
    </row>
    <row r="404" spans="1:16" hidden="1">
      <c r="A404">
        <v>116451</v>
      </c>
      <c r="B404" t="s">
        <v>262</v>
      </c>
      <c r="E404" t="s">
        <v>243</v>
      </c>
      <c r="F404" s="1">
        <v>42390</v>
      </c>
      <c r="G404" s="1">
        <v>42408</v>
      </c>
      <c r="H404">
        <v>18</v>
      </c>
    </row>
    <row r="405" spans="1:16" hidden="1">
      <c r="A405">
        <v>139880</v>
      </c>
      <c r="B405" t="s">
        <v>17</v>
      </c>
      <c r="C405">
        <v>1</v>
      </c>
      <c r="E405" t="s">
        <v>243</v>
      </c>
      <c r="F405" s="1">
        <v>42571</v>
      </c>
      <c r="G405" s="1">
        <v>42587</v>
      </c>
      <c r="H405">
        <v>16</v>
      </c>
    </row>
    <row r="406" spans="1:16" hidden="1">
      <c r="A406">
        <v>138349</v>
      </c>
      <c r="B406" t="s">
        <v>263</v>
      </c>
      <c r="C406">
        <v>1</v>
      </c>
      <c r="E406" t="s">
        <v>243</v>
      </c>
      <c r="F406" s="1">
        <v>42695</v>
      </c>
      <c r="G406" s="1">
        <v>42706</v>
      </c>
      <c r="H406">
        <v>11</v>
      </c>
    </row>
    <row r="407" spans="1:16" hidden="1">
      <c r="A407">
        <v>138619</v>
      </c>
      <c r="B407" t="s">
        <v>264</v>
      </c>
      <c r="C407">
        <v>1</v>
      </c>
      <c r="E407" t="s">
        <v>243</v>
      </c>
      <c r="F407" s="1">
        <v>42604</v>
      </c>
      <c r="G407" s="1">
        <v>42655</v>
      </c>
      <c r="H407">
        <v>51</v>
      </c>
    </row>
    <row r="408" spans="1:16" hidden="1">
      <c r="A408">
        <v>138354</v>
      </c>
      <c r="B408" t="s">
        <v>265</v>
      </c>
      <c r="C408">
        <v>1</v>
      </c>
      <c r="E408" t="s">
        <v>243</v>
      </c>
      <c r="F408" s="1">
        <v>42695</v>
      </c>
      <c r="G408" s="1">
        <v>42706</v>
      </c>
      <c r="H408">
        <v>11</v>
      </c>
    </row>
    <row r="409" spans="1:16" hidden="1">
      <c r="A409">
        <v>195606</v>
      </c>
      <c r="B409" t="s">
        <v>266</v>
      </c>
      <c r="C409">
        <v>1</v>
      </c>
      <c r="D409" t="s">
        <v>267</v>
      </c>
      <c r="E409" t="s">
        <v>268</v>
      </c>
      <c r="F409" s="1">
        <v>43059</v>
      </c>
      <c r="G409" s="1">
        <v>43066</v>
      </c>
      <c r="H409">
        <v>7</v>
      </c>
      <c r="I409">
        <f>AVERAGE(H409:H438)</f>
        <v>100.73333333333333</v>
      </c>
      <c r="J409">
        <f>MAX(H409:H438)</f>
        <v>697</v>
      </c>
      <c r="K409">
        <f>MIN(H409:H438)</f>
        <v>6</v>
      </c>
      <c r="L409">
        <f>MEDIAN(H409:H438)</f>
        <v>23</v>
      </c>
      <c r="M409">
        <f>MODE(H409:H438)</f>
        <v>7</v>
      </c>
      <c r="N409">
        <f>QUARTILE(H409:H438,1)</f>
        <v>8.25</v>
      </c>
      <c r="O409">
        <f>QUARTILE(H409:H438,2)</f>
        <v>23</v>
      </c>
      <c r="P409">
        <f>QUARTILE(H409:H438,3)</f>
        <v>121.5</v>
      </c>
    </row>
    <row r="410" spans="1:16" hidden="1">
      <c r="A410">
        <v>232335</v>
      </c>
      <c r="B410" t="s">
        <v>269</v>
      </c>
      <c r="C410">
        <v>1</v>
      </c>
      <c r="E410" t="s">
        <v>268</v>
      </c>
      <c r="F410" s="1">
        <v>43179</v>
      </c>
      <c r="G410" s="1">
        <v>43202</v>
      </c>
      <c r="H410">
        <v>23</v>
      </c>
    </row>
    <row r="411" spans="1:16" hidden="1">
      <c r="A411">
        <v>195340</v>
      </c>
      <c r="B411" t="s">
        <v>270</v>
      </c>
      <c r="C411">
        <v>1</v>
      </c>
      <c r="D411" t="s">
        <v>267</v>
      </c>
      <c r="E411" t="s">
        <v>268</v>
      </c>
      <c r="F411" s="1">
        <v>43059</v>
      </c>
      <c r="G411" s="1">
        <v>43066</v>
      </c>
      <c r="H411">
        <v>7</v>
      </c>
    </row>
    <row r="412" spans="1:16" hidden="1">
      <c r="A412">
        <v>154021</v>
      </c>
      <c r="B412" t="s">
        <v>58</v>
      </c>
      <c r="C412">
        <v>2</v>
      </c>
      <c r="E412" t="s">
        <v>268</v>
      </c>
      <c r="F412" s="1">
        <v>42877</v>
      </c>
      <c r="G412" s="1">
        <v>42891</v>
      </c>
      <c r="H412">
        <v>14</v>
      </c>
    </row>
    <row r="413" spans="1:16" hidden="1">
      <c r="A413">
        <v>187240</v>
      </c>
      <c r="B413" t="s">
        <v>271</v>
      </c>
      <c r="C413">
        <v>1</v>
      </c>
      <c r="E413" t="s">
        <v>268</v>
      </c>
      <c r="F413" s="1">
        <v>43027</v>
      </c>
      <c r="G413" s="1">
        <v>43129</v>
      </c>
      <c r="H413">
        <v>102</v>
      </c>
    </row>
    <row r="414" spans="1:16" hidden="1">
      <c r="A414">
        <v>154022</v>
      </c>
      <c r="B414" t="s">
        <v>58</v>
      </c>
      <c r="C414">
        <v>3</v>
      </c>
      <c r="E414" t="s">
        <v>268</v>
      </c>
      <c r="F414" s="1">
        <v>42723</v>
      </c>
      <c r="G414" s="1">
        <v>42755</v>
      </c>
      <c r="H414">
        <v>32</v>
      </c>
    </row>
    <row r="415" spans="1:16" hidden="1">
      <c r="A415">
        <v>233644</v>
      </c>
      <c r="B415" t="s">
        <v>272</v>
      </c>
      <c r="C415">
        <v>3</v>
      </c>
      <c r="E415" t="s">
        <v>268</v>
      </c>
      <c r="F415" s="1">
        <v>43179</v>
      </c>
      <c r="G415" s="1">
        <v>43202</v>
      </c>
      <c r="H415">
        <v>23</v>
      </c>
    </row>
    <row r="416" spans="1:16" hidden="1">
      <c r="A416">
        <v>150451</v>
      </c>
      <c r="B416" t="s">
        <v>170</v>
      </c>
      <c r="C416">
        <v>1</v>
      </c>
      <c r="D416" t="s">
        <v>267</v>
      </c>
      <c r="E416" t="s">
        <v>268</v>
      </c>
      <c r="F416" s="1">
        <v>42845</v>
      </c>
      <c r="G416" s="1">
        <v>42851</v>
      </c>
      <c r="H416">
        <v>6</v>
      </c>
    </row>
    <row r="417" spans="1:8" hidden="1">
      <c r="A417">
        <v>154023</v>
      </c>
      <c r="B417" t="s">
        <v>58</v>
      </c>
      <c r="C417">
        <v>4</v>
      </c>
      <c r="E417" t="s">
        <v>268</v>
      </c>
      <c r="F417" s="1">
        <v>42877</v>
      </c>
      <c r="G417" s="1">
        <v>42891</v>
      </c>
      <c r="H417">
        <v>14</v>
      </c>
    </row>
    <row r="418" spans="1:8" hidden="1">
      <c r="A418">
        <v>168203</v>
      </c>
      <c r="B418" t="s">
        <v>40</v>
      </c>
      <c r="C418">
        <v>1</v>
      </c>
      <c r="E418" t="s">
        <v>268</v>
      </c>
      <c r="F418" s="1">
        <v>42968</v>
      </c>
      <c r="G418" s="1">
        <v>43160</v>
      </c>
      <c r="H418">
        <v>192</v>
      </c>
    </row>
    <row r="419" spans="1:8" hidden="1">
      <c r="A419">
        <v>197630</v>
      </c>
      <c r="B419" t="s">
        <v>273</v>
      </c>
      <c r="C419">
        <v>1</v>
      </c>
      <c r="E419" t="s">
        <v>268</v>
      </c>
      <c r="F419" s="1">
        <v>42998</v>
      </c>
      <c r="G419" s="1">
        <v>43126</v>
      </c>
      <c r="H419">
        <v>128</v>
      </c>
    </row>
    <row r="420" spans="1:8" hidden="1">
      <c r="A420">
        <v>194714</v>
      </c>
      <c r="B420" t="s">
        <v>274</v>
      </c>
      <c r="C420">
        <v>1</v>
      </c>
      <c r="D420" t="s">
        <v>267</v>
      </c>
      <c r="E420" t="s">
        <v>268</v>
      </c>
      <c r="F420" s="1">
        <v>43059</v>
      </c>
      <c r="G420" s="1">
        <v>43066</v>
      </c>
      <c r="H420">
        <v>7</v>
      </c>
    </row>
    <row r="421" spans="1:8" hidden="1">
      <c r="A421">
        <v>163988</v>
      </c>
      <c r="B421" t="s">
        <v>22</v>
      </c>
      <c r="C421">
        <v>1</v>
      </c>
      <c r="E421" t="s">
        <v>268</v>
      </c>
      <c r="F421" s="1">
        <v>42928</v>
      </c>
      <c r="G421" s="1">
        <v>43126</v>
      </c>
      <c r="H421">
        <v>198</v>
      </c>
    </row>
    <row r="422" spans="1:8" hidden="1">
      <c r="A422">
        <v>236018</v>
      </c>
      <c r="B422" t="s">
        <v>275</v>
      </c>
      <c r="C422">
        <v>1</v>
      </c>
      <c r="E422" t="s">
        <v>268</v>
      </c>
      <c r="F422" s="1">
        <v>43179</v>
      </c>
      <c r="G422" s="1">
        <v>43202</v>
      </c>
      <c r="H422">
        <v>23</v>
      </c>
    </row>
    <row r="423" spans="1:8" hidden="1">
      <c r="A423">
        <v>85663</v>
      </c>
      <c r="B423" t="s">
        <v>276</v>
      </c>
      <c r="E423" t="s">
        <v>268</v>
      </c>
      <c r="F423" s="1">
        <v>42754</v>
      </c>
      <c r="G423" s="1">
        <v>43087</v>
      </c>
      <c r="H423">
        <v>333</v>
      </c>
    </row>
    <row r="424" spans="1:8" hidden="1">
      <c r="A424">
        <v>195394</v>
      </c>
      <c r="B424" t="s">
        <v>277</v>
      </c>
      <c r="C424">
        <v>1</v>
      </c>
      <c r="D424" t="s">
        <v>267</v>
      </c>
      <c r="E424" t="s">
        <v>268</v>
      </c>
      <c r="F424" s="1">
        <v>43059</v>
      </c>
      <c r="G424" s="1">
        <v>43066</v>
      </c>
      <c r="H424">
        <v>7</v>
      </c>
    </row>
    <row r="425" spans="1:8" hidden="1">
      <c r="A425">
        <v>187069</v>
      </c>
      <c r="B425" t="s">
        <v>25</v>
      </c>
      <c r="C425">
        <v>1</v>
      </c>
      <c r="E425" t="s">
        <v>268</v>
      </c>
      <c r="F425" s="1">
        <v>43300</v>
      </c>
      <c r="G425" s="1">
        <v>43312</v>
      </c>
      <c r="H425">
        <v>12</v>
      </c>
    </row>
    <row r="426" spans="1:8" hidden="1">
      <c r="A426">
        <v>182976</v>
      </c>
      <c r="B426" t="s">
        <v>174</v>
      </c>
      <c r="C426">
        <v>1</v>
      </c>
      <c r="E426" t="s">
        <v>268</v>
      </c>
      <c r="F426" s="1">
        <v>42928</v>
      </c>
      <c r="G426" s="1">
        <v>43021</v>
      </c>
      <c r="H426">
        <v>93</v>
      </c>
    </row>
    <row r="427" spans="1:8" hidden="1">
      <c r="A427">
        <v>194853</v>
      </c>
      <c r="B427" t="s">
        <v>47</v>
      </c>
      <c r="C427">
        <v>1</v>
      </c>
      <c r="D427" t="s">
        <v>267</v>
      </c>
      <c r="E427" t="s">
        <v>268</v>
      </c>
      <c r="F427" s="1">
        <v>43059</v>
      </c>
      <c r="G427" s="1">
        <v>43066</v>
      </c>
      <c r="H427">
        <v>7</v>
      </c>
    </row>
    <row r="428" spans="1:8" hidden="1">
      <c r="A428">
        <v>211567</v>
      </c>
      <c r="B428" t="s">
        <v>278</v>
      </c>
      <c r="C428">
        <v>1</v>
      </c>
      <c r="E428" t="s">
        <v>268</v>
      </c>
      <c r="F428" s="1">
        <v>42970</v>
      </c>
      <c r="G428" s="1">
        <v>43021</v>
      </c>
      <c r="H428">
        <v>51</v>
      </c>
    </row>
    <row r="429" spans="1:8" hidden="1">
      <c r="A429">
        <v>195524</v>
      </c>
      <c r="B429" t="s">
        <v>279</v>
      </c>
      <c r="C429">
        <v>1</v>
      </c>
      <c r="D429" t="s">
        <v>267</v>
      </c>
      <c r="E429" t="s">
        <v>268</v>
      </c>
      <c r="F429" s="1">
        <v>43059</v>
      </c>
      <c r="G429" s="1">
        <v>43066</v>
      </c>
      <c r="H429">
        <v>7</v>
      </c>
    </row>
    <row r="430" spans="1:8" hidden="1">
      <c r="A430">
        <v>186614</v>
      </c>
      <c r="B430" t="s">
        <v>280</v>
      </c>
      <c r="C430">
        <v>1</v>
      </c>
      <c r="D430" t="s">
        <v>267</v>
      </c>
      <c r="E430" t="s">
        <v>268</v>
      </c>
      <c r="F430" s="1">
        <v>42815</v>
      </c>
      <c r="G430" s="1">
        <v>42829</v>
      </c>
      <c r="H430">
        <v>14</v>
      </c>
    </row>
    <row r="431" spans="1:8" hidden="1">
      <c r="A431">
        <v>194539</v>
      </c>
      <c r="B431" t="s">
        <v>281</v>
      </c>
      <c r="C431">
        <v>1</v>
      </c>
      <c r="E431" t="s">
        <v>268</v>
      </c>
      <c r="F431" s="1">
        <v>42998</v>
      </c>
      <c r="G431" s="1">
        <v>43126</v>
      </c>
      <c r="H431">
        <v>128</v>
      </c>
    </row>
    <row r="432" spans="1:8" hidden="1">
      <c r="A432">
        <v>189088</v>
      </c>
      <c r="B432" t="s">
        <v>44</v>
      </c>
      <c r="C432">
        <v>1</v>
      </c>
      <c r="E432" t="s">
        <v>268</v>
      </c>
      <c r="F432" s="1">
        <v>42928</v>
      </c>
      <c r="G432" s="1">
        <v>42944</v>
      </c>
      <c r="H432">
        <v>16</v>
      </c>
    </row>
    <row r="433" spans="1:16" hidden="1">
      <c r="A433">
        <v>140153</v>
      </c>
      <c r="B433" t="s">
        <v>58</v>
      </c>
      <c r="C433">
        <v>1</v>
      </c>
      <c r="E433" t="s">
        <v>268</v>
      </c>
      <c r="F433" s="1">
        <v>42418</v>
      </c>
      <c r="G433" s="1">
        <v>42439</v>
      </c>
      <c r="H433">
        <v>21</v>
      </c>
    </row>
    <row r="434" spans="1:16" hidden="1">
      <c r="A434">
        <v>119321</v>
      </c>
      <c r="B434" t="s">
        <v>282</v>
      </c>
      <c r="E434" t="s">
        <v>268</v>
      </c>
      <c r="F434" s="1">
        <v>42390</v>
      </c>
      <c r="G434" s="1">
        <v>43087</v>
      </c>
      <c r="H434">
        <v>697</v>
      </c>
    </row>
    <row r="435" spans="1:16" hidden="1">
      <c r="A435">
        <v>149325</v>
      </c>
      <c r="B435" t="s">
        <v>177</v>
      </c>
      <c r="C435">
        <v>1</v>
      </c>
      <c r="D435" t="s">
        <v>267</v>
      </c>
      <c r="E435" t="s">
        <v>268</v>
      </c>
      <c r="F435" s="1">
        <v>42758</v>
      </c>
      <c r="G435" s="1">
        <v>42765</v>
      </c>
      <c r="H435">
        <v>7</v>
      </c>
    </row>
    <row r="436" spans="1:16" hidden="1">
      <c r="A436">
        <v>234424</v>
      </c>
      <c r="B436" t="s">
        <v>283</v>
      </c>
      <c r="C436">
        <v>1</v>
      </c>
      <c r="E436" t="s">
        <v>268</v>
      </c>
      <c r="F436" s="1">
        <v>43179</v>
      </c>
      <c r="G436" s="1">
        <v>43202</v>
      </c>
      <c r="H436">
        <v>23</v>
      </c>
    </row>
    <row r="437" spans="1:16" hidden="1">
      <c r="A437">
        <v>196524</v>
      </c>
      <c r="B437" t="s">
        <v>284</v>
      </c>
      <c r="C437">
        <v>1</v>
      </c>
      <c r="E437" t="s">
        <v>268</v>
      </c>
      <c r="F437" s="1">
        <v>42998</v>
      </c>
      <c r="G437" s="1">
        <v>43131</v>
      </c>
      <c r="H437">
        <v>133</v>
      </c>
    </row>
    <row r="438" spans="1:16" hidden="1">
      <c r="A438">
        <v>119322</v>
      </c>
      <c r="B438" t="s">
        <v>282</v>
      </c>
      <c r="C438" t="s">
        <v>14</v>
      </c>
      <c r="E438" t="s">
        <v>268</v>
      </c>
      <c r="F438" s="1">
        <v>42390</v>
      </c>
      <c r="G438" s="1">
        <v>43087</v>
      </c>
      <c r="H438">
        <v>697</v>
      </c>
    </row>
    <row r="439" spans="1:16" hidden="1">
      <c r="A439">
        <v>177420</v>
      </c>
      <c r="B439" t="s">
        <v>88</v>
      </c>
      <c r="C439">
        <v>1</v>
      </c>
      <c r="E439" t="s">
        <v>285</v>
      </c>
      <c r="F439" s="1">
        <v>43209</v>
      </c>
      <c r="G439" s="1">
        <v>43284</v>
      </c>
      <c r="H439">
        <v>75</v>
      </c>
      <c r="I439">
        <f>AVERAGE(H439:H450)</f>
        <v>48.666666666666664</v>
      </c>
      <c r="J439">
        <f>MAX(H439:H450)</f>
        <v>90</v>
      </c>
      <c r="K439">
        <f>MIN(H439:H450)</f>
        <v>16</v>
      </c>
      <c r="L439">
        <f>MEDIAN(H439:H450)</f>
        <v>47</v>
      </c>
      <c r="M439">
        <f>MODE(H439:H450)</f>
        <v>53</v>
      </c>
      <c r="N439">
        <f>QUARTILE(H439:H450,1)</f>
        <v>33</v>
      </c>
      <c r="O439">
        <f>QUARTILE(H439:H450,2)</f>
        <v>47</v>
      </c>
      <c r="P439">
        <f>QUARTILE(H439:H450,3)</f>
        <v>58</v>
      </c>
    </row>
    <row r="440" spans="1:16" hidden="1">
      <c r="A440">
        <v>195575</v>
      </c>
      <c r="B440" t="s">
        <v>286</v>
      </c>
      <c r="C440">
        <v>1</v>
      </c>
      <c r="E440" t="s">
        <v>285</v>
      </c>
      <c r="F440" s="1">
        <v>43027</v>
      </c>
      <c r="G440" s="1">
        <v>43080</v>
      </c>
      <c r="H440">
        <v>53</v>
      </c>
    </row>
    <row r="441" spans="1:16" hidden="1">
      <c r="A441">
        <v>200553</v>
      </c>
      <c r="B441" t="s">
        <v>287</v>
      </c>
      <c r="C441">
        <v>1</v>
      </c>
      <c r="E441" t="s">
        <v>285</v>
      </c>
      <c r="F441" s="1">
        <v>43242</v>
      </c>
      <c r="G441" s="1">
        <v>43283</v>
      </c>
      <c r="H441">
        <v>41</v>
      </c>
    </row>
    <row r="442" spans="1:16" hidden="1">
      <c r="A442">
        <v>186615</v>
      </c>
      <c r="B442" t="s">
        <v>280</v>
      </c>
      <c r="C442">
        <v>1</v>
      </c>
      <c r="E442" t="s">
        <v>285</v>
      </c>
      <c r="F442" s="1">
        <v>42906</v>
      </c>
      <c r="G442" s="1">
        <v>42922</v>
      </c>
      <c r="H442">
        <v>16</v>
      </c>
    </row>
    <row r="443" spans="1:16" hidden="1">
      <c r="A443">
        <v>186597</v>
      </c>
      <c r="B443" t="s">
        <v>288</v>
      </c>
      <c r="C443">
        <v>1</v>
      </c>
      <c r="E443" t="s">
        <v>285</v>
      </c>
      <c r="F443" s="1">
        <v>43027</v>
      </c>
      <c r="G443" s="1">
        <v>43080</v>
      </c>
      <c r="H443">
        <v>53</v>
      </c>
    </row>
    <row r="444" spans="1:16" hidden="1">
      <c r="A444">
        <v>188419</v>
      </c>
      <c r="B444" t="s">
        <v>289</v>
      </c>
      <c r="C444">
        <v>1</v>
      </c>
      <c r="E444" t="s">
        <v>285</v>
      </c>
      <c r="F444" s="1">
        <v>43150</v>
      </c>
      <c r="G444" s="1">
        <v>43223</v>
      </c>
      <c r="H444">
        <v>73</v>
      </c>
    </row>
    <row r="445" spans="1:16" hidden="1">
      <c r="A445">
        <v>116283</v>
      </c>
      <c r="B445" t="s">
        <v>23</v>
      </c>
      <c r="E445" t="s">
        <v>285</v>
      </c>
      <c r="F445" s="1">
        <v>42513</v>
      </c>
      <c r="G445" s="1">
        <v>42538</v>
      </c>
      <c r="H445">
        <v>25</v>
      </c>
    </row>
    <row r="446" spans="1:16" hidden="1">
      <c r="A446">
        <v>194819</v>
      </c>
      <c r="B446" t="s">
        <v>290</v>
      </c>
      <c r="C446">
        <v>1</v>
      </c>
      <c r="E446" t="s">
        <v>285</v>
      </c>
      <c r="F446" s="1">
        <v>43027</v>
      </c>
      <c r="G446" s="1">
        <v>43117</v>
      </c>
      <c r="H446">
        <v>90</v>
      </c>
    </row>
    <row r="447" spans="1:16" hidden="1">
      <c r="A447">
        <v>187241</v>
      </c>
      <c r="B447" t="s">
        <v>271</v>
      </c>
      <c r="C447">
        <v>1</v>
      </c>
      <c r="E447" t="s">
        <v>285</v>
      </c>
      <c r="F447" s="1">
        <v>42998</v>
      </c>
      <c r="G447" s="1">
        <v>43031</v>
      </c>
      <c r="H447">
        <v>33</v>
      </c>
    </row>
    <row r="448" spans="1:16" hidden="1">
      <c r="A448">
        <v>177299</v>
      </c>
      <c r="B448" t="s">
        <v>73</v>
      </c>
      <c r="C448">
        <v>1</v>
      </c>
      <c r="E448" t="s">
        <v>285</v>
      </c>
      <c r="F448" s="1">
        <v>43209</v>
      </c>
      <c r="G448" s="1">
        <v>43248</v>
      </c>
      <c r="H448">
        <v>39</v>
      </c>
    </row>
    <row r="449" spans="1:16" hidden="1">
      <c r="A449">
        <v>195278</v>
      </c>
      <c r="B449" t="s">
        <v>291</v>
      </c>
      <c r="C449">
        <v>1</v>
      </c>
      <c r="E449" t="s">
        <v>285</v>
      </c>
      <c r="F449" s="1">
        <v>43027</v>
      </c>
      <c r="G449" s="1">
        <v>43080</v>
      </c>
      <c r="H449">
        <v>53</v>
      </c>
    </row>
    <row r="450" spans="1:16" hidden="1">
      <c r="A450">
        <v>194441</v>
      </c>
      <c r="B450" t="s">
        <v>292</v>
      </c>
      <c r="C450">
        <v>1</v>
      </c>
      <c r="E450" t="s">
        <v>285</v>
      </c>
      <c r="F450" s="1">
        <v>42998</v>
      </c>
      <c r="G450" s="1">
        <v>43031</v>
      </c>
      <c r="H450">
        <v>33</v>
      </c>
    </row>
    <row r="451" spans="1:16" hidden="1">
      <c r="A451">
        <v>149326</v>
      </c>
      <c r="B451" t="s">
        <v>177</v>
      </c>
      <c r="C451">
        <v>1</v>
      </c>
      <c r="D451" t="s">
        <v>267</v>
      </c>
      <c r="E451" t="s">
        <v>293</v>
      </c>
      <c r="F451" s="1">
        <v>42758</v>
      </c>
      <c r="G451" s="1">
        <v>42765</v>
      </c>
      <c r="H451">
        <v>7</v>
      </c>
      <c r="I451">
        <f>AVERAGE(H451:H489)</f>
        <v>21.153846153846153</v>
      </c>
      <c r="J451">
        <f>MAX(H451:H489)</f>
        <v>116</v>
      </c>
      <c r="K451">
        <f>MIN(H451:H489)</f>
        <v>6</v>
      </c>
      <c r="L451">
        <f>MEDIAN(H451:H489)</f>
        <v>10</v>
      </c>
      <c r="M451">
        <f>MODE(H451:H489)</f>
        <v>7</v>
      </c>
      <c r="N451">
        <f>QUARTILE(H451:H17911,1)</f>
        <v>12</v>
      </c>
      <c r="O451">
        <f>QUARTILE(H451:H489,2)</f>
        <v>10</v>
      </c>
      <c r="P451">
        <f>QUARTILE(H451:H489,3)</f>
        <v>21.5</v>
      </c>
    </row>
    <row r="452" spans="1:16" hidden="1">
      <c r="A452">
        <v>122931</v>
      </c>
      <c r="B452" t="s">
        <v>13</v>
      </c>
      <c r="C452" t="s">
        <v>133</v>
      </c>
      <c r="D452" t="s">
        <v>267</v>
      </c>
      <c r="E452" t="s">
        <v>293</v>
      </c>
      <c r="F452" s="1">
        <v>43059</v>
      </c>
      <c r="G452" s="1">
        <v>43066</v>
      </c>
      <c r="H452">
        <v>7</v>
      </c>
    </row>
    <row r="453" spans="1:16" hidden="1">
      <c r="A453">
        <v>38807</v>
      </c>
      <c r="B453" t="s">
        <v>294</v>
      </c>
      <c r="E453" t="s">
        <v>293</v>
      </c>
      <c r="F453" s="1">
        <v>43179</v>
      </c>
      <c r="G453" s="1">
        <v>43189</v>
      </c>
      <c r="H453">
        <v>10</v>
      </c>
    </row>
    <row r="454" spans="1:16" hidden="1">
      <c r="A454">
        <v>183155</v>
      </c>
      <c r="B454" t="s">
        <v>295</v>
      </c>
      <c r="C454">
        <v>1</v>
      </c>
      <c r="D454" t="s">
        <v>267</v>
      </c>
      <c r="E454" t="s">
        <v>293</v>
      </c>
      <c r="F454" s="1">
        <v>43087</v>
      </c>
      <c r="G454" s="1">
        <v>43119</v>
      </c>
      <c r="H454">
        <v>32</v>
      </c>
    </row>
    <row r="455" spans="1:16" hidden="1">
      <c r="A455">
        <v>195307</v>
      </c>
      <c r="B455" t="s">
        <v>270</v>
      </c>
      <c r="C455">
        <v>1</v>
      </c>
      <c r="D455" t="s">
        <v>267</v>
      </c>
      <c r="E455" t="s">
        <v>293</v>
      </c>
      <c r="F455" s="1">
        <v>43059</v>
      </c>
      <c r="G455" s="1">
        <v>43066</v>
      </c>
      <c r="H455">
        <v>7</v>
      </c>
    </row>
    <row r="456" spans="1:16" hidden="1">
      <c r="A456">
        <v>138053</v>
      </c>
      <c r="B456" t="s">
        <v>174</v>
      </c>
      <c r="C456">
        <v>1</v>
      </c>
      <c r="E456" t="s">
        <v>293</v>
      </c>
      <c r="F456" s="1">
        <v>42663</v>
      </c>
      <c r="G456" s="1">
        <v>42682</v>
      </c>
      <c r="H456">
        <v>19</v>
      </c>
    </row>
    <row r="457" spans="1:16" hidden="1">
      <c r="A457">
        <v>152868</v>
      </c>
      <c r="B457" t="s">
        <v>242</v>
      </c>
      <c r="C457">
        <v>1</v>
      </c>
      <c r="E457" t="s">
        <v>293</v>
      </c>
      <c r="F457" s="1">
        <v>42723</v>
      </c>
      <c r="G457" s="1">
        <v>42733</v>
      </c>
      <c r="H457">
        <v>10</v>
      </c>
    </row>
    <row r="458" spans="1:16" hidden="1">
      <c r="A458">
        <v>195607</v>
      </c>
      <c r="B458" t="s">
        <v>266</v>
      </c>
      <c r="C458">
        <v>1</v>
      </c>
      <c r="D458" t="s">
        <v>267</v>
      </c>
      <c r="E458" t="s">
        <v>293</v>
      </c>
      <c r="F458" s="1">
        <v>43059</v>
      </c>
      <c r="G458" s="1">
        <v>43066</v>
      </c>
      <c r="H458">
        <v>7</v>
      </c>
    </row>
    <row r="459" spans="1:16" hidden="1">
      <c r="A459">
        <v>120683</v>
      </c>
      <c r="B459" t="s">
        <v>255</v>
      </c>
      <c r="E459" t="s">
        <v>293</v>
      </c>
      <c r="F459" s="1">
        <v>42481</v>
      </c>
      <c r="G459" s="1">
        <v>42550</v>
      </c>
      <c r="H459">
        <v>69</v>
      </c>
    </row>
    <row r="460" spans="1:16" hidden="1">
      <c r="A460">
        <v>38811</v>
      </c>
      <c r="B460" t="s">
        <v>217</v>
      </c>
      <c r="E460" t="s">
        <v>293</v>
      </c>
      <c r="F460" s="1">
        <v>43179</v>
      </c>
      <c r="G460" s="1">
        <v>43189</v>
      </c>
      <c r="H460">
        <v>10</v>
      </c>
    </row>
    <row r="461" spans="1:16" hidden="1">
      <c r="A461">
        <v>10394</v>
      </c>
      <c r="B461" t="s">
        <v>71</v>
      </c>
      <c r="C461" t="s">
        <v>14</v>
      </c>
      <c r="D461" t="s">
        <v>267</v>
      </c>
      <c r="E461" t="s">
        <v>293</v>
      </c>
      <c r="F461" s="1">
        <v>42634</v>
      </c>
      <c r="G461" s="1">
        <v>42641</v>
      </c>
      <c r="H461">
        <v>7</v>
      </c>
    </row>
    <row r="462" spans="1:16" hidden="1">
      <c r="A462">
        <v>192317</v>
      </c>
      <c r="B462" t="s">
        <v>296</v>
      </c>
      <c r="C462">
        <v>1</v>
      </c>
      <c r="E462" t="s">
        <v>293</v>
      </c>
      <c r="F462" s="1">
        <v>43059</v>
      </c>
      <c r="G462" s="1">
        <v>43066</v>
      </c>
      <c r="H462">
        <v>7</v>
      </c>
    </row>
    <row r="463" spans="1:16" hidden="1">
      <c r="A463">
        <v>128776</v>
      </c>
      <c r="B463" t="s">
        <v>297</v>
      </c>
      <c r="D463" t="s">
        <v>267</v>
      </c>
      <c r="E463" t="s">
        <v>293</v>
      </c>
      <c r="F463" s="1">
        <v>43179</v>
      </c>
      <c r="G463" s="1">
        <v>43193</v>
      </c>
      <c r="H463">
        <v>14</v>
      </c>
    </row>
    <row r="464" spans="1:16" hidden="1">
      <c r="A464">
        <v>78249</v>
      </c>
      <c r="B464" t="s">
        <v>298</v>
      </c>
      <c r="D464" t="s">
        <v>267</v>
      </c>
      <c r="E464" t="s">
        <v>293</v>
      </c>
      <c r="F464" s="1">
        <v>43038</v>
      </c>
      <c r="G464" s="1">
        <v>43055</v>
      </c>
      <c r="H464">
        <v>17</v>
      </c>
    </row>
    <row r="465" spans="1:8" hidden="1">
      <c r="A465">
        <v>121555</v>
      </c>
      <c r="B465" t="s">
        <v>299</v>
      </c>
      <c r="E465" t="s">
        <v>293</v>
      </c>
      <c r="F465" s="1">
        <v>42663</v>
      </c>
      <c r="G465" s="1">
        <v>42719</v>
      </c>
      <c r="H465">
        <v>56</v>
      </c>
    </row>
    <row r="466" spans="1:8" hidden="1">
      <c r="A466">
        <v>154462</v>
      </c>
      <c r="B466" t="s">
        <v>300</v>
      </c>
      <c r="C466">
        <v>1</v>
      </c>
      <c r="E466" t="s">
        <v>293</v>
      </c>
      <c r="F466" s="1">
        <v>42723</v>
      </c>
      <c r="G466" s="1">
        <v>42733</v>
      </c>
      <c r="H466">
        <v>10</v>
      </c>
    </row>
    <row r="467" spans="1:8" hidden="1">
      <c r="A467">
        <v>129148</v>
      </c>
      <c r="B467" t="s">
        <v>301</v>
      </c>
      <c r="D467" t="s">
        <v>267</v>
      </c>
      <c r="E467" t="s">
        <v>293</v>
      </c>
      <c r="F467" s="1">
        <v>43087</v>
      </c>
      <c r="G467" s="1">
        <v>43119</v>
      </c>
      <c r="H467">
        <v>32</v>
      </c>
    </row>
    <row r="468" spans="1:8" hidden="1">
      <c r="A468">
        <v>199656</v>
      </c>
      <c r="B468" t="s">
        <v>105</v>
      </c>
      <c r="C468">
        <v>1</v>
      </c>
      <c r="E468" t="s">
        <v>293</v>
      </c>
      <c r="F468" s="1">
        <v>43122</v>
      </c>
      <c r="G468" s="1">
        <v>43131</v>
      </c>
      <c r="H468">
        <v>9</v>
      </c>
    </row>
    <row r="469" spans="1:8" hidden="1">
      <c r="A469">
        <v>38842</v>
      </c>
      <c r="B469" t="s">
        <v>302</v>
      </c>
      <c r="E469" t="s">
        <v>293</v>
      </c>
      <c r="F469" s="1">
        <v>43179</v>
      </c>
      <c r="G469" s="1">
        <v>43189</v>
      </c>
      <c r="H469">
        <v>10</v>
      </c>
    </row>
    <row r="470" spans="1:8" hidden="1">
      <c r="A470">
        <v>104590</v>
      </c>
      <c r="B470" t="s">
        <v>303</v>
      </c>
      <c r="D470" t="s">
        <v>267</v>
      </c>
      <c r="E470" t="s">
        <v>293</v>
      </c>
      <c r="F470" s="1">
        <v>43087</v>
      </c>
      <c r="G470" s="1">
        <v>43119</v>
      </c>
      <c r="H470">
        <v>32</v>
      </c>
    </row>
    <row r="471" spans="1:8" hidden="1">
      <c r="A471">
        <v>80997</v>
      </c>
      <c r="B471" t="s">
        <v>304</v>
      </c>
      <c r="E471" t="s">
        <v>293</v>
      </c>
      <c r="F471" s="1">
        <v>42906</v>
      </c>
      <c r="G471" s="1">
        <v>42968</v>
      </c>
      <c r="H471">
        <v>62</v>
      </c>
    </row>
    <row r="472" spans="1:8" hidden="1">
      <c r="A472">
        <v>154604</v>
      </c>
      <c r="B472" t="s">
        <v>305</v>
      </c>
      <c r="C472">
        <v>1</v>
      </c>
      <c r="E472" t="s">
        <v>293</v>
      </c>
      <c r="F472" s="1">
        <v>42754</v>
      </c>
      <c r="G472" s="1">
        <v>42795</v>
      </c>
      <c r="H472">
        <v>41</v>
      </c>
    </row>
    <row r="473" spans="1:8" hidden="1">
      <c r="A473">
        <v>19075</v>
      </c>
      <c r="B473" t="s">
        <v>87</v>
      </c>
      <c r="E473" t="s">
        <v>293</v>
      </c>
      <c r="F473" s="1">
        <v>42695</v>
      </c>
      <c r="G473" s="1">
        <v>42719</v>
      </c>
      <c r="H473">
        <v>24</v>
      </c>
    </row>
    <row r="474" spans="1:8" hidden="1">
      <c r="A474">
        <v>207302</v>
      </c>
      <c r="B474" t="s">
        <v>306</v>
      </c>
      <c r="C474" t="s">
        <v>14</v>
      </c>
      <c r="D474" t="s">
        <v>267</v>
      </c>
      <c r="E474" t="s">
        <v>293</v>
      </c>
      <c r="F474" s="1">
        <v>43059</v>
      </c>
      <c r="G474" s="1">
        <v>43066</v>
      </c>
      <c r="H474">
        <v>7</v>
      </c>
    </row>
    <row r="475" spans="1:8" hidden="1">
      <c r="A475">
        <v>150452</v>
      </c>
      <c r="B475" t="s">
        <v>170</v>
      </c>
      <c r="C475">
        <v>1</v>
      </c>
      <c r="D475" t="s">
        <v>267</v>
      </c>
      <c r="E475" t="s">
        <v>293</v>
      </c>
      <c r="F475" s="1">
        <v>42845</v>
      </c>
      <c r="G475" s="1">
        <v>42851</v>
      </c>
      <c r="H475">
        <v>6</v>
      </c>
    </row>
    <row r="476" spans="1:8" hidden="1">
      <c r="A476">
        <v>154785</v>
      </c>
      <c r="B476" t="s">
        <v>307</v>
      </c>
      <c r="C476">
        <v>1</v>
      </c>
      <c r="E476" t="s">
        <v>293</v>
      </c>
      <c r="F476" s="1">
        <v>42723</v>
      </c>
      <c r="G476" s="1">
        <v>42733</v>
      </c>
      <c r="H476">
        <v>10</v>
      </c>
    </row>
    <row r="477" spans="1:8" hidden="1">
      <c r="A477">
        <v>140230</v>
      </c>
      <c r="B477" t="s">
        <v>308</v>
      </c>
      <c r="C477">
        <v>1</v>
      </c>
      <c r="D477" t="s">
        <v>267</v>
      </c>
      <c r="E477" t="s">
        <v>293</v>
      </c>
      <c r="F477" s="1">
        <v>42695</v>
      </c>
      <c r="G477" s="1">
        <v>42706</v>
      </c>
      <c r="H477">
        <v>11</v>
      </c>
    </row>
    <row r="478" spans="1:8" hidden="1">
      <c r="A478">
        <v>178664</v>
      </c>
      <c r="B478" t="s">
        <v>309</v>
      </c>
      <c r="C478">
        <v>2</v>
      </c>
      <c r="D478" t="s">
        <v>267</v>
      </c>
      <c r="E478" t="s">
        <v>293</v>
      </c>
      <c r="F478" s="1">
        <v>42758</v>
      </c>
      <c r="G478" s="1">
        <v>42765</v>
      </c>
      <c r="H478">
        <v>7</v>
      </c>
    </row>
    <row r="479" spans="1:8" hidden="1">
      <c r="A479">
        <v>154832</v>
      </c>
      <c r="B479" t="s">
        <v>310</v>
      </c>
      <c r="C479">
        <v>1</v>
      </c>
      <c r="E479" t="s">
        <v>293</v>
      </c>
      <c r="F479" s="1">
        <v>42723</v>
      </c>
      <c r="G479" s="1">
        <v>42733</v>
      </c>
      <c r="H479">
        <v>10</v>
      </c>
    </row>
    <row r="480" spans="1:8" hidden="1">
      <c r="A480">
        <v>45869</v>
      </c>
      <c r="B480" t="s">
        <v>311</v>
      </c>
      <c r="D480" t="s">
        <v>267</v>
      </c>
      <c r="E480" t="s">
        <v>293</v>
      </c>
      <c r="F480" s="1">
        <v>42877</v>
      </c>
      <c r="G480" s="1">
        <v>42885</v>
      </c>
      <c r="H480">
        <v>8</v>
      </c>
    </row>
    <row r="481" spans="1:16" hidden="1">
      <c r="A481">
        <v>156186</v>
      </c>
      <c r="B481" t="s">
        <v>312</v>
      </c>
      <c r="C481">
        <v>1</v>
      </c>
      <c r="E481" t="s">
        <v>293</v>
      </c>
      <c r="F481" s="1">
        <v>42710</v>
      </c>
      <c r="G481" s="1">
        <v>42719</v>
      </c>
      <c r="H481">
        <v>9</v>
      </c>
    </row>
    <row r="482" spans="1:16" hidden="1">
      <c r="A482">
        <v>139710</v>
      </c>
      <c r="B482" t="s">
        <v>313</v>
      </c>
      <c r="C482">
        <v>1</v>
      </c>
      <c r="E482" t="s">
        <v>293</v>
      </c>
      <c r="F482" s="1">
        <v>42450</v>
      </c>
      <c r="G482" s="1">
        <v>42468</v>
      </c>
      <c r="H482">
        <v>18</v>
      </c>
    </row>
    <row r="483" spans="1:16" hidden="1">
      <c r="A483">
        <v>124370</v>
      </c>
      <c r="B483" t="s">
        <v>314</v>
      </c>
      <c r="C483" t="s">
        <v>14</v>
      </c>
      <c r="D483" t="s">
        <v>267</v>
      </c>
      <c r="E483" t="s">
        <v>293</v>
      </c>
      <c r="F483" s="1">
        <v>42513</v>
      </c>
      <c r="G483" s="1">
        <v>42528</v>
      </c>
      <c r="H483">
        <v>15</v>
      </c>
    </row>
    <row r="484" spans="1:16" hidden="1">
      <c r="A484">
        <v>160212</v>
      </c>
      <c r="B484" t="s">
        <v>230</v>
      </c>
      <c r="C484">
        <v>1</v>
      </c>
      <c r="E484" t="s">
        <v>293</v>
      </c>
      <c r="F484" s="1">
        <v>43027</v>
      </c>
      <c r="G484" s="1">
        <v>43033</v>
      </c>
      <c r="H484">
        <v>6</v>
      </c>
    </row>
    <row r="485" spans="1:16" hidden="1">
      <c r="A485">
        <v>194854</v>
      </c>
      <c r="B485" t="s">
        <v>47</v>
      </c>
      <c r="C485">
        <v>1</v>
      </c>
      <c r="D485" t="s">
        <v>267</v>
      </c>
      <c r="E485" t="s">
        <v>293</v>
      </c>
      <c r="F485" s="1">
        <v>43059</v>
      </c>
      <c r="G485" s="1">
        <v>43066</v>
      </c>
      <c r="H485">
        <v>7</v>
      </c>
    </row>
    <row r="486" spans="1:16" hidden="1">
      <c r="A486">
        <v>192571</v>
      </c>
      <c r="B486" t="s">
        <v>315</v>
      </c>
      <c r="C486">
        <v>1</v>
      </c>
      <c r="E486" t="s">
        <v>293</v>
      </c>
      <c r="F486" s="1">
        <v>42845</v>
      </c>
      <c r="G486" s="1">
        <v>42922</v>
      </c>
      <c r="H486">
        <v>77</v>
      </c>
    </row>
    <row r="487" spans="1:16" hidden="1">
      <c r="A487">
        <v>140296</v>
      </c>
      <c r="B487" t="s">
        <v>202</v>
      </c>
      <c r="C487">
        <v>1</v>
      </c>
      <c r="D487" t="s">
        <v>267</v>
      </c>
      <c r="E487" t="s">
        <v>293</v>
      </c>
      <c r="F487" s="1">
        <v>42695</v>
      </c>
      <c r="G487" s="1">
        <v>42706</v>
      </c>
      <c r="H487">
        <v>11</v>
      </c>
    </row>
    <row r="488" spans="1:16" hidden="1">
      <c r="A488">
        <v>128579</v>
      </c>
      <c r="B488" t="s">
        <v>316</v>
      </c>
      <c r="D488" t="s">
        <v>267</v>
      </c>
      <c r="E488" t="s">
        <v>293</v>
      </c>
      <c r="F488" s="1">
        <v>42877</v>
      </c>
      <c r="G488" s="1">
        <v>42885</v>
      </c>
      <c r="H488">
        <v>8</v>
      </c>
    </row>
    <row r="489" spans="1:16" hidden="1">
      <c r="A489">
        <v>123192</v>
      </c>
      <c r="B489" t="s">
        <v>317</v>
      </c>
      <c r="D489" t="s">
        <v>267</v>
      </c>
      <c r="E489" t="s">
        <v>293</v>
      </c>
      <c r="F489" s="1">
        <v>42513</v>
      </c>
      <c r="G489" s="1">
        <v>42629</v>
      </c>
      <c r="H489">
        <v>116</v>
      </c>
    </row>
    <row r="490" spans="1:16" hidden="1">
      <c r="A490">
        <v>117748</v>
      </c>
      <c r="B490" t="s">
        <v>318</v>
      </c>
      <c r="C490" t="s">
        <v>14</v>
      </c>
      <c r="E490" t="s">
        <v>319</v>
      </c>
      <c r="F490" s="1">
        <v>42481</v>
      </c>
      <c r="G490" s="1">
        <v>42548</v>
      </c>
      <c r="H490">
        <v>67</v>
      </c>
      <c r="I490">
        <f>AVERAGE(H490:H537)</f>
        <v>38.979166666666664</v>
      </c>
      <c r="J490">
        <f>MAX(H490:H537)</f>
        <v>123</v>
      </c>
      <c r="K490">
        <f>MIN(H490:H537)</f>
        <v>6</v>
      </c>
      <c r="L490">
        <f>MEDIAN(H490:H537)</f>
        <v>21</v>
      </c>
      <c r="M490">
        <f>MODE(H490:H537)</f>
        <v>7</v>
      </c>
      <c r="N490">
        <f>QUARTILE(H490:H537,1)</f>
        <v>8</v>
      </c>
      <c r="O490">
        <f>QUARTILE(H490:H537,2)</f>
        <v>21</v>
      </c>
      <c r="P490">
        <f>QUARTILE(H490:H537,3)</f>
        <v>67</v>
      </c>
    </row>
    <row r="491" spans="1:16" hidden="1">
      <c r="A491">
        <v>19239</v>
      </c>
      <c r="B491" t="s">
        <v>101</v>
      </c>
      <c r="D491" t="s">
        <v>267</v>
      </c>
      <c r="E491" t="s">
        <v>319</v>
      </c>
      <c r="F491" s="1">
        <v>42877</v>
      </c>
      <c r="G491" s="1">
        <v>42885</v>
      </c>
      <c r="H491">
        <v>8</v>
      </c>
    </row>
    <row r="492" spans="1:16" hidden="1">
      <c r="A492">
        <v>117772</v>
      </c>
      <c r="B492" t="s">
        <v>320</v>
      </c>
      <c r="E492" t="s">
        <v>319</v>
      </c>
      <c r="F492" s="1">
        <v>42513</v>
      </c>
      <c r="G492" s="1">
        <v>42544</v>
      </c>
      <c r="H492">
        <v>31</v>
      </c>
    </row>
    <row r="493" spans="1:16" hidden="1">
      <c r="A493">
        <v>189910</v>
      </c>
      <c r="B493" t="s">
        <v>321</v>
      </c>
      <c r="C493">
        <v>1</v>
      </c>
      <c r="E493" t="s">
        <v>319</v>
      </c>
      <c r="F493" s="1">
        <v>43271</v>
      </c>
      <c r="G493" s="1">
        <v>43278</v>
      </c>
      <c r="H493">
        <v>7</v>
      </c>
    </row>
    <row r="494" spans="1:16" hidden="1">
      <c r="A494">
        <v>156206</v>
      </c>
      <c r="B494" t="s">
        <v>322</v>
      </c>
      <c r="C494">
        <v>1</v>
      </c>
      <c r="E494" t="s">
        <v>319</v>
      </c>
      <c r="F494" s="1">
        <v>42845</v>
      </c>
      <c r="G494" s="1">
        <v>42853</v>
      </c>
      <c r="H494">
        <v>8</v>
      </c>
    </row>
    <row r="495" spans="1:16" hidden="1">
      <c r="A495">
        <v>10392</v>
      </c>
      <c r="B495" t="s">
        <v>71</v>
      </c>
      <c r="C495" t="s">
        <v>14</v>
      </c>
      <c r="D495" t="s">
        <v>267</v>
      </c>
      <c r="E495" t="s">
        <v>319</v>
      </c>
      <c r="F495" s="1">
        <v>42634</v>
      </c>
      <c r="G495" s="1">
        <v>42641</v>
      </c>
      <c r="H495">
        <v>7</v>
      </c>
    </row>
    <row r="496" spans="1:16" hidden="1">
      <c r="A496">
        <v>192368</v>
      </c>
      <c r="B496" t="s">
        <v>323</v>
      </c>
      <c r="C496">
        <v>1</v>
      </c>
      <c r="E496" t="s">
        <v>319</v>
      </c>
      <c r="F496" s="1">
        <v>43179</v>
      </c>
      <c r="G496" s="1">
        <v>43186</v>
      </c>
      <c r="H496">
        <v>7</v>
      </c>
    </row>
    <row r="497" spans="1:8" hidden="1">
      <c r="A497">
        <v>120684</v>
      </c>
      <c r="B497" t="s">
        <v>255</v>
      </c>
      <c r="E497" t="s">
        <v>319</v>
      </c>
      <c r="F497" s="1">
        <v>42571</v>
      </c>
      <c r="G497" s="1">
        <v>42583</v>
      </c>
      <c r="H497">
        <v>12</v>
      </c>
    </row>
    <row r="498" spans="1:8" hidden="1">
      <c r="A498">
        <v>121911</v>
      </c>
      <c r="B498" t="s">
        <v>324</v>
      </c>
      <c r="E498" t="s">
        <v>319</v>
      </c>
      <c r="F498" s="1">
        <v>42450</v>
      </c>
      <c r="G498" s="1">
        <v>42545</v>
      </c>
      <c r="H498">
        <v>95</v>
      </c>
    </row>
    <row r="499" spans="1:8" hidden="1">
      <c r="A499">
        <v>120851</v>
      </c>
      <c r="B499" t="s">
        <v>325</v>
      </c>
      <c r="E499" t="s">
        <v>319</v>
      </c>
      <c r="F499" s="1">
        <v>42390</v>
      </c>
      <c r="G499" s="1">
        <v>42439</v>
      </c>
      <c r="H499">
        <v>49</v>
      </c>
    </row>
    <row r="500" spans="1:8" hidden="1">
      <c r="A500">
        <v>155548</v>
      </c>
      <c r="B500" t="s">
        <v>326</v>
      </c>
      <c r="C500">
        <v>1</v>
      </c>
      <c r="E500" t="s">
        <v>319</v>
      </c>
      <c r="F500" s="1">
        <v>42786</v>
      </c>
      <c r="G500" s="1">
        <v>42795</v>
      </c>
      <c r="H500">
        <v>9</v>
      </c>
    </row>
    <row r="501" spans="1:8" hidden="1">
      <c r="A501">
        <v>138054</v>
      </c>
      <c r="B501" t="s">
        <v>174</v>
      </c>
      <c r="C501">
        <v>1</v>
      </c>
      <c r="E501" t="s">
        <v>319</v>
      </c>
      <c r="F501" s="1">
        <v>42634</v>
      </c>
      <c r="G501" s="1">
        <v>42655</v>
      </c>
      <c r="H501">
        <v>21</v>
      </c>
    </row>
    <row r="502" spans="1:8" hidden="1">
      <c r="A502">
        <v>149327</v>
      </c>
      <c r="B502" t="s">
        <v>177</v>
      </c>
      <c r="C502">
        <v>1</v>
      </c>
      <c r="D502" t="s">
        <v>267</v>
      </c>
      <c r="E502" t="s">
        <v>319</v>
      </c>
      <c r="F502" s="1">
        <v>42758</v>
      </c>
      <c r="G502" s="1">
        <v>42765</v>
      </c>
      <c r="H502">
        <v>7</v>
      </c>
    </row>
    <row r="503" spans="1:8" hidden="1">
      <c r="A503">
        <v>121499</v>
      </c>
      <c r="B503" t="s">
        <v>276</v>
      </c>
      <c r="C503" t="s">
        <v>14</v>
      </c>
      <c r="E503" t="s">
        <v>319</v>
      </c>
      <c r="F503" s="1">
        <v>42481</v>
      </c>
      <c r="G503" s="1">
        <v>42548</v>
      </c>
      <c r="H503">
        <v>67</v>
      </c>
    </row>
    <row r="504" spans="1:8" hidden="1">
      <c r="A504">
        <v>191318</v>
      </c>
      <c r="B504" t="s">
        <v>327</v>
      </c>
      <c r="C504">
        <v>1</v>
      </c>
      <c r="E504" t="s">
        <v>319</v>
      </c>
      <c r="F504" s="1">
        <v>43271</v>
      </c>
      <c r="G504" s="1">
        <v>43278</v>
      </c>
      <c r="H504">
        <v>7</v>
      </c>
    </row>
    <row r="505" spans="1:8" hidden="1">
      <c r="A505">
        <v>232103</v>
      </c>
      <c r="B505" t="s">
        <v>328</v>
      </c>
      <c r="C505">
        <v>1</v>
      </c>
      <c r="E505" t="s">
        <v>319</v>
      </c>
      <c r="F505" s="1">
        <v>43179</v>
      </c>
      <c r="G505" s="1">
        <v>43217</v>
      </c>
      <c r="H505">
        <v>38</v>
      </c>
    </row>
    <row r="506" spans="1:8" hidden="1">
      <c r="A506">
        <v>121933</v>
      </c>
      <c r="B506" t="s">
        <v>22</v>
      </c>
      <c r="E506" t="s">
        <v>319</v>
      </c>
      <c r="F506" s="1">
        <v>42450</v>
      </c>
      <c r="G506" s="1">
        <v>42545</v>
      </c>
      <c r="H506">
        <v>95</v>
      </c>
    </row>
    <row r="507" spans="1:8" hidden="1">
      <c r="A507">
        <v>120859</v>
      </c>
      <c r="B507" t="s">
        <v>329</v>
      </c>
      <c r="E507" t="s">
        <v>319</v>
      </c>
      <c r="F507" s="1">
        <v>42390</v>
      </c>
      <c r="G507" s="1">
        <v>42439</v>
      </c>
      <c r="H507">
        <v>49</v>
      </c>
    </row>
    <row r="508" spans="1:8" hidden="1">
      <c r="A508">
        <v>156289</v>
      </c>
      <c r="B508" t="s">
        <v>330</v>
      </c>
      <c r="C508">
        <v>1</v>
      </c>
      <c r="E508" t="s">
        <v>319</v>
      </c>
      <c r="F508" s="1">
        <v>42786</v>
      </c>
      <c r="G508" s="1">
        <v>42795</v>
      </c>
      <c r="H508">
        <v>9</v>
      </c>
    </row>
    <row r="509" spans="1:8" hidden="1">
      <c r="A509">
        <v>139369</v>
      </c>
      <c r="B509" t="s">
        <v>30</v>
      </c>
      <c r="C509">
        <v>1</v>
      </c>
      <c r="E509" t="s">
        <v>319</v>
      </c>
      <c r="F509" s="1">
        <v>42481</v>
      </c>
      <c r="G509" s="1">
        <v>42548</v>
      </c>
      <c r="H509">
        <v>67</v>
      </c>
    </row>
    <row r="510" spans="1:8" hidden="1">
      <c r="A510">
        <v>51656</v>
      </c>
      <c r="B510" t="s">
        <v>331</v>
      </c>
      <c r="D510" t="s">
        <v>267</v>
      </c>
      <c r="E510" t="s">
        <v>319</v>
      </c>
      <c r="F510" s="1">
        <v>42513</v>
      </c>
      <c r="G510" s="1">
        <v>42528</v>
      </c>
      <c r="H510">
        <v>15</v>
      </c>
    </row>
    <row r="511" spans="1:8" hidden="1">
      <c r="A511">
        <v>186538</v>
      </c>
      <c r="B511" t="s">
        <v>271</v>
      </c>
      <c r="C511">
        <v>1</v>
      </c>
      <c r="E511" t="s">
        <v>319</v>
      </c>
      <c r="F511" s="1">
        <v>42968</v>
      </c>
      <c r="G511" s="1">
        <v>43091</v>
      </c>
      <c r="H511">
        <v>123</v>
      </c>
    </row>
    <row r="512" spans="1:8" hidden="1">
      <c r="A512">
        <v>128777</v>
      </c>
      <c r="B512" t="s">
        <v>297</v>
      </c>
      <c r="D512" t="s">
        <v>267</v>
      </c>
      <c r="E512" t="s">
        <v>319</v>
      </c>
      <c r="F512" s="1">
        <v>43179</v>
      </c>
      <c r="G512" s="1">
        <v>43193</v>
      </c>
      <c r="H512">
        <v>14</v>
      </c>
    </row>
    <row r="513" spans="1:8" hidden="1">
      <c r="A513">
        <v>138766</v>
      </c>
      <c r="B513" t="s">
        <v>332</v>
      </c>
      <c r="C513">
        <v>1</v>
      </c>
      <c r="E513" t="s">
        <v>319</v>
      </c>
      <c r="F513" s="1">
        <v>42450</v>
      </c>
      <c r="G513" s="1">
        <v>42541</v>
      </c>
      <c r="H513">
        <v>91</v>
      </c>
    </row>
    <row r="514" spans="1:8" hidden="1">
      <c r="A514">
        <v>78250</v>
      </c>
      <c r="B514" t="s">
        <v>298</v>
      </c>
      <c r="D514" t="s">
        <v>267</v>
      </c>
      <c r="E514" t="s">
        <v>319</v>
      </c>
      <c r="F514" s="1">
        <v>43038</v>
      </c>
      <c r="G514" s="1">
        <v>43055</v>
      </c>
      <c r="H514">
        <v>17</v>
      </c>
    </row>
    <row r="515" spans="1:8" hidden="1">
      <c r="A515">
        <v>138030</v>
      </c>
      <c r="B515" t="s">
        <v>260</v>
      </c>
      <c r="C515">
        <v>1</v>
      </c>
      <c r="E515" t="s">
        <v>319</v>
      </c>
      <c r="F515" s="1">
        <v>42390</v>
      </c>
      <c r="G515" s="1">
        <v>42439</v>
      </c>
      <c r="H515">
        <v>49</v>
      </c>
    </row>
    <row r="516" spans="1:8" hidden="1">
      <c r="A516">
        <v>139369</v>
      </c>
      <c r="B516" t="s">
        <v>30</v>
      </c>
      <c r="C516">
        <v>1</v>
      </c>
      <c r="E516" t="s">
        <v>319</v>
      </c>
      <c r="F516" s="1">
        <v>42481</v>
      </c>
      <c r="G516" s="1">
        <v>42548</v>
      </c>
      <c r="H516">
        <v>67</v>
      </c>
    </row>
    <row r="517" spans="1:8" hidden="1">
      <c r="A517">
        <v>47894</v>
      </c>
      <c r="B517" t="s">
        <v>333</v>
      </c>
      <c r="D517" t="s">
        <v>267</v>
      </c>
      <c r="E517" t="s">
        <v>319</v>
      </c>
      <c r="F517" s="1">
        <v>43059</v>
      </c>
      <c r="G517" s="1">
        <v>43066</v>
      </c>
      <c r="H517">
        <v>7</v>
      </c>
    </row>
    <row r="518" spans="1:8" hidden="1">
      <c r="A518">
        <v>156208</v>
      </c>
      <c r="B518" t="s">
        <v>334</v>
      </c>
      <c r="C518">
        <v>1</v>
      </c>
      <c r="E518" t="s">
        <v>319</v>
      </c>
      <c r="F518" s="1">
        <v>42968</v>
      </c>
      <c r="G518" s="1">
        <v>43091</v>
      </c>
      <c r="H518">
        <v>123</v>
      </c>
    </row>
    <row r="519" spans="1:8" hidden="1">
      <c r="A519">
        <v>150453</v>
      </c>
      <c r="B519" t="s">
        <v>170</v>
      </c>
      <c r="C519">
        <v>1</v>
      </c>
      <c r="D519" t="s">
        <v>267</v>
      </c>
      <c r="E519" t="s">
        <v>319</v>
      </c>
      <c r="F519" s="1">
        <v>42845</v>
      </c>
      <c r="G519" s="1">
        <v>42851</v>
      </c>
      <c r="H519">
        <v>6</v>
      </c>
    </row>
    <row r="520" spans="1:8" hidden="1">
      <c r="A520">
        <v>139417</v>
      </c>
      <c r="B520" t="s">
        <v>165</v>
      </c>
      <c r="C520">
        <v>1</v>
      </c>
      <c r="E520" t="s">
        <v>319</v>
      </c>
      <c r="F520" s="1">
        <v>42481</v>
      </c>
      <c r="G520" s="1">
        <v>42548</v>
      </c>
      <c r="H520">
        <v>67</v>
      </c>
    </row>
    <row r="521" spans="1:8" hidden="1">
      <c r="A521">
        <v>160306</v>
      </c>
      <c r="B521" t="s">
        <v>335</v>
      </c>
      <c r="C521">
        <v>1</v>
      </c>
      <c r="E521" t="s">
        <v>319</v>
      </c>
      <c r="F521" s="1">
        <v>43059</v>
      </c>
      <c r="G521" s="1">
        <v>43067</v>
      </c>
      <c r="H521">
        <v>8</v>
      </c>
    </row>
    <row r="522" spans="1:8" hidden="1">
      <c r="A522">
        <v>189989</v>
      </c>
      <c r="B522" t="s">
        <v>336</v>
      </c>
      <c r="C522">
        <v>2</v>
      </c>
      <c r="E522" t="s">
        <v>319</v>
      </c>
      <c r="F522" s="1">
        <v>43209</v>
      </c>
      <c r="G522" s="1">
        <v>43217</v>
      </c>
      <c r="H522">
        <v>8</v>
      </c>
    </row>
    <row r="523" spans="1:8" hidden="1">
      <c r="A523">
        <v>186117</v>
      </c>
      <c r="B523" t="s">
        <v>199</v>
      </c>
      <c r="C523">
        <v>1</v>
      </c>
      <c r="E523" t="s">
        <v>319</v>
      </c>
      <c r="F523" s="1">
        <v>42723</v>
      </c>
      <c r="G523" s="1">
        <v>42732</v>
      </c>
      <c r="H523">
        <v>9</v>
      </c>
    </row>
    <row r="524" spans="1:8" hidden="1">
      <c r="A524">
        <v>116835</v>
      </c>
      <c r="B524" t="s">
        <v>313</v>
      </c>
      <c r="E524" t="s">
        <v>319</v>
      </c>
      <c r="F524" s="1">
        <v>42450</v>
      </c>
      <c r="G524" s="1">
        <v>42545</v>
      </c>
      <c r="H524">
        <v>95</v>
      </c>
    </row>
    <row r="525" spans="1:8" hidden="1">
      <c r="A525">
        <v>154853</v>
      </c>
      <c r="B525" t="s">
        <v>336</v>
      </c>
      <c r="C525">
        <v>1</v>
      </c>
      <c r="E525" t="s">
        <v>319</v>
      </c>
      <c r="F525" s="1">
        <v>42768</v>
      </c>
      <c r="G525" s="1">
        <v>42780</v>
      </c>
      <c r="H525">
        <v>12</v>
      </c>
    </row>
    <row r="526" spans="1:8" hidden="1">
      <c r="A526">
        <v>139417</v>
      </c>
      <c r="B526" t="s">
        <v>165</v>
      </c>
      <c r="C526">
        <v>1</v>
      </c>
      <c r="E526" t="s">
        <v>319</v>
      </c>
      <c r="F526" s="1">
        <v>42481</v>
      </c>
      <c r="G526" s="1">
        <v>42548</v>
      </c>
      <c r="H526">
        <v>67</v>
      </c>
    </row>
    <row r="527" spans="1:8" hidden="1">
      <c r="A527">
        <v>199742</v>
      </c>
      <c r="B527" t="s">
        <v>337</v>
      </c>
      <c r="C527">
        <v>10</v>
      </c>
      <c r="D527" t="s">
        <v>267</v>
      </c>
      <c r="E527" t="s">
        <v>319</v>
      </c>
      <c r="F527" s="1">
        <v>43193</v>
      </c>
      <c r="G527" s="1">
        <v>43292</v>
      </c>
      <c r="H527">
        <v>99</v>
      </c>
    </row>
    <row r="528" spans="1:8" hidden="1">
      <c r="A528">
        <v>159850</v>
      </c>
      <c r="B528" t="s">
        <v>338</v>
      </c>
      <c r="C528">
        <v>1</v>
      </c>
      <c r="E528" t="s">
        <v>319</v>
      </c>
      <c r="F528" s="1">
        <v>42998</v>
      </c>
      <c r="G528" s="1">
        <v>43024</v>
      </c>
      <c r="H528">
        <v>26</v>
      </c>
    </row>
    <row r="529" spans="1:16" hidden="1">
      <c r="A529">
        <v>125096</v>
      </c>
      <c r="B529" t="s">
        <v>339</v>
      </c>
      <c r="D529" t="s">
        <v>267</v>
      </c>
      <c r="E529" t="s">
        <v>319</v>
      </c>
      <c r="F529" s="1">
        <v>42968</v>
      </c>
      <c r="G529" s="1">
        <v>43053</v>
      </c>
      <c r="H529">
        <v>85</v>
      </c>
    </row>
    <row r="530" spans="1:16" hidden="1">
      <c r="A530">
        <v>152869</v>
      </c>
      <c r="B530" t="s">
        <v>242</v>
      </c>
      <c r="C530">
        <v>1</v>
      </c>
      <c r="E530" t="s">
        <v>319</v>
      </c>
      <c r="F530" s="1">
        <v>42723</v>
      </c>
      <c r="G530" s="1">
        <v>42732</v>
      </c>
      <c r="H530">
        <v>9</v>
      </c>
    </row>
    <row r="531" spans="1:16" hidden="1">
      <c r="A531">
        <v>116717</v>
      </c>
      <c r="B531" t="s">
        <v>340</v>
      </c>
      <c r="E531" t="s">
        <v>319</v>
      </c>
      <c r="F531" s="1">
        <v>42513</v>
      </c>
      <c r="G531" s="1">
        <v>42544</v>
      </c>
      <c r="H531">
        <v>31</v>
      </c>
    </row>
    <row r="532" spans="1:16" hidden="1">
      <c r="A532">
        <v>159861</v>
      </c>
      <c r="B532" t="s">
        <v>341</v>
      </c>
      <c r="C532">
        <v>1</v>
      </c>
      <c r="E532" t="s">
        <v>319</v>
      </c>
      <c r="F532" s="1">
        <v>42845</v>
      </c>
      <c r="G532" s="1">
        <v>42853</v>
      </c>
      <c r="H532">
        <v>8</v>
      </c>
    </row>
    <row r="533" spans="1:16" hidden="1">
      <c r="A533">
        <v>182940</v>
      </c>
      <c r="B533" t="s">
        <v>342</v>
      </c>
      <c r="C533">
        <v>1</v>
      </c>
      <c r="E533" t="s">
        <v>319</v>
      </c>
      <c r="F533" s="1">
        <v>43179</v>
      </c>
      <c r="G533" s="1">
        <v>43186</v>
      </c>
      <c r="H533">
        <v>7</v>
      </c>
    </row>
    <row r="534" spans="1:16" hidden="1">
      <c r="A534">
        <v>186497</v>
      </c>
      <c r="B534" t="s">
        <v>337</v>
      </c>
      <c r="C534">
        <v>2</v>
      </c>
      <c r="D534" t="s">
        <v>267</v>
      </c>
      <c r="E534" t="s">
        <v>319</v>
      </c>
      <c r="F534" s="1">
        <v>42998</v>
      </c>
      <c r="G534" s="1">
        <v>43005</v>
      </c>
      <c r="H534">
        <v>7</v>
      </c>
    </row>
    <row r="535" spans="1:16" hidden="1">
      <c r="A535">
        <v>121058</v>
      </c>
      <c r="B535" t="s">
        <v>343</v>
      </c>
      <c r="E535" t="s">
        <v>319</v>
      </c>
      <c r="F535" s="1">
        <v>42450</v>
      </c>
      <c r="G535" s="1">
        <v>42541</v>
      </c>
      <c r="H535">
        <v>91</v>
      </c>
    </row>
    <row r="536" spans="1:16" hidden="1">
      <c r="A536">
        <v>119795</v>
      </c>
      <c r="B536" t="s">
        <v>344</v>
      </c>
      <c r="E536" t="s">
        <v>319</v>
      </c>
      <c r="F536" s="1">
        <v>42390</v>
      </c>
      <c r="G536" s="1">
        <v>42439</v>
      </c>
      <c r="H536">
        <v>49</v>
      </c>
    </row>
    <row r="537" spans="1:16" hidden="1">
      <c r="A537">
        <v>22359</v>
      </c>
      <c r="B537" t="s">
        <v>119</v>
      </c>
      <c r="E537" t="s">
        <v>319</v>
      </c>
      <c r="F537" s="1">
        <v>42418</v>
      </c>
      <c r="G537" s="1">
        <v>42439</v>
      </c>
      <c r="H537">
        <v>21</v>
      </c>
    </row>
    <row r="538" spans="1:16" hidden="1">
      <c r="A538">
        <v>117140</v>
      </c>
      <c r="B538" t="s">
        <v>345</v>
      </c>
      <c r="E538" t="s">
        <v>346</v>
      </c>
      <c r="F538" s="1">
        <v>42571</v>
      </c>
      <c r="G538" s="1">
        <v>42692</v>
      </c>
      <c r="H538">
        <v>121</v>
      </c>
      <c r="I538">
        <f>AVERAGE(H538:H548)</f>
        <v>122</v>
      </c>
      <c r="J538">
        <f>MAX(H538:H548)</f>
        <v>418</v>
      </c>
      <c r="K538">
        <f>MIN(H538:H548)</f>
        <v>25</v>
      </c>
      <c r="L538">
        <f>MEDIAN(H538:H548)</f>
        <v>53</v>
      </c>
      <c r="M538">
        <f>MODE(H538:H548)</f>
        <v>53</v>
      </c>
      <c r="N538">
        <f>QUARTILE(H538:H548,1)</f>
        <v>39</v>
      </c>
      <c r="O538">
        <f>QUARTILE(H538:H548,2)</f>
        <v>53</v>
      </c>
      <c r="P538">
        <f>QUARTILE(H538:H548,3)</f>
        <v>181.5</v>
      </c>
    </row>
    <row r="539" spans="1:16" hidden="1">
      <c r="A539">
        <v>153516</v>
      </c>
      <c r="B539" t="s">
        <v>200</v>
      </c>
      <c r="C539">
        <v>1</v>
      </c>
      <c r="E539" t="s">
        <v>346</v>
      </c>
      <c r="F539" s="1">
        <v>42845</v>
      </c>
      <c r="G539" s="1">
        <v>42898</v>
      </c>
      <c r="H539">
        <v>53</v>
      </c>
    </row>
    <row r="540" spans="1:16" hidden="1">
      <c r="A540">
        <v>158766</v>
      </c>
      <c r="B540" t="s">
        <v>347</v>
      </c>
      <c r="C540">
        <v>1</v>
      </c>
      <c r="E540" t="s">
        <v>346</v>
      </c>
      <c r="F540" s="1">
        <v>42968</v>
      </c>
      <c r="G540" s="1">
        <v>42993</v>
      </c>
      <c r="H540">
        <v>25</v>
      </c>
    </row>
    <row r="541" spans="1:16" hidden="1">
      <c r="A541">
        <v>158767</v>
      </c>
      <c r="B541" t="s">
        <v>347</v>
      </c>
      <c r="C541">
        <v>2</v>
      </c>
      <c r="E541" t="s">
        <v>346</v>
      </c>
      <c r="F541" s="1">
        <v>42968</v>
      </c>
      <c r="G541" s="1">
        <v>42993</v>
      </c>
      <c r="H541">
        <v>25</v>
      </c>
    </row>
    <row r="542" spans="1:16" hidden="1">
      <c r="A542">
        <v>117677</v>
      </c>
      <c r="B542" t="s">
        <v>348</v>
      </c>
      <c r="E542" t="s">
        <v>346</v>
      </c>
      <c r="F542" s="1">
        <v>42663</v>
      </c>
      <c r="G542" s="1">
        <v>43081</v>
      </c>
      <c r="H542">
        <v>418</v>
      </c>
    </row>
    <row r="543" spans="1:16" hidden="1">
      <c r="A543">
        <v>160555</v>
      </c>
      <c r="B543" t="s">
        <v>174</v>
      </c>
      <c r="C543">
        <v>1</v>
      </c>
      <c r="E543" t="s">
        <v>346</v>
      </c>
      <c r="F543" s="1">
        <v>42968</v>
      </c>
      <c r="G543" s="1">
        <v>42993</v>
      </c>
      <c r="H543">
        <v>25</v>
      </c>
    </row>
    <row r="544" spans="1:16" hidden="1">
      <c r="A544">
        <v>187122</v>
      </c>
      <c r="B544" t="s">
        <v>349</v>
      </c>
      <c r="C544">
        <v>1</v>
      </c>
      <c r="E544" t="s">
        <v>346</v>
      </c>
      <c r="F544" s="1">
        <v>43122</v>
      </c>
      <c r="G544" s="1">
        <v>43175</v>
      </c>
      <c r="H544">
        <v>53</v>
      </c>
    </row>
    <row r="545" spans="1:16" hidden="1">
      <c r="A545">
        <v>139709</v>
      </c>
      <c r="B545" t="s">
        <v>350</v>
      </c>
      <c r="C545">
        <v>1</v>
      </c>
      <c r="E545" t="s">
        <v>346</v>
      </c>
      <c r="F545" s="1">
        <v>42450</v>
      </c>
      <c r="G545" s="1">
        <v>42692</v>
      </c>
      <c r="H545">
        <v>242</v>
      </c>
    </row>
    <row r="546" spans="1:16" hidden="1">
      <c r="A546">
        <v>139706</v>
      </c>
      <c r="B546" t="s">
        <v>44</v>
      </c>
      <c r="C546">
        <v>1</v>
      </c>
      <c r="E546" t="s">
        <v>346</v>
      </c>
      <c r="F546" s="1">
        <v>42418</v>
      </c>
      <c r="G546" s="1">
        <v>42692</v>
      </c>
      <c r="H546">
        <v>274</v>
      </c>
    </row>
    <row r="547" spans="1:16" hidden="1">
      <c r="A547">
        <v>153357</v>
      </c>
      <c r="B547" t="s">
        <v>164</v>
      </c>
      <c r="C547">
        <v>1</v>
      </c>
      <c r="E547" t="s">
        <v>346</v>
      </c>
      <c r="F547" s="1">
        <v>42845</v>
      </c>
      <c r="G547" s="1">
        <v>42898</v>
      </c>
      <c r="H547">
        <v>53</v>
      </c>
    </row>
    <row r="548" spans="1:16" hidden="1">
      <c r="A548">
        <v>153453</v>
      </c>
      <c r="B548" t="s">
        <v>181</v>
      </c>
      <c r="C548">
        <v>1</v>
      </c>
      <c r="E548" t="s">
        <v>346</v>
      </c>
      <c r="F548" s="1">
        <v>42845</v>
      </c>
      <c r="G548" s="1">
        <v>42898</v>
      </c>
      <c r="H548">
        <v>53</v>
      </c>
    </row>
    <row r="549" spans="1:16" hidden="1">
      <c r="A549">
        <v>138128</v>
      </c>
      <c r="B549" t="s">
        <v>351</v>
      </c>
      <c r="C549">
        <v>1</v>
      </c>
      <c r="E549" t="s">
        <v>352</v>
      </c>
      <c r="F549" s="1">
        <v>42564</v>
      </c>
      <c r="G549" s="1">
        <v>42570</v>
      </c>
      <c r="H549">
        <v>6</v>
      </c>
      <c r="I549">
        <f>AVERAGE(H549:H790)</f>
        <v>40.32231404958678</v>
      </c>
      <c r="J549">
        <f>MAX(H549:H790)</f>
        <v>475</v>
      </c>
      <c r="K549">
        <f>MIN(H549:H790)</f>
        <v>6</v>
      </c>
      <c r="L549">
        <f>MEDIAN(H549:H790)</f>
        <v>22</v>
      </c>
      <c r="M549">
        <f>MODE(H549:H790)</f>
        <v>8</v>
      </c>
      <c r="N549">
        <f>QUARTILE(H549:H790,1)</f>
        <v>11</v>
      </c>
      <c r="O549">
        <f>QUARTILE(H549:H790,2)</f>
        <v>22</v>
      </c>
      <c r="P549">
        <f>QUARTILE(H549:H790,3)</f>
        <v>46</v>
      </c>
    </row>
    <row r="550" spans="1:16" hidden="1">
      <c r="A550">
        <v>189556</v>
      </c>
      <c r="B550" t="s">
        <v>353</v>
      </c>
      <c r="C550">
        <v>1</v>
      </c>
      <c r="E550" t="s">
        <v>352</v>
      </c>
      <c r="F550" s="1">
        <v>43229</v>
      </c>
      <c r="G550" s="1">
        <v>43236</v>
      </c>
      <c r="H550">
        <v>7</v>
      </c>
    </row>
    <row r="551" spans="1:16" hidden="1">
      <c r="A551">
        <v>184205</v>
      </c>
      <c r="B551" t="s">
        <v>16</v>
      </c>
      <c r="C551">
        <v>2</v>
      </c>
      <c r="E551" t="s">
        <v>352</v>
      </c>
      <c r="F551" s="1">
        <v>43174</v>
      </c>
      <c r="G551" s="1">
        <v>43180</v>
      </c>
      <c r="H551">
        <v>6</v>
      </c>
    </row>
    <row r="552" spans="1:16" hidden="1">
      <c r="A552">
        <v>69832</v>
      </c>
      <c r="B552" t="s">
        <v>67</v>
      </c>
      <c r="C552" t="s">
        <v>148</v>
      </c>
      <c r="E552" t="s">
        <v>352</v>
      </c>
      <c r="F552" s="1">
        <v>42418</v>
      </c>
      <c r="G552" s="1">
        <v>42579</v>
      </c>
      <c r="H552">
        <v>161</v>
      </c>
    </row>
    <row r="553" spans="1:16" hidden="1">
      <c r="A553">
        <v>69835</v>
      </c>
      <c r="B553" t="s">
        <v>67</v>
      </c>
      <c r="C553" t="s">
        <v>153</v>
      </c>
      <c r="E553" t="s">
        <v>352</v>
      </c>
      <c r="F553" s="1">
        <v>42839</v>
      </c>
      <c r="G553" s="1">
        <v>43314</v>
      </c>
      <c r="H553">
        <v>475</v>
      </c>
    </row>
    <row r="554" spans="1:16" hidden="1">
      <c r="A554">
        <v>121832</v>
      </c>
      <c r="B554" t="s">
        <v>354</v>
      </c>
      <c r="E554" t="s">
        <v>352</v>
      </c>
      <c r="F554" s="1">
        <v>42440</v>
      </c>
      <c r="G554" s="1">
        <v>42467</v>
      </c>
      <c r="H554">
        <v>27</v>
      </c>
    </row>
    <row r="555" spans="1:16" hidden="1">
      <c r="A555">
        <v>121910</v>
      </c>
      <c r="B555" t="s">
        <v>355</v>
      </c>
      <c r="E555" t="s">
        <v>352</v>
      </c>
      <c r="F555" s="1">
        <v>42681</v>
      </c>
      <c r="G555" s="1">
        <v>42697</v>
      </c>
      <c r="H555">
        <v>16</v>
      </c>
    </row>
    <row r="556" spans="1:16" hidden="1">
      <c r="A556">
        <v>153201</v>
      </c>
      <c r="B556" t="s">
        <v>25</v>
      </c>
      <c r="C556">
        <v>4</v>
      </c>
      <c r="E556" t="s">
        <v>352</v>
      </c>
      <c r="F556" s="1">
        <v>42718</v>
      </c>
      <c r="G556" s="1">
        <v>42745</v>
      </c>
      <c r="H556">
        <v>27</v>
      </c>
    </row>
    <row r="557" spans="1:16" hidden="1">
      <c r="A557">
        <v>138193</v>
      </c>
      <c r="B557" t="s">
        <v>356</v>
      </c>
      <c r="C557">
        <v>1</v>
      </c>
      <c r="E557" t="s">
        <v>352</v>
      </c>
      <c r="F557" s="1">
        <v>42544</v>
      </c>
      <c r="G557" s="1">
        <v>42557</v>
      </c>
      <c r="H557">
        <v>13</v>
      </c>
    </row>
    <row r="558" spans="1:16" hidden="1">
      <c r="A558">
        <v>212670</v>
      </c>
      <c r="B558" t="s">
        <v>357</v>
      </c>
      <c r="C558">
        <v>1</v>
      </c>
      <c r="E558" t="s">
        <v>352</v>
      </c>
      <c r="F558" s="1">
        <v>43237</v>
      </c>
      <c r="G558" s="1">
        <v>43249</v>
      </c>
      <c r="H558">
        <v>12</v>
      </c>
    </row>
    <row r="559" spans="1:16" hidden="1">
      <c r="A559">
        <v>221411</v>
      </c>
      <c r="B559" t="s">
        <v>207</v>
      </c>
      <c r="C559">
        <v>1</v>
      </c>
      <c r="E559" t="s">
        <v>352</v>
      </c>
      <c r="F559" s="1">
        <v>43137</v>
      </c>
      <c r="G559" s="1">
        <v>43153</v>
      </c>
      <c r="H559">
        <v>16</v>
      </c>
    </row>
    <row r="560" spans="1:16" hidden="1">
      <c r="A560">
        <v>153801</v>
      </c>
      <c r="B560" t="s">
        <v>44</v>
      </c>
      <c r="C560">
        <v>1</v>
      </c>
      <c r="E560" t="s">
        <v>352</v>
      </c>
      <c r="F560" s="1">
        <v>42695</v>
      </c>
      <c r="G560" s="1">
        <v>42745</v>
      </c>
      <c r="H560">
        <v>50</v>
      </c>
    </row>
    <row r="561" spans="1:8" hidden="1">
      <c r="A561">
        <v>157987</v>
      </c>
      <c r="B561" t="s">
        <v>16</v>
      </c>
      <c r="C561">
        <v>1</v>
      </c>
      <c r="E561" t="s">
        <v>352</v>
      </c>
      <c r="F561" s="1">
        <v>42901</v>
      </c>
      <c r="G561" s="1">
        <v>42909</v>
      </c>
      <c r="H561">
        <v>8</v>
      </c>
    </row>
    <row r="562" spans="1:8" hidden="1">
      <c r="A562">
        <v>117647</v>
      </c>
      <c r="B562" t="s">
        <v>44</v>
      </c>
      <c r="E562" t="s">
        <v>352</v>
      </c>
      <c r="F562" s="1">
        <v>42627</v>
      </c>
      <c r="G562" s="1">
        <v>42682</v>
      </c>
      <c r="H562">
        <v>55</v>
      </c>
    </row>
    <row r="563" spans="1:8" hidden="1">
      <c r="A563">
        <v>141319</v>
      </c>
      <c r="B563" t="s">
        <v>358</v>
      </c>
      <c r="C563">
        <v>2</v>
      </c>
      <c r="E563" t="s">
        <v>352</v>
      </c>
      <c r="F563" s="1">
        <v>42684</v>
      </c>
      <c r="G563" s="1">
        <v>42692</v>
      </c>
      <c r="H563">
        <v>8</v>
      </c>
    </row>
    <row r="564" spans="1:8" hidden="1">
      <c r="A564">
        <v>186877</v>
      </c>
      <c r="B564" t="s">
        <v>359</v>
      </c>
      <c r="C564">
        <v>1</v>
      </c>
      <c r="E564" t="s">
        <v>352</v>
      </c>
      <c r="F564" s="1">
        <v>43242</v>
      </c>
      <c r="G564" s="1">
        <v>43252</v>
      </c>
      <c r="H564">
        <v>10</v>
      </c>
    </row>
    <row r="565" spans="1:8" hidden="1">
      <c r="A565">
        <v>155259</v>
      </c>
      <c r="B565" t="s">
        <v>360</v>
      </c>
      <c r="C565">
        <v>41</v>
      </c>
      <c r="E565" t="s">
        <v>352</v>
      </c>
      <c r="F565" s="1">
        <v>42718</v>
      </c>
      <c r="G565" s="1">
        <v>42745</v>
      </c>
      <c r="H565">
        <v>27</v>
      </c>
    </row>
    <row r="566" spans="1:8" hidden="1">
      <c r="A566">
        <v>120169</v>
      </c>
      <c r="B566" t="s">
        <v>361</v>
      </c>
      <c r="E566" t="s">
        <v>352</v>
      </c>
      <c r="F566" s="1">
        <v>42506</v>
      </c>
      <c r="G566" s="1">
        <v>42584</v>
      </c>
      <c r="H566">
        <v>78</v>
      </c>
    </row>
    <row r="567" spans="1:8" hidden="1">
      <c r="A567">
        <v>152803</v>
      </c>
      <c r="B567" t="s">
        <v>98</v>
      </c>
      <c r="C567">
        <v>1</v>
      </c>
      <c r="E567" t="s">
        <v>352</v>
      </c>
      <c r="F567" s="1">
        <v>42870</v>
      </c>
      <c r="G567" s="1">
        <v>43097</v>
      </c>
      <c r="H567">
        <v>227</v>
      </c>
    </row>
    <row r="568" spans="1:8" hidden="1">
      <c r="A568">
        <v>110508</v>
      </c>
      <c r="B568" t="s">
        <v>110</v>
      </c>
      <c r="E568" t="s">
        <v>352</v>
      </c>
      <c r="F568" s="1">
        <v>42415</v>
      </c>
      <c r="G568" s="1">
        <v>42439</v>
      </c>
      <c r="H568">
        <v>24</v>
      </c>
    </row>
    <row r="569" spans="1:8" hidden="1">
      <c r="A569">
        <v>204881</v>
      </c>
      <c r="B569" t="s">
        <v>362</v>
      </c>
      <c r="C569">
        <v>1</v>
      </c>
      <c r="E569" t="s">
        <v>352</v>
      </c>
      <c r="F569" s="1">
        <v>43235</v>
      </c>
      <c r="G569" s="1">
        <v>43252</v>
      </c>
      <c r="H569">
        <v>17</v>
      </c>
    </row>
    <row r="570" spans="1:8" hidden="1">
      <c r="A570">
        <v>149867</v>
      </c>
      <c r="B570" t="s">
        <v>363</v>
      </c>
      <c r="C570">
        <v>1</v>
      </c>
      <c r="E570" t="s">
        <v>352</v>
      </c>
      <c r="F570" s="1">
        <v>42422</v>
      </c>
      <c r="G570" s="1">
        <v>42692</v>
      </c>
      <c r="H570">
        <v>270</v>
      </c>
    </row>
    <row r="571" spans="1:8" hidden="1">
      <c r="A571">
        <v>203834</v>
      </c>
      <c r="B571" t="s">
        <v>364</v>
      </c>
      <c r="C571">
        <v>1</v>
      </c>
      <c r="E571" t="s">
        <v>352</v>
      </c>
      <c r="F571" s="1">
        <v>43195</v>
      </c>
      <c r="G571" s="1">
        <v>43203</v>
      </c>
      <c r="H571">
        <v>8</v>
      </c>
    </row>
    <row r="572" spans="1:8" hidden="1">
      <c r="A572">
        <v>115698</v>
      </c>
      <c r="B572" t="s">
        <v>365</v>
      </c>
      <c r="E572" t="s">
        <v>352</v>
      </c>
      <c r="F572" s="1">
        <v>42607</v>
      </c>
      <c r="G572" s="1">
        <v>42618</v>
      </c>
      <c r="H572">
        <v>11</v>
      </c>
    </row>
    <row r="573" spans="1:8" hidden="1">
      <c r="A573">
        <v>189111</v>
      </c>
      <c r="B573" t="s">
        <v>366</v>
      </c>
      <c r="C573">
        <v>1</v>
      </c>
      <c r="E573" t="s">
        <v>352</v>
      </c>
      <c r="F573" s="1">
        <v>43206</v>
      </c>
      <c r="G573" s="1">
        <v>43245</v>
      </c>
      <c r="H573">
        <v>39</v>
      </c>
    </row>
    <row r="574" spans="1:8" hidden="1">
      <c r="A574">
        <v>141298</v>
      </c>
      <c r="B574" t="s">
        <v>367</v>
      </c>
      <c r="C574">
        <v>4</v>
      </c>
      <c r="E574" t="s">
        <v>352</v>
      </c>
      <c r="F574" s="1">
        <v>42594</v>
      </c>
      <c r="G574" s="1">
        <v>42618</v>
      </c>
      <c r="H574">
        <v>24</v>
      </c>
    </row>
    <row r="575" spans="1:8" hidden="1">
      <c r="A575">
        <v>117812</v>
      </c>
      <c r="B575" t="s">
        <v>58</v>
      </c>
      <c r="C575" t="s">
        <v>14</v>
      </c>
      <c r="E575" t="s">
        <v>352</v>
      </c>
      <c r="F575" s="1">
        <v>42564</v>
      </c>
      <c r="G575" s="1">
        <v>42601</v>
      </c>
      <c r="H575">
        <v>37</v>
      </c>
    </row>
    <row r="576" spans="1:8" hidden="1">
      <c r="A576">
        <v>121833</v>
      </c>
      <c r="B576" t="s">
        <v>354</v>
      </c>
      <c r="C576" t="s">
        <v>14</v>
      </c>
      <c r="E576" t="s">
        <v>352</v>
      </c>
      <c r="F576" s="1">
        <v>42474</v>
      </c>
      <c r="G576" s="1">
        <v>42528</v>
      </c>
      <c r="H576">
        <v>54</v>
      </c>
    </row>
    <row r="577" spans="1:8" hidden="1">
      <c r="A577">
        <v>139331</v>
      </c>
      <c r="B577" t="s">
        <v>368</v>
      </c>
      <c r="C577">
        <v>3</v>
      </c>
      <c r="E577" t="s">
        <v>352</v>
      </c>
      <c r="F577" s="1">
        <v>42662</v>
      </c>
      <c r="G577" s="1">
        <v>42697</v>
      </c>
      <c r="H577">
        <v>35</v>
      </c>
    </row>
    <row r="578" spans="1:8" hidden="1">
      <c r="A578">
        <v>212513</v>
      </c>
      <c r="B578" t="s">
        <v>369</v>
      </c>
      <c r="C578">
        <v>4</v>
      </c>
      <c r="E578" t="s">
        <v>352</v>
      </c>
      <c r="F578" s="1">
        <v>43063</v>
      </c>
      <c r="G578" s="1">
        <v>43081</v>
      </c>
      <c r="H578">
        <v>18</v>
      </c>
    </row>
    <row r="579" spans="1:8" hidden="1">
      <c r="A579">
        <v>140446</v>
      </c>
      <c r="B579" t="s">
        <v>309</v>
      </c>
      <c r="C579">
        <v>1</v>
      </c>
      <c r="E579" t="s">
        <v>352</v>
      </c>
      <c r="F579" s="1">
        <v>42426</v>
      </c>
      <c r="G579" s="1">
        <v>42439</v>
      </c>
      <c r="H579">
        <v>13</v>
      </c>
    </row>
    <row r="580" spans="1:8" hidden="1">
      <c r="A580">
        <v>69837</v>
      </c>
      <c r="B580" t="s">
        <v>67</v>
      </c>
      <c r="C580" t="s">
        <v>195</v>
      </c>
      <c r="E580" t="s">
        <v>352</v>
      </c>
      <c r="F580" s="1">
        <v>43024</v>
      </c>
      <c r="G580" s="1">
        <v>43042</v>
      </c>
      <c r="H580">
        <v>18</v>
      </c>
    </row>
    <row r="581" spans="1:8" hidden="1">
      <c r="A581">
        <v>150455</v>
      </c>
      <c r="B581" t="s">
        <v>170</v>
      </c>
      <c r="C581">
        <v>2</v>
      </c>
      <c r="E581" t="s">
        <v>352</v>
      </c>
      <c r="F581" s="1">
        <v>43255</v>
      </c>
      <c r="G581" s="1">
        <v>43276</v>
      </c>
      <c r="H581">
        <v>21</v>
      </c>
    </row>
    <row r="582" spans="1:8" hidden="1">
      <c r="A582">
        <v>154644</v>
      </c>
      <c r="B582" t="s">
        <v>370</v>
      </c>
      <c r="C582">
        <v>7</v>
      </c>
      <c r="E582" t="s">
        <v>352</v>
      </c>
      <c r="F582" s="1">
        <v>42718</v>
      </c>
      <c r="G582" s="1">
        <v>42745</v>
      </c>
      <c r="H582">
        <v>27</v>
      </c>
    </row>
    <row r="583" spans="1:8" hidden="1">
      <c r="A583">
        <v>212584</v>
      </c>
      <c r="B583" t="s">
        <v>371</v>
      </c>
      <c r="C583">
        <v>1</v>
      </c>
      <c r="E583" t="s">
        <v>352</v>
      </c>
      <c r="F583" s="1">
        <v>43265</v>
      </c>
      <c r="G583" s="1">
        <v>43283</v>
      </c>
      <c r="H583">
        <v>18</v>
      </c>
    </row>
    <row r="584" spans="1:8" hidden="1">
      <c r="A584">
        <v>139418</v>
      </c>
      <c r="B584" t="s">
        <v>165</v>
      </c>
      <c r="C584">
        <v>1</v>
      </c>
      <c r="E584" t="s">
        <v>352</v>
      </c>
      <c r="F584" s="1">
        <v>42506</v>
      </c>
      <c r="G584" s="1">
        <v>42692</v>
      </c>
      <c r="H584">
        <v>186</v>
      </c>
    </row>
    <row r="585" spans="1:8" hidden="1">
      <c r="A585">
        <v>139331</v>
      </c>
      <c r="B585" t="s">
        <v>368</v>
      </c>
      <c r="C585">
        <v>3</v>
      </c>
      <c r="E585" t="s">
        <v>352</v>
      </c>
      <c r="F585" s="1">
        <v>42657</v>
      </c>
      <c r="G585" s="1">
        <v>42844</v>
      </c>
      <c r="H585">
        <v>187</v>
      </c>
    </row>
    <row r="586" spans="1:8" hidden="1">
      <c r="A586">
        <v>188164</v>
      </c>
      <c r="B586" t="s">
        <v>372</v>
      </c>
      <c r="C586">
        <v>1</v>
      </c>
      <c r="E586" t="s">
        <v>352</v>
      </c>
      <c r="F586" s="1">
        <v>43054</v>
      </c>
      <c r="G586" s="1">
        <v>43095</v>
      </c>
      <c r="H586">
        <v>41</v>
      </c>
    </row>
    <row r="587" spans="1:8" hidden="1">
      <c r="A587">
        <v>190121</v>
      </c>
      <c r="B587" t="s">
        <v>373</v>
      </c>
      <c r="C587">
        <v>1</v>
      </c>
      <c r="E587" t="s">
        <v>352</v>
      </c>
      <c r="F587" s="1">
        <v>43195</v>
      </c>
      <c r="G587" s="1">
        <v>43245</v>
      </c>
      <c r="H587">
        <v>50</v>
      </c>
    </row>
    <row r="588" spans="1:8" hidden="1">
      <c r="A588">
        <v>233648</v>
      </c>
      <c r="B588" t="s">
        <v>272</v>
      </c>
      <c r="C588">
        <v>2</v>
      </c>
      <c r="E588" t="s">
        <v>352</v>
      </c>
      <c r="F588" s="1">
        <v>43202</v>
      </c>
      <c r="G588" s="1">
        <v>43209</v>
      </c>
      <c r="H588">
        <v>7</v>
      </c>
    </row>
    <row r="589" spans="1:8" hidden="1">
      <c r="A589">
        <v>155114</v>
      </c>
      <c r="B589" t="s">
        <v>374</v>
      </c>
      <c r="C589">
        <v>1</v>
      </c>
      <c r="E589" t="s">
        <v>352</v>
      </c>
      <c r="F589" s="1">
        <v>42695</v>
      </c>
      <c r="G589" s="1">
        <v>42748</v>
      </c>
      <c r="H589">
        <v>53</v>
      </c>
    </row>
    <row r="590" spans="1:8" hidden="1">
      <c r="A590">
        <v>154641</v>
      </c>
      <c r="B590" t="s">
        <v>370</v>
      </c>
      <c r="C590">
        <v>4</v>
      </c>
      <c r="E590" t="s">
        <v>352</v>
      </c>
      <c r="F590" s="1">
        <v>42809</v>
      </c>
      <c r="G590" s="1">
        <v>42867</v>
      </c>
      <c r="H590">
        <v>58</v>
      </c>
    </row>
    <row r="591" spans="1:8" hidden="1">
      <c r="A591">
        <v>139330</v>
      </c>
      <c r="B591" t="s">
        <v>368</v>
      </c>
      <c r="C591">
        <v>2</v>
      </c>
      <c r="E591" t="s">
        <v>352</v>
      </c>
      <c r="F591" s="1">
        <v>42564</v>
      </c>
      <c r="G591" s="1">
        <v>42572</v>
      </c>
      <c r="H591">
        <v>8</v>
      </c>
    </row>
    <row r="592" spans="1:8" hidden="1">
      <c r="A592">
        <v>221530</v>
      </c>
      <c r="B592" t="s">
        <v>375</v>
      </c>
      <c r="C592">
        <v>4</v>
      </c>
      <c r="E592" t="s">
        <v>352</v>
      </c>
      <c r="F592" s="1">
        <v>43174</v>
      </c>
      <c r="G592" s="1">
        <v>43180</v>
      </c>
      <c r="H592">
        <v>6</v>
      </c>
    </row>
    <row r="593" spans="1:8" hidden="1">
      <c r="A593">
        <v>155169</v>
      </c>
      <c r="B593" t="s">
        <v>376</v>
      </c>
      <c r="C593">
        <v>11</v>
      </c>
      <c r="E593" t="s">
        <v>352</v>
      </c>
      <c r="F593" s="1">
        <v>42964</v>
      </c>
      <c r="G593" s="1">
        <v>43010</v>
      </c>
      <c r="H593">
        <v>46</v>
      </c>
    </row>
    <row r="594" spans="1:8" hidden="1">
      <c r="A594">
        <v>69836</v>
      </c>
      <c r="B594" t="s">
        <v>67</v>
      </c>
      <c r="C594" t="s">
        <v>175</v>
      </c>
      <c r="E594" t="s">
        <v>352</v>
      </c>
      <c r="F594" s="1">
        <v>42839</v>
      </c>
      <c r="G594" s="1">
        <v>42849</v>
      </c>
      <c r="H594">
        <v>10</v>
      </c>
    </row>
    <row r="595" spans="1:8" hidden="1">
      <c r="A595">
        <v>121835</v>
      </c>
      <c r="B595" t="s">
        <v>354</v>
      </c>
      <c r="C595" t="s">
        <v>158</v>
      </c>
      <c r="E595" t="s">
        <v>352</v>
      </c>
      <c r="F595" s="1">
        <v>42440</v>
      </c>
      <c r="G595" s="1">
        <v>42467</v>
      </c>
      <c r="H595">
        <v>27</v>
      </c>
    </row>
    <row r="596" spans="1:8" hidden="1">
      <c r="A596">
        <v>154024</v>
      </c>
      <c r="B596" t="s">
        <v>58</v>
      </c>
      <c r="C596">
        <v>1</v>
      </c>
      <c r="E596" t="s">
        <v>352</v>
      </c>
      <c r="F596" s="1">
        <v>42718</v>
      </c>
      <c r="G596" s="1">
        <v>42745</v>
      </c>
      <c r="H596">
        <v>27</v>
      </c>
    </row>
    <row r="597" spans="1:8" hidden="1">
      <c r="A597">
        <v>138374</v>
      </c>
      <c r="B597" t="s">
        <v>377</v>
      </c>
      <c r="C597">
        <v>1</v>
      </c>
      <c r="E597" t="s">
        <v>352</v>
      </c>
      <c r="F597" s="1">
        <v>42544</v>
      </c>
      <c r="G597" s="1">
        <v>42557</v>
      </c>
      <c r="H597">
        <v>13</v>
      </c>
    </row>
    <row r="598" spans="1:8" hidden="1">
      <c r="A598">
        <v>218066</v>
      </c>
      <c r="B598" t="s">
        <v>229</v>
      </c>
      <c r="C598">
        <v>1</v>
      </c>
      <c r="E598" t="s">
        <v>352</v>
      </c>
      <c r="F598" s="1">
        <v>43164</v>
      </c>
      <c r="G598" s="1">
        <v>43172</v>
      </c>
      <c r="H598">
        <v>8</v>
      </c>
    </row>
    <row r="599" spans="1:8" hidden="1">
      <c r="A599">
        <v>209129</v>
      </c>
      <c r="B599" t="s">
        <v>378</v>
      </c>
      <c r="C599">
        <v>1</v>
      </c>
      <c r="E599" t="s">
        <v>352</v>
      </c>
      <c r="F599" s="1">
        <v>43193</v>
      </c>
      <c r="G599" s="1">
        <v>43200</v>
      </c>
      <c r="H599">
        <v>7</v>
      </c>
    </row>
    <row r="600" spans="1:8" hidden="1">
      <c r="A600">
        <v>153802</v>
      </c>
      <c r="B600" t="s">
        <v>44</v>
      </c>
      <c r="C600">
        <v>2</v>
      </c>
      <c r="E600" t="s">
        <v>352</v>
      </c>
      <c r="F600" s="1">
        <v>42695</v>
      </c>
      <c r="G600" s="1">
        <v>42745</v>
      </c>
      <c r="H600">
        <v>50</v>
      </c>
    </row>
    <row r="601" spans="1:8" hidden="1">
      <c r="A601">
        <v>159636</v>
      </c>
      <c r="B601" t="s">
        <v>379</v>
      </c>
      <c r="C601">
        <v>1</v>
      </c>
      <c r="E601" t="s">
        <v>352</v>
      </c>
      <c r="F601" s="1">
        <v>42901</v>
      </c>
      <c r="G601" s="1">
        <v>42909</v>
      </c>
      <c r="H601">
        <v>8</v>
      </c>
    </row>
    <row r="602" spans="1:8" hidden="1">
      <c r="A602">
        <v>120520</v>
      </c>
      <c r="B602" t="s">
        <v>380</v>
      </c>
      <c r="E602" t="s">
        <v>352</v>
      </c>
      <c r="F602" s="1">
        <v>42627</v>
      </c>
      <c r="G602" s="1">
        <v>42844</v>
      </c>
      <c r="H602">
        <v>217</v>
      </c>
    </row>
    <row r="603" spans="1:8" hidden="1">
      <c r="A603">
        <v>141320</v>
      </c>
      <c r="B603" t="s">
        <v>358</v>
      </c>
      <c r="C603">
        <v>3</v>
      </c>
      <c r="E603" t="s">
        <v>352</v>
      </c>
      <c r="F603" s="1">
        <v>42684</v>
      </c>
      <c r="G603" s="1">
        <v>42692</v>
      </c>
      <c r="H603">
        <v>8</v>
      </c>
    </row>
    <row r="604" spans="1:8" hidden="1">
      <c r="A604">
        <v>159186</v>
      </c>
      <c r="B604" t="s">
        <v>381</v>
      </c>
      <c r="C604">
        <v>1</v>
      </c>
      <c r="E604" t="s">
        <v>352</v>
      </c>
      <c r="F604" s="1">
        <v>42781</v>
      </c>
      <c r="G604" s="1">
        <v>42795</v>
      </c>
      <c r="H604">
        <v>14</v>
      </c>
    </row>
    <row r="605" spans="1:8" hidden="1">
      <c r="A605">
        <v>154892</v>
      </c>
      <c r="B605" t="s">
        <v>382</v>
      </c>
      <c r="C605">
        <v>1</v>
      </c>
      <c r="E605" t="s">
        <v>352</v>
      </c>
      <c r="F605" s="1">
        <v>42751</v>
      </c>
      <c r="G605" s="1">
        <v>42765</v>
      </c>
      <c r="H605">
        <v>14</v>
      </c>
    </row>
    <row r="606" spans="1:8" hidden="1">
      <c r="A606">
        <v>212152</v>
      </c>
      <c r="B606" t="s">
        <v>383</v>
      </c>
      <c r="C606">
        <v>1</v>
      </c>
      <c r="E606" t="s">
        <v>352</v>
      </c>
      <c r="F606" s="1">
        <v>43277</v>
      </c>
      <c r="G606" s="1">
        <v>43284</v>
      </c>
      <c r="H606">
        <v>7</v>
      </c>
    </row>
    <row r="607" spans="1:8" hidden="1">
      <c r="A607">
        <v>203835</v>
      </c>
      <c r="B607" t="s">
        <v>364</v>
      </c>
      <c r="C607">
        <v>2</v>
      </c>
      <c r="E607" t="s">
        <v>352</v>
      </c>
      <c r="F607" s="1">
        <v>43195</v>
      </c>
      <c r="G607" s="1">
        <v>43203</v>
      </c>
      <c r="H607">
        <v>8</v>
      </c>
    </row>
    <row r="608" spans="1:8" hidden="1">
      <c r="A608">
        <v>190513</v>
      </c>
      <c r="B608" t="s">
        <v>384</v>
      </c>
      <c r="C608">
        <v>1</v>
      </c>
      <c r="E608" t="s">
        <v>352</v>
      </c>
      <c r="F608" s="1">
        <v>43206</v>
      </c>
      <c r="G608" s="1">
        <v>43244</v>
      </c>
      <c r="H608">
        <v>38</v>
      </c>
    </row>
    <row r="609" spans="1:8" hidden="1">
      <c r="A609">
        <v>96151</v>
      </c>
      <c r="B609" t="s">
        <v>122</v>
      </c>
      <c r="E609" t="s">
        <v>352</v>
      </c>
      <c r="F609" s="1">
        <v>42594</v>
      </c>
      <c r="G609" s="1">
        <v>42639</v>
      </c>
      <c r="H609">
        <v>45</v>
      </c>
    </row>
    <row r="610" spans="1:8" hidden="1">
      <c r="A610">
        <v>118358</v>
      </c>
      <c r="B610" t="s">
        <v>385</v>
      </c>
      <c r="E610" t="s">
        <v>352</v>
      </c>
      <c r="F610" s="1">
        <v>42564</v>
      </c>
      <c r="G610" s="1">
        <v>42639</v>
      </c>
      <c r="H610">
        <v>75</v>
      </c>
    </row>
    <row r="611" spans="1:8" hidden="1">
      <c r="A611">
        <v>121834</v>
      </c>
      <c r="B611" t="s">
        <v>354</v>
      </c>
      <c r="C611" t="s">
        <v>163</v>
      </c>
      <c r="E611" t="s">
        <v>352</v>
      </c>
      <c r="F611" s="1">
        <v>42474</v>
      </c>
      <c r="G611" s="1">
        <v>42528</v>
      </c>
      <c r="H611">
        <v>54</v>
      </c>
    </row>
    <row r="612" spans="1:8" hidden="1">
      <c r="A612">
        <v>212514</v>
      </c>
      <c r="B612" t="s">
        <v>369</v>
      </c>
      <c r="C612">
        <v>5</v>
      </c>
      <c r="E612" t="s">
        <v>352</v>
      </c>
      <c r="F612" s="1">
        <v>43063</v>
      </c>
      <c r="G612" s="1">
        <v>43081</v>
      </c>
      <c r="H612">
        <v>18</v>
      </c>
    </row>
    <row r="613" spans="1:8" hidden="1">
      <c r="A613">
        <v>145276</v>
      </c>
      <c r="B613" t="s">
        <v>237</v>
      </c>
      <c r="C613">
        <v>1</v>
      </c>
      <c r="E613" t="s">
        <v>352</v>
      </c>
      <c r="F613" s="1">
        <v>43024</v>
      </c>
      <c r="G613" s="1">
        <v>43035</v>
      </c>
      <c r="H613">
        <v>11</v>
      </c>
    </row>
    <row r="614" spans="1:8" hidden="1">
      <c r="A614">
        <v>150457</v>
      </c>
      <c r="B614" t="s">
        <v>170</v>
      </c>
      <c r="C614">
        <v>4</v>
      </c>
      <c r="E614" t="s">
        <v>352</v>
      </c>
      <c r="F614" s="1">
        <v>43255</v>
      </c>
      <c r="G614" s="1">
        <v>43276</v>
      </c>
      <c r="H614">
        <v>21</v>
      </c>
    </row>
    <row r="615" spans="1:8" hidden="1">
      <c r="A615">
        <v>154891</v>
      </c>
      <c r="B615" t="s">
        <v>386</v>
      </c>
      <c r="C615">
        <v>1</v>
      </c>
      <c r="E615" t="s">
        <v>352</v>
      </c>
      <c r="F615" s="1">
        <v>42718</v>
      </c>
      <c r="G615" s="1">
        <v>42796</v>
      </c>
      <c r="H615">
        <v>78</v>
      </c>
    </row>
    <row r="616" spans="1:8" hidden="1">
      <c r="A616">
        <v>138789</v>
      </c>
      <c r="B616" t="s">
        <v>387</v>
      </c>
      <c r="C616">
        <v>1</v>
      </c>
      <c r="E616" t="s">
        <v>352</v>
      </c>
      <c r="F616" s="1">
        <v>42503</v>
      </c>
      <c r="G616" s="1">
        <v>42528</v>
      </c>
      <c r="H616">
        <v>25</v>
      </c>
    </row>
    <row r="617" spans="1:8" hidden="1">
      <c r="A617">
        <v>139484</v>
      </c>
      <c r="B617" t="s">
        <v>388</v>
      </c>
      <c r="C617">
        <v>1</v>
      </c>
      <c r="E617" t="s">
        <v>352</v>
      </c>
      <c r="F617" s="1">
        <v>42506</v>
      </c>
      <c r="G617" s="1">
        <v>42692</v>
      </c>
      <c r="H617">
        <v>186</v>
      </c>
    </row>
    <row r="618" spans="1:8" hidden="1">
      <c r="A618">
        <v>188322</v>
      </c>
      <c r="B618" t="s">
        <v>98</v>
      </c>
      <c r="C618">
        <v>2</v>
      </c>
      <c r="E618" t="s">
        <v>352</v>
      </c>
      <c r="F618" s="1">
        <v>43195</v>
      </c>
      <c r="G618" s="1">
        <v>43203</v>
      </c>
      <c r="H618">
        <v>8</v>
      </c>
    </row>
    <row r="619" spans="1:8" hidden="1">
      <c r="A619">
        <v>234427</v>
      </c>
      <c r="B619" t="s">
        <v>283</v>
      </c>
      <c r="C619">
        <v>1</v>
      </c>
      <c r="E619" t="s">
        <v>352</v>
      </c>
      <c r="F619" s="1">
        <v>43202</v>
      </c>
      <c r="G619" s="1">
        <v>43209</v>
      </c>
      <c r="H619">
        <v>7</v>
      </c>
    </row>
    <row r="620" spans="1:8" hidden="1">
      <c r="A620">
        <v>121837</v>
      </c>
      <c r="B620" t="s">
        <v>389</v>
      </c>
      <c r="E620" t="s">
        <v>352</v>
      </c>
      <c r="F620" s="1">
        <v>42594</v>
      </c>
      <c r="G620" s="1">
        <v>42608</v>
      </c>
      <c r="H620">
        <v>14</v>
      </c>
    </row>
    <row r="621" spans="1:8" hidden="1">
      <c r="A621">
        <v>154643</v>
      </c>
      <c r="B621" t="s">
        <v>370</v>
      </c>
      <c r="C621">
        <v>6</v>
      </c>
      <c r="E621" t="s">
        <v>352</v>
      </c>
      <c r="F621" s="1">
        <v>42809</v>
      </c>
      <c r="G621" s="1">
        <v>42867</v>
      </c>
      <c r="H621">
        <v>58</v>
      </c>
    </row>
    <row r="622" spans="1:8" hidden="1">
      <c r="A622">
        <v>139340</v>
      </c>
      <c r="B622" t="s">
        <v>390</v>
      </c>
      <c r="C622">
        <v>1</v>
      </c>
      <c r="E622" t="s">
        <v>352</v>
      </c>
      <c r="F622" s="1">
        <v>42564</v>
      </c>
      <c r="G622" s="1">
        <v>42692</v>
      </c>
      <c r="H622">
        <v>128</v>
      </c>
    </row>
    <row r="623" spans="1:8" hidden="1">
      <c r="A623">
        <v>233650</v>
      </c>
      <c r="B623" t="s">
        <v>272</v>
      </c>
      <c r="C623">
        <v>4</v>
      </c>
      <c r="E623" t="s">
        <v>352</v>
      </c>
      <c r="F623" s="1">
        <v>43174</v>
      </c>
      <c r="G623" s="1">
        <v>43187</v>
      </c>
      <c r="H623">
        <v>13</v>
      </c>
    </row>
    <row r="624" spans="1:8" hidden="1">
      <c r="A624">
        <v>155170</v>
      </c>
      <c r="B624" t="s">
        <v>376</v>
      </c>
      <c r="C624">
        <v>12</v>
      </c>
      <c r="E624" t="s">
        <v>352</v>
      </c>
      <c r="F624" s="1">
        <v>42964</v>
      </c>
      <c r="G624" s="1">
        <v>43010</v>
      </c>
      <c r="H624">
        <v>46</v>
      </c>
    </row>
    <row r="625" spans="1:8" hidden="1">
      <c r="A625">
        <v>69836</v>
      </c>
      <c r="B625" t="s">
        <v>67</v>
      </c>
      <c r="C625" t="s">
        <v>175</v>
      </c>
      <c r="E625" t="s">
        <v>352</v>
      </c>
      <c r="F625" s="1">
        <v>42839</v>
      </c>
      <c r="G625" s="1">
        <v>43314</v>
      </c>
      <c r="H625">
        <v>475</v>
      </c>
    </row>
    <row r="626" spans="1:8" hidden="1">
      <c r="A626">
        <v>24426</v>
      </c>
      <c r="B626" t="s">
        <v>391</v>
      </c>
      <c r="E626" t="s">
        <v>352</v>
      </c>
      <c r="F626" s="1">
        <v>43046</v>
      </c>
      <c r="G626" s="1">
        <v>43182</v>
      </c>
      <c r="H626">
        <v>136</v>
      </c>
    </row>
    <row r="627" spans="1:8" hidden="1">
      <c r="A627">
        <v>121836</v>
      </c>
      <c r="B627" t="s">
        <v>354</v>
      </c>
      <c r="C627" t="s">
        <v>133</v>
      </c>
      <c r="E627" t="s">
        <v>352</v>
      </c>
      <c r="F627" s="1">
        <v>42440</v>
      </c>
      <c r="G627" s="1">
        <v>42467</v>
      </c>
      <c r="H627">
        <v>27</v>
      </c>
    </row>
    <row r="628" spans="1:8" hidden="1">
      <c r="A628">
        <v>171186</v>
      </c>
      <c r="B628" t="s">
        <v>392</v>
      </c>
      <c r="C628">
        <v>2</v>
      </c>
      <c r="E628" t="s">
        <v>352</v>
      </c>
      <c r="F628" s="1">
        <v>42907</v>
      </c>
      <c r="G628" s="1">
        <v>42923</v>
      </c>
      <c r="H628">
        <v>16</v>
      </c>
    </row>
    <row r="629" spans="1:8" hidden="1">
      <c r="A629">
        <v>154256</v>
      </c>
      <c r="B629" t="s">
        <v>393</v>
      </c>
      <c r="C629">
        <v>4</v>
      </c>
      <c r="E629" t="s">
        <v>352</v>
      </c>
      <c r="F629" s="1">
        <v>42718</v>
      </c>
      <c r="G629" s="1">
        <v>42741</v>
      </c>
      <c r="H629">
        <v>23</v>
      </c>
    </row>
    <row r="630" spans="1:8" hidden="1">
      <c r="A630">
        <v>115667</v>
      </c>
      <c r="B630" t="s">
        <v>394</v>
      </c>
      <c r="E630" t="s">
        <v>352</v>
      </c>
      <c r="F630" s="1">
        <v>42506</v>
      </c>
      <c r="G630" s="1">
        <v>42528</v>
      </c>
      <c r="H630">
        <v>22</v>
      </c>
    </row>
    <row r="631" spans="1:8" hidden="1">
      <c r="A631">
        <v>221412</v>
      </c>
      <c r="B631" t="s">
        <v>207</v>
      </c>
      <c r="C631">
        <v>2</v>
      </c>
      <c r="E631" t="s">
        <v>352</v>
      </c>
      <c r="F631" s="1">
        <v>43164</v>
      </c>
      <c r="G631" s="1">
        <v>43172</v>
      </c>
      <c r="H631">
        <v>8</v>
      </c>
    </row>
    <row r="632" spans="1:8" hidden="1">
      <c r="A632">
        <v>221359</v>
      </c>
      <c r="B632" t="s">
        <v>395</v>
      </c>
      <c r="C632">
        <v>1</v>
      </c>
      <c r="E632" t="s">
        <v>352</v>
      </c>
      <c r="F632" s="1">
        <v>43193</v>
      </c>
      <c r="G632" s="1">
        <v>43200</v>
      </c>
      <c r="H632">
        <v>7</v>
      </c>
    </row>
    <row r="633" spans="1:8" hidden="1">
      <c r="A633">
        <v>170447</v>
      </c>
      <c r="B633" t="s">
        <v>396</v>
      </c>
      <c r="C633">
        <v>1</v>
      </c>
      <c r="E633" t="s">
        <v>352</v>
      </c>
      <c r="F633" s="1">
        <v>43194</v>
      </c>
      <c r="G633" s="1">
        <v>43200</v>
      </c>
      <c r="H633">
        <v>6</v>
      </c>
    </row>
    <row r="634" spans="1:8" hidden="1">
      <c r="A634">
        <v>154244</v>
      </c>
      <c r="B634" t="s">
        <v>397</v>
      </c>
      <c r="C634">
        <v>5</v>
      </c>
      <c r="E634" t="s">
        <v>352</v>
      </c>
      <c r="F634" s="1">
        <v>42695</v>
      </c>
      <c r="G634" s="1">
        <v>42745</v>
      </c>
      <c r="H634">
        <v>50</v>
      </c>
    </row>
    <row r="635" spans="1:8" hidden="1">
      <c r="A635">
        <v>198131</v>
      </c>
      <c r="B635" t="s">
        <v>398</v>
      </c>
      <c r="C635">
        <v>1</v>
      </c>
      <c r="E635" t="s">
        <v>352</v>
      </c>
      <c r="F635" s="1">
        <v>42901</v>
      </c>
      <c r="G635" s="1">
        <v>42909</v>
      </c>
      <c r="H635">
        <v>8</v>
      </c>
    </row>
    <row r="636" spans="1:8" hidden="1">
      <c r="A636">
        <v>141322</v>
      </c>
      <c r="B636" t="s">
        <v>358</v>
      </c>
      <c r="C636">
        <v>5</v>
      </c>
      <c r="E636" t="s">
        <v>352</v>
      </c>
      <c r="F636" s="1">
        <v>42684</v>
      </c>
      <c r="G636" s="1">
        <v>42692</v>
      </c>
      <c r="H636">
        <v>8</v>
      </c>
    </row>
    <row r="637" spans="1:8" hidden="1">
      <c r="A637">
        <v>153352</v>
      </c>
      <c r="B637" t="s">
        <v>399</v>
      </c>
      <c r="C637">
        <v>1</v>
      </c>
      <c r="E637" t="s">
        <v>352</v>
      </c>
      <c r="F637" s="1">
        <v>42993</v>
      </c>
      <c r="G637" s="1">
        <v>43007</v>
      </c>
      <c r="H637">
        <v>14</v>
      </c>
    </row>
    <row r="638" spans="1:8" hidden="1">
      <c r="A638">
        <v>165236</v>
      </c>
      <c r="B638" t="s">
        <v>400</v>
      </c>
      <c r="C638">
        <v>1</v>
      </c>
      <c r="E638" t="s">
        <v>352</v>
      </c>
      <c r="F638" s="1">
        <v>42781</v>
      </c>
      <c r="G638" s="1">
        <v>42795</v>
      </c>
      <c r="H638">
        <v>14</v>
      </c>
    </row>
    <row r="639" spans="1:8" hidden="1">
      <c r="A639">
        <v>116325</v>
      </c>
      <c r="B639" t="s">
        <v>98</v>
      </c>
      <c r="C639" t="s">
        <v>201</v>
      </c>
      <c r="E639" t="s">
        <v>352</v>
      </c>
      <c r="F639" s="1">
        <v>42440</v>
      </c>
      <c r="G639" s="1">
        <v>42465</v>
      </c>
      <c r="H639">
        <v>25</v>
      </c>
    </row>
    <row r="640" spans="1:8" hidden="1">
      <c r="A640">
        <v>138303</v>
      </c>
      <c r="B640" t="s">
        <v>401</v>
      </c>
      <c r="C640">
        <v>1</v>
      </c>
      <c r="E640" t="s">
        <v>352</v>
      </c>
      <c r="F640" s="1">
        <v>42628</v>
      </c>
      <c r="G640" s="1">
        <v>42639</v>
      </c>
      <c r="H640">
        <v>11</v>
      </c>
    </row>
    <row r="641" spans="1:8" hidden="1">
      <c r="A641">
        <v>96152</v>
      </c>
      <c r="B641" t="s">
        <v>122</v>
      </c>
      <c r="C641" t="s">
        <v>14</v>
      </c>
      <c r="E641" t="s">
        <v>352</v>
      </c>
      <c r="F641" s="1">
        <v>42594</v>
      </c>
      <c r="G641" s="1">
        <v>42639</v>
      </c>
      <c r="H641">
        <v>45</v>
      </c>
    </row>
    <row r="642" spans="1:8" hidden="1">
      <c r="A642">
        <v>68926</v>
      </c>
      <c r="B642" t="s">
        <v>402</v>
      </c>
      <c r="C642" t="s">
        <v>14</v>
      </c>
      <c r="E642" t="s">
        <v>352</v>
      </c>
      <c r="F642" s="1">
        <v>42718</v>
      </c>
      <c r="G642" s="1">
        <v>42741</v>
      </c>
      <c r="H642">
        <v>23</v>
      </c>
    </row>
    <row r="643" spans="1:8" hidden="1">
      <c r="A643">
        <v>118754</v>
      </c>
      <c r="B643" t="s">
        <v>403</v>
      </c>
      <c r="E643" t="s">
        <v>352</v>
      </c>
      <c r="F643" s="1">
        <v>42564</v>
      </c>
      <c r="G643" s="1">
        <v>42639</v>
      </c>
      <c r="H643">
        <v>75</v>
      </c>
    </row>
    <row r="644" spans="1:8" hidden="1">
      <c r="A644">
        <v>140292</v>
      </c>
      <c r="B644" t="s">
        <v>404</v>
      </c>
      <c r="C644">
        <v>1</v>
      </c>
      <c r="E644" t="s">
        <v>352</v>
      </c>
      <c r="F644" s="1">
        <v>42474</v>
      </c>
      <c r="G644" s="1">
        <v>42528</v>
      </c>
      <c r="H644">
        <v>54</v>
      </c>
    </row>
    <row r="645" spans="1:8" hidden="1">
      <c r="A645">
        <v>188971</v>
      </c>
      <c r="B645" t="s">
        <v>405</v>
      </c>
      <c r="C645">
        <v>1</v>
      </c>
      <c r="E645" t="s">
        <v>352</v>
      </c>
      <c r="F645" s="1">
        <v>43276</v>
      </c>
      <c r="G645" s="1">
        <v>43312</v>
      </c>
      <c r="H645">
        <v>36</v>
      </c>
    </row>
    <row r="646" spans="1:8" hidden="1">
      <c r="A646">
        <v>23526</v>
      </c>
      <c r="B646" t="s">
        <v>406</v>
      </c>
      <c r="E646" t="s">
        <v>352</v>
      </c>
      <c r="F646" s="1">
        <v>43294</v>
      </c>
      <c r="G646" s="1">
        <v>43305</v>
      </c>
      <c r="H646">
        <v>11</v>
      </c>
    </row>
    <row r="647" spans="1:8" hidden="1">
      <c r="A647">
        <v>146071</v>
      </c>
      <c r="B647" t="s">
        <v>146</v>
      </c>
      <c r="C647">
        <v>1</v>
      </c>
      <c r="E647" t="s">
        <v>352</v>
      </c>
      <c r="F647" s="1">
        <v>43024</v>
      </c>
      <c r="G647" s="1">
        <v>43035</v>
      </c>
      <c r="H647">
        <v>11</v>
      </c>
    </row>
    <row r="648" spans="1:8" hidden="1">
      <c r="A648">
        <v>155236</v>
      </c>
      <c r="B648" t="s">
        <v>360</v>
      </c>
      <c r="C648">
        <v>20</v>
      </c>
      <c r="E648" t="s">
        <v>352</v>
      </c>
      <c r="F648" s="1">
        <v>42718</v>
      </c>
      <c r="G648" s="1">
        <v>42745</v>
      </c>
      <c r="H648">
        <v>27</v>
      </c>
    </row>
    <row r="649" spans="1:8" hidden="1">
      <c r="A649">
        <v>140695</v>
      </c>
      <c r="B649" t="s">
        <v>407</v>
      </c>
      <c r="C649">
        <v>1</v>
      </c>
      <c r="E649" t="s">
        <v>352</v>
      </c>
      <c r="F649" s="1">
        <v>42506</v>
      </c>
      <c r="G649" s="1">
        <v>42528</v>
      </c>
      <c r="H649">
        <v>22</v>
      </c>
    </row>
    <row r="650" spans="1:8" hidden="1">
      <c r="A650">
        <v>138031</v>
      </c>
      <c r="B650" t="s">
        <v>260</v>
      </c>
      <c r="C650">
        <v>1</v>
      </c>
      <c r="E650" t="s">
        <v>352</v>
      </c>
      <c r="F650" s="1">
        <v>42450</v>
      </c>
      <c r="G650" s="1">
        <v>42467</v>
      </c>
      <c r="H650">
        <v>17</v>
      </c>
    </row>
    <row r="651" spans="1:8" hidden="1">
      <c r="A651">
        <v>139402</v>
      </c>
      <c r="B651" t="s">
        <v>408</v>
      </c>
      <c r="C651">
        <v>1</v>
      </c>
      <c r="E651" t="s">
        <v>352</v>
      </c>
      <c r="F651" s="1">
        <v>42454</v>
      </c>
      <c r="G651" s="1">
        <v>42467</v>
      </c>
      <c r="H651">
        <v>13</v>
      </c>
    </row>
    <row r="652" spans="1:8" hidden="1">
      <c r="A652">
        <v>8113</v>
      </c>
      <c r="B652" t="s">
        <v>409</v>
      </c>
      <c r="E652" t="s">
        <v>352</v>
      </c>
      <c r="F652" s="1">
        <v>43165</v>
      </c>
      <c r="G652" s="1">
        <v>43172</v>
      </c>
      <c r="H652">
        <v>7</v>
      </c>
    </row>
    <row r="653" spans="1:8" hidden="1">
      <c r="A653">
        <v>190494</v>
      </c>
      <c r="B653" t="s">
        <v>410</v>
      </c>
      <c r="C653">
        <v>1</v>
      </c>
      <c r="E653" t="s">
        <v>352</v>
      </c>
      <c r="F653" s="1">
        <v>43195</v>
      </c>
      <c r="G653" s="1">
        <v>43203</v>
      </c>
      <c r="H653">
        <v>8</v>
      </c>
    </row>
    <row r="654" spans="1:8" hidden="1">
      <c r="A654">
        <v>234813</v>
      </c>
      <c r="B654" t="s">
        <v>411</v>
      </c>
      <c r="C654">
        <v>1</v>
      </c>
      <c r="E654" t="s">
        <v>352</v>
      </c>
      <c r="F654" s="1">
        <v>43202</v>
      </c>
      <c r="G654" s="1">
        <v>43209</v>
      </c>
      <c r="H654">
        <v>7</v>
      </c>
    </row>
    <row r="655" spans="1:8" hidden="1">
      <c r="A655">
        <v>120993</v>
      </c>
      <c r="B655" t="s">
        <v>412</v>
      </c>
      <c r="E655" t="s">
        <v>352</v>
      </c>
      <c r="F655" s="1">
        <v>42594</v>
      </c>
      <c r="G655" s="1">
        <v>42632</v>
      </c>
      <c r="H655">
        <v>38</v>
      </c>
    </row>
    <row r="656" spans="1:8" hidden="1">
      <c r="A656">
        <v>198138</v>
      </c>
      <c r="B656" t="s">
        <v>413</v>
      </c>
      <c r="C656">
        <v>1</v>
      </c>
      <c r="E656" t="s">
        <v>352</v>
      </c>
      <c r="F656" s="1">
        <v>42929</v>
      </c>
      <c r="G656" s="1">
        <v>43091</v>
      </c>
      <c r="H656">
        <v>162</v>
      </c>
    </row>
    <row r="657" spans="1:8" hidden="1">
      <c r="A657">
        <v>23527</v>
      </c>
      <c r="B657" t="s">
        <v>406</v>
      </c>
      <c r="C657" t="s">
        <v>14</v>
      </c>
      <c r="E657" t="s">
        <v>352</v>
      </c>
      <c r="F657" s="1">
        <v>43265</v>
      </c>
      <c r="G657" s="1">
        <v>43276</v>
      </c>
      <c r="H657">
        <v>11</v>
      </c>
    </row>
    <row r="658" spans="1:8" hidden="1">
      <c r="A658">
        <v>129967</v>
      </c>
      <c r="B658" t="s">
        <v>317</v>
      </c>
      <c r="C658" t="s">
        <v>171</v>
      </c>
      <c r="E658" t="s">
        <v>352</v>
      </c>
      <c r="F658" s="1">
        <v>43174</v>
      </c>
      <c r="G658" s="1">
        <v>43182</v>
      </c>
      <c r="H658">
        <v>8</v>
      </c>
    </row>
    <row r="659" spans="1:8" hidden="1">
      <c r="A659">
        <v>155177</v>
      </c>
      <c r="B659" t="s">
        <v>376</v>
      </c>
      <c r="C659">
        <v>8</v>
      </c>
      <c r="E659" t="s">
        <v>352</v>
      </c>
      <c r="F659" s="1">
        <v>42964</v>
      </c>
      <c r="G659" s="1">
        <v>43010</v>
      </c>
      <c r="H659">
        <v>46</v>
      </c>
    </row>
    <row r="660" spans="1:8" hidden="1">
      <c r="A660">
        <v>141697</v>
      </c>
      <c r="B660" t="s">
        <v>354</v>
      </c>
      <c r="C660">
        <v>1</v>
      </c>
      <c r="E660" t="s">
        <v>352</v>
      </c>
      <c r="F660" s="1">
        <v>42440</v>
      </c>
      <c r="G660" s="1">
        <v>42467</v>
      </c>
      <c r="H660">
        <v>27</v>
      </c>
    </row>
    <row r="661" spans="1:8" hidden="1">
      <c r="A661">
        <v>57165</v>
      </c>
      <c r="B661" t="s">
        <v>414</v>
      </c>
      <c r="C661" t="s">
        <v>14</v>
      </c>
      <c r="E661" t="s">
        <v>352</v>
      </c>
      <c r="F661" s="1">
        <v>43187</v>
      </c>
      <c r="G661" s="1">
        <v>43195</v>
      </c>
      <c r="H661">
        <v>8</v>
      </c>
    </row>
    <row r="662" spans="1:8" hidden="1">
      <c r="A662">
        <v>151903</v>
      </c>
      <c r="B662" t="s">
        <v>415</v>
      </c>
      <c r="C662">
        <v>1</v>
      </c>
      <c r="E662" t="s">
        <v>352</v>
      </c>
      <c r="F662" s="1">
        <v>42809</v>
      </c>
      <c r="G662" s="1">
        <v>42816</v>
      </c>
      <c r="H662">
        <v>7</v>
      </c>
    </row>
    <row r="663" spans="1:8" hidden="1">
      <c r="A663">
        <v>13064</v>
      </c>
      <c r="B663" t="s">
        <v>416</v>
      </c>
      <c r="C663" t="s">
        <v>158</v>
      </c>
      <c r="E663" t="s">
        <v>352</v>
      </c>
      <c r="F663" s="1">
        <v>42810</v>
      </c>
      <c r="G663" s="1">
        <v>42821</v>
      </c>
      <c r="H663">
        <v>11</v>
      </c>
    </row>
    <row r="664" spans="1:8" hidden="1">
      <c r="A664">
        <v>154257</v>
      </c>
      <c r="B664" t="s">
        <v>393</v>
      </c>
      <c r="C664">
        <v>5</v>
      </c>
      <c r="E664" t="s">
        <v>352</v>
      </c>
      <c r="F664" s="1">
        <v>42718</v>
      </c>
      <c r="G664" s="1">
        <v>42741</v>
      </c>
      <c r="H664">
        <v>23</v>
      </c>
    </row>
    <row r="665" spans="1:8" hidden="1">
      <c r="A665">
        <v>212441</v>
      </c>
      <c r="B665" t="s">
        <v>417</v>
      </c>
      <c r="C665">
        <v>1</v>
      </c>
      <c r="E665" t="s">
        <v>352</v>
      </c>
      <c r="F665" s="1">
        <v>43265</v>
      </c>
      <c r="G665" s="1">
        <v>43283</v>
      </c>
      <c r="H665">
        <v>18</v>
      </c>
    </row>
    <row r="666" spans="1:8" hidden="1">
      <c r="A666">
        <v>115687</v>
      </c>
      <c r="B666" t="s">
        <v>418</v>
      </c>
      <c r="E666" t="s">
        <v>352</v>
      </c>
      <c r="F666" s="1">
        <v>42506</v>
      </c>
      <c r="G666" s="1">
        <v>42528</v>
      </c>
      <c r="H666">
        <v>22</v>
      </c>
    </row>
    <row r="667" spans="1:8" hidden="1">
      <c r="A667">
        <v>221360</v>
      </c>
      <c r="B667" t="s">
        <v>419</v>
      </c>
      <c r="C667">
        <v>1</v>
      </c>
      <c r="E667" t="s">
        <v>352</v>
      </c>
      <c r="F667" s="1">
        <v>43193</v>
      </c>
      <c r="G667" s="1">
        <v>43200</v>
      </c>
      <c r="H667">
        <v>7</v>
      </c>
    </row>
    <row r="668" spans="1:8" hidden="1">
      <c r="A668">
        <v>154250</v>
      </c>
      <c r="B668" t="s">
        <v>393</v>
      </c>
      <c r="C668">
        <v>12</v>
      </c>
      <c r="E668" t="s">
        <v>352</v>
      </c>
      <c r="F668" s="1">
        <v>42695</v>
      </c>
      <c r="G668" s="1">
        <v>42741</v>
      </c>
      <c r="H668">
        <v>46</v>
      </c>
    </row>
    <row r="669" spans="1:8" hidden="1">
      <c r="A669">
        <v>117712</v>
      </c>
      <c r="B669" t="s">
        <v>108</v>
      </c>
      <c r="E669" t="s">
        <v>352</v>
      </c>
      <c r="F669" s="1">
        <v>42536</v>
      </c>
      <c r="G669" s="1">
        <v>42600</v>
      </c>
      <c r="H669">
        <v>64</v>
      </c>
    </row>
    <row r="670" spans="1:8" hidden="1">
      <c r="A670">
        <v>138159</v>
      </c>
      <c r="B670" t="s">
        <v>420</v>
      </c>
      <c r="C670">
        <v>1</v>
      </c>
      <c r="E670" t="s">
        <v>352</v>
      </c>
      <c r="F670" s="1">
        <v>42537</v>
      </c>
      <c r="G670" s="1">
        <v>42557</v>
      </c>
      <c r="H670">
        <v>20</v>
      </c>
    </row>
    <row r="671" spans="1:8" hidden="1">
      <c r="A671">
        <v>154440</v>
      </c>
      <c r="B671" t="s">
        <v>241</v>
      </c>
      <c r="C671">
        <v>1</v>
      </c>
      <c r="E671" t="s">
        <v>352</v>
      </c>
      <c r="F671" s="1">
        <v>43024</v>
      </c>
      <c r="G671" s="1">
        <v>43080</v>
      </c>
      <c r="H671">
        <v>56</v>
      </c>
    </row>
    <row r="672" spans="1:8" hidden="1">
      <c r="A672">
        <v>154583</v>
      </c>
      <c r="B672" t="s">
        <v>421</v>
      </c>
      <c r="C672">
        <v>1</v>
      </c>
      <c r="E672" t="s">
        <v>352</v>
      </c>
      <c r="F672" s="1">
        <v>42993</v>
      </c>
      <c r="G672" s="1">
        <v>43035</v>
      </c>
      <c r="H672">
        <v>42</v>
      </c>
    </row>
    <row r="673" spans="1:8" hidden="1">
      <c r="A673">
        <v>165237</v>
      </c>
      <c r="B673" t="s">
        <v>400</v>
      </c>
      <c r="C673">
        <v>2</v>
      </c>
      <c r="E673" t="s">
        <v>352</v>
      </c>
      <c r="F673" s="1">
        <v>42781</v>
      </c>
      <c r="G673" s="1">
        <v>42795</v>
      </c>
      <c r="H673">
        <v>14</v>
      </c>
    </row>
    <row r="674" spans="1:8" hidden="1">
      <c r="A674">
        <v>139419</v>
      </c>
      <c r="B674" t="s">
        <v>165</v>
      </c>
      <c r="C674">
        <v>2</v>
      </c>
      <c r="E674" t="s">
        <v>352</v>
      </c>
      <c r="F674" s="1">
        <v>42481</v>
      </c>
      <c r="G674" s="1">
        <v>42499</v>
      </c>
      <c r="H674">
        <v>18</v>
      </c>
    </row>
    <row r="675" spans="1:8" hidden="1">
      <c r="A675">
        <v>39998</v>
      </c>
      <c r="B675" t="s">
        <v>416</v>
      </c>
      <c r="C675" t="s">
        <v>175</v>
      </c>
      <c r="E675" t="s">
        <v>352</v>
      </c>
      <c r="F675" s="1">
        <v>42564</v>
      </c>
      <c r="G675" s="1">
        <v>42570</v>
      </c>
      <c r="H675">
        <v>6</v>
      </c>
    </row>
    <row r="676" spans="1:8" hidden="1">
      <c r="A676">
        <v>189509</v>
      </c>
      <c r="B676" t="s">
        <v>397</v>
      </c>
      <c r="C676">
        <v>7</v>
      </c>
      <c r="E676" t="s">
        <v>352</v>
      </c>
      <c r="F676" s="1">
        <v>43084</v>
      </c>
      <c r="G676" s="1">
        <v>43095</v>
      </c>
      <c r="H676">
        <v>11</v>
      </c>
    </row>
    <row r="677" spans="1:8" hidden="1">
      <c r="A677">
        <v>116326</v>
      </c>
      <c r="B677" t="s">
        <v>98</v>
      </c>
      <c r="C677" t="s">
        <v>153</v>
      </c>
      <c r="E677" t="s">
        <v>352</v>
      </c>
      <c r="F677" s="1">
        <v>42440</v>
      </c>
      <c r="G677" s="1">
        <v>42465</v>
      </c>
      <c r="H677">
        <v>25</v>
      </c>
    </row>
    <row r="678" spans="1:8" hidden="1">
      <c r="A678">
        <v>95204</v>
      </c>
      <c r="B678" t="s">
        <v>98</v>
      </c>
      <c r="C678" t="s">
        <v>148</v>
      </c>
      <c r="E678" t="s">
        <v>352</v>
      </c>
      <c r="F678" s="1">
        <v>42446</v>
      </c>
      <c r="G678" s="1">
        <v>42622</v>
      </c>
      <c r="H678">
        <v>176</v>
      </c>
    </row>
    <row r="679" spans="1:8" hidden="1">
      <c r="A679">
        <v>78235</v>
      </c>
      <c r="B679" t="s">
        <v>422</v>
      </c>
      <c r="E679" t="s">
        <v>352</v>
      </c>
      <c r="F679" s="1">
        <v>42718</v>
      </c>
      <c r="G679" s="1">
        <v>42741</v>
      </c>
      <c r="H679">
        <v>23</v>
      </c>
    </row>
    <row r="680" spans="1:8" hidden="1">
      <c r="A680">
        <v>119663</v>
      </c>
      <c r="B680" t="s">
        <v>423</v>
      </c>
      <c r="E680" t="s">
        <v>352</v>
      </c>
      <c r="F680" s="1">
        <v>42564</v>
      </c>
      <c r="G680" s="1">
        <v>42632</v>
      </c>
      <c r="H680">
        <v>68</v>
      </c>
    </row>
    <row r="681" spans="1:8" hidden="1">
      <c r="A681">
        <v>149936</v>
      </c>
      <c r="B681" t="s">
        <v>424</v>
      </c>
      <c r="C681">
        <v>1</v>
      </c>
      <c r="E681" t="s">
        <v>352</v>
      </c>
      <c r="F681" s="1">
        <v>42825</v>
      </c>
      <c r="G681" s="1">
        <v>42831</v>
      </c>
      <c r="H681">
        <v>6</v>
      </c>
    </row>
    <row r="682" spans="1:8" hidden="1">
      <c r="A682">
        <v>191251</v>
      </c>
      <c r="B682" t="s">
        <v>425</v>
      </c>
      <c r="C682">
        <v>1</v>
      </c>
      <c r="E682" t="s">
        <v>352</v>
      </c>
      <c r="F682" s="1">
        <v>43276</v>
      </c>
      <c r="G682" s="1">
        <v>43294</v>
      </c>
      <c r="H682">
        <v>18</v>
      </c>
    </row>
    <row r="683" spans="1:8" hidden="1">
      <c r="A683">
        <v>152767</v>
      </c>
      <c r="B683" t="s">
        <v>426</v>
      </c>
      <c r="C683">
        <v>1</v>
      </c>
      <c r="E683" t="s">
        <v>352</v>
      </c>
      <c r="F683" s="1">
        <v>42695</v>
      </c>
      <c r="G683" s="1">
        <v>42745</v>
      </c>
      <c r="H683">
        <v>50</v>
      </c>
    </row>
    <row r="684" spans="1:8" hidden="1">
      <c r="A684">
        <v>68925</v>
      </c>
      <c r="B684" t="s">
        <v>402</v>
      </c>
      <c r="E684" t="s">
        <v>352</v>
      </c>
      <c r="F684" s="1">
        <v>42627</v>
      </c>
      <c r="G684" s="1">
        <v>42641</v>
      </c>
      <c r="H684">
        <v>14</v>
      </c>
    </row>
    <row r="685" spans="1:8" hidden="1">
      <c r="A685">
        <v>139340</v>
      </c>
      <c r="B685" t="s">
        <v>390</v>
      </c>
      <c r="C685">
        <v>1</v>
      </c>
      <c r="E685" t="s">
        <v>352</v>
      </c>
      <c r="F685" s="1">
        <v>42573</v>
      </c>
      <c r="G685" s="1">
        <v>42579</v>
      </c>
      <c r="H685">
        <v>6</v>
      </c>
    </row>
    <row r="686" spans="1:8" hidden="1">
      <c r="A686">
        <v>46286</v>
      </c>
      <c r="B686" t="s">
        <v>427</v>
      </c>
      <c r="E686" t="s">
        <v>352</v>
      </c>
      <c r="F686" s="1">
        <v>42536</v>
      </c>
      <c r="G686" s="1">
        <v>42548</v>
      </c>
      <c r="H686">
        <v>12</v>
      </c>
    </row>
    <row r="687" spans="1:8" hidden="1">
      <c r="A687">
        <v>155253</v>
      </c>
      <c r="B687" t="s">
        <v>360</v>
      </c>
      <c r="C687">
        <v>36</v>
      </c>
      <c r="E687" t="s">
        <v>352</v>
      </c>
      <c r="F687" s="1">
        <v>42718</v>
      </c>
      <c r="G687" s="1">
        <v>42741</v>
      </c>
      <c r="H687">
        <v>23</v>
      </c>
    </row>
    <row r="688" spans="1:8" hidden="1">
      <c r="A688">
        <v>117811</v>
      </c>
      <c r="B688" t="s">
        <v>58</v>
      </c>
      <c r="E688" t="s">
        <v>352</v>
      </c>
      <c r="F688" s="1">
        <v>42506</v>
      </c>
      <c r="G688" s="1">
        <v>42632</v>
      </c>
      <c r="H688">
        <v>126</v>
      </c>
    </row>
    <row r="689" spans="1:8" hidden="1">
      <c r="A689">
        <v>138890</v>
      </c>
      <c r="B689" t="s">
        <v>428</v>
      </c>
      <c r="C689">
        <v>1</v>
      </c>
      <c r="E689" t="s">
        <v>352</v>
      </c>
      <c r="F689" s="1">
        <v>42450</v>
      </c>
      <c r="G689" s="1">
        <v>42467</v>
      </c>
      <c r="H689">
        <v>17</v>
      </c>
    </row>
    <row r="690" spans="1:8" hidden="1">
      <c r="A690">
        <v>115758</v>
      </c>
      <c r="B690" t="s">
        <v>429</v>
      </c>
      <c r="E690" t="s">
        <v>352</v>
      </c>
      <c r="F690" s="1">
        <v>42642</v>
      </c>
      <c r="G690" s="1">
        <v>42655</v>
      </c>
      <c r="H690">
        <v>13</v>
      </c>
    </row>
    <row r="691" spans="1:8" hidden="1">
      <c r="A691">
        <v>8118</v>
      </c>
      <c r="B691" t="s">
        <v>430</v>
      </c>
      <c r="E691" t="s">
        <v>352</v>
      </c>
      <c r="F691" s="1">
        <v>43165</v>
      </c>
      <c r="G691" s="1">
        <v>43172</v>
      </c>
      <c r="H691">
        <v>7</v>
      </c>
    </row>
    <row r="692" spans="1:8" hidden="1">
      <c r="A692">
        <v>190495</v>
      </c>
      <c r="B692" t="s">
        <v>410</v>
      </c>
      <c r="C692">
        <v>2</v>
      </c>
      <c r="E692" t="s">
        <v>352</v>
      </c>
      <c r="F692" s="1">
        <v>43195</v>
      </c>
      <c r="G692" s="1">
        <v>43238</v>
      </c>
      <c r="H692">
        <v>43</v>
      </c>
    </row>
    <row r="693" spans="1:8" hidden="1">
      <c r="A693">
        <v>234814</v>
      </c>
      <c r="B693" t="s">
        <v>411</v>
      </c>
      <c r="C693">
        <v>2</v>
      </c>
      <c r="E693" t="s">
        <v>352</v>
      </c>
      <c r="F693" s="1">
        <v>43202</v>
      </c>
      <c r="G693" s="1">
        <v>43209</v>
      </c>
      <c r="H693">
        <v>7</v>
      </c>
    </row>
    <row r="694" spans="1:8" hidden="1">
      <c r="A694">
        <v>120996</v>
      </c>
      <c r="B694" t="s">
        <v>431</v>
      </c>
      <c r="E694" t="s">
        <v>352</v>
      </c>
      <c r="F694" s="1">
        <v>42594</v>
      </c>
      <c r="G694" s="1">
        <v>42632</v>
      </c>
      <c r="H694">
        <v>38</v>
      </c>
    </row>
    <row r="695" spans="1:8" hidden="1">
      <c r="A695">
        <v>198138</v>
      </c>
      <c r="B695" t="s">
        <v>413</v>
      </c>
      <c r="C695">
        <v>1</v>
      </c>
      <c r="E695" t="s">
        <v>352</v>
      </c>
      <c r="F695" s="1">
        <v>42929</v>
      </c>
      <c r="G695" s="1">
        <v>42986</v>
      </c>
      <c r="H695">
        <v>57</v>
      </c>
    </row>
    <row r="696" spans="1:8" hidden="1">
      <c r="A696">
        <v>179214</v>
      </c>
      <c r="B696" t="s">
        <v>432</v>
      </c>
      <c r="C696">
        <v>1</v>
      </c>
      <c r="E696" t="s">
        <v>352</v>
      </c>
      <c r="F696" s="1">
        <v>42767</v>
      </c>
      <c r="G696" s="1">
        <v>42775</v>
      </c>
      <c r="H696">
        <v>8</v>
      </c>
    </row>
    <row r="697" spans="1:8" hidden="1">
      <c r="A697">
        <v>154514</v>
      </c>
      <c r="B697" t="s">
        <v>433</v>
      </c>
      <c r="C697">
        <v>1</v>
      </c>
      <c r="E697" t="s">
        <v>352</v>
      </c>
      <c r="F697" s="1">
        <v>42781</v>
      </c>
      <c r="G697" s="1">
        <v>43012</v>
      </c>
      <c r="H697">
        <v>231</v>
      </c>
    </row>
    <row r="698" spans="1:8" hidden="1">
      <c r="A698">
        <v>57164</v>
      </c>
      <c r="B698" t="s">
        <v>414</v>
      </c>
      <c r="E698" t="s">
        <v>352</v>
      </c>
      <c r="F698" s="1">
        <v>43265</v>
      </c>
      <c r="G698" s="1">
        <v>43276</v>
      </c>
      <c r="H698">
        <v>11</v>
      </c>
    </row>
    <row r="699" spans="1:8" hidden="1">
      <c r="A699">
        <v>139418</v>
      </c>
      <c r="B699" t="s">
        <v>165</v>
      </c>
      <c r="C699">
        <v>1</v>
      </c>
      <c r="E699" t="s">
        <v>352</v>
      </c>
      <c r="F699" s="1">
        <v>42508</v>
      </c>
      <c r="G699" s="1">
        <v>42528</v>
      </c>
      <c r="H699">
        <v>20</v>
      </c>
    </row>
    <row r="700" spans="1:8" hidden="1">
      <c r="A700">
        <v>67802</v>
      </c>
      <c r="B700" t="s">
        <v>434</v>
      </c>
      <c r="E700" t="s">
        <v>352</v>
      </c>
      <c r="F700" s="1">
        <v>42474</v>
      </c>
      <c r="G700" s="1">
        <v>42528</v>
      </c>
      <c r="H700">
        <v>54</v>
      </c>
    </row>
    <row r="701" spans="1:8" hidden="1">
      <c r="A701">
        <v>129968</v>
      </c>
      <c r="B701" t="s">
        <v>317</v>
      </c>
      <c r="C701" t="s">
        <v>201</v>
      </c>
      <c r="E701" t="s">
        <v>352</v>
      </c>
      <c r="F701" s="1">
        <v>43174</v>
      </c>
      <c r="G701" s="1">
        <v>43259</v>
      </c>
      <c r="H701">
        <v>85</v>
      </c>
    </row>
    <row r="702" spans="1:8" hidden="1">
      <c r="A702">
        <v>122083</v>
      </c>
      <c r="B702" t="s">
        <v>435</v>
      </c>
      <c r="E702" t="s">
        <v>352</v>
      </c>
      <c r="F702" s="1">
        <v>42620</v>
      </c>
      <c r="G702" s="1">
        <v>42632</v>
      </c>
      <c r="H702">
        <v>12</v>
      </c>
    </row>
    <row r="703" spans="1:8" hidden="1">
      <c r="A703">
        <v>159445</v>
      </c>
      <c r="B703" t="s">
        <v>436</v>
      </c>
      <c r="C703">
        <v>1</v>
      </c>
      <c r="E703" t="s">
        <v>352</v>
      </c>
      <c r="F703" s="1">
        <v>42809</v>
      </c>
      <c r="G703" s="1">
        <v>42816</v>
      </c>
      <c r="H703">
        <v>7</v>
      </c>
    </row>
    <row r="704" spans="1:8" hidden="1">
      <c r="A704">
        <v>13065</v>
      </c>
      <c r="B704" t="s">
        <v>416</v>
      </c>
      <c r="C704" t="s">
        <v>133</v>
      </c>
      <c r="E704" t="s">
        <v>352</v>
      </c>
      <c r="F704" s="1">
        <v>42810</v>
      </c>
      <c r="G704" s="1">
        <v>42821</v>
      </c>
      <c r="H704">
        <v>11</v>
      </c>
    </row>
    <row r="705" spans="1:8" hidden="1">
      <c r="A705">
        <v>154639</v>
      </c>
      <c r="B705" t="s">
        <v>370</v>
      </c>
      <c r="C705">
        <v>2</v>
      </c>
      <c r="E705" t="s">
        <v>352</v>
      </c>
      <c r="F705" s="1">
        <v>42718</v>
      </c>
      <c r="G705" s="1">
        <v>42745</v>
      </c>
      <c r="H705">
        <v>27</v>
      </c>
    </row>
    <row r="706" spans="1:8" hidden="1">
      <c r="A706">
        <v>212453</v>
      </c>
      <c r="B706" t="s">
        <v>437</v>
      </c>
      <c r="C706">
        <v>1</v>
      </c>
      <c r="E706" t="s">
        <v>352</v>
      </c>
      <c r="F706" s="1">
        <v>43265</v>
      </c>
      <c r="G706" s="1">
        <v>43283</v>
      </c>
      <c r="H706">
        <v>18</v>
      </c>
    </row>
    <row r="707" spans="1:8" hidden="1">
      <c r="A707">
        <v>138421</v>
      </c>
      <c r="B707" t="s">
        <v>438</v>
      </c>
      <c r="C707">
        <v>1</v>
      </c>
      <c r="E707" t="s">
        <v>352</v>
      </c>
      <c r="F707" s="1">
        <v>42506</v>
      </c>
      <c r="G707" s="1">
        <v>42528</v>
      </c>
      <c r="H707">
        <v>22</v>
      </c>
    </row>
    <row r="708" spans="1:8" hidden="1">
      <c r="A708">
        <v>152594</v>
      </c>
      <c r="B708" t="s">
        <v>439</v>
      </c>
      <c r="C708">
        <v>1</v>
      </c>
      <c r="E708" t="s">
        <v>352</v>
      </c>
      <c r="F708" s="1">
        <v>42839</v>
      </c>
      <c r="G708" s="1">
        <v>42857</v>
      </c>
      <c r="H708">
        <v>18</v>
      </c>
    </row>
    <row r="709" spans="1:8" hidden="1">
      <c r="A709">
        <v>221362</v>
      </c>
      <c r="B709" t="s">
        <v>440</v>
      </c>
      <c r="C709">
        <v>1</v>
      </c>
      <c r="E709" t="s">
        <v>352</v>
      </c>
      <c r="F709" s="1">
        <v>43193</v>
      </c>
      <c r="G709" s="1">
        <v>43200</v>
      </c>
      <c r="H709">
        <v>7</v>
      </c>
    </row>
    <row r="710" spans="1:8" hidden="1">
      <c r="A710">
        <v>154251</v>
      </c>
      <c r="B710" t="s">
        <v>393</v>
      </c>
      <c r="C710">
        <v>13</v>
      </c>
      <c r="E710" t="s">
        <v>352</v>
      </c>
      <c r="F710" s="1">
        <v>42695</v>
      </c>
      <c r="G710" s="1">
        <v>42741</v>
      </c>
      <c r="H710">
        <v>46</v>
      </c>
    </row>
    <row r="711" spans="1:8" hidden="1">
      <c r="A711">
        <v>118967</v>
      </c>
      <c r="B711" t="s">
        <v>441</v>
      </c>
      <c r="E711" t="s">
        <v>352</v>
      </c>
      <c r="F711" s="1">
        <v>42536</v>
      </c>
      <c r="G711" s="1">
        <v>42618</v>
      </c>
      <c r="H711">
        <v>82</v>
      </c>
    </row>
    <row r="712" spans="1:8" hidden="1">
      <c r="A712">
        <v>138420</v>
      </c>
      <c r="B712" t="s">
        <v>442</v>
      </c>
      <c r="C712">
        <v>1</v>
      </c>
      <c r="E712" t="s">
        <v>352</v>
      </c>
      <c r="F712" s="1">
        <v>42537</v>
      </c>
      <c r="G712" s="1">
        <v>42557</v>
      </c>
      <c r="H712">
        <v>20</v>
      </c>
    </row>
    <row r="713" spans="1:8" hidden="1">
      <c r="A713">
        <v>154584</v>
      </c>
      <c r="B713" t="s">
        <v>421</v>
      </c>
      <c r="C713">
        <v>2</v>
      </c>
      <c r="E713" t="s">
        <v>352</v>
      </c>
      <c r="F713" s="1">
        <v>43024</v>
      </c>
      <c r="G713" s="1">
        <v>43080</v>
      </c>
      <c r="H713">
        <v>56</v>
      </c>
    </row>
    <row r="714" spans="1:8" hidden="1">
      <c r="A714">
        <v>154756</v>
      </c>
      <c r="B714" t="s">
        <v>443</v>
      </c>
      <c r="C714">
        <v>1</v>
      </c>
      <c r="E714" t="s">
        <v>352</v>
      </c>
      <c r="F714" s="1">
        <v>42993</v>
      </c>
      <c r="G714" s="1">
        <v>43035</v>
      </c>
      <c r="H714">
        <v>42</v>
      </c>
    </row>
    <row r="715" spans="1:8" hidden="1">
      <c r="A715">
        <v>154025</v>
      </c>
      <c r="B715" t="s">
        <v>58</v>
      </c>
      <c r="C715">
        <v>2</v>
      </c>
      <c r="E715" t="s">
        <v>352</v>
      </c>
      <c r="F715" s="1">
        <v>42809</v>
      </c>
      <c r="G715" s="1">
        <v>42867</v>
      </c>
      <c r="H715">
        <v>58</v>
      </c>
    </row>
    <row r="716" spans="1:8" hidden="1">
      <c r="A716">
        <v>40401</v>
      </c>
      <c r="B716" t="s">
        <v>444</v>
      </c>
      <c r="E716" t="s">
        <v>352</v>
      </c>
      <c r="F716" s="1">
        <v>42564</v>
      </c>
      <c r="G716" s="1">
        <v>42570</v>
      </c>
      <c r="H716">
        <v>6</v>
      </c>
    </row>
    <row r="717" spans="1:8" hidden="1">
      <c r="A717">
        <v>67031</v>
      </c>
      <c r="B717" t="s">
        <v>445</v>
      </c>
      <c r="E717" t="s">
        <v>352</v>
      </c>
      <c r="F717" s="1">
        <v>43174</v>
      </c>
      <c r="G717" s="1">
        <v>43180</v>
      </c>
      <c r="H717">
        <v>6</v>
      </c>
    </row>
    <row r="718" spans="1:8" hidden="1">
      <c r="A718">
        <v>189510</v>
      </c>
      <c r="B718" t="s">
        <v>397</v>
      </c>
      <c r="C718">
        <v>8</v>
      </c>
      <c r="E718" t="s">
        <v>352</v>
      </c>
      <c r="F718" s="1">
        <v>43084</v>
      </c>
      <c r="G718" s="1">
        <v>43095</v>
      </c>
      <c r="H718">
        <v>11</v>
      </c>
    </row>
    <row r="719" spans="1:8" hidden="1">
      <c r="A719">
        <v>13428</v>
      </c>
      <c r="B719" t="s">
        <v>416</v>
      </c>
      <c r="C719" t="s">
        <v>163</v>
      </c>
      <c r="E719" t="s">
        <v>352</v>
      </c>
      <c r="F719" s="1">
        <v>42839</v>
      </c>
      <c r="G719" s="1">
        <v>42849</v>
      </c>
      <c r="H719">
        <v>10</v>
      </c>
    </row>
    <row r="720" spans="1:8" hidden="1">
      <c r="A720">
        <v>122106</v>
      </c>
      <c r="B720" t="s">
        <v>110</v>
      </c>
      <c r="C720" t="s">
        <v>14</v>
      </c>
      <c r="E720" t="s">
        <v>352</v>
      </c>
      <c r="F720" s="1">
        <v>42374</v>
      </c>
      <c r="G720" s="1">
        <v>42639</v>
      </c>
      <c r="H720">
        <v>265</v>
      </c>
    </row>
    <row r="721" spans="1:8" hidden="1">
      <c r="A721">
        <v>116327</v>
      </c>
      <c r="B721" t="s">
        <v>98</v>
      </c>
      <c r="C721" t="s">
        <v>175</v>
      </c>
      <c r="E721" t="s">
        <v>352</v>
      </c>
      <c r="F721" s="1">
        <v>42440</v>
      </c>
      <c r="G721" s="1">
        <v>42465</v>
      </c>
      <c r="H721">
        <v>25</v>
      </c>
    </row>
    <row r="722" spans="1:8" hidden="1">
      <c r="A722">
        <v>113309</v>
      </c>
      <c r="B722" t="s">
        <v>98</v>
      </c>
      <c r="C722" t="s">
        <v>171</v>
      </c>
      <c r="E722" t="s">
        <v>352</v>
      </c>
      <c r="F722" s="1">
        <v>42446</v>
      </c>
      <c r="G722" s="1">
        <v>42465</v>
      </c>
      <c r="H722">
        <v>19</v>
      </c>
    </row>
    <row r="723" spans="1:8" hidden="1">
      <c r="A723">
        <v>153199</v>
      </c>
      <c r="B723" t="s">
        <v>25</v>
      </c>
      <c r="C723">
        <v>2</v>
      </c>
      <c r="E723" t="s">
        <v>352</v>
      </c>
      <c r="F723" s="1">
        <v>42718</v>
      </c>
      <c r="G723" s="1">
        <v>42745</v>
      </c>
      <c r="H723">
        <v>27</v>
      </c>
    </row>
    <row r="724" spans="1:8" hidden="1">
      <c r="A724">
        <v>120023</v>
      </c>
      <c r="B724" t="s">
        <v>446</v>
      </c>
      <c r="E724" t="s">
        <v>352</v>
      </c>
      <c r="F724" s="1">
        <v>42564</v>
      </c>
      <c r="G724" s="1">
        <v>42639</v>
      </c>
      <c r="H724">
        <v>75</v>
      </c>
    </row>
    <row r="725" spans="1:8" hidden="1">
      <c r="A725">
        <v>212459</v>
      </c>
      <c r="B725" t="s">
        <v>447</v>
      </c>
      <c r="C725">
        <v>1</v>
      </c>
      <c r="E725" t="s">
        <v>352</v>
      </c>
      <c r="F725" s="1">
        <v>43237</v>
      </c>
      <c r="G725" s="1">
        <v>43249</v>
      </c>
      <c r="H725">
        <v>12</v>
      </c>
    </row>
    <row r="726" spans="1:8" hidden="1">
      <c r="A726">
        <v>160049</v>
      </c>
      <c r="B726" t="s">
        <v>448</v>
      </c>
      <c r="C726">
        <v>1</v>
      </c>
      <c r="E726" t="s">
        <v>352</v>
      </c>
      <c r="F726" s="1">
        <v>42964</v>
      </c>
      <c r="G726" s="1">
        <v>43047</v>
      </c>
      <c r="H726">
        <v>83</v>
      </c>
    </row>
    <row r="727" spans="1:8" hidden="1">
      <c r="A727">
        <v>212173</v>
      </c>
      <c r="B727" t="s">
        <v>449</v>
      </c>
      <c r="C727">
        <v>1</v>
      </c>
      <c r="E727" t="s">
        <v>352</v>
      </c>
      <c r="F727" s="1">
        <v>43137</v>
      </c>
      <c r="G727" s="1">
        <v>43153</v>
      </c>
      <c r="H727">
        <v>16</v>
      </c>
    </row>
    <row r="728" spans="1:8" hidden="1">
      <c r="A728">
        <v>153008</v>
      </c>
      <c r="B728" t="s">
        <v>450</v>
      </c>
      <c r="C728">
        <v>1</v>
      </c>
      <c r="E728" t="s">
        <v>352</v>
      </c>
      <c r="F728" s="1">
        <v>42695</v>
      </c>
      <c r="G728" s="1">
        <v>42745</v>
      </c>
      <c r="H728">
        <v>50</v>
      </c>
    </row>
    <row r="729" spans="1:8" hidden="1">
      <c r="A729">
        <v>114653</v>
      </c>
      <c r="B729" t="s">
        <v>451</v>
      </c>
      <c r="E729" t="s">
        <v>352</v>
      </c>
      <c r="F729" s="1">
        <v>42536</v>
      </c>
      <c r="G729" s="1">
        <v>42548</v>
      </c>
      <c r="H729">
        <v>12</v>
      </c>
    </row>
    <row r="730" spans="1:8" hidden="1">
      <c r="A730">
        <v>119369</v>
      </c>
      <c r="B730" t="s">
        <v>452</v>
      </c>
      <c r="E730" t="s">
        <v>352</v>
      </c>
      <c r="F730" s="1">
        <v>42594</v>
      </c>
      <c r="G730" s="1">
        <v>42639</v>
      </c>
      <c r="H730">
        <v>45</v>
      </c>
    </row>
    <row r="731" spans="1:8" hidden="1">
      <c r="A731">
        <v>155254</v>
      </c>
      <c r="B731" t="s">
        <v>360</v>
      </c>
      <c r="C731">
        <v>37</v>
      </c>
      <c r="E731" t="s">
        <v>352</v>
      </c>
      <c r="F731" s="1">
        <v>42718</v>
      </c>
      <c r="G731" s="1">
        <v>42741</v>
      </c>
      <c r="H731">
        <v>23</v>
      </c>
    </row>
    <row r="732" spans="1:8" hidden="1">
      <c r="A732">
        <v>117813</v>
      </c>
      <c r="B732" t="s">
        <v>58</v>
      </c>
      <c r="C732" t="s">
        <v>163</v>
      </c>
      <c r="E732" t="s">
        <v>352</v>
      </c>
      <c r="F732" s="1">
        <v>42506</v>
      </c>
      <c r="G732" s="1">
        <v>42584</v>
      </c>
      <c r="H732">
        <v>78</v>
      </c>
    </row>
    <row r="733" spans="1:8" hidden="1">
      <c r="A733">
        <v>6332</v>
      </c>
      <c r="B733" t="s">
        <v>453</v>
      </c>
      <c r="C733" t="s">
        <v>163</v>
      </c>
      <c r="E733" t="s">
        <v>352</v>
      </c>
      <c r="F733" s="1">
        <v>42415</v>
      </c>
      <c r="G733" s="1">
        <v>42439</v>
      </c>
      <c r="H733">
        <v>24</v>
      </c>
    </row>
    <row r="734" spans="1:8" hidden="1">
      <c r="A734">
        <v>13139</v>
      </c>
      <c r="B734" t="s">
        <v>416</v>
      </c>
      <c r="C734" t="s">
        <v>201</v>
      </c>
      <c r="E734" t="s">
        <v>352</v>
      </c>
      <c r="F734" s="1">
        <v>43235</v>
      </c>
      <c r="G734" s="1">
        <v>43252</v>
      </c>
      <c r="H734">
        <v>17</v>
      </c>
    </row>
    <row r="735" spans="1:8" hidden="1">
      <c r="A735">
        <v>190496</v>
      </c>
      <c r="B735" t="s">
        <v>410</v>
      </c>
      <c r="C735">
        <v>3</v>
      </c>
      <c r="E735" t="s">
        <v>352</v>
      </c>
      <c r="F735" s="1">
        <v>43195</v>
      </c>
      <c r="G735" s="1">
        <v>43238</v>
      </c>
      <c r="H735">
        <v>43</v>
      </c>
    </row>
    <row r="736" spans="1:8" hidden="1">
      <c r="A736">
        <v>141296</v>
      </c>
      <c r="B736" t="s">
        <v>367</v>
      </c>
      <c r="C736">
        <v>2</v>
      </c>
      <c r="E736" t="s">
        <v>352</v>
      </c>
      <c r="F736" s="1">
        <v>42594</v>
      </c>
      <c r="G736" s="1">
        <v>42618</v>
      </c>
      <c r="H736">
        <v>24</v>
      </c>
    </row>
    <row r="737" spans="1:8" hidden="1">
      <c r="A737">
        <v>204884</v>
      </c>
      <c r="B737" t="s">
        <v>362</v>
      </c>
      <c r="C737">
        <v>4</v>
      </c>
      <c r="E737" t="s">
        <v>352</v>
      </c>
      <c r="F737" s="1">
        <v>43265</v>
      </c>
      <c r="G737" s="1">
        <v>43276</v>
      </c>
      <c r="H737">
        <v>11</v>
      </c>
    </row>
    <row r="738" spans="1:8" hidden="1">
      <c r="A738">
        <v>117078</v>
      </c>
      <c r="B738" t="s">
        <v>25</v>
      </c>
      <c r="E738" t="s">
        <v>352</v>
      </c>
      <c r="F738" s="1">
        <v>42415</v>
      </c>
      <c r="G738" s="1">
        <v>42450</v>
      </c>
      <c r="H738">
        <v>35</v>
      </c>
    </row>
    <row r="739" spans="1:8" hidden="1">
      <c r="A739">
        <v>139419</v>
      </c>
      <c r="B739" t="s">
        <v>165</v>
      </c>
      <c r="C739">
        <v>2</v>
      </c>
      <c r="E739" t="s">
        <v>352</v>
      </c>
      <c r="F739" s="1">
        <v>42508</v>
      </c>
      <c r="G739" s="1">
        <v>42528</v>
      </c>
      <c r="H739">
        <v>20</v>
      </c>
    </row>
    <row r="740" spans="1:8" hidden="1">
      <c r="A740">
        <v>67832</v>
      </c>
      <c r="B740" t="s">
        <v>454</v>
      </c>
      <c r="E740" t="s">
        <v>352</v>
      </c>
      <c r="F740" s="1">
        <v>42474</v>
      </c>
      <c r="G740" s="1">
        <v>42528</v>
      </c>
      <c r="H740">
        <v>54</v>
      </c>
    </row>
    <row r="741" spans="1:8" hidden="1">
      <c r="A741">
        <v>129969</v>
      </c>
      <c r="B741" t="s">
        <v>317</v>
      </c>
      <c r="C741" t="s">
        <v>153</v>
      </c>
      <c r="E741" t="s">
        <v>352</v>
      </c>
      <c r="F741" s="1">
        <v>43174</v>
      </c>
      <c r="G741" s="1">
        <v>43259</v>
      </c>
      <c r="H741">
        <v>85</v>
      </c>
    </row>
    <row r="742" spans="1:8" hidden="1">
      <c r="A742">
        <v>13138</v>
      </c>
      <c r="B742" t="s">
        <v>416</v>
      </c>
      <c r="C742" t="s">
        <v>171</v>
      </c>
      <c r="E742" t="s">
        <v>352</v>
      </c>
      <c r="F742" s="1">
        <v>42810</v>
      </c>
      <c r="G742" s="1">
        <v>42821</v>
      </c>
      <c r="H742">
        <v>11</v>
      </c>
    </row>
    <row r="743" spans="1:8" hidden="1">
      <c r="A743">
        <v>154640</v>
      </c>
      <c r="B743" t="s">
        <v>370</v>
      </c>
      <c r="C743">
        <v>3</v>
      </c>
      <c r="E743" t="s">
        <v>352</v>
      </c>
      <c r="F743" s="1">
        <v>42718</v>
      </c>
      <c r="G743" s="1">
        <v>42745</v>
      </c>
      <c r="H743">
        <v>27</v>
      </c>
    </row>
    <row r="744" spans="1:8" hidden="1">
      <c r="A744">
        <v>212454</v>
      </c>
      <c r="B744" t="s">
        <v>437</v>
      </c>
      <c r="C744">
        <v>2</v>
      </c>
      <c r="E744" t="s">
        <v>352</v>
      </c>
      <c r="F744" s="1">
        <v>43265</v>
      </c>
      <c r="G744" s="1">
        <v>43283</v>
      </c>
      <c r="H744">
        <v>18</v>
      </c>
    </row>
    <row r="745" spans="1:8" hidden="1">
      <c r="A745">
        <v>138431</v>
      </c>
      <c r="B745" t="s">
        <v>455</v>
      </c>
      <c r="C745">
        <v>1</v>
      </c>
      <c r="E745" t="s">
        <v>352</v>
      </c>
      <c r="F745" s="1">
        <v>42506</v>
      </c>
      <c r="G745" s="1">
        <v>42528</v>
      </c>
      <c r="H745">
        <v>22</v>
      </c>
    </row>
    <row r="746" spans="1:8" hidden="1">
      <c r="A746">
        <v>117749</v>
      </c>
      <c r="B746" t="s">
        <v>318</v>
      </c>
      <c r="E746" t="s">
        <v>352</v>
      </c>
      <c r="F746" s="1">
        <v>42474</v>
      </c>
      <c r="G746" s="1">
        <v>42528</v>
      </c>
      <c r="H746">
        <v>54</v>
      </c>
    </row>
    <row r="747" spans="1:8" hidden="1">
      <c r="A747">
        <v>9274</v>
      </c>
      <c r="B747" t="s">
        <v>456</v>
      </c>
      <c r="C747" t="s">
        <v>14</v>
      </c>
      <c r="E747" t="s">
        <v>352</v>
      </c>
      <c r="F747" s="1">
        <v>42657</v>
      </c>
      <c r="G747" s="1">
        <v>42664</v>
      </c>
      <c r="H747">
        <v>7</v>
      </c>
    </row>
    <row r="748" spans="1:8" hidden="1">
      <c r="A748">
        <v>231442</v>
      </c>
      <c r="B748" t="s">
        <v>457</v>
      </c>
      <c r="C748">
        <v>1</v>
      </c>
      <c r="E748" t="s">
        <v>352</v>
      </c>
      <c r="F748" s="1">
        <v>43202</v>
      </c>
      <c r="G748" s="1">
        <v>43209</v>
      </c>
      <c r="H748">
        <v>7</v>
      </c>
    </row>
    <row r="749" spans="1:8" hidden="1">
      <c r="A749">
        <v>154259</v>
      </c>
      <c r="B749" t="s">
        <v>393</v>
      </c>
      <c r="C749">
        <v>7</v>
      </c>
      <c r="E749" t="s">
        <v>352</v>
      </c>
      <c r="F749" s="1">
        <v>42695</v>
      </c>
      <c r="G749" s="1">
        <v>42741</v>
      </c>
      <c r="H749">
        <v>46</v>
      </c>
    </row>
    <row r="750" spans="1:8" hidden="1">
      <c r="A750">
        <v>114903</v>
      </c>
      <c r="B750" t="s">
        <v>458</v>
      </c>
      <c r="E750" t="s">
        <v>352</v>
      </c>
      <c r="F750" s="1">
        <v>42689</v>
      </c>
      <c r="G750" s="1">
        <v>42697</v>
      </c>
      <c r="H750">
        <v>8</v>
      </c>
    </row>
    <row r="751" spans="1:8" hidden="1">
      <c r="A751">
        <v>138591</v>
      </c>
      <c r="B751" t="s">
        <v>459</v>
      </c>
      <c r="C751">
        <v>1</v>
      </c>
      <c r="E751" t="s">
        <v>352</v>
      </c>
      <c r="F751" s="1">
        <v>42537</v>
      </c>
      <c r="G751" s="1">
        <v>42557</v>
      </c>
      <c r="H751">
        <v>20</v>
      </c>
    </row>
    <row r="752" spans="1:8" hidden="1">
      <c r="A752">
        <v>154757</v>
      </c>
      <c r="B752" t="s">
        <v>443</v>
      </c>
      <c r="C752">
        <v>2</v>
      </c>
      <c r="E752" t="s">
        <v>352</v>
      </c>
      <c r="F752" s="1">
        <v>42993</v>
      </c>
      <c r="G752" s="1">
        <v>43035</v>
      </c>
      <c r="H752">
        <v>42</v>
      </c>
    </row>
    <row r="753" spans="1:8" hidden="1">
      <c r="A753">
        <v>154241</v>
      </c>
      <c r="B753" t="s">
        <v>397</v>
      </c>
      <c r="C753">
        <v>2</v>
      </c>
      <c r="E753" t="s">
        <v>352</v>
      </c>
      <c r="F753" s="1">
        <v>42809</v>
      </c>
      <c r="G753" s="1">
        <v>42867</v>
      </c>
      <c r="H753">
        <v>58</v>
      </c>
    </row>
    <row r="754" spans="1:8" hidden="1">
      <c r="A754">
        <v>186149</v>
      </c>
      <c r="B754" t="s">
        <v>460</v>
      </c>
      <c r="C754">
        <v>2</v>
      </c>
      <c r="E754" t="s">
        <v>352</v>
      </c>
      <c r="F754" s="1">
        <v>42872</v>
      </c>
      <c r="G754" s="1">
        <v>42878</v>
      </c>
      <c r="H754">
        <v>6</v>
      </c>
    </row>
    <row r="755" spans="1:8" hidden="1">
      <c r="A755">
        <v>69831</v>
      </c>
      <c r="B755" t="s">
        <v>67</v>
      </c>
      <c r="C755" t="s">
        <v>133</v>
      </c>
      <c r="E755" t="s">
        <v>352</v>
      </c>
      <c r="F755" s="1">
        <v>42564</v>
      </c>
      <c r="G755" s="1">
        <v>42570</v>
      </c>
      <c r="H755">
        <v>6</v>
      </c>
    </row>
    <row r="756" spans="1:8" hidden="1">
      <c r="A756">
        <v>139402</v>
      </c>
      <c r="B756" t="s">
        <v>408</v>
      </c>
      <c r="C756">
        <v>1</v>
      </c>
      <c r="E756" t="s">
        <v>352</v>
      </c>
      <c r="F756" s="1">
        <v>42474</v>
      </c>
      <c r="G756" s="1">
        <v>42529</v>
      </c>
      <c r="H756">
        <v>55</v>
      </c>
    </row>
    <row r="757" spans="1:8" hidden="1">
      <c r="A757">
        <v>149331</v>
      </c>
      <c r="B757" t="s">
        <v>177</v>
      </c>
      <c r="C757">
        <v>4</v>
      </c>
      <c r="E757" t="s">
        <v>352</v>
      </c>
      <c r="F757" s="1">
        <v>43174</v>
      </c>
      <c r="G757" s="1">
        <v>43180</v>
      </c>
      <c r="H757">
        <v>6</v>
      </c>
    </row>
    <row r="758" spans="1:8" hidden="1">
      <c r="A758">
        <v>69835</v>
      </c>
      <c r="B758" t="s">
        <v>67</v>
      </c>
      <c r="C758" t="s">
        <v>153</v>
      </c>
      <c r="E758" t="s">
        <v>352</v>
      </c>
      <c r="F758" s="1">
        <v>42839</v>
      </c>
      <c r="G758" s="1">
        <v>42849</v>
      </c>
      <c r="H758">
        <v>10</v>
      </c>
    </row>
    <row r="759" spans="1:8" hidden="1">
      <c r="A759">
        <v>118127</v>
      </c>
      <c r="B759" t="s">
        <v>461</v>
      </c>
      <c r="E759" t="s">
        <v>352</v>
      </c>
      <c r="F759" s="1">
        <v>42440</v>
      </c>
      <c r="G759" s="1">
        <v>42465</v>
      </c>
      <c r="H759">
        <v>25</v>
      </c>
    </row>
    <row r="760" spans="1:8" hidden="1">
      <c r="A760">
        <v>153200</v>
      </c>
      <c r="B760" t="s">
        <v>25</v>
      </c>
      <c r="C760">
        <v>3</v>
      </c>
      <c r="E760" t="s">
        <v>352</v>
      </c>
      <c r="F760" s="1">
        <v>42718</v>
      </c>
      <c r="G760" s="1">
        <v>42745</v>
      </c>
      <c r="H760">
        <v>27</v>
      </c>
    </row>
    <row r="761" spans="1:8" hidden="1">
      <c r="A761">
        <v>212591</v>
      </c>
      <c r="B761" t="s">
        <v>462</v>
      </c>
      <c r="C761">
        <v>1</v>
      </c>
      <c r="E761" t="s">
        <v>352</v>
      </c>
      <c r="F761" s="1">
        <v>43237</v>
      </c>
      <c r="G761" s="1">
        <v>43249</v>
      </c>
      <c r="H761">
        <v>12</v>
      </c>
    </row>
    <row r="762" spans="1:8" hidden="1">
      <c r="A762">
        <v>212225</v>
      </c>
      <c r="B762" t="s">
        <v>463</v>
      </c>
      <c r="C762">
        <v>1</v>
      </c>
      <c r="E762" t="s">
        <v>352</v>
      </c>
      <c r="F762" s="1">
        <v>43137</v>
      </c>
      <c r="G762" s="1">
        <v>43153</v>
      </c>
      <c r="H762">
        <v>16</v>
      </c>
    </row>
    <row r="763" spans="1:8" hidden="1">
      <c r="A763">
        <v>153693</v>
      </c>
      <c r="B763" t="s">
        <v>464</v>
      </c>
      <c r="C763">
        <v>2</v>
      </c>
      <c r="E763" t="s">
        <v>352</v>
      </c>
      <c r="F763" s="1">
        <v>42695</v>
      </c>
      <c r="G763" s="1">
        <v>42745</v>
      </c>
      <c r="H763">
        <v>50</v>
      </c>
    </row>
    <row r="764" spans="1:8" hidden="1">
      <c r="A764">
        <v>116542</v>
      </c>
      <c r="B764" t="s">
        <v>465</v>
      </c>
      <c r="E764" t="s">
        <v>352</v>
      </c>
      <c r="F764" s="1">
        <v>42627</v>
      </c>
      <c r="G764" s="1">
        <v>42682</v>
      </c>
      <c r="H764">
        <v>55</v>
      </c>
    </row>
    <row r="765" spans="1:8" hidden="1">
      <c r="A765">
        <v>141318</v>
      </c>
      <c r="B765" t="s">
        <v>358</v>
      </c>
      <c r="C765">
        <v>1</v>
      </c>
      <c r="E765" t="s">
        <v>352</v>
      </c>
      <c r="F765" s="1">
        <v>42684</v>
      </c>
      <c r="G765" s="1">
        <v>42692</v>
      </c>
      <c r="H765">
        <v>8</v>
      </c>
    </row>
    <row r="766" spans="1:8" hidden="1">
      <c r="A766">
        <v>155258</v>
      </c>
      <c r="B766" t="s">
        <v>360</v>
      </c>
      <c r="C766">
        <v>40</v>
      </c>
      <c r="E766" t="s">
        <v>352</v>
      </c>
      <c r="F766" s="1">
        <v>42718</v>
      </c>
      <c r="G766" s="1">
        <v>42745</v>
      </c>
      <c r="H766">
        <v>27</v>
      </c>
    </row>
    <row r="767" spans="1:8" hidden="1">
      <c r="A767">
        <v>119364</v>
      </c>
      <c r="B767" t="s">
        <v>466</v>
      </c>
      <c r="C767" t="s">
        <v>163</v>
      </c>
      <c r="E767" t="s">
        <v>352</v>
      </c>
      <c r="F767" s="1">
        <v>42506</v>
      </c>
      <c r="G767" s="1">
        <v>42584</v>
      </c>
      <c r="H767">
        <v>78</v>
      </c>
    </row>
    <row r="768" spans="1:8" hidden="1">
      <c r="A768">
        <v>37029</v>
      </c>
      <c r="B768" t="s">
        <v>467</v>
      </c>
      <c r="E768" t="s">
        <v>352</v>
      </c>
      <c r="F768" s="1">
        <v>42415</v>
      </c>
      <c r="G768" s="1">
        <v>42439</v>
      </c>
      <c r="H768">
        <v>24</v>
      </c>
    </row>
    <row r="769" spans="1:8" hidden="1">
      <c r="A769">
        <v>183190</v>
      </c>
      <c r="B769" t="s">
        <v>468</v>
      </c>
      <c r="C769">
        <v>1</v>
      </c>
      <c r="E769" t="s">
        <v>352</v>
      </c>
      <c r="F769" s="1">
        <v>43235</v>
      </c>
      <c r="G769" s="1">
        <v>43252</v>
      </c>
      <c r="H769">
        <v>17</v>
      </c>
    </row>
    <row r="770" spans="1:8" hidden="1">
      <c r="A770">
        <v>157921</v>
      </c>
      <c r="B770" t="s">
        <v>469</v>
      </c>
      <c r="C770">
        <v>1</v>
      </c>
      <c r="E770" t="s">
        <v>352</v>
      </c>
      <c r="F770" s="1">
        <v>42751</v>
      </c>
      <c r="G770" s="1">
        <v>42765</v>
      </c>
      <c r="H770">
        <v>14</v>
      </c>
    </row>
    <row r="771" spans="1:8" hidden="1">
      <c r="A771">
        <v>190498</v>
      </c>
      <c r="B771" t="s">
        <v>410</v>
      </c>
      <c r="C771">
        <v>5</v>
      </c>
      <c r="E771" t="s">
        <v>352</v>
      </c>
      <c r="F771" s="1">
        <v>43195</v>
      </c>
      <c r="G771" s="1">
        <v>43207</v>
      </c>
      <c r="H771">
        <v>12</v>
      </c>
    </row>
    <row r="772" spans="1:8" hidden="1">
      <c r="A772">
        <v>141297</v>
      </c>
      <c r="B772" t="s">
        <v>367</v>
      </c>
      <c r="C772">
        <v>3</v>
      </c>
      <c r="E772" t="s">
        <v>352</v>
      </c>
      <c r="F772" s="1">
        <v>42594</v>
      </c>
      <c r="G772" s="1">
        <v>42618</v>
      </c>
      <c r="H772">
        <v>24</v>
      </c>
    </row>
    <row r="773" spans="1:8" hidden="1">
      <c r="A773">
        <v>139484</v>
      </c>
      <c r="B773" t="s">
        <v>388</v>
      </c>
      <c r="C773">
        <v>1</v>
      </c>
      <c r="E773" t="s">
        <v>352</v>
      </c>
      <c r="F773" s="1">
        <v>42508</v>
      </c>
      <c r="G773" s="1">
        <v>42528</v>
      </c>
      <c r="H773">
        <v>20</v>
      </c>
    </row>
    <row r="774" spans="1:8" hidden="1">
      <c r="A774">
        <v>117448</v>
      </c>
      <c r="B774" t="s">
        <v>470</v>
      </c>
      <c r="E774" t="s">
        <v>352</v>
      </c>
      <c r="F774" s="1">
        <v>42564</v>
      </c>
      <c r="G774" s="1">
        <v>42639</v>
      </c>
      <c r="H774">
        <v>75</v>
      </c>
    </row>
    <row r="775" spans="1:8" hidden="1">
      <c r="A775">
        <v>121822</v>
      </c>
      <c r="B775" t="s">
        <v>471</v>
      </c>
      <c r="C775" t="s">
        <v>148</v>
      </c>
      <c r="E775" t="s">
        <v>352</v>
      </c>
      <c r="F775" s="1">
        <v>42474</v>
      </c>
      <c r="G775" s="1">
        <v>42528</v>
      </c>
      <c r="H775">
        <v>54</v>
      </c>
    </row>
    <row r="776" spans="1:8" hidden="1">
      <c r="A776">
        <v>139329</v>
      </c>
      <c r="B776" t="s">
        <v>368</v>
      </c>
      <c r="C776">
        <v>1</v>
      </c>
      <c r="E776" t="s">
        <v>352</v>
      </c>
      <c r="F776" s="1">
        <v>42662</v>
      </c>
      <c r="G776" s="1">
        <v>42697</v>
      </c>
      <c r="H776">
        <v>35</v>
      </c>
    </row>
    <row r="777" spans="1:8" hidden="1">
      <c r="A777">
        <v>207534</v>
      </c>
      <c r="B777" t="s">
        <v>398</v>
      </c>
      <c r="C777">
        <v>2</v>
      </c>
      <c r="E777" t="s">
        <v>352</v>
      </c>
      <c r="F777" s="1">
        <v>43160</v>
      </c>
      <c r="G777" s="1">
        <v>43172</v>
      </c>
      <c r="H777">
        <v>12</v>
      </c>
    </row>
    <row r="778" spans="1:8" hidden="1">
      <c r="A778">
        <v>212463</v>
      </c>
      <c r="B778" t="s">
        <v>472</v>
      </c>
      <c r="C778">
        <v>2</v>
      </c>
      <c r="E778" t="s">
        <v>352</v>
      </c>
      <c r="F778" s="1">
        <v>43063</v>
      </c>
      <c r="G778" s="1">
        <v>43081</v>
      </c>
      <c r="H778">
        <v>18</v>
      </c>
    </row>
    <row r="779" spans="1:8" hidden="1">
      <c r="A779">
        <v>149330</v>
      </c>
      <c r="B779" t="s">
        <v>177</v>
      </c>
      <c r="C779">
        <v>3</v>
      </c>
      <c r="E779" t="s">
        <v>352</v>
      </c>
      <c r="F779" s="1">
        <v>43255</v>
      </c>
      <c r="G779" s="1">
        <v>43276</v>
      </c>
      <c r="H779">
        <v>21</v>
      </c>
    </row>
    <row r="780" spans="1:8" hidden="1">
      <c r="A780">
        <v>154642</v>
      </c>
      <c r="B780" t="s">
        <v>370</v>
      </c>
      <c r="C780">
        <v>5</v>
      </c>
      <c r="E780" t="s">
        <v>352</v>
      </c>
      <c r="F780" s="1">
        <v>42718</v>
      </c>
      <c r="G780" s="1">
        <v>42745</v>
      </c>
      <c r="H780">
        <v>27</v>
      </c>
    </row>
    <row r="781" spans="1:8" hidden="1">
      <c r="A781">
        <v>212455</v>
      </c>
      <c r="B781" t="s">
        <v>437</v>
      </c>
      <c r="C781">
        <v>3</v>
      </c>
      <c r="E781" t="s">
        <v>352</v>
      </c>
      <c r="F781" s="1">
        <v>43265</v>
      </c>
      <c r="G781" s="1">
        <v>43283</v>
      </c>
      <c r="H781">
        <v>18</v>
      </c>
    </row>
    <row r="782" spans="1:8" hidden="1">
      <c r="A782">
        <v>138659</v>
      </c>
      <c r="B782" t="s">
        <v>473</v>
      </c>
      <c r="C782">
        <v>1</v>
      </c>
      <c r="E782" t="s">
        <v>352</v>
      </c>
      <c r="F782" s="1">
        <v>42506</v>
      </c>
      <c r="G782" s="1">
        <v>42528</v>
      </c>
      <c r="H782">
        <v>22</v>
      </c>
    </row>
    <row r="783" spans="1:8" hidden="1">
      <c r="A783">
        <v>139329</v>
      </c>
      <c r="B783" t="s">
        <v>368</v>
      </c>
      <c r="C783">
        <v>1</v>
      </c>
      <c r="E783" t="s">
        <v>352</v>
      </c>
      <c r="F783" s="1">
        <v>42657</v>
      </c>
      <c r="G783" s="1">
        <v>42844</v>
      </c>
      <c r="H783">
        <v>187</v>
      </c>
    </row>
    <row r="784" spans="1:8" hidden="1">
      <c r="A784">
        <v>137029</v>
      </c>
      <c r="B784" t="s">
        <v>25</v>
      </c>
      <c r="C784">
        <v>1</v>
      </c>
      <c r="E784" t="s">
        <v>352</v>
      </c>
      <c r="F784" s="1">
        <v>42419</v>
      </c>
      <c r="G784" s="1">
        <v>42450</v>
      </c>
      <c r="H784">
        <v>31</v>
      </c>
    </row>
    <row r="785" spans="1:16" hidden="1">
      <c r="A785">
        <v>233647</v>
      </c>
      <c r="B785" t="s">
        <v>272</v>
      </c>
      <c r="C785">
        <v>1</v>
      </c>
      <c r="E785" t="s">
        <v>352</v>
      </c>
      <c r="F785" s="1">
        <v>43202</v>
      </c>
      <c r="G785" s="1">
        <v>43209</v>
      </c>
      <c r="H785">
        <v>7</v>
      </c>
    </row>
    <row r="786" spans="1:16" hidden="1">
      <c r="A786">
        <v>154260</v>
      </c>
      <c r="B786" t="s">
        <v>393</v>
      </c>
      <c r="C786">
        <v>8</v>
      </c>
      <c r="E786" t="s">
        <v>352</v>
      </c>
      <c r="F786" s="1">
        <v>42695</v>
      </c>
      <c r="G786" s="1">
        <v>42741</v>
      </c>
      <c r="H786">
        <v>46</v>
      </c>
    </row>
    <row r="787" spans="1:16" hidden="1">
      <c r="A787">
        <v>94588</v>
      </c>
      <c r="B787" t="s">
        <v>474</v>
      </c>
      <c r="E787" t="s">
        <v>352</v>
      </c>
      <c r="F787" s="1">
        <v>42594</v>
      </c>
      <c r="G787" s="1">
        <v>42608</v>
      </c>
      <c r="H787">
        <v>14</v>
      </c>
    </row>
    <row r="788" spans="1:16" hidden="1">
      <c r="A788">
        <v>138625</v>
      </c>
      <c r="B788" t="s">
        <v>45</v>
      </c>
      <c r="C788">
        <v>1</v>
      </c>
      <c r="E788" t="s">
        <v>352</v>
      </c>
      <c r="F788" s="1">
        <v>42537</v>
      </c>
      <c r="G788" s="1">
        <v>42557</v>
      </c>
      <c r="H788">
        <v>20</v>
      </c>
    </row>
    <row r="789" spans="1:16" hidden="1">
      <c r="A789">
        <v>156009</v>
      </c>
      <c r="B789" t="s">
        <v>475</v>
      </c>
      <c r="C789">
        <v>1</v>
      </c>
      <c r="E789" t="s">
        <v>352</v>
      </c>
      <c r="F789" s="1">
        <v>42993</v>
      </c>
      <c r="G789" s="1">
        <v>43035</v>
      </c>
      <c r="H789">
        <v>42</v>
      </c>
    </row>
    <row r="790" spans="1:16" hidden="1">
      <c r="A790">
        <v>154242</v>
      </c>
      <c r="B790" t="s">
        <v>397</v>
      </c>
      <c r="C790">
        <v>3</v>
      </c>
      <c r="E790" t="s">
        <v>352</v>
      </c>
      <c r="F790" s="1">
        <v>42809</v>
      </c>
      <c r="G790" s="1">
        <v>42867</v>
      </c>
      <c r="H790">
        <v>58</v>
      </c>
    </row>
    <row r="791" spans="1:16" hidden="1">
      <c r="A791">
        <v>116836</v>
      </c>
      <c r="B791" t="s">
        <v>313</v>
      </c>
      <c r="E791" t="s">
        <v>476</v>
      </c>
      <c r="F791" s="1">
        <v>42604</v>
      </c>
      <c r="G791" s="1">
        <v>42625</v>
      </c>
      <c r="H791">
        <v>21</v>
      </c>
      <c r="I791">
        <f>AVERAGE(H791:H999)</f>
        <v>24.411483253588518</v>
      </c>
      <c r="J791">
        <f>MAX(H791:H999)</f>
        <v>209</v>
      </c>
      <c r="K791">
        <f>MIN(H791:H999)</f>
        <v>6</v>
      </c>
      <c r="L791">
        <f>MEDIAN(H791:H999)</f>
        <v>16</v>
      </c>
      <c r="M791">
        <f>MODE(H791:H999)</f>
        <v>14</v>
      </c>
      <c r="N791">
        <f>QUARTILE(H791:H999,1)</f>
        <v>11</v>
      </c>
      <c r="O791">
        <f>QUARTILE(H791:H999,2)</f>
        <v>16</v>
      </c>
      <c r="P791">
        <f>QUARTILE(H791:H999,3)</f>
        <v>26</v>
      </c>
    </row>
    <row r="792" spans="1:16" hidden="1">
      <c r="A792">
        <v>24513</v>
      </c>
      <c r="B792" t="s">
        <v>477</v>
      </c>
      <c r="E792" t="s">
        <v>476</v>
      </c>
      <c r="F792" s="1">
        <v>43159</v>
      </c>
      <c r="G792" s="1">
        <v>43168</v>
      </c>
      <c r="H792">
        <v>9</v>
      </c>
    </row>
    <row r="793" spans="1:16" hidden="1">
      <c r="A793">
        <v>125097</v>
      </c>
      <c r="B793" t="s">
        <v>339</v>
      </c>
      <c r="D793" t="s">
        <v>267</v>
      </c>
      <c r="E793" t="s">
        <v>476</v>
      </c>
      <c r="F793" s="1">
        <v>42968</v>
      </c>
      <c r="G793" s="1">
        <v>43053</v>
      </c>
      <c r="H793">
        <v>85</v>
      </c>
    </row>
    <row r="794" spans="1:16" hidden="1">
      <c r="A794">
        <v>140673</v>
      </c>
      <c r="B794" t="s">
        <v>478</v>
      </c>
      <c r="C794">
        <v>1</v>
      </c>
      <c r="D794" t="s">
        <v>267</v>
      </c>
      <c r="E794" t="s">
        <v>476</v>
      </c>
      <c r="F794" s="1">
        <v>42390</v>
      </c>
      <c r="G794" s="1">
        <v>42397</v>
      </c>
      <c r="H794">
        <v>7</v>
      </c>
    </row>
    <row r="795" spans="1:16" hidden="1">
      <c r="A795">
        <v>156163</v>
      </c>
      <c r="B795" t="s">
        <v>479</v>
      </c>
      <c r="C795">
        <v>1</v>
      </c>
      <c r="E795" t="s">
        <v>476</v>
      </c>
      <c r="F795" s="1">
        <v>42754</v>
      </c>
      <c r="G795" s="1">
        <v>42780</v>
      </c>
      <c r="H795">
        <v>26</v>
      </c>
    </row>
    <row r="796" spans="1:16" hidden="1">
      <c r="A796">
        <v>152723</v>
      </c>
      <c r="B796" t="s">
        <v>114</v>
      </c>
      <c r="C796">
        <v>1</v>
      </c>
      <c r="E796" t="s">
        <v>476</v>
      </c>
      <c r="F796" s="1">
        <v>42695</v>
      </c>
      <c r="G796" s="1">
        <v>42719</v>
      </c>
      <c r="H796">
        <v>24</v>
      </c>
    </row>
    <row r="797" spans="1:16" hidden="1">
      <c r="A797">
        <v>140297</v>
      </c>
      <c r="B797" t="s">
        <v>202</v>
      </c>
      <c r="C797">
        <v>1</v>
      </c>
      <c r="D797" t="s">
        <v>267</v>
      </c>
      <c r="E797" t="s">
        <v>476</v>
      </c>
      <c r="F797" s="1">
        <v>42695</v>
      </c>
      <c r="G797" s="1">
        <v>42706</v>
      </c>
      <c r="H797">
        <v>11</v>
      </c>
    </row>
    <row r="798" spans="1:16" hidden="1">
      <c r="A798">
        <v>4745</v>
      </c>
      <c r="B798" t="s">
        <v>480</v>
      </c>
      <c r="D798" t="s">
        <v>267</v>
      </c>
      <c r="E798" t="s">
        <v>476</v>
      </c>
      <c r="F798" s="1">
        <v>42998</v>
      </c>
      <c r="G798" s="1">
        <v>43053</v>
      </c>
      <c r="H798">
        <v>55</v>
      </c>
    </row>
    <row r="799" spans="1:16" hidden="1">
      <c r="A799">
        <v>129354</v>
      </c>
      <c r="B799" t="s">
        <v>481</v>
      </c>
      <c r="D799" t="s">
        <v>267</v>
      </c>
      <c r="E799" t="s">
        <v>476</v>
      </c>
      <c r="F799" s="1">
        <v>42571</v>
      </c>
      <c r="G799" s="1">
        <v>42663</v>
      </c>
      <c r="H799">
        <v>92</v>
      </c>
    </row>
    <row r="800" spans="1:16" hidden="1">
      <c r="A800">
        <v>166341</v>
      </c>
      <c r="B800" t="s">
        <v>482</v>
      </c>
      <c r="C800">
        <v>1</v>
      </c>
      <c r="E800" t="s">
        <v>476</v>
      </c>
      <c r="F800" s="1">
        <v>43027</v>
      </c>
      <c r="G800" s="1">
        <v>43038</v>
      </c>
      <c r="H800">
        <v>11</v>
      </c>
    </row>
    <row r="801" spans="1:8" hidden="1">
      <c r="A801">
        <v>118485</v>
      </c>
      <c r="B801" t="s">
        <v>483</v>
      </c>
      <c r="E801" t="s">
        <v>476</v>
      </c>
      <c r="F801" s="1">
        <v>42542</v>
      </c>
      <c r="G801" s="1">
        <v>42557</v>
      </c>
      <c r="H801">
        <v>15</v>
      </c>
    </row>
    <row r="802" spans="1:8" hidden="1">
      <c r="A802">
        <v>128580</v>
      </c>
      <c r="B802" t="s">
        <v>316</v>
      </c>
      <c r="D802" t="s">
        <v>267</v>
      </c>
      <c r="E802" t="s">
        <v>476</v>
      </c>
      <c r="F802" s="1">
        <v>42877</v>
      </c>
      <c r="G802" s="1">
        <v>42885</v>
      </c>
      <c r="H802">
        <v>8</v>
      </c>
    </row>
    <row r="803" spans="1:8" hidden="1">
      <c r="A803">
        <v>123193</v>
      </c>
      <c r="B803" t="s">
        <v>317</v>
      </c>
      <c r="D803" t="s">
        <v>267</v>
      </c>
      <c r="E803" t="s">
        <v>476</v>
      </c>
      <c r="F803" s="1">
        <v>42513</v>
      </c>
      <c r="G803" s="1">
        <v>42629</v>
      </c>
      <c r="H803">
        <v>116</v>
      </c>
    </row>
    <row r="804" spans="1:8" hidden="1">
      <c r="A804">
        <v>198103</v>
      </c>
      <c r="B804" t="s">
        <v>484</v>
      </c>
      <c r="C804">
        <v>1</v>
      </c>
      <c r="D804" t="s">
        <v>267</v>
      </c>
      <c r="E804" t="s">
        <v>476</v>
      </c>
      <c r="F804" s="1">
        <v>42877</v>
      </c>
      <c r="G804" s="1">
        <v>42885</v>
      </c>
      <c r="H804">
        <v>8</v>
      </c>
    </row>
    <row r="805" spans="1:8" hidden="1">
      <c r="A805">
        <v>116654</v>
      </c>
      <c r="B805" t="s">
        <v>485</v>
      </c>
      <c r="E805" t="s">
        <v>476</v>
      </c>
      <c r="F805" s="1">
        <v>42663</v>
      </c>
      <c r="G805" s="1">
        <v>42691</v>
      </c>
      <c r="H805">
        <v>28</v>
      </c>
    </row>
    <row r="806" spans="1:8" hidden="1">
      <c r="A806">
        <v>3883</v>
      </c>
      <c r="B806" t="s">
        <v>486</v>
      </c>
      <c r="D806" t="s">
        <v>267</v>
      </c>
      <c r="E806" t="s">
        <v>476</v>
      </c>
      <c r="F806" s="1">
        <v>43087</v>
      </c>
      <c r="G806" s="1">
        <v>43119</v>
      </c>
      <c r="H806">
        <v>32</v>
      </c>
    </row>
    <row r="807" spans="1:8" hidden="1">
      <c r="A807">
        <v>263553</v>
      </c>
      <c r="B807" t="s">
        <v>98</v>
      </c>
      <c r="C807">
        <v>4</v>
      </c>
      <c r="E807" t="s">
        <v>476</v>
      </c>
      <c r="F807" s="1">
        <v>43202</v>
      </c>
      <c r="G807" s="1">
        <v>43209</v>
      </c>
      <c r="H807">
        <v>7</v>
      </c>
    </row>
    <row r="808" spans="1:8" hidden="1">
      <c r="A808">
        <v>9717</v>
      </c>
      <c r="B808" t="s">
        <v>487</v>
      </c>
      <c r="D808" t="s">
        <v>267</v>
      </c>
      <c r="E808" t="s">
        <v>476</v>
      </c>
      <c r="F808" s="1">
        <v>42758</v>
      </c>
      <c r="G808" s="1">
        <v>42765</v>
      </c>
      <c r="H808">
        <v>7</v>
      </c>
    </row>
    <row r="809" spans="1:8" hidden="1">
      <c r="A809">
        <v>139695</v>
      </c>
      <c r="B809" t="s">
        <v>98</v>
      </c>
      <c r="C809">
        <v>1</v>
      </c>
      <c r="E809" t="s">
        <v>476</v>
      </c>
      <c r="F809" s="1">
        <v>42450</v>
      </c>
      <c r="G809" s="1">
        <v>42499</v>
      </c>
      <c r="H809">
        <v>49</v>
      </c>
    </row>
    <row r="810" spans="1:8" hidden="1">
      <c r="A810">
        <v>151626</v>
      </c>
      <c r="B810" t="s">
        <v>488</v>
      </c>
      <c r="C810">
        <v>1</v>
      </c>
      <c r="E810" t="s">
        <v>476</v>
      </c>
      <c r="F810" s="1">
        <v>43209</v>
      </c>
      <c r="G810" s="1">
        <v>43237</v>
      </c>
      <c r="H810">
        <v>28</v>
      </c>
    </row>
    <row r="811" spans="1:8" hidden="1">
      <c r="A811">
        <v>124460</v>
      </c>
      <c r="B811" t="s">
        <v>489</v>
      </c>
      <c r="D811" t="s">
        <v>267</v>
      </c>
      <c r="E811" t="s">
        <v>476</v>
      </c>
      <c r="F811" s="1">
        <v>42571</v>
      </c>
      <c r="G811" s="1">
        <v>42780</v>
      </c>
      <c r="H811">
        <v>209</v>
      </c>
    </row>
    <row r="812" spans="1:8" hidden="1">
      <c r="A812">
        <v>184206</v>
      </c>
      <c r="B812" t="s">
        <v>16</v>
      </c>
      <c r="C812">
        <v>1</v>
      </c>
      <c r="E812" t="s">
        <v>476</v>
      </c>
      <c r="F812" s="1">
        <v>43179</v>
      </c>
      <c r="G812" s="1">
        <v>43193</v>
      </c>
      <c r="H812">
        <v>14</v>
      </c>
    </row>
    <row r="813" spans="1:8" hidden="1">
      <c r="A813">
        <v>120878</v>
      </c>
      <c r="B813" t="s">
        <v>490</v>
      </c>
      <c r="C813" t="s">
        <v>14</v>
      </c>
      <c r="E813" t="s">
        <v>476</v>
      </c>
      <c r="F813" s="1">
        <v>42571</v>
      </c>
      <c r="G813" s="1">
        <v>42594</v>
      </c>
      <c r="H813">
        <v>23</v>
      </c>
    </row>
    <row r="814" spans="1:8" hidden="1">
      <c r="A814">
        <v>187222</v>
      </c>
      <c r="B814" t="s">
        <v>42</v>
      </c>
      <c r="C814">
        <v>3</v>
      </c>
      <c r="E814" t="s">
        <v>476</v>
      </c>
      <c r="F814" s="1">
        <v>42877</v>
      </c>
      <c r="G814" s="1">
        <v>42893</v>
      </c>
      <c r="H814">
        <v>16</v>
      </c>
    </row>
    <row r="815" spans="1:8" hidden="1">
      <c r="A815">
        <v>168854</v>
      </c>
      <c r="B815" t="s">
        <v>491</v>
      </c>
      <c r="C815">
        <v>1</v>
      </c>
      <c r="D815" t="s">
        <v>267</v>
      </c>
      <c r="E815" t="s">
        <v>476</v>
      </c>
      <c r="F815" s="1">
        <v>43242</v>
      </c>
      <c r="G815" s="1">
        <v>43255</v>
      </c>
      <c r="H815">
        <v>13</v>
      </c>
    </row>
    <row r="816" spans="1:8" hidden="1">
      <c r="A816">
        <v>184207</v>
      </c>
      <c r="B816" t="s">
        <v>16</v>
      </c>
      <c r="C816">
        <v>1</v>
      </c>
      <c r="D816" t="s">
        <v>267</v>
      </c>
      <c r="E816" t="s">
        <v>476</v>
      </c>
      <c r="F816" s="1">
        <v>43179</v>
      </c>
      <c r="G816" s="1">
        <v>43193</v>
      </c>
      <c r="H816">
        <v>14</v>
      </c>
    </row>
    <row r="817" spans="1:8" hidden="1">
      <c r="A817">
        <v>122725</v>
      </c>
      <c r="B817" t="s">
        <v>492</v>
      </c>
      <c r="E817" t="s">
        <v>476</v>
      </c>
      <c r="F817" s="1">
        <v>42481</v>
      </c>
      <c r="G817" s="1">
        <v>42499</v>
      </c>
      <c r="H817">
        <v>18</v>
      </c>
    </row>
    <row r="818" spans="1:8" hidden="1">
      <c r="A818">
        <v>160186</v>
      </c>
      <c r="B818" t="s">
        <v>493</v>
      </c>
      <c r="C818">
        <v>1</v>
      </c>
      <c r="E818" t="s">
        <v>476</v>
      </c>
      <c r="F818" s="1">
        <v>42815</v>
      </c>
      <c r="G818" s="1">
        <v>42830</v>
      </c>
      <c r="H818">
        <v>15</v>
      </c>
    </row>
    <row r="819" spans="1:8" hidden="1">
      <c r="A819">
        <v>158381</v>
      </c>
      <c r="B819" t="s">
        <v>264</v>
      </c>
      <c r="C819">
        <v>1</v>
      </c>
      <c r="E819" t="s">
        <v>476</v>
      </c>
      <c r="F819" s="1">
        <v>42998</v>
      </c>
      <c r="G819" s="1">
        <v>43014</v>
      </c>
      <c r="H819">
        <v>16</v>
      </c>
    </row>
    <row r="820" spans="1:8" hidden="1">
      <c r="A820">
        <v>184150</v>
      </c>
      <c r="B820" t="s">
        <v>494</v>
      </c>
      <c r="C820">
        <v>1</v>
      </c>
      <c r="D820" t="s">
        <v>267</v>
      </c>
      <c r="E820" t="s">
        <v>476</v>
      </c>
      <c r="F820" s="1">
        <v>43087</v>
      </c>
      <c r="G820" s="1">
        <v>43119</v>
      </c>
      <c r="H820">
        <v>32</v>
      </c>
    </row>
    <row r="821" spans="1:8" hidden="1">
      <c r="A821">
        <v>120938</v>
      </c>
      <c r="B821" t="s">
        <v>495</v>
      </c>
      <c r="C821" t="s">
        <v>14</v>
      </c>
      <c r="E821" t="s">
        <v>476</v>
      </c>
      <c r="F821" s="1">
        <v>42513</v>
      </c>
      <c r="G821" s="1">
        <v>42530</v>
      </c>
      <c r="H821">
        <v>17</v>
      </c>
    </row>
    <row r="822" spans="1:8" hidden="1">
      <c r="A822">
        <v>9267</v>
      </c>
      <c r="B822" t="s">
        <v>456</v>
      </c>
      <c r="C822" t="s">
        <v>163</v>
      </c>
      <c r="E822" t="s">
        <v>476</v>
      </c>
      <c r="F822" s="1">
        <v>43053</v>
      </c>
      <c r="G822" s="1">
        <v>43069</v>
      </c>
      <c r="H822">
        <v>16</v>
      </c>
    </row>
    <row r="823" spans="1:8" hidden="1">
      <c r="A823">
        <v>152331</v>
      </c>
      <c r="B823" t="s">
        <v>496</v>
      </c>
      <c r="C823">
        <v>1</v>
      </c>
      <c r="E823" t="s">
        <v>476</v>
      </c>
      <c r="F823" s="1">
        <v>43242</v>
      </c>
      <c r="G823" s="1">
        <v>43262</v>
      </c>
      <c r="H823">
        <v>20</v>
      </c>
    </row>
    <row r="824" spans="1:8" hidden="1">
      <c r="A824">
        <v>186539</v>
      </c>
      <c r="B824" t="s">
        <v>271</v>
      </c>
      <c r="C824">
        <v>1</v>
      </c>
      <c r="E824" t="s">
        <v>476</v>
      </c>
      <c r="F824" s="1">
        <v>42968</v>
      </c>
      <c r="G824" s="1">
        <v>42975</v>
      </c>
      <c r="H824">
        <v>7</v>
      </c>
    </row>
    <row r="825" spans="1:8" hidden="1">
      <c r="A825">
        <v>184068</v>
      </c>
      <c r="B825" t="s">
        <v>497</v>
      </c>
      <c r="C825">
        <v>1</v>
      </c>
      <c r="D825" t="s">
        <v>267</v>
      </c>
      <c r="E825" t="s">
        <v>476</v>
      </c>
      <c r="F825" s="1">
        <v>43150</v>
      </c>
      <c r="G825" s="1">
        <v>43160</v>
      </c>
      <c r="H825">
        <v>10</v>
      </c>
    </row>
    <row r="826" spans="1:8" hidden="1">
      <c r="A826">
        <v>156165</v>
      </c>
      <c r="B826" t="s">
        <v>479</v>
      </c>
      <c r="C826">
        <v>2</v>
      </c>
      <c r="E826" t="s">
        <v>476</v>
      </c>
      <c r="F826" s="1">
        <v>42754</v>
      </c>
      <c r="G826" s="1">
        <v>42780</v>
      </c>
      <c r="H826">
        <v>26</v>
      </c>
    </row>
    <row r="827" spans="1:8" hidden="1">
      <c r="A827">
        <v>10112</v>
      </c>
      <c r="B827" t="s">
        <v>60</v>
      </c>
      <c r="C827" t="s">
        <v>14</v>
      </c>
      <c r="D827" t="s">
        <v>267</v>
      </c>
      <c r="E827" t="s">
        <v>476</v>
      </c>
      <c r="F827" s="1">
        <v>42695</v>
      </c>
      <c r="G827" s="1">
        <v>42706</v>
      </c>
      <c r="H827">
        <v>11</v>
      </c>
    </row>
    <row r="828" spans="1:8" hidden="1">
      <c r="A828">
        <v>139055</v>
      </c>
      <c r="B828" t="s">
        <v>498</v>
      </c>
      <c r="C828">
        <v>1</v>
      </c>
      <c r="E828" t="s">
        <v>476</v>
      </c>
      <c r="F828" s="1">
        <v>42634</v>
      </c>
      <c r="G828" s="1">
        <v>42655</v>
      </c>
      <c r="H828">
        <v>21</v>
      </c>
    </row>
    <row r="829" spans="1:8" hidden="1">
      <c r="A829">
        <v>115679</v>
      </c>
      <c r="B829" t="s">
        <v>499</v>
      </c>
      <c r="E829" t="s">
        <v>476</v>
      </c>
      <c r="F829" s="1">
        <v>42390</v>
      </c>
      <c r="G829" s="1">
        <v>42411</v>
      </c>
      <c r="H829">
        <v>21</v>
      </c>
    </row>
    <row r="830" spans="1:8" hidden="1">
      <c r="A830">
        <v>127165</v>
      </c>
      <c r="B830" t="s">
        <v>500</v>
      </c>
      <c r="D830" t="s">
        <v>267</v>
      </c>
      <c r="E830" t="s">
        <v>476</v>
      </c>
      <c r="F830" s="1">
        <v>42815</v>
      </c>
      <c r="G830" s="1">
        <v>42829</v>
      </c>
      <c r="H830">
        <v>14</v>
      </c>
    </row>
    <row r="831" spans="1:8" hidden="1">
      <c r="A831">
        <v>129208</v>
      </c>
      <c r="B831" t="s">
        <v>501</v>
      </c>
      <c r="D831" t="s">
        <v>267</v>
      </c>
      <c r="E831" t="s">
        <v>476</v>
      </c>
      <c r="F831" s="1">
        <v>42815</v>
      </c>
      <c r="G831" s="1">
        <v>42829</v>
      </c>
      <c r="H831">
        <v>14</v>
      </c>
    </row>
    <row r="832" spans="1:8" hidden="1">
      <c r="A832">
        <v>122933</v>
      </c>
      <c r="B832" t="s">
        <v>13</v>
      </c>
      <c r="C832" t="s">
        <v>133</v>
      </c>
      <c r="D832" t="s">
        <v>267</v>
      </c>
      <c r="E832" t="s">
        <v>476</v>
      </c>
      <c r="F832" s="1">
        <v>43059</v>
      </c>
      <c r="G832" s="1">
        <v>43066</v>
      </c>
      <c r="H832">
        <v>7</v>
      </c>
    </row>
    <row r="833" spans="1:8" hidden="1">
      <c r="A833">
        <v>123540</v>
      </c>
      <c r="B833" t="s">
        <v>97</v>
      </c>
      <c r="D833" t="s">
        <v>267</v>
      </c>
      <c r="E833" t="s">
        <v>476</v>
      </c>
      <c r="F833" s="1">
        <v>43179</v>
      </c>
      <c r="G833" s="1">
        <v>43193</v>
      </c>
      <c r="H833">
        <v>14</v>
      </c>
    </row>
    <row r="834" spans="1:8" hidden="1">
      <c r="A834">
        <v>170551</v>
      </c>
      <c r="B834" t="s">
        <v>502</v>
      </c>
      <c r="C834">
        <v>1</v>
      </c>
      <c r="D834" t="s">
        <v>267</v>
      </c>
      <c r="E834" t="s">
        <v>476</v>
      </c>
      <c r="F834" s="1">
        <v>43179</v>
      </c>
      <c r="G834" s="1">
        <v>43193</v>
      </c>
      <c r="H834">
        <v>14</v>
      </c>
    </row>
    <row r="835" spans="1:8" hidden="1">
      <c r="A835">
        <v>125568</v>
      </c>
      <c r="B835" t="s">
        <v>35</v>
      </c>
      <c r="D835" t="s">
        <v>267</v>
      </c>
      <c r="E835" t="s">
        <v>476</v>
      </c>
      <c r="F835" s="1">
        <v>42998</v>
      </c>
      <c r="G835" s="1">
        <v>43053</v>
      </c>
      <c r="H835">
        <v>55</v>
      </c>
    </row>
    <row r="836" spans="1:8" hidden="1">
      <c r="A836">
        <v>166369</v>
      </c>
      <c r="B836" t="s">
        <v>503</v>
      </c>
      <c r="C836">
        <v>1</v>
      </c>
      <c r="E836" t="s">
        <v>476</v>
      </c>
      <c r="F836" s="1">
        <v>43027</v>
      </c>
      <c r="G836" s="1">
        <v>43038</v>
      </c>
      <c r="H836">
        <v>11</v>
      </c>
    </row>
    <row r="837" spans="1:8" hidden="1">
      <c r="A837">
        <v>125481</v>
      </c>
      <c r="B837" t="s">
        <v>504</v>
      </c>
      <c r="C837" t="s">
        <v>14</v>
      </c>
      <c r="D837" t="s">
        <v>267</v>
      </c>
      <c r="E837" t="s">
        <v>476</v>
      </c>
      <c r="F837" s="1">
        <v>42634</v>
      </c>
      <c r="G837" s="1">
        <v>42641</v>
      </c>
      <c r="H837">
        <v>7</v>
      </c>
    </row>
    <row r="838" spans="1:8" hidden="1">
      <c r="A838">
        <v>183156</v>
      </c>
      <c r="B838" t="s">
        <v>295</v>
      </c>
      <c r="C838">
        <v>1</v>
      </c>
      <c r="D838" t="s">
        <v>267</v>
      </c>
      <c r="E838" t="s">
        <v>476</v>
      </c>
      <c r="F838" s="1">
        <v>43087</v>
      </c>
      <c r="G838" s="1">
        <v>43119</v>
      </c>
      <c r="H838">
        <v>32</v>
      </c>
    </row>
    <row r="839" spans="1:8" hidden="1">
      <c r="A839">
        <v>13143</v>
      </c>
      <c r="B839" t="s">
        <v>416</v>
      </c>
      <c r="C839" t="s">
        <v>163</v>
      </c>
      <c r="E839" t="s">
        <v>476</v>
      </c>
      <c r="F839" s="1">
        <v>42754</v>
      </c>
      <c r="G839" s="1">
        <v>42780</v>
      </c>
      <c r="H839">
        <v>26</v>
      </c>
    </row>
    <row r="840" spans="1:8" hidden="1">
      <c r="A840">
        <v>151844</v>
      </c>
      <c r="B840" t="s">
        <v>505</v>
      </c>
      <c r="C840">
        <v>1</v>
      </c>
      <c r="E840" t="s">
        <v>476</v>
      </c>
      <c r="F840" s="1">
        <v>43209</v>
      </c>
      <c r="G840" s="1">
        <v>43237</v>
      </c>
      <c r="H840">
        <v>28</v>
      </c>
    </row>
    <row r="841" spans="1:8" hidden="1">
      <c r="A841">
        <v>245415</v>
      </c>
      <c r="B841" t="s">
        <v>162</v>
      </c>
      <c r="C841">
        <v>1</v>
      </c>
      <c r="E841" t="s">
        <v>476</v>
      </c>
      <c r="F841" s="1">
        <v>43166</v>
      </c>
      <c r="G841" s="1">
        <v>43179</v>
      </c>
      <c r="H841">
        <v>13</v>
      </c>
    </row>
    <row r="842" spans="1:8" hidden="1">
      <c r="A842">
        <v>196531</v>
      </c>
      <c r="B842" t="s">
        <v>284</v>
      </c>
      <c r="C842">
        <v>1</v>
      </c>
      <c r="E842" t="s">
        <v>476</v>
      </c>
      <c r="F842" s="1">
        <v>43179</v>
      </c>
      <c r="G842" s="1">
        <v>43193</v>
      </c>
      <c r="H842">
        <v>14</v>
      </c>
    </row>
    <row r="843" spans="1:8" hidden="1">
      <c r="A843">
        <v>120906</v>
      </c>
      <c r="B843" t="s">
        <v>506</v>
      </c>
      <c r="E843" t="s">
        <v>476</v>
      </c>
      <c r="F843" s="1">
        <v>42571</v>
      </c>
      <c r="G843" s="1">
        <v>42594</v>
      </c>
      <c r="H843">
        <v>23</v>
      </c>
    </row>
    <row r="844" spans="1:8" hidden="1">
      <c r="A844">
        <v>212567</v>
      </c>
      <c r="B844" t="s">
        <v>507</v>
      </c>
      <c r="C844">
        <v>1</v>
      </c>
      <c r="E844" t="s">
        <v>476</v>
      </c>
      <c r="F844" s="1">
        <v>43300</v>
      </c>
      <c r="G844" s="1">
        <v>43318</v>
      </c>
      <c r="H844">
        <v>18</v>
      </c>
    </row>
    <row r="845" spans="1:8" hidden="1">
      <c r="A845">
        <v>130996</v>
      </c>
      <c r="B845" t="s">
        <v>79</v>
      </c>
      <c r="E845" t="s">
        <v>476</v>
      </c>
      <c r="F845" s="1">
        <v>42481</v>
      </c>
      <c r="G845" s="1">
        <v>42499</v>
      </c>
      <c r="H845">
        <v>18</v>
      </c>
    </row>
    <row r="846" spans="1:8" hidden="1">
      <c r="A846">
        <v>198124</v>
      </c>
      <c r="B846" t="s">
        <v>508</v>
      </c>
      <c r="C846">
        <v>1</v>
      </c>
      <c r="D846" t="s">
        <v>267</v>
      </c>
      <c r="E846" t="s">
        <v>476</v>
      </c>
      <c r="F846" s="1">
        <v>42845</v>
      </c>
      <c r="G846" s="1">
        <v>42851</v>
      </c>
      <c r="H846">
        <v>6</v>
      </c>
    </row>
    <row r="847" spans="1:8" hidden="1">
      <c r="A847">
        <v>157544</v>
      </c>
      <c r="B847" t="s">
        <v>509</v>
      </c>
      <c r="C847">
        <v>1</v>
      </c>
      <c r="D847" t="s">
        <v>267</v>
      </c>
      <c r="E847" t="s">
        <v>476</v>
      </c>
      <c r="F847" s="1">
        <v>42634</v>
      </c>
      <c r="G847" s="1">
        <v>42641</v>
      </c>
      <c r="H847">
        <v>7</v>
      </c>
    </row>
    <row r="848" spans="1:8" hidden="1">
      <c r="A848">
        <v>173177</v>
      </c>
      <c r="B848" t="s">
        <v>36</v>
      </c>
      <c r="C848">
        <v>1</v>
      </c>
      <c r="E848" t="s">
        <v>476</v>
      </c>
      <c r="F848" s="1">
        <v>42723</v>
      </c>
      <c r="G848" s="1">
        <v>42741</v>
      </c>
      <c r="H848">
        <v>18</v>
      </c>
    </row>
    <row r="849" spans="1:8" hidden="1">
      <c r="A849">
        <v>153231</v>
      </c>
      <c r="B849" t="s">
        <v>510</v>
      </c>
      <c r="C849">
        <v>1</v>
      </c>
      <c r="E849" t="s">
        <v>476</v>
      </c>
      <c r="F849" s="1">
        <v>42815</v>
      </c>
      <c r="G849" s="1">
        <v>42830</v>
      </c>
      <c r="H849">
        <v>15</v>
      </c>
    </row>
    <row r="850" spans="1:8" hidden="1">
      <c r="A850">
        <v>160003</v>
      </c>
      <c r="B850" t="s">
        <v>511</v>
      </c>
      <c r="C850">
        <v>1</v>
      </c>
      <c r="E850" t="s">
        <v>476</v>
      </c>
      <c r="F850" s="1">
        <v>42998</v>
      </c>
      <c r="G850" s="1">
        <v>43014</v>
      </c>
      <c r="H850">
        <v>16</v>
      </c>
    </row>
    <row r="851" spans="1:8" hidden="1">
      <c r="A851">
        <v>154178</v>
      </c>
      <c r="B851" t="s">
        <v>512</v>
      </c>
      <c r="C851">
        <v>1</v>
      </c>
      <c r="E851" t="s">
        <v>476</v>
      </c>
      <c r="F851" s="1">
        <v>42746</v>
      </c>
      <c r="G851" s="1">
        <v>42758</v>
      </c>
      <c r="H851">
        <v>12</v>
      </c>
    </row>
    <row r="852" spans="1:8" hidden="1">
      <c r="A852">
        <v>7152</v>
      </c>
      <c r="B852" t="s">
        <v>513</v>
      </c>
      <c r="E852" t="s">
        <v>476</v>
      </c>
      <c r="F852" s="1">
        <v>43087</v>
      </c>
      <c r="G852" s="1">
        <v>43104</v>
      </c>
      <c r="H852">
        <v>17</v>
      </c>
    </row>
    <row r="853" spans="1:8" hidden="1">
      <c r="A853">
        <v>139132</v>
      </c>
      <c r="B853" t="s">
        <v>514</v>
      </c>
      <c r="C853">
        <v>1</v>
      </c>
      <c r="D853" t="s">
        <v>267</v>
      </c>
      <c r="E853" t="s">
        <v>476</v>
      </c>
      <c r="F853" s="1">
        <v>42663</v>
      </c>
      <c r="G853" s="1">
        <v>42669</v>
      </c>
      <c r="H853">
        <v>6</v>
      </c>
    </row>
    <row r="854" spans="1:8" hidden="1">
      <c r="A854">
        <v>211968</v>
      </c>
      <c r="B854" t="s">
        <v>515</v>
      </c>
      <c r="C854">
        <v>1</v>
      </c>
      <c r="E854" t="s">
        <v>476</v>
      </c>
      <c r="F854" s="1">
        <v>43242</v>
      </c>
      <c r="G854" s="1">
        <v>43262</v>
      </c>
      <c r="H854">
        <v>20</v>
      </c>
    </row>
    <row r="855" spans="1:8" hidden="1">
      <c r="A855">
        <v>126118</v>
      </c>
      <c r="B855" t="s">
        <v>516</v>
      </c>
      <c r="D855" t="s">
        <v>267</v>
      </c>
      <c r="E855" t="s">
        <v>476</v>
      </c>
      <c r="F855" s="1">
        <v>43150</v>
      </c>
      <c r="G855" s="1">
        <v>43160</v>
      </c>
      <c r="H855">
        <v>10</v>
      </c>
    </row>
    <row r="856" spans="1:8" hidden="1">
      <c r="A856">
        <v>166698</v>
      </c>
      <c r="B856" t="s">
        <v>517</v>
      </c>
      <c r="C856">
        <v>1</v>
      </c>
      <c r="E856" t="s">
        <v>476</v>
      </c>
      <c r="F856" s="1">
        <v>43150</v>
      </c>
      <c r="G856" s="1">
        <v>43164</v>
      </c>
      <c r="H856">
        <v>14</v>
      </c>
    </row>
    <row r="857" spans="1:8" hidden="1">
      <c r="A857">
        <v>213604</v>
      </c>
      <c r="B857" t="s">
        <v>518</v>
      </c>
      <c r="C857">
        <v>1</v>
      </c>
      <c r="E857" t="s">
        <v>476</v>
      </c>
      <c r="F857" s="1">
        <v>43122</v>
      </c>
      <c r="G857" s="1">
        <v>43146</v>
      </c>
      <c r="H857">
        <v>24</v>
      </c>
    </row>
    <row r="858" spans="1:8" hidden="1">
      <c r="A858">
        <v>30278</v>
      </c>
      <c r="B858" t="s">
        <v>519</v>
      </c>
      <c r="D858" t="s">
        <v>267</v>
      </c>
      <c r="E858" t="s">
        <v>476</v>
      </c>
      <c r="F858" s="1">
        <v>42695</v>
      </c>
      <c r="G858" s="1">
        <v>42706</v>
      </c>
      <c r="H858">
        <v>11</v>
      </c>
    </row>
    <row r="859" spans="1:8" hidden="1">
      <c r="A859">
        <v>118764</v>
      </c>
      <c r="B859" t="s">
        <v>520</v>
      </c>
      <c r="E859" t="s">
        <v>476</v>
      </c>
      <c r="F859" s="1">
        <v>42390</v>
      </c>
      <c r="G859" s="1">
        <v>42411</v>
      </c>
      <c r="H859">
        <v>21</v>
      </c>
    </row>
    <row r="860" spans="1:8" hidden="1">
      <c r="A860">
        <v>171804</v>
      </c>
      <c r="B860" t="s">
        <v>521</v>
      </c>
      <c r="C860">
        <v>1</v>
      </c>
      <c r="D860" t="s">
        <v>267</v>
      </c>
      <c r="E860" t="s">
        <v>476</v>
      </c>
      <c r="F860" s="1">
        <v>42998</v>
      </c>
      <c r="G860" s="1">
        <v>43053</v>
      </c>
      <c r="H860">
        <v>55</v>
      </c>
    </row>
    <row r="861" spans="1:8" hidden="1">
      <c r="A861">
        <v>10132</v>
      </c>
      <c r="B861" t="s">
        <v>522</v>
      </c>
      <c r="D861" t="s">
        <v>267</v>
      </c>
      <c r="E861" t="s">
        <v>476</v>
      </c>
      <c r="F861" s="1">
        <v>42815</v>
      </c>
      <c r="G861" s="1">
        <v>42829</v>
      </c>
      <c r="H861">
        <v>14</v>
      </c>
    </row>
    <row r="862" spans="1:8" hidden="1">
      <c r="A862">
        <v>68927</v>
      </c>
      <c r="B862" t="s">
        <v>402</v>
      </c>
      <c r="E862" t="s">
        <v>476</v>
      </c>
      <c r="F862" s="1">
        <v>42998</v>
      </c>
      <c r="G862" s="1">
        <v>43021</v>
      </c>
      <c r="H862">
        <v>23</v>
      </c>
    </row>
    <row r="863" spans="1:8" hidden="1">
      <c r="A863">
        <v>21133</v>
      </c>
      <c r="B863" t="s">
        <v>523</v>
      </c>
      <c r="C863" t="s">
        <v>524</v>
      </c>
      <c r="D863" t="s">
        <v>267</v>
      </c>
      <c r="E863" t="s">
        <v>476</v>
      </c>
      <c r="F863" s="1">
        <v>42663</v>
      </c>
      <c r="G863" s="1">
        <v>42669</v>
      </c>
      <c r="H863">
        <v>6</v>
      </c>
    </row>
    <row r="864" spans="1:8" hidden="1">
      <c r="A864">
        <v>169884</v>
      </c>
      <c r="B864" t="s">
        <v>525</v>
      </c>
      <c r="C864">
        <v>1</v>
      </c>
      <c r="E864" t="s">
        <v>476</v>
      </c>
      <c r="F864" s="1">
        <v>43027</v>
      </c>
      <c r="G864" s="1">
        <v>43038</v>
      </c>
      <c r="H864">
        <v>11</v>
      </c>
    </row>
    <row r="865" spans="1:8" hidden="1">
      <c r="A865">
        <v>19311</v>
      </c>
      <c r="B865" t="s">
        <v>406</v>
      </c>
      <c r="E865" t="s">
        <v>476</v>
      </c>
      <c r="F865" s="1">
        <v>42786</v>
      </c>
      <c r="G865" s="1">
        <v>42796</v>
      </c>
      <c r="H865">
        <v>10</v>
      </c>
    </row>
    <row r="866" spans="1:8" hidden="1">
      <c r="A866">
        <v>2264</v>
      </c>
      <c r="B866" t="s">
        <v>526</v>
      </c>
      <c r="D866" t="s">
        <v>267</v>
      </c>
      <c r="E866" t="s">
        <v>476</v>
      </c>
      <c r="F866" s="1">
        <v>42513</v>
      </c>
      <c r="G866" s="1">
        <v>42529</v>
      </c>
      <c r="H866">
        <v>16</v>
      </c>
    </row>
    <row r="867" spans="1:8" hidden="1">
      <c r="A867">
        <v>124012</v>
      </c>
      <c r="B867" t="s">
        <v>43</v>
      </c>
      <c r="C867" t="s">
        <v>163</v>
      </c>
      <c r="D867" t="s">
        <v>267</v>
      </c>
      <c r="E867" t="s">
        <v>476</v>
      </c>
      <c r="F867" s="1">
        <v>42604</v>
      </c>
      <c r="G867" s="1">
        <v>42719</v>
      </c>
      <c r="H867">
        <v>115</v>
      </c>
    </row>
    <row r="868" spans="1:8" hidden="1">
      <c r="A868">
        <v>139719</v>
      </c>
      <c r="B868" t="s">
        <v>527</v>
      </c>
      <c r="C868">
        <v>1</v>
      </c>
      <c r="E868" t="s">
        <v>476</v>
      </c>
      <c r="F868" s="1">
        <v>42754</v>
      </c>
      <c r="G868" s="1">
        <v>42780</v>
      </c>
      <c r="H868">
        <v>26</v>
      </c>
    </row>
    <row r="869" spans="1:8" hidden="1">
      <c r="A869">
        <v>125370</v>
      </c>
      <c r="B869" t="s">
        <v>528</v>
      </c>
      <c r="D869" t="s">
        <v>267</v>
      </c>
      <c r="E869" t="s">
        <v>476</v>
      </c>
      <c r="F869" s="1">
        <v>43150</v>
      </c>
      <c r="G869" s="1">
        <v>43160</v>
      </c>
      <c r="H869">
        <v>10</v>
      </c>
    </row>
    <row r="870" spans="1:8" hidden="1">
      <c r="A870">
        <v>163742</v>
      </c>
      <c r="B870" t="s">
        <v>529</v>
      </c>
      <c r="C870">
        <v>1</v>
      </c>
      <c r="E870" t="s">
        <v>476</v>
      </c>
      <c r="F870" s="1">
        <v>43209</v>
      </c>
      <c r="G870" s="1">
        <v>43237</v>
      </c>
      <c r="H870">
        <v>28</v>
      </c>
    </row>
    <row r="871" spans="1:8" hidden="1">
      <c r="A871">
        <v>123244</v>
      </c>
      <c r="B871" t="s">
        <v>50</v>
      </c>
      <c r="C871" t="s">
        <v>163</v>
      </c>
      <c r="D871" t="s">
        <v>267</v>
      </c>
      <c r="E871" t="s">
        <v>476</v>
      </c>
      <c r="F871" s="1">
        <v>42604</v>
      </c>
      <c r="G871" s="1">
        <v>42664</v>
      </c>
      <c r="H871">
        <v>60</v>
      </c>
    </row>
    <row r="872" spans="1:8" hidden="1">
      <c r="A872">
        <v>245416</v>
      </c>
      <c r="B872" t="s">
        <v>530</v>
      </c>
      <c r="C872">
        <v>1</v>
      </c>
      <c r="E872" t="s">
        <v>476</v>
      </c>
      <c r="F872" s="1">
        <v>43166</v>
      </c>
      <c r="G872" s="1">
        <v>43179</v>
      </c>
      <c r="H872">
        <v>13</v>
      </c>
    </row>
    <row r="873" spans="1:8" hidden="1">
      <c r="A873">
        <v>211967</v>
      </c>
      <c r="B873" t="s">
        <v>531</v>
      </c>
      <c r="C873">
        <v>1</v>
      </c>
      <c r="E873" t="s">
        <v>476</v>
      </c>
      <c r="F873" s="1">
        <v>43179</v>
      </c>
      <c r="G873" s="1">
        <v>43193</v>
      </c>
      <c r="H873">
        <v>14</v>
      </c>
    </row>
    <row r="874" spans="1:8" hidden="1">
      <c r="A874">
        <v>114805</v>
      </c>
      <c r="B874" t="s">
        <v>532</v>
      </c>
      <c r="E874" t="s">
        <v>476</v>
      </c>
      <c r="F874" s="1">
        <v>42418</v>
      </c>
      <c r="G874" s="1">
        <v>42450</v>
      </c>
      <c r="H874">
        <v>32</v>
      </c>
    </row>
    <row r="875" spans="1:8" hidden="1">
      <c r="A875">
        <v>120936</v>
      </c>
      <c r="B875" t="s">
        <v>495</v>
      </c>
      <c r="E875" t="s">
        <v>476</v>
      </c>
      <c r="F875" s="1">
        <v>42571</v>
      </c>
      <c r="G875" s="1">
        <v>42594</v>
      </c>
      <c r="H875">
        <v>23</v>
      </c>
    </row>
    <row r="876" spans="1:8" hidden="1">
      <c r="A876">
        <v>217973</v>
      </c>
      <c r="B876" t="s">
        <v>533</v>
      </c>
      <c r="C876">
        <v>1</v>
      </c>
      <c r="E876" t="s">
        <v>476</v>
      </c>
      <c r="F876" s="1">
        <v>43300</v>
      </c>
      <c r="G876" s="1">
        <v>43318</v>
      </c>
      <c r="H876">
        <v>18</v>
      </c>
    </row>
    <row r="877" spans="1:8" hidden="1">
      <c r="A877">
        <v>138213</v>
      </c>
      <c r="B877" t="s">
        <v>222</v>
      </c>
      <c r="C877">
        <v>1</v>
      </c>
      <c r="E877" t="s">
        <v>476</v>
      </c>
      <c r="F877" s="1">
        <v>42481</v>
      </c>
      <c r="G877" s="1">
        <v>42499</v>
      </c>
      <c r="H877">
        <v>18</v>
      </c>
    </row>
    <row r="878" spans="1:8" hidden="1">
      <c r="A878">
        <v>10239</v>
      </c>
      <c r="B878" t="s">
        <v>534</v>
      </c>
      <c r="D878" t="s">
        <v>267</v>
      </c>
      <c r="E878" t="s">
        <v>476</v>
      </c>
      <c r="F878" s="1">
        <v>42815</v>
      </c>
      <c r="G878" s="1">
        <v>42829</v>
      </c>
      <c r="H878">
        <v>14</v>
      </c>
    </row>
    <row r="879" spans="1:8" hidden="1">
      <c r="A879">
        <v>10110</v>
      </c>
      <c r="B879" t="s">
        <v>60</v>
      </c>
      <c r="C879" t="s">
        <v>158</v>
      </c>
      <c r="D879" t="s">
        <v>267</v>
      </c>
      <c r="E879" t="s">
        <v>476</v>
      </c>
      <c r="F879" s="1">
        <v>42877</v>
      </c>
      <c r="G879" s="1">
        <v>42885</v>
      </c>
      <c r="H879">
        <v>8</v>
      </c>
    </row>
    <row r="880" spans="1:8" hidden="1">
      <c r="A880">
        <v>153169</v>
      </c>
      <c r="B880" t="s">
        <v>535</v>
      </c>
      <c r="C880">
        <v>1</v>
      </c>
      <c r="E880" t="s">
        <v>476</v>
      </c>
      <c r="F880" s="1">
        <v>42723</v>
      </c>
      <c r="G880" s="1">
        <v>42741</v>
      </c>
      <c r="H880">
        <v>18</v>
      </c>
    </row>
    <row r="881" spans="1:8" hidden="1">
      <c r="A881">
        <v>173219</v>
      </c>
      <c r="B881" t="s">
        <v>536</v>
      </c>
      <c r="C881">
        <v>1</v>
      </c>
      <c r="E881" t="s">
        <v>476</v>
      </c>
      <c r="F881" s="1">
        <v>42998</v>
      </c>
      <c r="G881" s="1">
        <v>43014</v>
      </c>
      <c r="H881">
        <v>16</v>
      </c>
    </row>
    <row r="882" spans="1:8" hidden="1">
      <c r="A882">
        <v>182916</v>
      </c>
      <c r="B882" t="s">
        <v>537</v>
      </c>
      <c r="C882">
        <v>1</v>
      </c>
      <c r="E882" t="s">
        <v>476</v>
      </c>
      <c r="F882" s="1">
        <v>43087</v>
      </c>
      <c r="G882" s="1">
        <v>43104</v>
      </c>
      <c r="H882">
        <v>17</v>
      </c>
    </row>
    <row r="883" spans="1:8" hidden="1">
      <c r="A883">
        <v>21251</v>
      </c>
      <c r="B883" t="s">
        <v>538</v>
      </c>
      <c r="C883" t="s">
        <v>524</v>
      </c>
      <c r="D883" t="s">
        <v>267</v>
      </c>
      <c r="E883" t="s">
        <v>476</v>
      </c>
      <c r="F883" s="1">
        <v>42663</v>
      </c>
      <c r="G883" s="1">
        <v>42669</v>
      </c>
      <c r="H883">
        <v>6</v>
      </c>
    </row>
    <row r="884" spans="1:8" hidden="1">
      <c r="A884">
        <v>105141</v>
      </c>
      <c r="B884" t="s">
        <v>539</v>
      </c>
      <c r="C884" t="s">
        <v>14</v>
      </c>
      <c r="D884" t="s">
        <v>267</v>
      </c>
      <c r="E884" t="s">
        <v>476</v>
      </c>
      <c r="F884" s="1">
        <v>43242</v>
      </c>
      <c r="G884" s="1">
        <v>43255</v>
      </c>
      <c r="H884">
        <v>13</v>
      </c>
    </row>
    <row r="885" spans="1:8" hidden="1">
      <c r="A885">
        <v>240136</v>
      </c>
      <c r="B885" t="s">
        <v>540</v>
      </c>
      <c r="C885">
        <v>1</v>
      </c>
      <c r="D885" t="s">
        <v>267</v>
      </c>
      <c r="E885" t="s">
        <v>476</v>
      </c>
      <c r="F885" s="1">
        <v>43242</v>
      </c>
      <c r="G885" s="1">
        <v>43255</v>
      </c>
      <c r="H885">
        <v>13</v>
      </c>
    </row>
    <row r="886" spans="1:8" hidden="1">
      <c r="A886">
        <v>55294</v>
      </c>
      <c r="B886" t="s">
        <v>541</v>
      </c>
      <c r="D886" t="s">
        <v>267</v>
      </c>
      <c r="E886" t="s">
        <v>476</v>
      </c>
      <c r="F886" s="1">
        <v>42390</v>
      </c>
      <c r="G886" s="1">
        <v>42397</v>
      </c>
      <c r="H886">
        <v>7</v>
      </c>
    </row>
    <row r="887" spans="1:8" hidden="1">
      <c r="A887">
        <v>213642</v>
      </c>
      <c r="B887" t="s">
        <v>542</v>
      </c>
      <c r="C887">
        <v>1</v>
      </c>
      <c r="E887" t="s">
        <v>476</v>
      </c>
      <c r="F887" s="1">
        <v>43242</v>
      </c>
      <c r="G887" s="1">
        <v>43262</v>
      </c>
      <c r="H887">
        <v>20</v>
      </c>
    </row>
    <row r="888" spans="1:8" hidden="1">
      <c r="A888">
        <v>193810</v>
      </c>
      <c r="B888" t="s">
        <v>178</v>
      </c>
      <c r="C888">
        <v>1</v>
      </c>
      <c r="E888" t="s">
        <v>476</v>
      </c>
      <c r="F888" s="1">
        <v>43150</v>
      </c>
      <c r="G888" s="1">
        <v>43164</v>
      </c>
      <c r="H888">
        <v>14</v>
      </c>
    </row>
    <row r="889" spans="1:8" hidden="1">
      <c r="A889">
        <v>129149</v>
      </c>
      <c r="B889" t="s">
        <v>301</v>
      </c>
      <c r="D889" t="s">
        <v>267</v>
      </c>
      <c r="E889" t="s">
        <v>476</v>
      </c>
      <c r="F889" s="1">
        <v>43087</v>
      </c>
      <c r="G889" s="1">
        <v>43119</v>
      </c>
      <c r="H889">
        <v>32</v>
      </c>
    </row>
    <row r="890" spans="1:8" hidden="1">
      <c r="A890">
        <v>181908</v>
      </c>
      <c r="B890" t="s">
        <v>543</v>
      </c>
      <c r="C890">
        <v>1</v>
      </c>
      <c r="D890" t="s">
        <v>267</v>
      </c>
      <c r="E890" t="s">
        <v>476</v>
      </c>
      <c r="F890" s="1">
        <v>43087</v>
      </c>
      <c r="G890" s="1">
        <v>43262</v>
      </c>
      <c r="H890">
        <v>175</v>
      </c>
    </row>
    <row r="891" spans="1:8" hidden="1">
      <c r="A891">
        <v>160125</v>
      </c>
      <c r="B891" t="s">
        <v>544</v>
      </c>
      <c r="C891">
        <v>1</v>
      </c>
      <c r="E891" t="s">
        <v>476</v>
      </c>
      <c r="F891" s="1">
        <v>42877</v>
      </c>
      <c r="G891" s="1">
        <v>42893</v>
      </c>
      <c r="H891">
        <v>16</v>
      </c>
    </row>
    <row r="892" spans="1:8" hidden="1">
      <c r="A892">
        <v>104217</v>
      </c>
      <c r="B892" t="s">
        <v>545</v>
      </c>
      <c r="D892" t="s">
        <v>267</v>
      </c>
      <c r="E892" t="s">
        <v>476</v>
      </c>
      <c r="F892" s="1">
        <v>43179</v>
      </c>
      <c r="G892" s="1">
        <v>43193</v>
      </c>
      <c r="H892">
        <v>14</v>
      </c>
    </row>
    <row r="893" spans="1:8" hidden="1">
      <c r="A893">
        <v>213605</v>
      </c>
      <c r="B893" t="s">
        <v>546</v>
      </c>
      <c r="C893">
        <v>1</v>
      </c>
      <c r="E893" t="s">
        <v>476</v>
      </c>
      <c r="F893" s="1">
        <v>43122</v>
      </c>
      <c r="G893" s="1">
        <v>43146</v>
      </c>
      <c r="H893">
        <v>24</v>
      </c>
    </row>
    <row r="894" spans="1:8" hidden="1">
      <c r="A894">
        <v>118509</v>
      </c>
      <c r="B894" t="s">
        <v>547</v>
      </c>
      <c r="D894" t="s">
        <v>267</v>
      </c>
      <c r="E894" t="s">
        <v>476</v>
      </c>
      <c r="F894" s="1">
        <v>42450</v>
      </c>
      <c r="G894" s="1">
        <v>42464</v>
      </c>
      <c r="H894">
        <v>14</v>
      </c>
    </row>
    <row r="895" spans="1:8" hidden="1">
      <c r="A895">
        <v>117504</v>
      </c>
      <c r="B895" t="s">
        <v>548</v>
      </c>
      <c r="E895" t="s">
        <v>476</v>
      </c>
      <c r="F895" s="1">
        <v>42604</v>
      </c>
      <c r="G895" s="1">
        <v>42663</v>
      </c>
      <c r="H895">
        <v>59</v>
      </c>
    </row>
    <row r="896" spans="1:8" hidden="1">
      <c r="A896">
        <v>114755</v>
      </c>
      <c r="B896" t="s">
        <v>549</v>
      </c>
      <c r="D896" t="s">
        <v>267</v>
      </c>
      <c r="E896" t="s">
        <v>476</v>
      </c>
      <c r="F896" s="1">
        <v>42695</v>
      </c>
      <c r="G896" s="1">
        <v>42706</v>
      </c>
      <c r="H896">
        <v>11</v>
      </c>
    </row>
    <row r="897" spans="1:8" hidden="1">
      <c r="A897">
        <v>123737</v>
      </c>
      <c r="B897" t="s">
        <v>115</v>
      </c>
      <c r="D897" t="s">
        <v>267</v>
      </c>
      <c r="E897" t="s">
        <v>476</v>
      </c>
      <c r="F897" s="1">
        <v>43027</v>
      </c>
      <c r="G897" s="1">
        <v>43089</v>
      </c>
      <c r="H897">
        <v>62</v>
      </c>
    </row>
    <row r="898" spans="1:8" hidden="1">
      <c r="A898">
        <v>138433</v>
      </c>
      <c r="B898" t="s">
        <v>550</v>
      </c>
      <c r="C898">
        <v>1</v>
      </c>
      <c r="E898" t="s">
        <v>476</v>
      </c>
      <c r="F898" s="1">
        <v>42390</v>
      </c>
      <c r="G898" s="1">
        <v>42411</v>
      </c>
      <c r="H898">
        <v>21</v>
      </c>
    </row>
    <row r="899" spans="1:8" hidden="1">
      <c r="A899">
        <v>51657</v>
      </c>
      <c r="B899" t="s">
        <v>331</v>
      </c>
      <c r="D899" t="s">
        <v>267</v>
      </c>
      <c r="E899" t="s">
        <v>476</v>
      </c>
      <c r="F899" s="1">
        <v>42513</v>
      </c>
      <c r="G899" s="1">
        <v>42528</v>
      </c>
      <c r="H899">
        <v>15</v>
      </c>
    </row>
    <row r="900" spans="1:8" hidden="1">
      <c r="A900">
        <v>125153</v>
      </c>
      <c r="B900" t="s">
        <v>551</v>
      </c>
      <c r="D900" t="s">
        <v>267</v>
      </c>
      <c r="E900" t="s">
        <v>476</v>
      </c>
      <c r="F900" s="1">
        <v>42450</v>
      </c>
      <c r="G900" s="1">
        <v>42464</v>
      </c>
      <c r="H900">
        <v>14</v>
      </c>
    </row>
    <row r="901" spans="1:8" hidden="1">
      <c r="A901">
        <v>182918</v>
      </c>
      <c r="B901" t="s">
        <v>552</v>
      </c>
      <c r="C901">
        <v>2</v>
      </c>
      <c r="D901" t="s">
        <v>267</v>
      </c>
      <c r="E901" t="s">
        <v>476</v>
      </c>
      <c r="F901" s="1">
        <v>43150</v>
      </c>
      <c r="G901" s="1">
        <v>43160</v>
      </c>
      <c r="H901">
        <v>10</v>
      </c>
    </row>
    <row r="902" spans="1:8" hidden="1">
      <c r="A902">
        <v>211663</v>
      </c>
      <c r="B902" t="s">
        <v>553</v>
      </c>
      <c r="C902">
        <v>1</v>
      </c>
      <c r="E902" t="s">
        <v>476</v>
      </c>
      <c r="F902" s="1">
        <v>43027</v>
      </c>
      <c r="G902" s="1">
        <v>43038</v>
      </c>
      <c r="H902">
        <v>11</v>
      </c>
    </row>
    <row r="903" spans="1:8" hidden="1">
      <c r="A903">
        <v>104591</v>
      </c>
      <c r="B903" t="s">
        <v>303</v>
      </c>
      <c r="D903" t="s">
        <v>267</v>
      </c>
      <c r="E903" t="s">
        <v>476</v>
      </c>
      <c r="F903" s="1">
        <v>43087</v>
      </c>
      <c r="G903" s="1">
        <v>43119</v>
      </c>
      <c r="H903">
        <v>32</v>
      </c>
    </row>
    <row r="904" spans="1:8" hidden="1">
      <c r="A904">
        <v>213869</v>
      </c>
      <c r="B904" t="s">
        <v>554</v>
      </c>
      <c r="C904">
        <v>3</v>
      </c>
      <c r="D904" t="s">
        <v>267</v>
      </c>
      <c r="E904" t="s">
        <v>476</v>
      </c>
      <c r="F904" s="1">
        <v>43003</v>
      </c>
      <c r="G904" s="1">
        <v>43053</v>
      </c>
      <c r="H904">
        <v>50</v>
      </c>
    </row>
    <row r="905" spans="1:8" hidden="1">
      <c r="A905">
        <v>156122</v>
      </c>
      <c r="B905" t="s">
        <v>555</v>
      </c>
      <c r="C905">
        <v>1</v>
      </c>
      <c r="E905" t="s">
        <v>476</v>
      </c>
      <c r="F905" s="1">
        <v>42754</v>
      </c>
      <c r="G905" s="1">
        <v>42780</v>
      </c>
      <c r="H905">
        <v>26</v>
      </c>
    </row>
    <row r="906" spans="1:8" hidden="1">
      <c r="A906">
        <v>105140</v>
      </c>
      <c r="B906" t="s">
        <v>539</v>
      </c>
      <c r="D906" t="s">
        <v>267</v>
      </c>
      <c r="E906" t="s">
        <v>476</v>
      </c>
      <c r="F906" s="1">
        <v>43150</v>
      </c>
      <c r="G906" s="1">
        <v>43160</v>
      </c>
      <c r="H906">
        <v>10</v>
      </c>
    </row>
    <row r="907" spans="1:8" hidden="1">
      <c r="A907">
        <v>193178</v>
      </c>
      <c r="B907" t="s">
        <v>556</v>
      </c>
      <c r="C907">
        <v>1</v>
      </c>
      <c r="E907" t="s">
        <v>476</v>
      </c>
      <c r="F907" s="1">
        <v>42783</v>
      </c>
      <c r="G907" s="1">
        <v>42795</v>
      </c>
      <c r="H907">
        <v>12</v>
      </c>
    </row>
    <row r="908" spans="1:8" hidden="1">
      <c r="A908">
        <v>221502</v>
      </c>
      <c r="B908" t="s">
        <v>557</v>
      </c>
      <c r="C908">
        <v>1</v>
      </c>
      <c r="E908" t="s">
        <v>476</v>
      </c>
      <c r="F908" s="1">
        <v>43209</v>
      </c>
      <c r="G908" s="1">
        <v>43237</v>
      </c>
      <c r="H908">
        <v>28</v>
      </c>
    </row>
    <row r="909" spans="1:8" hidden="1">
      <c r="A909">
        <v>124859</v>
      </c>
      <c r="B909" t="s">
        <v>93</v>
      </c>
      <c r="C909" t="s">
        <v>14</v>
      </c>
      <c r="D909" t="s">
        <v>267</v>
      </c>
      <c r="E909" t="s">
        <v>476</v>
      </c>
      <c r="F909" s="1">
        <v>42571</v>
      </c>
      <c r="G909" s="1">
        <v>42577</v>
      </c>
      <c r="H909">
        <v>6</v>
      </c>
    </row>
    <row r="910" spans="1:8" hidden="1">
      <c r="A910">
        <v>138435</v>
      </c>
      <c r="B910" t="s">
        <v>558</v>
      </c>
      <c r="C910">
        <v>1</v>
      </c>
      <c r="E910" t="s">
        <v>476</v>
      </c>
      <c r="F910" s="1">
        <v>42418</v>
      </c>
      <c r="G910" s="1">
        <v>42450</v>
      </c>
      <c r="H910">
        <v>32</v>
      </c>
    </row>
    <row r="911" spans="1:8" hidden="1">
      <c r="A911">
        <v>139281</v>
      </c>
      <c r="B911" t="s">
        <v>559</v>
      </c>
      <c r="C911">
        <v>1</v>
      </c>
      <c r="D911" t="s">
        <v>267</v>
      </c>
      <c r="E911" t="s">
        <v>476</v>
      </c>
      <c r="F911" s="1">
        <v>42450</v>
      </c>
      <c r="G911" s="1">
        <v>42467</v>
      </c>
      <c r="H911">
        <v>17</v>
      </c>
    </row>
    <row r="912" spans="1:8" hidden="1">
      <c r="A912">
        <v>233651</v>
      </c>
      <c r="B912" t="s">
        <v>272</v>
      </c>
      <c r="C912">
        <v>1</v>
      </c>
      <c r="E912" t="s">
        <v>476</v>
      </c>
      <c r="F912" s="1">
        <v>43300</v>
      </c>
      <c r="G912" s="1">
        <v>43318</v>
      </c>
      <c r="H912">
        <v>18</v>
      </c>
    </row>
    <row r="913" spans="1:8" hidden="1">
      <c r="A913">
        <v>173243</v>
      </c>
      <c r="B913" t="s">
        <v>560</v>
      </c>
      <c r="C913">
        <v>1</v>
      </c>
      <c r="E913" t="s">
        <v>476</v>
      </c>
      <c r="F913" s="1">
        <v>42998</v>
      </c>
      <c r="G913" s="1">
        <v>43014</v>
      </c>
      <c r="H913">
        <v>16</v>
      </c>
    </row>
    <row r="914" spans="1:8" hidden="1">
      <c r="A914">
        <v>10108</v>
      </c>
      <c r="B914" t="s">
        <v>60</v>
      </c>
      <c r="C914" t="s">
        <v>201</v>
      </c>
      <c r="D914" t="s">
        <v>267</v>
      </c>
      <c r="E914" t="s">
        <v>476</v>
      </c>
      <c r="F914" s="1">
        <v>43059</v>
      </c>
      <c r="G914" s="1">
        <v>43066</v>
      </c>
      <c r="H914">
        <v>7</v>
      </c>
    </row>
    <row r="915" spans="1:8" hidden="1">
      <c r="A915">
        <v>29925</v>
      </c>
      <c r="B915" t="s">
        <v>561</v>
      </c>
      <c r="D915" t="s">
        <v>267</v>
      </c>
      <c r="E915" t="s">
        <v>476</v>
      </c>
      <c r="F915" s="1">
        <v>42390</v>
      </c>
      <c r="G915" s="1">
        <v>42397</v>
      </c>
      <c r="H915">
        <v>7</v>
      </c>
    </row>
    <row r="916" spans="1:8" hidden="1">
      <c r="A916">
        <v>60178</v>
      </c>
      <c r="B916" t="s">
        <v>562</v>
      </c>
      <c r="D916" t="s">
        <v>267</v>
      </c>
      <c r="E916" t="s">
        <v>476</v>
      </c>
      <c r="F916" s="1">
        <v>42390</v>
      </c>
      <c r="G916" s="1">
        <v>42397</v>
      </c>
      <c r="H916">
        <v>7</v>
      </c>
    </row>
    <row r="917" spans="1:8" hidden="1">
      <c r="A917">
        <v>123947</v>
      </c>
      <c r="B917" t="s">
        <v>563</v>
      </c>
      <c r="C917" t="s">
        <v>14</v>
      </c>
      <c r="D917" t="s">
        <v>267</v>
      </c>
      <c r="E917" t="s">
        <v>476</v>
      </c>
      <c r="F917" s="1">
        <v>43179</v>
      </c>
      <c r="G917" s="1">
        <v>43193</v>
      </c>
      <c r="H917">
        <v>14</v>
      </c>
    </row>
    <row r="918" spans="1:8" hidden="1">
      <c r="A918">
        <v>183436</v>
      </c>
      <c r="B918" t="s">
        <v>94</v>
      </c>
      <c r="C918">
        <v>1</v>
      </c>
      <c r="D918" t="s">
        <v>267</v>
      </c>
      <c r="E918" t="s">
        <v>476</v>
      </c>
      <c r="F918" s="1">
        <v>43179</v>
      </c>
      <c r="G918" s="1">
        <v>43193</v>
      </c>
      <c r="H918">
        <v>14</v>
      </c>
    </row>
    <row r="919" spans="1:8" hidden="1">
      <c r="A919">
        <v>114794</v>
      </c>
      <c r="B919" t="s">
        <v>564</v>
      </c>
      <c r="E919" t="s">
        <v>476</v>
      </c>
      <c r="F919" s="1">
        <v>42450</v>
      </c>
      <c r="G919" s="1">
        <v>42499</v>
      </c>
      <c r="H919">
        <v>49</v>
      </c>
    </row>
    <row r="920" spans="1:8" hidden="1">
      <c r="A920">
        <v>124982</v>
      </c>
      <c r="B920" t="s">
        <v>109</v>
      </c>
      <c r="C920" t="s">
        <v>163</v>
      </c>
      <c r="D920" t="s">
        <v>267</v>
      </c>
      <c r="E920" t="s">
        <v>476</v>
      </c>
      <c r="F920" s="1">
        <v>42513</v>
      </c>
      <c r="G920" s="1">
        <v>42629</v>
      </c>
      <c r="H920">
        <v>116</v>
      </c>
    </row>
    <row r="921" spans="1:8" hidden="1">
      <c r="A921">
        <v>20819</v>
      </c>
      <c r="B921" t="s">
        <v>565</v>
      </c>
      <c r="C921" t="s">
        <v>524</v>
      </c>
      <c r="D921" t="s">
        <v>267</v>
      </c>
      <c r="E921" t="s">
        <v>476</v>
      </c>
      <c r="F921" s="1">
        <v>42663</v>
      </c>
      <c r="G921" s="1">
        <v>42669</v>
      </c>
      <c r="H921">
        <v>6</v>
      </c>
    </row>
    <row r="922" spans="1:8" hidden="1">
      <c r="A922">
        <v>164454</v>
      </c>
      <c r="B922" t="s">
        <v>566</v>
      </c>
      <c r="C922">
        <v>1</v>
      </c>
      <c r="E922" t="s">
        <v>476</v>
      </c>
      <c r="F922" s="1">
        <v>42877</v>
      </c>
      <c r="G922" s="1">
        <v>42893</v>
      </c>
      <c r="H922">
        <v>16</v>
      </c>
    </row>
    <row r="923" spans="1:8" hidden="1">
      <c r="A923">
        <v>213613</v>
      </c>
      <c r="B923" t="s">
        <v>567</v>
      </c>
      <c r="C923">
        <v>1</v>
      </c>
      <c r="E923" t="s">
        <v>476</v>
      </c>
      <c r="F923" s="1">
        <v>43122</v>
      </c>
      <c r="G923" s="1">
        <v>43146</v>
      </c>
      <c r="H923">
        <v>24</v>
      </c>
    </row>
    <row r="924" spans="1:8" hidden="1">
      <c r="A924">
        <v>120934</v>
      </c>
      <c r="B924" t="s">
        <v>568</v>
      </c>
      <c r="E924" t="s">
        <v>476</v>
      </c>
      <c r="F924" s="1">
        <v>42604</v>
      </c>
      <c r="G924" s="1">
        <v>42663</v>
      </c>
      <c r="H924">
        <v>59</v>
      </c>
    </row>
    <row r="925" spans="1:8" hidden="1">
      <c r="A925">
        <v>160363</v>
      </c>
      <c r="B925" t="s">
        <v>569</v>
      </c>
      <c r="C925">
        <v>1</v>
      </c>
      <c r="D925" t="s">
        <v>267</v>
      </c>
      <c r="E925" t="s">
        <v>476</v>
      </c>
      <c r="F925" s="1">
        <v>43059</v>
      </c>
      <c r="G925" s="1">
        <v>43066</v>
      </c>
      <c r="H925">
        <v>7</v>
      </c>
    </row>
    <row r="926" spans="1:8" hidden="1">
      <c r="A926">
        <v>140231</v>
      </c>
      <c r="B926" t="s">
        <v>308</v>
      </c>
      <c r="C926">
        <v>1</v>
      </c>
      <c r="D926" t="s">
        <v>267</v>
      </c>
      <c r="E926" t="s">
        <v>476</v>
      </c>
      <c r="F926" s="1">
        <v>42695</v>
      </c>
      <c r="G926" s="1">
        <v>42706</v>
      </c>
      <c r="H926">
        <v>11</v>
      </c>
    </row>
    <row r="927" spans="1:8" hidden="1">
      <c r="A927">
        <v>122730</v>
      </c>
      <c r="B927" t="s">
        <v>570</v>
      </c>
      <c r="D927" t="s">
        <v>267</v>
      </c>
      <c r="E927" t="s">
        <v>476</v>
      </c>
      <c r="F927" s="1">
        <v>42695</v>
      </c>
      <c r="G927" s="1">
        <v>42706</v>
      </c>
      <c r="H927">
        <v>11</v>
      </c>
    </row>
    <row r="928" spans="1:8" hidden="1">
      <c r="A928">
        <v>4700</v>
      </c>
      <c r="B928" t="s">
        <v>571</v>
      </c>
      <c r="D928" t="s">
        <v>267</v>
      </c>
      <c r="E928" t="s">
        <v>476</v>
      </c>
      <c r="F928" s="1">
        <v>42998</v>
      </c>
      <c r="G928" s="1">
        <v>43005</v>
      </c>
      <c r="H928">
        <v>7</v>
      </c>
    </row>
    <row r="929" spans="1:8" hidden="1">
      <c r="A929">
        <v>127902</v>
      </c>
      <c r="B929" t="s">
        <v>54</v>
      </c>
      <c r="C929" t="s">
        <v>14</v>
      </c>
      <c r="D929" t="s">
        <v>267</v>
      </c>
      <c r="E929" t="s">
        <v>476</v>
      </c>
      <c r="F929" s="1">
        <v>42998</v>
      </c>
      <c r="G929" s="1">
        <v>43005</v>
      </c>
      <c r="H929">
        <v>7</v>
      </c>
    </row>
    <row r="930" spans="1:8" hidden="1">
      <c r="A930">
        <v>178665</v>
      </c>
      <c r="B930" t="s">
        <v>309</v>
      </c>
      <c r="C930">
        <v>2</v>
      </c>
      <c r="D930" t="s">
        <v>267</v>
      </c>
      <c r="E930" t="s">
        <v>476</v>
      </c>
      <c r="F930" s="1">
        <v>42758</v>
      </c>
      <c r="G930" s="1">
        <v>42765</v>
      </c>
      <c r="H930">
        <v>7</v>
      </c>
    </row>
    <row r="931" spans="1:8" hidden="1">
      <c r="A931">
        <v>10257</v>
      </c>
      <c r="B931" t="s">
        <v>572</v>
      </c>
      <c r="D931" t="s">
        <v>267</v>
      </c>
      <c r="E931" t="s">
        <v>476</v>
      </c>
      <c r="F931" s="1">
        <v>42815</v>
      </c>
      <c r="G931" s="1">
        <v>42829</v>
      </c>
      <c r="H931">
        <v>14</v>
      </c>
    </row>
    <row r="932" spans="1:8" hidden="1">
      <c r="A932">
        <v>115868</v>
      </c>
      <c r="B932" t="s">
        <v>573</v>
      </c>
      <c r="E932" t="s">
        <v>476</v>
      </c>
      <c r="F932" s="1">
        <v>42604</v>
      </c>
      <c r="G932" s="1">
        <v>42625</v>
      </c>
      <c r="H932">
        <v>21</v>
      </c>
    </row>
    <row r="933" spans="1:8" hidden="1">
      <c r="A933">
        <v>3974</v>
      </c>
      <c r="B933" t="s">
        <v>574</v>
      </c>
      <c r="D933" t="s">
        <v>267</v>
      </c>
      <c r="E933" t="s">
        <v>476</v>
      </c>
      <c r="F933" s="1">
        <v>42481</v>
      </c>
      <c r="G933" s="1">
        <v>42527</v>
      </c>
      <c r="H933">
        <v>46</v>
      </c>
    </row>
    <row r="934" spans="1:8" hidden="1">
      <c r="A934">
        <v>124497</v>
      </c>
      <c r="B934" t="s">
        <v>62</v>
      </c>
      <c r="C934" t="s">
        <v>14</v>
      </c>
      <c r="D934" t="s">
        <v>267</v>
      </c>
      <c r="E934" t="s">
        <v>476</v>
      </c>
      <c r="F934" s="1">
        <v>42604</v>
      </c>
      <c r="G934" s="1">
        <v>42702</v>
      </c>
      <c r="H934">
        <v>98</v>
      </c>
    </row>
    <row r="935" spans="1:8" hidden="1">
      <c r="A935">
        <v>46747</v>
      </c>
      <c r="B935" t="s">
        <v>575</v>
      </c>
      <c r="D935" t="s">
        <v>267</v>
      </c>
      <c r="E935" t="s">
        <v>476</v>
      </c>
      <c r="F935" s="1">
        <v>43179</v>
      </c>
      <c r="G935" s="1">
        <v>43193</v>
      </c>
      <c r="H935">
        <v>14</v>
      </c>
    </row>
    <row r="936" spans="1:8" hidden="1">
      <c r="A936">
        <v>123072</v>
      </c>
      <c r="B936" t="s">
        <v>31</v>
      </c>
      <c r="D936" t="s">
        <v>267</v>
      </c>
      <c r="E936" t="s">
        <v>476</v>
      </c>
      <c r="F936" s="1">
        <v>43300</v>
      </c>
      <c r="G936" s="1">
        <v>43307</v>
      </c>
      <c r="H936">
        <v>7</v>
      </c>
    </row>
    <row r="937" spans="1:8" hidden="1">
      <c r="A937">
        <v>156133</v>
      </c>
      <c r="B937" t="s">
        <v>576</v>
      </c>
      <c r="C937">
        <v>1</v>
      </c>
      <c r="E937" t="s">
        <v>476</v>
      </c>
      <c r="F937" s="1">
        <v>42754</v>
      </c>
      <c r="G937" s="1">
        <v>42780</v>
      </c>
      <c r="H937">
        <v>26</v>
      </c>
    </row>
    <row r="938" spans="1:8" hidden="1">
      <c r="A938">
        <v>12583</v>
      </c>
      <c r="B938" t="s">
        <v>577</v>
      </c>
      <c r="C938" t="s">
        <v>14</v>
      </c>
      <c r="E938" t="s">
        <v>476</v>
      </c>
      <c r="F938" s="1">
        <v>42695</v>
      </c>
      <c r="G938" s="1">
        <v>42719</v>
      </c>
      <c r="H938">
        <v>24</v>
      </c>
    </row>
    <row r="939" spans="1:8" hidden="1">
      <c r="A939">
        <v>263555</v>
      </c>
      <c r="B939" t="s">
        <v>23</v>
      </c>
      <c r="C939">
        <v>2</v>
      </c>
      <c r="E939" t="s">
        <v>476</v>
      </c>
      <c r="F939" s="1">
        <v>43209</v>
      </c>
      <c r="G939" s="1">
        <v>43237</v>
      </c>
      <c r="H939">
        <v>28</v>
      </c>
    </row>
    <row r="940" spans="1:8" hidden="1">
      <c r="A940">
        <v>120876</v>
      </c>
      <c r="B940" t="s">
        <v>490</v>
      </c>
      <c r="E940" t="s">
        <v>476</v>
      </c>
      <c r="F940" s="1">
        <v>42642</v>
      </c>
      <c r="G940" s="1">
        <v>42691</v>
      </c>
      <c r="H940">
        <v>49</v>
      </c>
    </row>
    <row r="941" spans="1:8" hidden="1">
      <c r="A941">
        <v>123333</v>
      </c>
      <c r="B941" t="s">
        <v>84</v>
      </c>
      <c r="C941" t="s">
        <v>14</v>
      </c>
      <c r="D941" t="s">
        <v>267</v>
      </c>
      <c r="E941" t="s">
        <v>476</v>
      </c>
      <c r="F941" s="1">
        <v>42604</v>
      </c>
      <c r="G941" s="1">
        <v>42717</v>
      </c>
      <c r="H941">
        <v>113</v>
      </c>
    </row>
    <row r="942" spans="1:8" hidden="1">
      <c r="A942">
        <v>140508</v>
      </c>
      <c r="B942" t="s">
        <v>578</v>
      </c>
      <c r="C942">
        <v>2</v>
      </c>
      <c r="E942" t="s">
        <v>476</v>
      </c>
      <c r="F942" s="1">
        <v>42418</v>
      </c>
      <c r="G942" s="1">
        <v>42450</v>
      </c>
      <c r="H942">
        <v>32</v>
      </c>
    </row>
    <row r="943" spans="1:8" hidden="1">
      <c r="A943">
        <v>181698</v>
      </c>
      <c r="B943" t="s">
        <v>579</v>
      </c>
      <c r="C943">
        <v>1</v>
      </c>
      <c r="D943" t="s">
        <v>267</v>
      </c>
      <c r="E943" t="s">
        <v>476</v>
      </c>
      <c r="F943" s="1">
        <v>42968</v>
      </c>
      <c r="G943" s="1">
        <v>42999</v>
      </c>
      <c r="H943">
        <v>31</v>
      </c>
    </row>
    <row r="944" spans="1:8" hidden="1">
      <c r="A944">
        <v>120445</v>
      </c>
      <c r="B944" t="s">
        <v>580</v>
      </c>
      <c r="D944" t="s">
        <v>267</v>
      </c>
      <c r="E944" t="s">
        <v>476</v>
      </c>
      <c r="F944" s="1">
        <v>42390</v>
      </c>
      <c r="G944" s="1">
        <v>42397</v>
      </c>
      <c r="H944">
        <v>7</v>
      </c>
    </row>
    <row r="945" spans="1:8" hidden="1">
      <c r="A945">
        <v>123332</v>
      </c>
      <c r="B945" t="s">
        <v>84</v>
      </c>
      <c r="D945" t="s">
        <v>267</v>
      </c>
      <c r="E945" t="s">
        <v>476</v>
      </c>
      <c r="F945" s="1">
        <v>43300</v>
      </c>
      <c r="G945" s="1">
        <v>43307</v>
      </c>
      <c r="H945">
        <v>7</v>
      </c>
    </row>
    <row r="946" spans="1:8" hidden="1">
      <c r="A946">
        <v>150460</v>
      </c>
      <c r="B946" t="s">
        <v>170</v>
      </c>
      <c r="C946">
        <v>1</v>
      </c>
      <c r="D946" t="s">
        <v>267</v>
      </c>
      <c r="E946" t="s">
        <v>476</v>
      </c>
      <c r="F946" s="1">
        <v>42845</v>
      </c>
      <c r="G946" s="1">
        <v>42851</v>
      </c>
      <c r="H946">
        <v>6</v>
      </c>
    </row>
    <row r="947" spans="1:8" hidden="1">
      <c r="A947">
        <v>6515</v>
      </c>
      <c r="B947" t="s">
        <v>581</v>
      </c>
      <c r="C947" t="s">
        <v>14</v>
      </c>
      <c r="E947" t="s">
        <v>476</v>
      </c>
      <c r="F947" s="1">
        <v>43027</v>
      </c>
      <c r="G947" s="1">
        <v>43038</v>
      </c>
      <c r="H947">
        <v>11</v>
      </c>
    </row>
    <row r="948" spans="1:8" hidden="1">
      <c r="A948">
        <v>113176</v>
      </c>
      <c r="B948" t="s">
        <v>582</v>
      </c>
      <c r="E948" t="s">
        <v>476</v>
      </c>
      <c r="F948" s="1">
        <v>42542</v>
      </c>
      <c r="G948" s="1">
        <v>42557</v>
      </c>
      <c r="H948">
        <v>15</v>
      </c>
    </row>
    <row r="949" spans="1:8" hidden="1">
      <c r="A949">
        <v>69149</v>
      </c>
      <c r="B949" t="s">
        <v>583</v>
      </c>
      <c r="E949" t="s">
        <v>476</v>
      </c>
      <c r="F949" s="1">
        <v>43271</v>
      </c>
      <c r="G949" s="1">
        <v>43304</v>
      </c>
      <c r="H949">
        <v>33</v>
      </c>
    </row>
    <row r="950" spans="1:8" hidden="1">
      <c r="A950">
        <v>178940</v>
      </c>
      <c r="B950" t="s">
        <v>584</v>
      </c>
      <c r="C950">
        <v>1</v>
      </c>
      <c r="E950" t="s">
        <v>476</v>
      </c>
      <c r="F950" s="1">
        <v>42998</v>
      </c>
      <c r="G950" s="1">
        <v>43014</v>
      </c>
      <c r="H950">
        <v>16</v>
      </c>
    </row>
    <row r="951" spans="1:8" hidden="1">
      <c r="A951">
        <v>198292</v>
      </c>
      <c r="B951" t="s">
        <v>585</v>
      </c>
      <c r="C951">
        <v>1</v>
      </c>
      <c r="D951" t="s">
        <v>267</v>
      </c>
      <c r="E951" t="s">
        <v>476</v>
      </c>
      <c r="F951" s="1">
        <v>42968</v>
      </c>
      <c r="G951" s="1">
        <v>43053</v>
      </c>
      <c r="H951">
        <v>85</v>
      </c>
    </row>
    <row r="952" spans="1:8" hidden="1">
      <c r="A952">
        <v>104326</v>
      </c>
      <c r="B952" t="s">
        <v>586</v>
      </c>
      <c r="D952" t="s">
        <v>267</v>
      </c>
      <c r="E952" t="s">
        <v>476</v>
      </c>
      <c r="F952" s="1">
        <v>43179</v>
      </c>
      <c r="G952" s="1">
        <v>43193</v>
      </c>
      <c r="H952">
        <v>14</v>
      </c>
    </row>
    <row r="953" spans="1:8" hidden="1">
      <c r="A953">
        <v>163582</v>
      </c>
      <c r="B953" t="s">
        <v>587</v>
      </c>
      <c r="C953">
        <v>1</v>
      </c>
      <c r="D953" t="s">
        <v>267</v>
      </c>
      <c r="E953" t="s">
        <v>476</v>
      </c>
      <c r="F953" s="1">
        <v>42695</v>
      </c>
      <c r="G953" s="1">
        <v>42706</v>
      </c>
      <c r="H953">
        <v>11</v>
      </c>
    </row>
    <row r="954" spans="1:8" hidden="1">
      <c r="A954">
        <v>157706</v>
      </c>
      <c r="B954" t="s">
        <v>34</v>
      </c>
      <c r="C954">
        <v>2</v>
      </c>
      <c r="D954" t="s">
        <v>267</v>
      </c>
      <c r="E954" t="s">
        <v>476</v>
      </c>
      <c r="F954" s="1">
        <v>42845</v>
      </c>
      <c r="G954" s="1">
        <v>42851</v>
      </c>
      <c r="H954">
        <v>6</v>
      </c>
    </row>
    <row r="955" spans="1:8" hidden="1">
      <c r="A955">
        <v>115806</v>
      </c>
      <c r="B955" t="s">
        <v>588</v>
      </c>
      <c r="E955" t="s">
        <v>476</v>
      </c>
      <c r="F955" s="1">
        <v>42450</v>
      </c>
      <c r="G955" s="1">
        <v>42499</v>
      </c>
      <c r="H955">
        <v>49</v>
      </c>
    </row>
    <row r="956" spans="1:8" hidden="1">
      <c r="A956">
        <v>183435</v>
      </c>
      <c r="B956" t="s">
        <v>94</v>
      </c>
      <c r="C956">
        <v>1</v>
      </c>
      <c r="E956" t="s">
        <v>476</v>
      </c>
      <c r="F956" s="1">
        <v>43179</v>
      </c>
      <c r="G956" s="1">
        <v>43193</v>
      </c>
      <c r="H956">
        <v>14</v>
      </c>
    </row>
    <row r="957" spans="1:8" hidden="1">
      <c r="A957">
        <v>187214</v>
      </c>
      <c r="B957" t="s">
        <v>98</v>
      </c>
      <c r="C957">
        <v>2</v>
      </c>
      <c r="E957" t="s">
        <v>476</v>
      </c>
      <c r="F957" s="1">
        <v>42877</v>
      </c>
      <c r="G957" s="1">
        <v>42893</v>
      </c>
      <c r="H957">
        <v>16</v>
      </c>
    </row>
    <row r="958" spans="1:8" hidden="1">
      <c r="A958">
        <v>128059</v>
      </c>
      <c r="B958" t="s">
        <v>589</v>
      </c>
      <c r="D958" t="s">
        <v>267</v>
      </c>
      <c r="E958" t="s">
        <v>476</v>
      </c>
      <c r="F958" s="1">
        <v>43179</v>
      </c>
      <c r="G958" s="1">
        <v>43193</v>
      </c>
      <c r="H958">
        <v>14</v>
      </c>
    </row>
    <row r="959" spans="1:8" hidden="1">
      <c r="A959">
        <v>104630</v>
      </c>
      <c r="B959" t="s">
        <v>590</v>
      </c>
      <c r="D959" t="s">
        <v>267</v>
      </c>
      <c r="E959" t="s">
        <v>476</v>
      </c>
      <c r="F959" s="1">
        <v>43150</v>
      </c>
      <c r="G959" s="1">
        <v>43160</v>
      </c>
      <c r="H959">
        <v>10</v>
      </c>
    </row>
    <row r="960" spans="1:8" hidden="1">
      <c r="A960">
        <v>45872</v>
      </c>
      <c r="B960" t="s">
        <v>311</v>
      </c>
      <c r="D960" t="s">
        <v>267</v>
      </c>
      <c r="E960" t="s">
        <v>476</v>
      </c>
      <c r="F960" s="1">
        <v>42877</v>
      </c>
      <c r="G960" s="1">
        <v>42885</v>
      </c>
      <c r="H960">
        <v>8</v>
      </c>
    </row>
    <row r="961" spans="1:8" hidden="1">
      <c r="A961">
        <v>139115</v>
      </c>
      <c r="B961" t="s">
        <v>591</v>
      </c>
      <c r="C961">
        <v>1</v>
      </c>
      <c r="D961" t="s">
        <v>267</v>
      </c>
      <c r="E961" t="s">
        <v>476</v>
      </c>
      <c r="F961" s="1">
        <v>42571</v>
      </c>
      <c r="G961" s="1">
        <v>42577</v>
      </c>
      <c r="H961">
        <v>6</v>
      </c>
    </row>
    <row r="962" spans="1:8" hidden="1">
      <c r="A962">
        <v>9690</v>
      </c>
      <c r="B962" t="s">
        <v>592</v>
      </c>
      <c r="C962" t="s">
        <v>14</v>
      </c>
      <c r="D962" t="s">
        <v>267</v>
      </c>
      <c r="E962" t="s">
        <v>476</v>
      </c>
      <c r="F962" s="1">
        <v>42968</v>
      </c>
      <c r="G962" s="1">
        <v>42999</v>
      </c>
      <c r="H962">
        <v>31</v>
      </c>
    </row>
    <row r="963" spans="1:8" hidden="1">
      <c r="A963">
        <v>24034</v>
      </c>
      <c r="B963" t="s">
        <v>593</v>
      </c>
      <c r="E963" t="s">
        <v>476</v>
      </c>
      <c r="F963" s="1">
        <v>42998</v>
      </c>
      <c r="G963" s="1">
        <v>43014</v>
      </c>
      <c r="H963">
        <v>16</v>
      </c>
    </row>
    <row r="964" spans="1:8" hidden="1">
      <c r="A964">
        <v>239868</v>
      </c>
      <c r="B964" t="s">
        <v>594</v>
      </c>
      <c r="C964">
        <v>1</v>
      </c>
      <c r="D964" t="s">
        <v>267</v>
      </c>
      <c r="E964" t="s">
        <v>476</v>
      </c>
      <c r="F964" s="1">
        <v>43242</v>
      </c>
      <c r="G964" s="1">
        <v>43255</v>
      </c>
      <c r="H964">
        <v>13</v>
      </c>
    </row>
    <row r="965" spans="1:8" hidden="1">
      <c r="A965">
        <v>105043</v>
      </c>
      <c r="B965" t="s">
        <v>595</v>
      </c>
      <c r="D965" t="s">
        <v>267</v>
      </c>
      <c r="E965" t="s">
        <v>476</v>
      </c>
      <c r="F965" s="1">
        <v>43179</v>
      </c>
      <c r="G965" s="1">
        <v>43193</v>
      </c>
      <c r="H965">
        <v>14</v>
      </c>
    </row>
    <row r="966" spans="1:8" hidden="1">
      <c r="A966">
        <v>182929</v>
      </c>
      <c r="B966" t="s">
        <v>596</v>
      </c>
      <c r="C966">
        <v>1</v>
      </c>
      <c r="D966" t="s">
        <v>267</v>
      </c>
      <c r="E966" t="s">
        <v>476</v>
      </c>
      <c r="F966" s="1">
        <v>43150</v>
      </c>
      <c r="G966" s="1">
        <v>43160</v>
      </c>
      <c r="H966">
        <v>10</v>
      </c>
    </row>
    <row r="967" spans="1:8" hidden="1">
      <c r="A967">
        <v>21039</v>
      </c>
      <c r="B967" t="s">
        <v>597</v>
      </c>
      <c r="C967" t="s">
        <v>524</v>
      </c>
      <c r="D967" t="s">
        <v>267</v>
      </c>
      <c r="E967" t="s">
        <v>476</v>
      </c>
      <c r="F967" s="1">
        <v>42815</v>
      </c>
      <c r="G967" s="1">
        <v>42829</v>
      </c>
      <c r="H967">
        <v>14</v>
      </c>
    </row>
    <row r="968" spans="1:8" hidden="1">
      <c r="A968">
        <v>160841</v>
      </c>
      <c r="B968" t="s">
        <v>598</v>
      </c>
      <c r="C968">
        <v>1</v>
      </c>
      <c r="E968" t="s">
        <v>476</v>
      </c>
      <c r="F968" s="1">
        <v>42604</v>
      </c>
      <c r="G968" s="1">
        <v>42625</v>
      </c>
      <c r="H968">
        <v>21</v>
      </c>
    </row>
    <row r="969" spans="1:8" hidden="1">
      <c r="A969">
        <v>20893</v>
      </c>
      <c r="B969" t="s">
        <v>599</v>
      </c>
      <c r="C969" t="s">
        <v>524</v>
      </c>
      <c r="D969" t="s">
        <v>267</v>
      </c>
      <c r="E969" t="s">
        <v>476</v>
      </c>
      <c r="F969" s="1">
        <v>42481</v>
      </c>
      <c r="G969" s="1">
        <v>42527</v>
      </c>
      <c r="H969">
        <v>46</v>
      </c>
    </row>
    <row r="970" spans="1:8" hidden="1">
      <c r="A970">
        <v>31380</v>
      </c>
      <c r="B970" t="s">
        <v>600</v>
      </c>
      <c r="D970" t="s">
        <v>267</v>
      </c>
      <c r="E970" t="s">
        <v>476</v>
      </c>
      <c r="F970" s="1">
        <v>42571</v>
      </c>
      <c r="G970" s="1">
        <v>42577</v>
      </c>
      <c r="H970">
        <v>6</v>
      </c>
    </row>
    <row r="971" spans="1:8" hidden="1">
      <c r="A971">
        <v>156144</v>
      </c>
      <c r="B971" t="s">
        <v>601</v>
      </c>
      <c r="C971">
        <v>2</v>
      </c>
      <c r="E971" t="s">
        <v>476</v>
      </c>
      <c r="F971" s="1">
        <v>42754</v>
      </c>
      <c r="G971" s="1">
        <v>42780</v>
      </c>
      <c r="H971">
        <v>26</v>
      </c>
    </row>
    <row r="972" spans="1:8" hidden="1">
      <c r="A972">
        <v>152707</v>
      </c>
      <c r="B972" t="s">
        <v>602</v>
      </c>
      <c r="C972">
        <v>1</v>
      </c>
      <c r="E972" t="s">
        <v>476</v>
      </c>
      <c r="F972" s="1">
        <v>42695</v>
      </c>
      <c r="G972" s="1">
        <v>42719</v>
      </c>
      <c r="H972">
        <v>24</v>
      </c>
    </row>
    <row r="973" spans="1:8" hidden="1">
      <c r="A973">
        <v>19238</v>
      </c>
      <c r="B973" t="s">
        <v>101</v>
      </c>
      <c r="D973" t="s">
        <v>267</v>
      </c>
      <c r="E973" t="s">
        <v>476</v>
      </c>
      <c r="F973" s="1">
        <v>42877</v>
      </c>
      <c r="G973" s="1">
        <v>42885</v>
      </c>
      <c r="H973">
        <v>8</v>
      </c>
    </row>
    <row r="974" spans="1:8" hidden="1">
      <c r="A974">
        <v>43112</v>
      </c>
      <c r="B974" t="s">
        <v>603</v>
      </c>
      <c r="E974" t="s">
        <v>476</v>
      </c>
      <c r="F974" s="1">
        <v>43027</v>
      </c>
      <c r="G974" s="1">
        <v>43038</v>
      </c>
      <c r="H974">
        <v>11</v>
      </c>
    </row>
    <row r="975" spans="1:8" hidden="1">
      <c r="A975">
        <v>139941</v>
      </c>
      <c r="B975" t="s">
        <v>604</v>
      </c>
      <c r="C975">
        <v>1</v>
      </c>
      <c r="E975" t="s">
        <v>476</v>
      </c>
      <c r="F975" s="1">
        <v>42542</v>
      </c>
      <c r="G975" s="1">
        <v>42557</v>
      </c>
      <c r="H975">
        <v>15</v>
      </c>
    </row>
    <row r="976" spans="1:8" hidden="1">
      <c r="A976">
        <v>10390</v>
      </c>
      <c r="B976" t="s">
        <v>71</v>
      </c>
      <c r="C976" t="s">
        <v>14</v>
      </c>
      <c r="D976" t="s">
        <v>267</v>
      </c>
      <c r="E976" t="s">
        <v>476</v>
      </c>
      <c r="F976" s="1">
        <v>42634</v>
      </c>
      <c r="G976" s="1">
        <v>42641</v>
      </c>
      <c r="H976">
        <v>7</v>
      </c>
    </row>
    <row r="977" spans="1:8" hidden="1">
      <c r="A977">
        <v>124372</v>
      </c>
      <c r="B977" t="s">
        <v>314</v>
      </c>
      <c r="C977" t="s">
        <v>14</v>
      </c>
      <c r="D977" t="s">
        <v>267</v>
      </c>
      <c r="E977" t="s">
        <v>476</v>
      </c>
      <c r="F977" s="1">
        <v>42513</v>
      </c>
      <c r="G977" s="1">
        <v>42528</v>
      </c>
      <c r="H977">
        <v>15</v>
      </c>
    </row>
    <row r="978" spans="1:8" hidden="1">
      <c r="A978">
        <v>69149</v>
      </c>
      <c r="B978" t="s">
        <v>583</v>
      </c>
      <c r="E978" t="s">
        <v>476</v>
      </c>
      <c r="F978" s="1">
        <v>43271</v>
      </c>
      <c r="G978" s="1">
        <v>43284</v>
      </c>
      <c r="H978">
        <v>13</v>
      </c>
    </row>
    <row r="979" spans="1:8" hidden="1">
      <c r="A979">
        <v>116490</v>
      </c>
      <c r="B979" t="s">
        <v>605</v>
      </c>
      <c r="E979" t="s">
        <v>476</v>
      </c>
      <c r="F979" s="1">
        <v>42663</v>
      </c>
      <c r="G979" s="1">
        <v>42691</v>
      </c>
      <c r="H979">
        <v>28</v>
      </c>
    </row>
    <row r="980" spans="1:8" hidden="1">
      <c r="A980">
        <v>187221</v>
      </c>
      <c r="B980" t="s">
        <v>42</v>
      </c>
      <c r="C980">
        <v>2</v>
      </c>
      <c r="E980" t="s">
        <v>476</v>
      </c>
      <c r="F980" s="1">
        <v>42998</v>
      </c>
      <c r="G980" s="1">
        <v>43014</v>
      </c>
      <c r="H980">
        <v>16</v>
      </c>
    </row>
    <row r="981" spans="1:8" hidden="1">
      <c r="A981">
        <v>185473</v>
      </c>
      <c r="B981" t="s">
        <v>606</v>
      </c>
      <c r="C981">
        <v>1</v>
      </c>
      <c r="E981" t="s">
        <v>476</v>
      </c>
      <c r="F981" s="1">
        <v>42845</v>
      </c>
      <c r="G981" s="1">
        <v>42864</v>
      </c>
      <c r="H981">
        <v>19</v>
      </c>
    </row>
    <row r="982" spans="1:8" hidden="1">
      <c r="A982">
        <v>4714</v>
      </c>
      <c r="B982" t="s">
        <v>607</v>
      </c>
      <c r="D982" t="s">
        <v>267</v>
      </c>
      <c r="E982" t="s">
        <v>476</v>
      </c>
      <c r="F982" s="1">
        <v>42998</v>
      </c>
      <c r="G982" s="1">
        <v>43053</v>
      </c>
      <c r="H982">
        <v>55</v>
      </c>
    </row>
    <row r="983" spans="1:8" hidden="1">
      <c r="A983">
        <v>117971</v>
      </c>
      <c r="B983" t="s">
        <v>608</v>
      </c>
      <c r="E983" t="s">
        <v>476</v>
      </c>
      <c r="F983" s="1">
        <v>42450</v>
      </c>
      <c r="G983" s="1">
        <v>42499</v>
      </c>
      <c r="H983">
        <v>49</v>
      </c>
    </row>
    <row r="984" spans="1:8" hidden="1">
      <c r="A984">
        <v>151503</v>
      </c>
      <c r="B984" t="s">
        <v>609</v>
      </c>
      <c r="C984">
        <v>1</v>
      </c>
      <c r="E984" t="s">
        <v>476</v>
      </c>
      <c r="F984" s="1">
        <v>43209</v>
      </c>
      <c r="G984" s="1">
        <v>43237</v>
      </c>
      <c r="H984">
        <v>28</v>
      </c>
    </row>
    <row r="985" spans="1:8" hidden="1">
      <c r="A985">
        <v>183515</v>
      </c>
      <c r="B985" t="s">
        <v>74</v>
      </c>
      <c r="C985">
        <v>1</v>
      </c>
      <c r="E985" t="s">
        <v>476</v>
      </c>
      <c r="F985" s="1">
        <v>43179</v>
      </c>
      <c r="G985" s="1">
        <v>43193</v>
      </c>
      <c r="H985">
        <v>14</v>
      </c>
    </row>
    <row r="986" spans="1:8" hidden="1">
      <c r="A986">
        <v>125569</v>
      </c>
      <c r="B986" t="s">
        <v>35</v>
      </c>
      <c r="C986" t="s">
        <v>14</v>
      </c>
      <c r="D986" t="s">
        <v>267</v>
      </c>
      <c r="E986" t="s">
        <v>476</v>
      </c>
      <c r="F986" s="1">
        <v>42604</v>
      </c>
      <c r="G986" s="1">
        <v>42717</v>
      </c>
      <c r="H986">
        <v>113</v>
      </c>
    </row>
    <row r="987" spans="1:8" hidden="1">
      <c r="A987">
        <v>118602</v>
      </c>
      <c r="B987" t="s">
        <v>610</v>
      </c>
      <c r="E987" t="s">
        <v>476</v>
      </c>
      <c r="F987" s="1">
        <v>42571</v>
      </c>
      <c r="G987" s="1">
        <v>42594</v>
      </c>
      <c r="H987">
        <v>23</v>
      </c>
    </row>
    <row r="988" spans="1:8" hidden="1">
      <c r="A988">
        <v>187218</v>
      </c>
      <c r="B988" t="s">
        <v>23</v>
      </c>
      <c r="C988">
        <v>1</v>
      </c>
      <c r="E988" t="s">
        <v>476</v>
      </c>
      <c r="F988" s="1">
        <v>42877</v>
      </c>
      <c r="G988" s="1">
        <v>42893</v>
      </c>
      <c r="H988">
        <v>16</v>
      </c>
    </row>
    <row r="989" spans="1:8" hidden="1">
      <c r="A989">
        <v>67032</v>
      </c>
      <c r="B989" t="s">
        <v>445</v>
      </c>
      <c r="E989" t="s">
        <v>476</v>
      </c>
      <c r="F989" s="1">
        <v>42481</v>
      </c>
      <c r="G989" s="1">
        <v>42499</v>
      </c>
      <c r="H989">
        <v>18</v>
      </c>
    </row>
    <row r="990" spans="1:8" hidden="1">
      <c r="A990">
        <v>181529</v>
      </c>
      <c r="B990" t="s">
        <v>611</v>
      </c>
      <c r="C990">
        <v>1</v>
      </c>
      <c r="D990" t="s">
        <v>267</v>
      </c>
      <c r="E990" t="s">
        <v>476</v>
      </c>
      <c r="F990" s="1">
        <v>42815</v>
      </c>
      <c r="G990" s="1">
        <v>42867</v>
      </c>
      <c r="H990">
        <v>52</v>
      </c>
    </row>
    <row r="991" spans="1:8" hidden="1">
      <c r="A991">
        <v>125780</v>
      </c>
      <c r="B991" t="s">
        <v>612</v>
      </c>
      <c r="D991" t="s">
        <v>267</v>
      </c>
      <c r="E991" t="s">
        <v>476</v>
      </c>
      <c r="F991" s="1">
        <v>42877</v>
      </c>
      <c r="G991" s="1">
        <v>42885</v>
      </c>
      <c r="H991">
        <v>8</v>
      </c>
    </row>
    <row r="992" spans="1:8" hidden="1">
      <c r="A992">
        <v>157890</v>
      </c>
      <c r="B992" t="s">
        <v>107</v>
      </c>
      <c r="C992">
        <v>1</v>
      </c>
      <c r="E992" t="s">
        <v>476</v>
      </c>
      <c r="F992" s="1">
        <v>42815</v>
      </c>
      <c r="G992" s="1">
        <v>42830</v>
      </c>
      <c r="H992">
        <v>15</v>
      </c>
    </row>
    <row r="993" spans="1:16" hidden="1">
      <c r="A993">
        <v>68927</v>
      </c>
      <c r="B993" t="s">
        <v>402</v>
      </c>
      <c r="E993" t="s">
        <v>476</v>
      </c>
      <c r="F993" s="1">
        <v>42998</v>
      </c>
      <c r="G993" s="1">
        <v>43014</v>
      </c>
      <c r="H993">
        <v>16</v>
      </c>
    </row>
    <row r="994" spans="1:16" hidden="1">
      <c r="A994">
        <v>118003</v>
      </c>
      <c r="B994" t="s">
        <v>613</v>
      </c>
      <c r="D994" t="s">
        <v>267</v>
      </c>
      <c r="E994" t="s">
        <v>476</v>
      </c>
      <c r="F994" s="1">
        <v>42604</v>
      </c>
      <c r="G994" s="1">
        <v>42663</v>
      </c>
      <c r="H994">
        <v>59</v>
      </c>
    </row>
    <row r="995" spans="1:16" hidden="1">
      <c r="A995">
        <v>122726</v>
      </c>
      <c r="B995" t="s">
        <v>614</v>
      </c>
      <c r="E995" t="s">
        <v>476</v>
      </c>
      <c r="F995" s="1">
        <v>42513</v>
      </c>
      <c r="G995" s="1">
        <v>42530</v>
      </c>
      <c r="H995">
        <v>17</v>
      </c>
    </row>
    <row r="996" spans="1:16" hidden="1">
      <c r="A996">
        <v>124214</v>
      </c>
      <c r="B996" t="s">
        <v>306</v>
      </c>
      <c r="C996" t="s">
        <v>14</v>
      </c>
      <c r="D996" t="s">
        <v>267</v>
      </c>
      <c r="E996" t="s">
        <v>476</v>
      </c>
      <c r="F996" s="1">
        <v>43059</v>
      </c>
      <c r="G996" s="1">
        <v>43066</v>
      </c>
      <c r="H996">
        <v>7</v>
      </c>
    </row>
    <row r="997" spans="1:16" hidden="1">
      <c r="A997">
        <v>69840</v>
      </c>
      <c r="B997" t="s">
        <v>67</v>
      </c>
      <c r="C997" t="s">
        <v>163</v>
      </c>
      <c r="E997" t="s">
        <v>476</v>
      </c>
      <c r="F997" s="1">
        <v>43242</v>
      </c>
      <c r="G997" s="1">
        <v>43262</v>
      </c>
      <c r="H997">
        <v>20</v>
      </c>
    </row>
    <row r="998" spans="1:16" hidden="1">
      <c r="A998">
        <v>178784</v>
      </c>
      <c r="B998" t="s">
        <v>615</v>
      </c>
      <c r="C998">
        <v>1</v>
      </c>
      <c r="E998" t="s">
        <v>476</v>
      </c>
      <c r="F998" s="1">
        <v>42968</v>
      </c>
      <c r="G998" s="1">
        <v>42975</v>
      </c>
      <c r="H998">
        <v>7</v>
      </c>
    </row>
    <row r="999" spans="1:16" hidden="1">
      <c r="A999">
        <v>6380</v>
      </c>
      <c r="B999" t="s">
        <v>616</v>
      </c>
      <c r="D999" t="s">
        <v>267</v>
      </c>
      <c r="E999" t="s">
        <v>476</v>
      </c>
      <c r="F999" s="1">
        <v>42845</v>
      </c>
      <c r="G999" s="1">
        <v>42851</v>
      </c>
      <c r="H999">
        <v>6</v>
      </c>
    </row>
    <row r="1000" spans="1:16" hidden="1">
      <c r="A1000">
        <v>180177</v>
      </c>
      <c r="B1000" t="s">
        <v>617</v>
      </c>
      <c r="C1000">
        <v>1</v>
      </c>
      <c r="E1000" t="s">
        <v>618</v>
      </c>
      <c r="F1000" s="1">
        <v>42935</v>
      </c>
      <c r="G1000" s="1">
        <v>42948</v>
      </c>
      <c r="H1000">
        <v>13</v>
      </c>
      <c r="I1000">
        <f>AVERAGE(H1000:H1705)</f>
        <v>22.620396600566572</v>
      </c>
      <c r="J1000">
        <f>MAX(H1000:H1705)</f>
        <v>276</v>
      </c>
      <c r="K1000">
        <f>MIN(H1000:H1705)</f>
        <v>6</v>
      </c>
      <c r="L1000">
        <f>MEDIAN(H1000:H1705)</f>
        <v>14</v>
      </c>
      <c r="M1000">
        <f>MODE(H1000:H1705)</f>
        <v>13</v>
      </c>
      <c r="N1000">
        <f>QUARTILE(H1000:H1705,1)</f>
        <v>10</v>
      </c>
      <c r="O1000">
        <f>QUARTILE(H1000:H1705,2)</f>
        <v>14</v>
      </c>
      <c r="P1000">
        <f>QUARTILE(H1000:H1705,3)</f>
        <v>21</v>
      </c>
    </row>
    <row r="1001" spans="1:16" hidden="1">
      <c r="A1001">
        <v>122258</v>
      </c>
      <c r="B1001" t="s">
        <v>619</v>
      </c>
      <c r="E1001" t="s">
        <v>618</v>
      </c>
      <c r="F1001" s="1">
        <v>42571</v>
      </c>
      <c r="G1001" s="1">
        <v>42584</v>
      </c>
      <c r="H1001">
        <v>13</v>
      </c>
    </row>
    <row r="1002" spans="1:16" hidden="1">
      <c r="A1002">
        <v>183951</v>
      </c>
      <c r="B1002" t="s">
        <v>620</v>
      </c>
      <c r="C1002">
        <v>1</v>
      </c>
      <c r="E1002" t="s">
        <v>618</v>
      </c>
      <c r="F1002" s="1">
        <v>43271</v>
      </c>
      <c r="G1002" s="1">
        <v>43292</v>
      </c>
      <c r="H1002">
        <v>21</v>
      </c>
    </row>
    <row r="1003" spans="1:16" hidden="1">
      <c r="A1003">
        <v>160336</v>
      </c>
      <c r="B1003" t="s">
        <v>621</v>
      </c>
      <c r="C1003">
        <v>1</v>
      </c>
      <c r="E1003" t="s">
        <v>618</v>
      </c>
      <c r="F1003" s="1">
        <v>42877</v>
      </c>
      <c r="G1003" s="1">
        <v>42887</v>
      </c>
      <c r="H1003">
        <v>10</v>
      </c>
    </row>
    <row r="1004" spans="1:16" hidden="1">
      <c r="A1004">
        <v>184038</v>
      </c>
      <c r="B1004" t="s">
        <v>622</v>
      </c>
      <c r="C1004">
        <v>1</v>
      </c>
      <c r="E1004" t="s">
        <v>618</v>
      </c>
      <c r="F1004" s="1">
        <v>43122</v>
      </c>
      <c r="G1004" s="1">
        <v>43137</v>
      </c>
      <c r="H1004">
        <v>15</v>
      </c>
    </row>
    <row r="1005" spans="1:16" hidden="1">
      <c r="A1005">
        <v>144507</v>
      </c>
      <c r="B1005" t="s">
        <v>623</v>
      </c>
      <c r="C1005">
        <v>1</v>
      </c>
      <c r="E1005" t="s">
        <v>618</v>
      </c>
      <c r="F1005" s="1">
        <v>43242</v>
      </c>
      <c r="G1005" s="1">
        <v>43257</v>
      </c>
      <c r="H1005">
        <v>15</v>
      </c>
    </row>
    <row r="1006" spans="1:16" hidden="1">
      <c r="A1006">
        <v>138564</v>
      </c>
      <c r="B1006" t="s">
        <v>624</v>
      </c>
      <c r="C1006">
        <v>1</v>
      </c>
      <c r="E1006" t="s">
        <v>618</v>
      </c>
      <c r="F1006" s="1">
        <v>42481</v>
      </c>
      <c r="G1006" s="1">
        <v>42506</v>
      </c>
      <c r="H1006">
        <v>25</v>
      </c>
    </row>
    <row r="1007" spans="1:16" hidden="1">
      <c r="A1007">
        <v>121543</v>
      </c>
      <c r="B1007" t="s">
        <v>625</v>
      </c>
      <c r="E1007" t="s">
        <v>618</v>
      </c>
      <c r="F1007" s="1">
        <v>42571</v>
      </c>
      <c r="G1007" s="1">
        <v>42578</v>
      </c>
      <c r="H1007">
        <v>7</v>
      </c>
    </row>
    <row r="1008" spans="1:16" hidden="1">
      <c r="A1008">
        <v>152127</v>
      </c>
      <c r="B1008" t="s">
        <v>626</v>
      </c>
      <c r="C1008">
        <v>1</v>
      </c>
      <c r="E1008" t="s">
        <v>618</v>
      </c>
      <c r="F1008" s="1">
        <v>42754</v>
      </c>
      <c r="G1008" s="1">
        <v>42762</v>
      </c>
      <c r="H1008">
        <v>8</v>
      </c>
    </row>
    <row r="1009" spans="1:8" hidden="1">
      <c r="A1009">
        <v>169218</v>
      </c>
      <c r="B1009" t="s">
        <v>627</v>
      </c>
      <c r="C1009">
        <v>11</v>
      </c>
      <c r="E1009" t="s">
        <v>618</v>
      </c>
      <c r="F1009" s="1">
        <v>42968</v>
      </c>
      <c r="G1009" s="1">
        <v>42985</v>
      </c>
      <c r="H1009">
        <v>17</v>
      </c>
    </row>
    <row r="1010" spans="1:8" hidden="1">
      <c r="A1010">
        <v>187338</v>
      </c>
      <c r="B1010" t="s">
        <v>628</v>
      </c>
      <c r="C1010">
        <v>1</v>
      </c>
      <c r="E1010" t="s">
        <v>618</v>
      </c>
      <c r="F1010" s="1">
        <v>42845</v>
      </c>
      <c r="G1010" s="1">
        <v>42857</v>
      </c>
      <c r="H1010">
        <v>12</v>
      </c>
    </row>
    <row r="1011" spans="1:8" hidden="1">
      <c r="A1011">
        <v>115323</v>
      </c>
      <c r="B1011" t="s">
        <v>629</v>
      </c>
      <c r="E1011" t="s">
        <v>618</v>
      </c>
      <c r="F1011" s="1">
        <v>42390</v>
      </c>
      <c r="G1011" s="1">
        <v>42403</v>
      </c>
      <c r="H1011">
        <v>13</v>
      </c>
    </row>
    <row r="1012" spans="1:8" hidden="1">
      <c r="A1012">
        <v>115229</v>
      </c>
      <c r="B1012" t="s">
        <v>630</v>
      </c>
      <c r="D1012" t="s">
        <v>267</v>
      </c>
      <c r="E1012" t="s">
        <v>618</v>
      </c>
      <c r="F1012" s="1">
        <v>42450</v>
      </c>
      <c r="G1012" s="1">
        <v>42464</v>
      </c>
      <c r="H1012">
        <v>14</v>
      </c>
    </row>
    <row r="1013" spans="1:8" hidden="1">
      <c r="A1013">
        <v>45068</v>
      </c>
      <c r="B1013" t="s">
        <v>631</v>
      </c>
      <c r="E1013" t="s">
        <v>618</v>
      </c>
      <c r="F1013" s="1">
        <v>43300</v>
      </c>
      <c r="G1013" s="1">
        <v>43318</v>
      </c>
      <c r="H1013">
        <v>18</v>
      </c>
    </row>
    <row r="1014" spans="1:8" hidden="1">
      <c r="A1014">
        <v>197274</v>
      </c>
      <c r="B1014" t="s">
        <v>632</v>
      </c>
      <c r="C1014">
        <v>1</v>
      </c>
      <c r="E1014" t="s">
        <v>618</v>
      </c>
      <c r="F1014" s="1">
        <v>42906</v>
      </c>
      <c r="G1014" s="1">
        <v>42913</v>
      </c>
      <c r="H1014">
        <v>7</v>
      </c>
    </row>
    <row r="1015" spans="1:8" hidden="1">
      <c r="A1015">
        <v>155715</v>
      </c>
      <c r="B1015" t="s">
        <v>633</v>
      </c>
      <c r="C1015">
        <v>2</v>
      </c>
      <c r="E1015" t="s">
        <v>618</v>
      </c>
      <c r="F1015" s="1">
        <v>42754</v>
      </c>
      <c r="G1015" s="1">
        <v>42769</v>
      </c>
      <c r="H1015">
        <v>15</v>
      </c>
    </row>
    <row r="1016" spans="1:8" hidden="1">
      <c r="A1016">
        <v>194855</v>
      </c>
      <c r="B1016" t="s">
        <v>47</v>
      </c>
      <c r="C1016">
        <v>1</v>
      </c>
      <c r="D1016" t="s">
        <v>267</v>
      </c>
      <c r="E1016" t="s">
        <v>618</v>
      </c>
      <c r="F1016" s="1">
        <v>43059</v>
      </c>
      <c r="G1016" s="1">
        <v>43066</v>
      </c>
      <c r="H1016">
        <v>7</v>
      </c>
    </row>
    <row r="1017" spans="1:8" hidden="1">
      <c r="A1017">
        <v>118981</v>
      </c>
      <c r="B1017" t="s">
        <v>634</v>
      </c>
      <c r="E1017" t="s">
        <v>618</v>
      </c>
      <c r="F1017" s="1">
        <v>42585</v>
      </c>
      <c r="G1017" s="1">
        <v>42660</v>
      </c>
      <c r="H1017">
        <v>75</v>
      </c>
    </row>
    <row r="1018" spans="1:8" hidden="1">
      <c r="A1018">
        <v>25205</v>
      </c>
      <c r="B1018" t="s">
        <v>635</v>
      </c>
      <c r="E1018" t="s">
        <v>618</v>
      </c>
      <c r="F1018" s="1">
        <v>42450</v>
      </c>
      <c r="G1018" s="1">
        <v>42471</v>
      </c>
      <c r="H1018">
        <v>21</v>
      </c>
    </row>
    <row r="1019" spans="1:8" hidden="1">
      <c r="A1019">
        <v>138430</v>
      </c>
      <c r="B1019" t="s">
        <v>636</v>
      </c>
      <c r="C1019">
        <v>1</v>
      </c>
      <c r="E1019" t="s">
        <v>618</v>
      </c>
      <c r="F1019" s="1">
        <v>42542</v>
      </c>
      <c r="G1019" s="1">
        <v>42555</v>
      </c>
      <c r="H1019">
        <v>13</v>
      </c>
    </row>
    <row r="1020" spans="1:8" hidden="1">
      <c r="A1020">
        <v>28425</v>
      </c>
      <c r="B1020" t="s">
        <v>637</v>
      </c>
      <c r="E1020" t="s">
        <v>618</v>
      </c>
      <c r="F1020" s="1">
        <v>42810</v>
      </c>
      <c r="G1020" s="1">
        <v>42830</v>
      </c>
      <c r="H1020">
        <v>20</v>
      </c>
    </row>
    <row r="1021" spans="1:8" hidden="1">
      <c r="A1021">
        <v>150324</v>
      </c>
      <c r="B1021" t="s">
        <v>638</v>
      </c>
      <c r="C1021">
        <v>1</v>
      </c>
      <c r="E1021" t="s">
        <v>618</v>
      </c>
      <c r="F1021" s="1">
        <v>42998</v>
      </c>
      <c r="G1021" s="1">
        <v>43019</v>
      </c>
      <c r="H1021">
        <v>21</v>
      </c>
    </row>
    <row r="1022" spans="1:8" hidden="1">
      <c r="A1022">
        <v>28325</v>
      </c>
      <c r="B1022" t="s">
        <v>639</v>
      </c>
      <c r="E1022" t="s">
        <v>618</v>
      </c>
      <c r="F1022" s="1">
        <v>42786</v>
      </c>
      <c r="G1022" s="1">
        <v>42814</v>
      </c>
      <c r="H1022">
        <v>28</v>
      </c>
    </row>
    <row r="1023" spans="1:8" hidden="1">
      <c r="A1023">
        <v>28483</v>
      </c>
      <c r="B1023" t="s">
        <v>640</v>
      </c>
      <c r="E1023" t="s">
        <v>618</v>
      </c>
      <c r="F1023" s="1">
        <v>42663</v>
      </c>
      <c r="G1023" s="1">
        <v>42676</v>
      </c>
      <c r="H1023">
        <v>13</v>
      </c>
    </row>
    <row r="1024" spans="1:8" hidden="1">
      <c r="A1024">
        <v>67033</v>
      </c>
      <c r="B1024" t="s">
        <v>445</v>
      </c>
      <c r="E1024" t="s">
        <v>618</v>
      </c>
      <c r="F1024" s="1">
        <v>42877</v>
      </c>
      <c r="G1024" s="1">
        <v>42902</v>
      </c>
      <c r="H1024">
        <v>25</v>
      </c>
    </row>
    <row r="1025" spans="1:8" hidden="1">
      <c r="A1025">
        <v>12529</v>
      </c>
      <c r="B1025" t="s">
        <v>641</v>
      </c>
      <c r="E1025" t="s">
        <v>618</v>
      </c>
      <c r="F1025" s="1">
        <v>43122</v>
      </c>
      <c r="G1025" s="1">
        <v>43137</v>
      </c>
      <c r="H1025">
        <v>15</v>
      </c>
    </row>
    <row r="1026" spans="1:8" hidden="1">
      <c r="A1026">
        <v>120801</v>
      </c>
      <c r="B1026" t="s">
        <v>642</v>
      </c>
      <c r="E1026" t="s">
        <v>618</v>
      </c>
      <c r="F1026" s="1">
        <v>42418</v>
      </c>
      <c r="G1026" s="1">
        <v>42424</v>
      </c>
      <c r="H1026">
        <v>6</v>
      </c>
    </row>
    <row r="1027" spans="1:8" hidden="1">
      <c r="A1027">
        <v>183358</v>
      </c>
      <c r="B1027" t="s">
        <v>250</v>
      </c>
      <c r="C1027">
        <v>5</v>
      </c>
      <c r="E1027" t="s">
        <v>618</v>
      </c>
      <c r="F1027" s="1">
        <v>43242</v>
      </c>
      <c r="G1027" s="1">
        <v>43257</v>
      </c>
      <c r="H1027">
        <v>15</v>
      </c>
    </row>
    <row r="1028" spans="1:8" hidden="1">
      <c r="A1028">
        <v>39214</v>
      </c>
      <c r="B1028" t="s">
        <v>643</v>
      </c>
      <c r="E1028" t="s">
        <v>618</v>
      </c>
      <c r="F1028" s="1">
        <v>42754</v>
      </c>
      <c r="G1028" s="1">
        <v>42762</v>
      </c>
      <c r="H1028">
        <v>8</v>
      </c>
    </row>
    <row r="1029" spans="1:8" hidden="1">
      <c r="A1029">
        <v>49704</v>
      </c>
      <c r="B1029" t="s">
        <v>644</v>
      </c>
      <c r="E1029" t="s">
        <v>618</v>
      </c>
      <c r="F1029" s="1">
        <v>42845</v>
      </c>
      <c r="G1029" s="1">
        <v>42857</v>
      </c>
      <c r="H1029">
        <v>12</v>
      </c>
    </row>
    <row r="1030" spans="1:8" hidden="1">
      <c r="A1030">
        <v>6882</v>
      </c>
      <c r="B1030" t="s">
        <v>645</v>
      </c>
      <c r="C1030" t="s">
        <v>14</v>
      </c>
      <c r="E1030" t="s">
        <v>618</v>
      </c>
      <c r="F1030" s="1">
        <v>42390</v>
      </c>
      <c r="G1030" s="1">
        <v>42403</v>
      </c>
      <c r="H1030">
        <v>13</v>
      </c>
    </row>
    <row r="1031" spans="1:8" hidden="1">
      <c r="A1031">
        <v>140822</v>
      </c>
      <c r="B1031" t="s">
        <v>646</v>
      </c>
      <c r="C1031">
        <v>1</v>
      </c>
      <c r="E1031" t="s">
        <v>618</v>
      </c>
      <c r="F1031" s="1">
        <v>42390</v>
      </c>
      <c r="G1031" s="1">
        <v>42403</v>
      </c>
      <c r="H1031">
        <v>13</v>
      </c>
    </row>
    <row r="1032" spans="1:8" hidden="1">
      <c r="A1032">
        <v>200556</v>
      </c>
      <c r="B1032" t="s">
        <v>287</v>
      </c>
      <c r="C1032">
        <v>1</v>
      </c>
      <c r="E1032" t="s">
        <v>618</v>
      </c>
      <c r="F1032" s="1">
        <v>43300</v>
      </c>
      <c r="G1032" s="1">
        <v>43318</v>
      </c>
      <c r="H1032">
        <v>18</v>
      </c>
    </row>
    <row r="1033" spans="1:8" hidden="1">
      <c r="A1033">
        <v>30928</v>
      </c>
      <c r="B1033" t="s">
        <v>647</v>
      </c>
      <c r="E1033" t="s">
        <v>618</v>
      </c>
      <c r="F1033" s="1">
        <v>42906</v>
      </c>
      <c r="G1033" s="1">
        <v>42913</v>
      </c>
      <c r="H1033">
        <v>7</v>
      </c>
    </row>
    <row r="1034" spans="1:8" hidden="1">
      <c r="A1034">
        <v>47049</v>
      </c>
      <c r="B1034" t="s">
        <v>648</v>
      </c>
      <c r="C1034" t="s">
        <v>14</v>
      </c>
      <c r="E1034" t="s">
        <v>618</v>
      </c>
      <c r="F1034" s="1">
        <v>43209</v>
      </c>
      <c r="G1034" s="1">
        <v>43320</v>
      </c>
      <c r="H1034">
        <v>111</v>
      </c>
    </row>
    <row r="1035" spans="1:8" hidden="1">
      <c r="A1035">
        <v>59996</v>
      </c>
      <c r="B1035" t="s">
        <v>649</v>
      </c>
      <c r="E1035" t="s">
        <v>618</v>
      </c>
      <c r="F1035" s="1">
        <v>42695</v>
      </c>
      <c r="G1035" s="1">
        <v>42706</v>
      </c>
      <c r="H1035">
        <v>11</v>
      </c>
    </row>
    <row r="1036" spans="1:8" hidden="1">
      <c r="A1036">
        <v>48238</v>
      </c>
      <c r="B1036" t="s">
        <v>650</v>
      </c>
      <c r="E1036" t="s">
        <v>618</v>
      </c>
      <c r="F1036" s="1">
        <v>42634</v>
      </c>
      <c r="G1036" s="1">
        <v>42663</v>
      </c>
      <c r="H1036">
        <v>29</v>
      </c>
    </row>
    <row r="1037" spans="1:8" hidden="1">
      <c r="A1037">
        <v>138176</v>
      </c>
      <c r="B1037" t="s">
        <v>651</v>
      </c>
      <c r="C1037">
        <v>1</v>
      </c>
      <c r="E1037" t="s">
        <v>618</v>
      </c>
      <c r="F1037" s="1">
        <v>42450</v>
      </c>
      <c r="G1037" s="1">
        <v>42471</v>
      </c>
      <c r="H1037">
        <v>21</v>
      </c>
    </row>
    <row r="1038" spans="1:8" hidden="1">
      <c r="A1038">
        <v>122214</v>
      </c>
      <c r="B1038" t="s">
        <v>152</v>
      </c>
      <c r="E1038" t="s">
        <v>618</v>
      </c>
      <c r="F1038" s="1">
        <v>42604</v>
      </c>
      <c r="G1038" s="1">
        <v>42618</v>
      </c>
      <c r="H1038">
        <v>14</v>
      </c>
    </row>
    <row r="1039" spans="1:8" hidden="1">
      <c r="A1039">
        <v>190004</v>
      </c>
      <c r="B1039" t="s">
        <v>652</v>
      </c>
      <c r="C1039">
        <v>1</v>
      </c>
      <c r="E1039" t="s">
        <v>618</v>
      </c>
      <c r="F1039" s="1">
        <v>43087</v>
      </c>
      <c r="G1039" s="1">
        <v>43105</v>
      </c>
      <c r="H1039">
        <v>18</v>
      </c>
    </row>
    <row r="1040" spans="1:8" hidden="1">
      <c r="A1040">
        <v>46748</v>
      </c>
      <c r="B1040" t="s">
        <v>575</v>
      </c>
      <c r="E1040" t="s">
        <v>618</v>
      </c>
      <c r="F1040" s="1">
        <v>43179</v>
      </c>
      <c r="G1040" s="1">
        <v>43185</v>
      </c>
      <c r="H1040">
        <v>6</v>
      </c>
    </row>
    <row r="1041" spans="1:8" hidden="1">
      <c r="A1041">
        <v>159325</v>
      </c>
      <c r="B1041" t="s">
        <v>653</v>
      </c>
      <c r="C1041">
        <v>1</v>
      </c>
      <c r="E1041" t="s">
        <v>618</v>
      </c>
      <c r="F1041" s="1">
        <v>42786</v>
      </c>
      <c r="G1041" s="1">
        <v>42814</v>
      </c>
      <c r="H1041">
        <v>28</v>
      </c>
    </row>
    <row r="1042" spans="1:8" hidden="1">
      <c r="A1042">
        <v>158951</v>
      </c>
      <c r="B1042" t="s">
        <v>654</v>
      </c>
      <c r="C1042">
        <v>1</v>
      </c>
      <c r="E1042" t="s">
        <v>618</v>
      </c>
      <c r="F1042" s="1">
        <v>42935</v>
      </c>
      <c r="G1042" s="1">
        <v>42948</v>
      </c>
      <c r="H1042">
        <v>13</v>
      </c>
    </row>
    <row r="1043" spans="1:8" hidden="1">
      <c r="A1043">
        <v>155359</v>
      </c>
      <c r="B1043" t="s">
        <v>655</v>
      </c>
      <c r="C1043">
        <v>1</v>
      </c>
      <c r="E1043" t="s">
        <v>618</v>
      </c>
      <c r="F1043" s="1">
        <v>42786</v>
      </c>
      <c r="G1043" s="1">
        <v>42801</v>
      </c>
      <c r="H1043">
        <v>15</v>
      </c>
    </row>
    <row r="1044" spans="1:8" hidden="1">
      <c r="A1044">
        <v>124373</v>
      </c>
      <c r="B1044" t="s">
        <v>314</v>
      </c>
      <c r="C1044" t="s">
        <v>14</v>
      </c>
      <c r="D1044" t="s">
        <v>267</v>
      </c>
      <c r="E1044" t="s">
        <v>618</v>
      </c>
      <c r="F1044" s="1">
        <v>42513</v>
      </c>
      <c r="G1044" s="1">
        <v>42528</v>
      </c>
      <c r="H1044">
        <v>15</v>
      </c>
    </row>
    <row r="1045" spans="1:8" hidden="1">
      <c r="A1045">
        <v>113092</v>
      </c>
      <c r="B1045" t="s">
        <v>656</v>
      </c>
      <c r="E1045" t="s">
        <v>618</v>
      </c>
      <c r="F1045" s="1">
        <v>42571</v>
      </c>
      <c r="G1045" s="1">
        <v>42584</v>
      </c>
      <c r="H1045">
        <v>13</v>
      </c>
    </row>
    <row r="1046" spans="1:8" hidden="1">
      <c r="A1046">
        <v>144523</v>
      </c>
      <c r="B1046" t="s">
        <v>657</v>
      </c>
      <c r="C1046">
        <v>1</v>
      </c>
      <c r="E1046" t="s">
        <v>618</v>
      </c>
      <c r="F1046" s="1">
        <v>43271</v>
      </c>
      <c r="G1046" s="1">
        <v>43278</v>
      </c>
      <c r="H1046">
        <v>7</v>
      </c>
    </row>
    <row r="1047" spans="1:8" hidden="1">
      <c r="A1047">
        <v>145355</v>
      </c>
      <c r="B1047" t="s">
        <v>658</v>
      </c>
      <c r="C1047">
        <v>1</v>
      </c>
      <c r="E1047" t="s">
        <v>618</v>
      </c>
      <c r="F1047" s="1">
        <v>42877</v>
      </c>
      <c r="G1047" s="1">
        <v>42887</v>
      </c>
      <c r="H1047">
        <v>10</v>
      </c>
    </row>
    <row r="1048" spans="1:8" hidden="1">
      <c r="A1048">
        <v>166955</v>
      </c>
      <c r="B1048" t="s">
        <v>659</v>
      </c>
      <c r="C1048">
        <v>1</v>
      </c>
      <c r="E1048" t="s">
        <v>618</v>
      </c>
      <c r="F1048" s="1">
        <v>43122</v>
      </c>
      <c r="G1048" s="1">
        <v>43137</v>
      </c>
      <c r="H1048">
        <v>15</v>
      </c>
    </row>
    <row r="1049" spans="1:8" hidden="1">
      <c r="A1049">
        <v>67910</v>
      </c>
      <c r="B1049" t="s">
        <v>660</v>
      </c>
      <c r="E1049" t="s">
        <v>618</v>
      </c>
      <c r="F1049" s="1">
        <v>43242</v>
      </c>
      <c r="G1049" s="1">
        <v>43270</v>
      </c>
      <c r="H1049">
        <v>28</v>
      </c>
    </row>
    <row r="1050" spans="1:8" hidden="1">
      <c r="A1050">
        <v>112918</v>
      </c>
      <c r="B1050" t="s">
        <v>661</v>
      </c>
      <c r="E1050" t="s">
        <v>618</v>
      </c>
      <c r="F1050" s="1">
        <v>42513</v>
      </c>
      <c r="G1050" s="1">
        <v>42551</v>
      </c>
      <c r="H1050">
        <v>38</v>
      </c>
    </row>
    <row r="1051" spans="1:8" hidden="1">
      <c r="A1051">
        <v>115046</v>
      </c>
      <c r="B1051" t="s">
        <v>662</v>
      </c>
      <c r="E1051" t="s">
        <v>618</v>
      </c>
      <c r="F1051" s="1">
        <v>42481</v>
      </c>
      <c r="G1051" s="1">
        <v>42506</v>
      </c>
      <c r="H1051">
        <v>25</v>
      </c>
    </row>
    <row r="1052" spans="1:8" hidden="1">
      <c r="A1052">
        <v>119365</v>
      </c>
      <c r="B1052" t="s">
        <v>663</v>
      </c>
      <c r="E1052" t="s">
        <v>618</v>
      </c>
      <c r="F1052" s="1">
        <v>42663</v>
      </c>
      <c r="G1052" s="1">
        <v>42691</v>
      </c>
      <c r="H1052">
        <v>28</v>
      </c>
    </row>
    <row r="1053" spans="1:8" hidden="1">
      <c r="A1053">
        <v>151667</v>
      </c>
      <c r="B1053" t="s">
        <v>664</v>
      </c>
      <c r="C1053">
        <v>1</v>
      </c>
      <c r="E1053" t="s">
        <v>618</v>
      </c>
      <c r="F1053" s="1">
        <v>42754</v>
      </c>
      <c r="G1053" s="1">
        <v>42762</v>
      </c>
      <c r="H1053">
        <v>8</v>
      </c>
    </row>
    <row r="1054" spans="1:8" hidden="1">
      <c r="A1054">
        <v>136650</v>
      </c>
      <c r="B1054" t="s">
        <v>665</v>
      </c>
      <c r="E1054" t="s">
        <v>618</v>
      </c>
      <c r="F1054" s="1">
        <v>42968</v>
      </c>
      <c r="G1054" s="1">
        <v>42985</v>
      </c>
      <c r="H1054">
        <v>17</v>
      </c>
    </row>
    <row r="1055" spans="1:8" hidden="1">
      <c r="A1055">
        <v>117260</v>
      </c>
      <c r="B1055" t="s">
        <v>666</v>
      </c>
      <c r="E1055" t="s">
        <v>618</v>
      </c>
      <c r="F1055" s="1">
        <v>42513</v>
      </c>
      <c r="G1055" s="1">
        <v>42663</v>
      </c>
      <c r="H1055">
        <v>150</v>
      </c>
    </row>
    <row r="1056" spans="1:8" hidden="1">
      <c r="A1056">
        <v>160158</v>
      </c>
      <c r="B1056" t="s">
        <v>667</v>
      </c>
      <c r="C1056">
        <v>1</v>
      </c>
      <c r="E1056" t="s">
        <v>618</v>
      </c>
      <c r="F1056" s="1">
        <v>42845</v>
      </c>
      <c r="G1056" s="1">
        <v>42857</v>
      </c>
      <c r="H1056">
        <v>12</v>
      </c>
    </row>
    <row r="1057" spans="1:8" hidden="1">
      <c r="A1057">
        <v>112923</v>
      </c>
      <c r="B1057" t="s">
        <v>668</v>
      </c>
      <c r="E1057" t="s">
        <v>618</v>
      </c>
      <c r="F1057" s="1">
        <v>42390</v>
      </c>
      <c r="G1057" s="1">
        <v>42403</v>
      </c>
      <c r="H1057">
        <v>13</v>
      </c>
    </row>
    <row r="1058" spans="1:8" hidden="1">
      <c r="A1058">
        <v>168127</v>
      </c>
      <c r="B1058" t="s">
        <v>669</v>
      </c>
      <c r="C1058">
        <v>1</v>
      </c>
      <c r="E1058" t="s">
        <v>618</v>
      </c>
      <c r="F1058" s="1">
        <v>42906</v>
      </c>
      <c r="G1058" s="1">
        <v>42913</v>
      </c>
      <c r="H1058">
        <v>7</v>
      </c>
    </row>
    <row r="1059" spans="1:8" hidden="1">
      <c r="A1059">
        <v>212559</v>
      </c>
      <c r="B1059" t="s">
        <v>553</v>
      </c>
      <c r="C1059">
        <v>2</v>
      </c>
      <c r="E1059" t="s">
        <v>618</v>
      </c>
      <c r="F1059" s="1">
        <v>43209</v>
      </c>
      <c r="G1059" s="1">
        <v>43217</v>
      </c>
      <c r="H1059">
        <v>8</v>
      </c>
    </row>
    <row r="1060" spans="1:8" hidden="1">
      <c r="A1060">
        <v>145277</v>
      </c>
      <c r="B1060" t="s">
        <v>237</v>
      </c>
      <c r="C1060">
        <v>1</v>
      </c>
      <c r="E1060" t="s">
        <v>618</v>
      </c>
      <c r="F1060" s="1">
        <v>42695</v>
      </c>
      <c r="G1060" s="1">
        <v>42706</v>
      </c>
      <c r="H1060">
        <v>11</v>
      </c>
    </row>
    <row r="1061" spans="1:8" hidden="1">
      <c r="A1061">
        <v>138194</v>
      </c>
      <c r="B1061" t="s">
        <v>670</v>
      </c>
      <c r="C1061">
        <v>1</v>
      </c>
      <c r="E1061" t="s">
        <v>618</v>
      </c>
      <c r="F1061" s="1">
        <v>42634</v>
      </c>
      <c r="G1061" s="1">
        <v>42663</v>
      </c>
      <c r="H1061">
        <v>29</v>
      </c>
    </row>
    <row r="1062" spans="1:8" hidden="1">
      <c r="A1062">
        <v>112993</v>
      </c>
      <c r="B1062" t="s">
        <v>671</v>
      </c>
      <c r="E1062" t="s">
        <v>618</v>
      </c>
      <c r="F1062" s="1">
        <v>42542</v>
      </c>
      <c r="G1062" s="1">
        <v>42555</v>
      </c>
      <c r="H1062">
        <v>13</v>
      </c>
    </row>
    <row r="1063" spans="1:8" hidden="1">
      <c r="A1063">
        <v>10388</v>
      </c>
      <c r="B1063" t="s">
        <v>71</v>
      </c>
      <c r="C1063" t="s">
        <v>14</v>
      </c>
      <c r="E1063" t="s">
        <v>618</v>
      </c>
      <c r="F1063" s="1">
        <v>42998</v>
      </c>
      <c r="G1063" s="1">
        <v>43049</v>
      </c>
      <c r="H1063">
        <v>51</v>
      </c>
    </row>
    <row r="1064" spans="1:8" hidden="1">
      <c r="A1064">
        <v>8857</v>
      </c>
      <c r="B1064" t="s">
        <v>672</v>
      </c>
      <c r="E1064" t="s">
        <v>618</v>
      </c>
      <c r="F1064" s="1">
        <v>42786</v>
      </c>
      <c r="G1064" s="1">
        <v>42814</v>
      </c>
      <c r="H1064">
        <v>28</v>
      </c>
    </row>
    <row r="1065" spans="1:8" hidden="1">
      <c r="A1065">
        <v>232644</v>
      </c>
      <c r="B1065" t="s">
        <v>673</v>
      </c>
      <c r="C1065">
        <v>1</v>
      </c>
      <c r="E1065" t="s">
        <v>618</v>
      </c>
      <c r="F1065" s="1">
        <v>43179</v>
      </c>
      <c r="G1065" s="1">
        <v>43185</v>
      </c>
      <c r="H1065">
        <v>6</v>
      </c>
    </row>
    <row r="1066" spans="1:8" hidden="1">
      <c r="A1066">
        <v>192375</v>
      </c>
      <c r="B1066" t="s">
        <v>674</v>
      </c>
      <c r="C1066">
        <v>1</v>
      </c>
      <c r="E1066" t="s">
        <v>618</v>
      </c>
      <c r="F1066" s="1">
        <v>43027</v>
      </c>
      <c r="G1066" s="1">
        <v>43033</v>
      </c>
      <c r="H1066">
        <v>6</v>
      </c>
    </row>
    <row r="1067" spans="1:8" hidden="1">
      <c r="A1067">
        <v>167645</v>
      </c>
      <c r="B1067" t="s">
        <v>140</v>
      </c>
      <c r="C1067">
        <v>1</v>
      </c>
      <c r="E1067" t="s">
        <v>618</v>
      </c>
      <c r="F1067" s="1">
        <v>42571</v>
      </c>
      <c r="G1067" s="1">
        <v>42584</v>
      </c>
      <c r="H1067">
        <v>13</v>
      </c>
    </row>
    <row r="1068" spans="1:8" hidden="1">
      <c r="A1068">
        <v>39179</v>
      </c>
      <c r="B1068" t="s">
        <v>130</v>
      </c>
      <c r="D1068" t="s">
        <v>267</v>
      </c>
      <c r="E1068" t="s">
        <v>618</v>
      </c>
      <c r="F1068" s="1">
        <v>42481</v>
      </c>
      <c r="G1068" s="1">
        <v>42527</v>
      </c>
      <c r="H1068">
        <v>46</v>
      </c>
    </row>
    <row r="1069" spans="1:8" hidden="1">
      <c r="A1069">
        <v>155388</v>
      </c>
      <c r="B1069" t="s">
        <v>675</v>
      </c>
      <c r="C1069">
        <v>1</v>
      </c>
      <c r="E1069" t="s">
        <v>618</v>
      </c>
      <c r="F1069" s="1">
        <v>42723</v>
      </c>
      <c r="G1069" s="1">
        <v>42745</v>
      </c>
      <c r="H1069">
        <v>22</v>
      </c>
    </row>
    <row r="1070" spans="1:8" hidden="1">
      <c r="A1070">
        <v>233477</v>
      </c>
      <c r="B1070" t="s">
        <v>676</v>
      </c>
      <c r="C1070">
        <v>1</v>
      </c>
      <c r="E1070" t="s">
        <v>618</v>
      </c>
      <c r="F1070" s="1">
        <v>43271</v>
      </c>
      <c r="G1070" s="1">
        <v>43278</v>
      </c>
      <c r="H1070">
        <v>7</v>
      </c>
    </row>
    <row r="1071" spans="1:8" hidden="1">
      <c r="A1071">
        <v>39191</v>
      </c>
      <c r="B1071" t="s">
        <v>677</v>
      </c>
      <c r="E1071" t="s">
        <v>618</v>
      </c>
      <c r="F1071" s="1">
        <v>42418</v>
      </c>
      <c r="G1071" s="1">
        <v>42424</v>
      </c>
      <c r="H1071">
        <v>6</v>
      </c>
    </row>
    <row r="1072" spans="1:8" hidden="1">
      <c r="A1072">
        <v>183126</v>
      </c>
      <c r="B1072" t="s">
        <v>678</v>
      </c>
      <c r="C1072">
        <v>1</v>
      </c>
      <c r="E1072" t="s">
        <v>618</v>
      </c>
      <c r="F1072" s="1">
        <v>43242</v>
      </c>
      <c r="G1072" s="1">
        <v>43257</v>
      </c>
      <c r="H1072">
        <v>15</v>
      </c>
    </row>
    <row r="1073" spans="1:8" hidden="1">
      <c r="A1073">
        <v>125571</v>
      </c>
      <c r="B1073" t="s">
        <v>35</v>
      </c>
      <c r="C1073" t="s">
        <v>14</v>
      </c>
      <c r="D1073" t="s">
        <v>267</v>
      </c>
      <c r="E1073" t="s">
        <v>618</v>
      </c>
      <c r="F1073" s="1">
        <v>42604</v>
      </c>
      <c r="G1073" s="1">
        <v>42717</v>
      </c>
      <c r="H1073">
        <v>113</v>
      </c>
    </row>
    <row r="1074" spans="1:8" hidden="1">
      <c r="A1074">
        <v>189327</v>
      </c>
      <c r="B1074" t="s">
        <v>17</v>
      </c>
      <c r="C1074">
        <v>2</v>
      </c>
      <c r="E1074" t="s">
        <v>618</v>
      </c>
      <c r="F1074" s="1">
        <v>43271</v>
      </c>
      <c r="G1074" s="1">
        <v>43278</v>
      </c>
      <c r="H1074">
        <v>7</v>
      </c>
    </row>
    <row r="1075" spans="1:8" hidden="1">
      <c r="A1075">
        <v>169225</v>
      </c>
      <c r="B1075" t="s">
        <v>627</v>
      </c>
      <c r="C1075">
        <v>7</v>
      </c>
      <c r="E1075" t="s">
        <v>618</v>
      </c>
      <c r="F1075" s="1">
        <v>42968</v>
      </c>
      <c r="G1075" s="1">
        <v>42985</v>
      </c>
      <c r="H1075">
        <v>17</v>
      </c>
    </row>
    <row r="1076" spans="1:8" hidden="1">
      <c r="A1076">
        <v>122128</v>
      </c>
      <c r="B1076" t="s">
        <v>679</v>
      </c>
      <c r="C1076" t="s">
        <v>163</v>
      </c>
      <c r="E1076" t="s">
        <v>618</v>
      </c>
      <c r="F1076" s="1">
        <v>42390</v>
      </c>
      <c r="G1076" s="1">
        <v>42403</v>
      </c>
      <c r="H1076">
        <v>13</v>
      </c>
    </row>
    <row r="1077" spans="1:8" hidden="1">
      <c r="A1077">
        <v>67033</v>
      </c>
      <c r="B1077" t="s">
        <v>445</v>
      </c>
      <c r="E1077" t="s">
        <v>618</v>
      </c>
      <c r="F1077" s="1">
        <v>42888</v>
      </c>
      <c r="G1077" s="1">
        <v>42902</v>
      </c>
      <c r="H1077">
        <v>14</v>
      </c>
    </row>
    <row r="1078" spans="1:8" hidden="1">
      <c r="A1078">
        <v>151780</v>
      </c>
      <c r="B1078" t="s">
        <v>680</v>
      </c>
      <c r="C1078">
        <v>1</v>
      </c>
      <c r="E1078" t="s">
        <v>618</v>
      </c>
      <c r="F1078" s="1">
        <v>43300</v>
      </c>
      <c r="G1078" s="1">
        <v>43318</v>
      </c>
      <c r="H1078">
        <v>18</v>
      </c>
    </row>
    <row r="1079" spans="1:8" hidden="1">
      <c r="A1079">
        <v>153173</v>
      </c>
      <c r="B1079" t="s">
        <v>681</v>
      </c>
      <c r="C1079">
        <v>1</v>
      </c>
      <c r="E1079" t="s">
        <v>618</v>
      </c>
      <c r="F1079" s="1">
        <v>42695</v>
      </c>
      <c r="G1079" s="1">
        <v>42704</v>
      </c>
      <c r="H1079">
        <v>9</v>
      </c>
    </row>
    <row r="1080" spans="1:8" hidden="1">
      <c r="A1080">
        <v>23630</v>
      </c>
      <c r="B1080" t="s">
        <v>682</v>
      </c>
      <c r="E1080" t="s">
        <v>618</v>
      </c>
      <c r="F1080" s="1">
        <v>42695</v>
      </c>
      <c r="G1080" s="1">
        <v>42706</v>
      </c>
      <c r="H1080">
        <v>11</v>
      </c>
    </row>
    <row r="1081" spans="1:8" hidden="1">
      <c r="A1081">
        <v>117272</v>
      </c>
      <c r="B1081" t="s">
        <v>683</v>
      </c>
      <c r="C1081" t="s">
        <v>14</v>
      </c>
      <c r="E1081" t="s">
        <v>618</v>
      </c>
      <c r="F1081" s="1">
        <v>42450</v>
      </c>
      <c r="G1081" s="1">
        <v>42471</v>
      </c>
      <c r="H1081">
        <v>21</v>
      </c>
    </row>
    <row r="1082" spans="1:8" hidden="1">
      <c r="A1082">
        <v>211577</v>
      </c>
      <c r="B1082" t="s">
        <v>684</v>
      </c>
      <c r="C1082">
        <v>1</v>
      </c>
      <c r="E1082" t="s">
        <v>618</v>
      </c>
      <c r="F1082" s="1">
        <v>42998</v>
      </c>
      <c r="G1082" s="1">
        <v>43019</v>
      </c>
      <c r="H1082">
        <v>21</v>
      </c>
    </row>
    <row r="1083" spans="1:8" hidden="1">
      <c r="A1083">
        <v>120706</v>
      </c>
      <c r="B1083" t="s">
        <v>685</v>
      </c>
      <c r="E1083" t="s">
        <v>618</v>
      </c>
      <c r="F1083" s="1">
        <v>42542</v>
      </c>
      <c r="G1083" s="1">
        <v>42663</v>
      </c>
      <c r="H1083">
        <v>121</v>
      </c>
    </row>
    <row r="1084" spans="1:8" hidden="1">
      <c r="A1084">
        <v>131467</v>
      </c>
      <c r="B1084" t="s">
        <v>339</v>
      </c>
      <c r="C1084" t="s">
        <v>163</v>
      </c>
      <c r="E1084" t="s">
        <v>618</v>
      </c>
      <c r="F1084" s="1">
        <v>42786</v>
      </c>
      <c r="G1084" s="1">
        <v>42814</v>
      </c>
      <c r="H1084">
        <v>28</v>
      </c>
    </row>
    <row r="1085" spans="1:8" hidden="1">
      <c r="A1085">
        <v>120606</v>
      </c>
      <c r="B1085" t="s">
        <v>686</v>
      </c>
      <c r="E1085" t="s">
        <v>618</v>
      </c>
      <c r="F1085" s="1">
        <v>42604</v>
      </c>
      <c r="G1085" s="1">
        <v>42755</v>
      </c>
      <c r="H1085">
        <v>151</v>
      </c>
    </row>
    <row r="1086" spans="1:8" hidden="1">
      <c r="A1086">
        <v>144472</v>
      </c>
      <c r="B1086" t="s">
        <v>687</v>
      </c>
      <c r="C1086">
        <v>1</v>
      </c>
      <c r="E1086" t="s">
        <v>618</v>
      </c>
      <c r="F1086" s="1">
        <v>42935</v>
      </c>
      <c r="G1086" s="1">
        <v>42948</v>
      </c>
      <c r="H1086">
        <v>13</v>
      </c>
    </row>
    <row r="1087" spans="1:8" hidden="1">
      <c r="A1087">
        <v>178440</v>
      </c>
      <c r="B1087" t="s">
        <v>688</v>
      </c>
      <c r="C1087">
        <v>1</v>
      </c>
      <c r="E1087" t="s">
        <v>618</v>
      </c>
      <c r="F1087" s="1">
        <v>42723</v>
      </c>
      <c r="G1087" s="1">
        <v>42737</v>
      </c>
      <c r="H1087">
        <v>14</v>
      </c>
    </row>
    <row r="1088" spans="1:8" hidden="1">
      <c r="A1088">
        <v>125781</v>
      </c>
      <c r="B1088" t="s">
        <v>612</v>
      </c>
      <c r="D1088" t="s">
        <v>267</v>
      </c>
      <c r="E1088" t="s">
        <v>618</v>
      </c>
      <c r="F1088" s="1">
        <v>42877</v>
      </c>
      <c r="G1088" s="1">
        <v>42885</v>
      </c>
      <c r="H1088">
        <v>8</v>
      </c>
    </row>
    <row r="1089" spans="1:8" hidden="1">
      <c r="A1089">
        <v>122518</v>
      </c>
      <c r="B1089" t="s">
        <v>689</v>
      </c>
      <c r="E1089" t="s">
        <v>618</v>
      </c>
      <c r="F1089" s="1">
        <v>42663</v>
      </c>
      <c r="G1089" s="1">
        <v>42676</v>
      </c>
      <c r="H1089">
        <v>13</v>
      </c>
    </row>
    <row r="1090" spans="1:8" hidden="1">
      <c r="A1090">
        <v>152769</v>
      </c>
      <c r="B1090" t="s">
        <v>23</v>
      </c>
      <c r="C1090">
        <v>1</v>
      </c>
      <c r="E1090" t="s">
        <v>618</v>
      </c>
      <c r="F1090" s="1">
        <v>42786</v>
      </c>
      <c r="G1090" s="1">
        <v>42801</v>
      </c>
      <c r="H1090">
        <v>15</v>
      </c>
    </row>
    <row r="1091" spans="1:8" hidden="1">
      <c r="A1091">
        <v>185236</v>
      </c>
      <c r="B1091" t="s">
        <v>690</v>
      </c>
      <c r="C1091">
        <v>1</v>
      </c>
      <c r="D1091" t="s">
        <v>267</v>
      </c>
      <c r="E1091" t="s">
        <v>618</v>
      </c>
      <c r="F1091" s="1">
        <v>42877</v>
      </c>
      <c r="G1091" s="1">
        <v>42885</v>
      </c>
      <c r="H1091">
        <v>8</v>
      </c>
    </row>
    <row r="1092" spans="1:8" hidden="1">
      <c r="A1092">
        <v>17113</v>
      </c>
      <c r="B1092" t="s">
        <v>49</v>
      </c>
      <c r="E1092" t="s">
        <v>618</v>
      </c>
      <c r="F1092" s="1">
        <v>42571</v>
      </c>
      <c r="G1092" s="1">
        <v>42584</v>
      </c>
      <c r="H1092">
        <v>13</v>
      </c>
    </row>
    <row r="1093" spans="1:8" hidden="1">
      <c r="A1093">
        <v>45093</v>
      </c>
      <c r="B1093" t="s">
        <v>691</v>
      </c>
      <c r="E1093" t="s">
        <v>618</v>
      </c>
      <c r="F1093" s="1">
        <v>43271</v>
      </c>
      <c r="G1093" s="1">
        <v>43278</v>
      </c>
      <c r="H1093">
        <v>7</v>
      </c>
    </row>
    <row r="1094" spans="1:8" hidden="1">
      <c r="A1094">
        <v>144458</v>
      </c>
      <c r="B1094" t="s">
        <v>692</v>
      </c>
      <c r="C1094">
        <v>1</v>
      </c>
      <c r="E1094" t="s">
        <v>618</v>
      </c>
      <c r="F1094" s="1">
        <v>42877</v>
      </c>
      <c r="G1094" s="1">
        <v>42887</v>
      </c>
      <c r="H1094">
        <v>10</v>
      </c>
    </row>
    <row r="1095" spans="1:8" hidden="1">
      <c r="A1095">
        <v>67220</v>
      </c>
      <c r="B1095" t="s">
        <v>693</v>
      </c>
      <c r="E1095" t="s">
        <v>618</v>
      </c>
      <c r="F1095" s="1">
        <v>43122</v>
      </c>
      <c r="G1095" s="1">
        <v>43137</v>
      </c>
      <c r="H1095">
        <v>15</v>
      </c>
    </row>
    <row r="1096" spans="1:8" hidden="1">
      <c r="A1096">
        <v>11365</v>
      </c>
      <c r="B1096" t="s">
        <v>694</v>
      </c>
      <c r="E1096" t="s">
        <v>618</v>
      </c>
      <c r="F1096" s="1">
        <v>43242</v>
      </c>
      <c r="G1096" s="1">
        <v>43257</v>
      </c>
      <c r="H1096">
        <v>15</v>
      </c>
    </row>
    <row r="1097" spans="1:8" hidden="1">
      <c r="A1097">
        <v>112827</v>
      </c>
      <c r="B1097" t="s">
        <v>695</v>
      </c>
      <c r="E1097" t="s">
        <v>618</v>
      </c>
      <c r="F1097" s="1">
        <v>42481</v>
      </c>
      <c r="G1097" s="1">
        <v>42506</v>
      </c>
      <c r="H1097">
        <v>25</v>
      </c>
    </row>
    <row r="1098" spans="1:8" hidden="1">
      <c r="A1098">
        <v>151374</v>
      </c>
      <c r="B1098" t="s">
        <v>696</v>
      </c>
      <c r="C1098">
        <v>3</v>
      </c>
      <c r="E1098" t="s">
        <v>618</v>
      </c>
      <c r="F1098" s="1">
        <v>42754</v>
      </c>
      <c r="G1098" s="1">
        <v>42762</v>
      </c>
      <c r="H1098">
        <v>8</v>
      </c>
    </row>
    <row r="1099" spans="1:8" hidden="1">
      <c r="A1099">
        <v>146141</v>
      </c>
      <c r="B1099" t="s">
        <v>697</v>
      </c>
      <c r="C1099">
        <v>1</v>
      </c>
      <c r="E1099" t="s">
        <v>618</v>
      </c>
      <c r="F1099" s="1">
        <v>42845</v>
      </c>
      <c r="G1099" s="1">
        <v>42857</v>
      </c>
      <c r="H1099">
        <v>12</v>
      </c>
    </row>
    <row r="1100" spans="1:8" hidden="1">
      <c r="A1100">
        <v>109065</v>
      </c>
      <c r="B1100" t="s">
        <v>698</v>
      </c>
      <c r="C1100" t="s">
        <v>14</v>
      </c>
      <c r="E1100" t="s">
        <v>618</v>
      </c>
      <c r="F1100" s="1">
        <v>42390</v>
      </c>
      <c r="G1100" s="1">
        <v>42403</v>
      </c>
      <c r="H1100">
        <v>13</v>
      </c>
    </row>
    <row r="1101" spans="1:8" hidden="1">
      <c r="A1101">
        <v>124215</v>
      </c>
      <c r="B1101" t="s">
        <v>306</v>
      </c>
      <c r="C1101" t="s">
        <v>14</v>
      </c>
      <c r="D1101" t="s">
        <v>267</v>
      </c>
      <c r="E1101" t="s">
        <v>618</v>
      </c>
      <c r="F1101" s="1">
        <v>43059</v>
      </c>
      <c r="G1101" s="1">
        <v>43066</v>
      </c>
      <c r="H1101">
        <v>7</v>
      </c>
    </row>
    <row r="1102" spans="1:8" hidden="1">
      <c r="A1102">
        <v>67749</v>
      </c>
      <c r="B1102" t="s">
        <v>699</v>
      </c>
      <c r="E1102" t="s">
        <v>618</v>
      </c>
      <c r="F1102" s="1">
        <v>42906</v>
      </c>
      <c r="G1102" s="1">
        <v>42912</v>
      </c>
      <c r="H1102">
        <v>6</v>
      </c>
    </row>
    <row r="1103" spans="1:8" hidden="1">
      <c r="A1103">
        <v>183917</v>
      </c>
      <c r="B1103" t="s">
        <v>700</v>
      </c>
      <c r="C1103">
        <v>1</v>
      </c>
      <c r="E1103" t="s">
        <v>618</v>
      </c>
      <c r="F1103" s="1">
        <v>43209</v>
      </c>
      <c r="G1103" s="1">
        <v>43217</v>
      </c>
      <c r="H1103">
        <v>8</v>
      </c>
    </row>
    <row r="1104" spans="1:8" hidden="1">
      <c r="A1104">
        <v>115129</v>
      </c>
      <c r="B1104" t="s">
        <v>701</v>
      </c>
      <c r="E1104" t="s">
        <v>618</v>
      </c>
      <c r="F1104" s="1">
        <v>42695</v>
      </c>
      <c r="G1104" s="1">
        <v>42706</v>
      </c>
      <c r="H1104">
        <v>11</v>
      </c>
    </row>
    <row r="1105" spans="1:8" hidden="1">
      <c r="A1105">
        <v>112823</v>
      </c>
      <c r="B1105" t="s">
        <v>702</v>
      </c>
      <c r="E1105" t="s">
        <v>618</v>
      </c>
      <c r="F1105" s="1">
        <v>42634</v>
      </c>
      <c r="G1105" s="1">
        <v>42663</v>
      </c>
      <c r="H1105">
        <v>29</v>
      </c>
    </row>
    <row r="1106" spans="1:8" hidden="1">
      <c r="A1106">
        <v>188617</v>
      </c>
      <c r="B1106" t="s">
        <v>703</v>
      </c>
      <c r="C1106">
        <v>1</v>
      </c>
      <c r="E1106" t="s">
        <v>618</v>
      </c>
      <c r="F1106" s="1">
        <v>43242</v>
      </c>
      <c r="G1106" s="1">
        <v>43252</v>
      </c>
      <c r="H1106">
        <v>10</v>
      </c>
    </row>
    <row r="1107" spans="1:8" hidden="1">
      <c r="A1107">
        <v>139076</v>
      </c>
      <c r="B1107" t="s">
        <v>704</v>
      </c>
      <c r="C1107">
        <v>1</v>
      </c>
      <c r="E1107" t="s">
        <v>618</v>
      </c>
      <c r="F1107" s="1">
        <v>42604</v>
      </c>
      <c r="G1107" s="1">
        <v>42618</v>
      </c>
      <c r="H1107">
        <v>14</v>
      </c>
    </row>
    <row r="1108" spans="1:8" hidden="1">
      <c r="A1108">
        <v>183732</v>
      </c>
      <c r="B1108" t="s">
        <v>705</v>
      </c>
      <c r="C1108">
        <v>1</v>
      </c>
      <c r="E1108" t="s">
        <v>618</v>
      </c>
      <c r="F1108" s="1">
        <v>43179</v>
      </c>
      <c r="G1108" s="1">
        <v>43185</v>
      </c>
      <c r="H1108">
        <v>6</v>
      </c>
    </row>
    <row r="1109" spans="1:8" hidden="1">
      <c r="A1109">
        <v>146146</v>
      </c>
      <c r="B1109" t="s">
        <v>706</v>
      </c>
      <c r="C1109">
        <v>1</v>
      </c>
      <c r="E1109" t="s">
        <v>618</v>
      </c>
      <c r="F1109" s="1">
        <v>43027</v>
      </c>
      <c r="G1109" s="1">
        <v>43033</v>
      </c>
      <c r="H1109">
        <v>6</v>
      </c>
    </row>
    <row r="1110" spans="1:8" hidden="1">
      <c r="A1110">
        <v>180235</v>
      </c>
      <c r="B1110" t="s">
        <v>707</v>
      </c>
      <c r="C1110">
        <v>1</v>
      </c>
      <c r="E1110" t="s">
        <v>618</v>
      </c>
      <c r="F1110" s="1">
        <v>42935</v>
      </c>
      <c r="G1110" s="1">
        <v>42947</v>
      </c>
      <c r="H1110">
        <v>12</v>
      </c>
    </row>
    <row r="1111" spans="1:8" hidden="1">
      <c r="A1111">
        <v>122259</v>
      </c>
      <c r="B1111" t="s">
        <v>619</v>
      </c>
      <c r="C1111" t="s">
        <v>14</v>
      </c>
      <c r="E1111" t="s">
        <v>618</v>
      </c>
      <c r="F1111" s="1">
        <v>42571</v>
      </c>
      <c r="G1111" s="1">
        <v>42584</v>
      </c>
      <c r="H1111">
        <v>13</v>
      </c>
    </row>
    <row r="1112" spans="1:8" hidden="1">
      <c r="A1112">
        <v>183952</v>
      </c>
      <c r="B1112" t="s">
        <v>708</v>
      </c>
      <c r="C1112">
        <v>1</v>
      </c>
      <c r="E1112" t="s">
        <v>618</v>
      </c>
      <c r="F1112" s="1">
        <v>43271</v>
      </c>
      <c r="G1112" s="1">
        <v>43278</v>
      </c>
      <c r="H1112">
        <v>7</v>
      </c>
    </row>
    <row r="1113" spans="1:8" hidden="1">
      <c r="A1113">
        <v>168207</v>
      </c>
      <c r="B1113" t="s">
        <v>40</v>
      </c>
      <c r="C1113">
        <v>2</v>
      </c>
      <c r="E1113" t="s">
        <v>618</v>
      </c>
      <c r="F1113" s="1">
        <v>42877</v>
      </c>
      <c r="G1113" s="1">
        <v>42887</v>
      </c>
      <c r="H1113">
        <v>10</v>
      </c>
    </row>
    <row r="1114" spans="1:8" hidden="1">
      <c r="A1114">
        <v>184061</v>
      </c>
      <c r="B1114" t="s">
        <v>709</v>
      </c>
      <c r="C1114">
        <v>1</v>
      </c>
      <c r="E1114" t="s">
        <v>618</v>
      </c>
      <c r="F1114" s="1">
        <v>43122</v>
      </c>
      <c r="G1114" s="1">
        <v>43137</v>
      </c>
      <c r="H1114">
        <v>15</v>
      </c>
    </row>
    <row r="1115" spans="1:8" hidden="1">
      <c r="A1115">
        <v>144508</v>
      </c>
      <c r="B1115" t="s">
        <v>710</v>
      </c>
      <c r="C1115">
        <v>1</v>
      </c>
      <c r="E1115" t="s">
        <v>618</v>
      </c>
      <c r="F1115" s="1">
        <v>43242</v>
      </c>
      <c r="G1115" s="1">
        <v>43257</v>
      </c>
      <c r="H1115">
        <v>15</v>
      </c>
    </row>
    <row r="1116" spans="1:8" hidden="1">
      <c r="A1116">
        <v>121546</v>
      </c>
      <c r="B1116" t="s">
        <v>602</v>
      </c>
      <c r="E1116" t="s">
        <v>618</v>
      </c>
      <c r="F1116" s="1">
        <v>42571</v>
      </c>
      <c r="G1116" s="1">
        <v>42578</v>
      </c>
      <c r="H1116">
        <v>7</v>
      </c>
    </row>
    <row r="1117" spans="1:8" hidden="1">
      <c r="A1117">
        <v>159196</v>
      </c>
      <c r="B1117" t="s">
        <v>711</v>
      </c>
      <c r="C1117">
        <v>1</v>
      </c>
      <c r="E1117" t="s">
        <v>618</v>
      </c>
      <c r="F1117" s="1">
        <v>42754</v>
      </c>
      <c r="G1117" s="1">
        <v>42762</v>
      </c>
      <c r="H1117">
        <v>8</v>
      </c>
    </row>
    <row r="1118" spans="1:8" hidden="1">
      <c r="A1118">
        <v>117451</v>
      </c>
      <c r="B1118" t="s">
        <v>712</v>
      </c>
      <c r="D1118" t="s">
        <v>267</v>
      </c>
      <c r="E1118" t="s">
        <v>618</v>
      </c>
      <c r="F1118" s="1">
        <v>42663</v>
      </c>
      <c r="G1118" s="1">
        <v>42669</v>
      </c>
      <c r="H1118">
        <v>6</v>
      </c>
    </row>
    <row r="1119" spans="1:8" hidden="1">
      <c r="A1119">
        <v>169219</v>
      </c>
      <c r="B1119" t="s">
        <v>627</v>
      </c>
      <c r="C1119">
        <v>12</v>
      </c>
      <c r="E1119" t="s">
        <v>618</v>
      </c>
      <c r="F1119" s="1">
        <v>42968</v>
      </c>
      <c r="G1119" s="1">
        <v>42985</v>
      </c>
      <c r="H1119">
        <v>17</v>
      </c>
    </row>
    <row r="1120" spans="1:8" hidden="1">
      <c r="A1120">
        <v>187396</v>
      </c>
      <c r="B1120" t="s">
        <v>713</v>
      </c>
      <c r="C1120">
        <v>1</v>
      </c>
      <c r="E1120" t="s">
        <v>618</v>
      </c>
      <c r="F1120" s="1">
        <v>42845</v>
      </c>
      <c r="G1120" s="1">
        <v>42857</v>
      </c>
      <c r="H1120">
        <v>12</v>
      </c>
    </row>
    <row r="1121" spans="1:8" hidden="1">
      <c r="A1121">
        <v>115786</v>
      </c>
      <c r="B1121" t="s">
        <v>714</v>
      </c>
      <c r="E1121" t="s">
        <v>618</v>
      </c>
      <c r="F1121" s="1">
        <v>42390</v>
      </c>
      <c r="G1121" s="1">
        <v>42403</v>
      </c>
      <c r="H1121">
        <v>13</v>
      </c>
    </row>
    <row r="1122" spans="1:8" hidden="1">
      <c r="A1122">
        <v>57209</v>
      </c>
      <c r="B1122" t="s">
        <v>715</v>
      </c>
      <c r="E1122" t="s">
        <v>618</v>
      </c>
      <c r="F1122" s="1">
        <v>43300</v>
      </c>
      <c r="G1122" s="1">
        <v>43318</v>
      </c>
      <c r="H1122">
        <v>18</v>
      </c>
    </row>
    <row r="1123" spans="1:8" hidden="1">
      <c r="A1123">
        <v>46628</v>
      </c>
      <c r="B1123" t="s">
        <v>716</v>
      </c>
      <c r="C1123" t="s">
        <v>163</v>
      </c>
      <c r="E1123" t="s">
        <v>618</v>
      </c>
      <c r="F1123" s="1">
        <v>42450</v>
      </c>
      <c r="G1123" s="1">
        <v>42471</v>
      </c>
      <c r="H1123">
        <v>21</v>
      </c>
    </row>
    <row r="1124" spans="1:8" hidden="1">
      <c r="A1124">
        <v>140668</v>
      </c>
      <c r="B1124" t="s">
        <v>717</v>
      </c>
      <c r="C1124">
        <v>1</v>
      </c>
      <c r="E1124" t="s">
        <v>618</v>
      </c>
      <c r="F1124" s="1">
        <v>42542</v>
      </c>
      <c r="G1124" s="1">
        <v>42555</v>
      </c>
      <c r="H1124">
        <v>13</v>
      </c>
    </row>
    <row r="1125" spans="1:8" hidden="1">
      <c r="A1125">
        <v>29018</v>
      </c>
      <c r="B1125" t="s">
        <v>718</v>
      </c>
      <c r="E1125" t="s">
        <v>618</v>
      </c>
      <c r="F1125" s="1">
        <v>42810</v>
      </c>
      <c r="G1125" s="1">
        <v>42830</v>
      </c>
      <c r="H1125">
        <v>20</v>
      </c>
    </row>
    <row r="1126" spans="1:8" hidden="1">
      <c r="A1126">
        <v>160213</v>
      </c>
      <c r="B1126" t="s">
        <v>230</v>
      </c>
      <c r="C1126">
        <v>1</v>
      </c>
      <c r="E1126" t="s">
        <v>618</v>
      </c>
      <c r="F1126" s="1">
        <v>42998</v>
      </c>
      <c r="G1126" s="1">
        <v>43019</v>
      </c>
      <c r="H1126">
        <v>21</v>
      </c>
    </row>
    <row r="1127" spans="1:8" hidden="1">
      <c r="A1127">
        <v>38166</v>
      </c>
      <c r="B1127" t="s">
        <v>719</v>
      </c>
      <c r="E1127" t="s">
        <v>618</v>
      </c>
      <c r="F1127" s="1">
        <v>42786</v>
      </c>
      <c r="G1127" s="1">
        <v>42814</v>
      </c>
      <c r="H1127">
        <v>28</v>
      </c>
    </row>
    <row r="1128" spans="1:8" hidden="1">
      <c r="A1128">
        <v>68441</v>
      </c>
      <c r="B1128" t="s">
        <v>720</v>
      </c>
      <c r="E1128" t="s">
        <v>618</v>
      </c>
      <c r="F1128" s="1">
        <v>42723</v>
      </c>
      <c r="G1128" s="1">
        <v>42737</v>
      </c>
      <c r="H1128">
        <v>14</v>
      </c>
    </row>
    <row r="1129" spans="1:8" hidden="1">
      <c r="A1129">
        <v>34614</v>
      </c>
      <c r="B1129" t="s">
        <v>721</v>
      </c>
      <c r="E1129" t="s">
        <v>618</v>
      </c>
      <c r="F1129" s="1">
        <v>42663</v>
      </c>
      <c r="G1129" s="1">
        <v>42676</v>
      </c>
      <c r="H1129">
        <v>13</v>
      </c>
    </row>
    <row r="1130" spans="1:8" hidden="1">
      <c r="A1130">
        <v>68213</v>
      </c>
      <c r="B1130" t="s">
        <v>722</v>
      </c>
      <c r="E1130" t="s">
        <v>618</v>
      </c>
      <c r="F1130" s="1">
        <v>42877</v>
      </c>
      <c r="G1130" s="1">
        <v>42887</v>
      </c>
      <c r="H1130">
        <v>10</v>
      </c>
    </row>
    <row r="1131" spans="1:8" hidden="1">
      <c r="A1131">
        <v>16852</v>
      </c>
      <c r="B1131" t="s">
        <v>87</v>
      </c>
      <c r="C1131">
        <v>6</v>
      </c>
      <c r="E1131" t="s">
        <v>618</v>
      </c>
      <c r="F1131" s="1">
        <v>43122</v>
      </c>
      <c r="G1131" s="1">
        <v>43137</v>
      </c>
      <c r="H1131">
        <v>15</v>
      </c>
    </row>
    <row r="1132" spans="1:8" hidden="1">
      <c r="A1132">
        <v>138627</v>
      </c>
      <c r="B1132" t="s">
        <v>723</v>
      </c>
      <c r="C1132">
        <v>1</v>
      </c>
      <c r="E1132" t="s">
        <v>618</v>
      </c>
      <c r="F1132" s="1">
        <v>42418</v>
      </c>
      <c r="G1132" s="1">
        <v>42424</v>
      </c>
      <c r="H1132">
        <v>6</v>
      </c>
    </row>
    <row r="1133" spans="1:8" hidden="1">
      <c r="A1133">
        <v>183359</v>
      </c>
      <c r="B1133" t="s">
        <v>250</v>
      </c>
      <c r="C1133">
        <v>6</v>
      </c>
      <c r="E1133" t="s">
        <v>618</v>
      </c>
      <c r="F1133" s="1">
        <v>43242</v>
      </c>
      <c r="G1133" s="1">
        <v>43257</v>
      </c>
      <c r="H1133">
        <v>15</v>
      </c>
    </row>
    <row r="1134" spans="1:8" hidden="1">
      <c r="A1134">
        <v>129355</v>
      </c>
      <c r="B1134" t="s">
        <v>481</v>
      </c>
      <c r="D1134" t="s">
        <v>267</v>
      </c>
      <c r="E1134" t="s">
        <v>618</v>
      </c>
      <c r="F1134" s="1">
        <v>42571</v>
      </c>
      <c r="G1134" s="1">
        <v>42663</v>
      </c>
      <c r="H1134">
        <v>92</v>
      </c>
    </row>
    <row r="1135" spans="1:8" hidden="1">
      <c r="A1135">
        <v>43320</v>
      </c>
      <c r="B1135" t="s">
        <v>134</v>
      </c>
      <c r="E1135" t="s">
        <v>618</v>
      </c>
      <c r="F1135" s="1">
        <v>42754</v>
      </c>
      <c r="G1135" s="1">
        <v>42762</v>
      </c>
      <c r="H1135">
        <v>8</v>
      </c>
    </row>
    <row r="1136" spans="1:8" hidden="1">
      <c r="A1136">
        <v>68431</v>
      </c>
      <c r="B1136" t="s">
        <v>724</v>
      </c>
      <c r="E1136" t="s">
        <v>618</v>
      </c>
      <c r="F1136" s="1">
        <v>42845</v>
      </c>
      <c r="G1136" s="1">
        <v>42857</v>
      </c>
      <c r="H1136">
        <v>12</v>
      </c>
    </row>
    <row r="1137" spans="1:8" hidden="1">
      <c r="A1137">
        <v>41652</v>
      </c>
      <c r="B1137" t="s">
        <v>725</v>
      </c>
      <c r="E1137" t="s">
        <v>618</v>
      </c>
      <c r="F1137" s="1">
        <v>42390</v>
      </c>
      <c r="G1137" s="1">
        <v>42403</v>
      </c>
      <c r="H1137">
        <v>13</v>
      </c>
    </row>
    <row r="1138" spans="1:8" hidden="1">
      <c r="A1138">
        <v>140833</v>
      </c>
      <c r="B1138" t="s">
        <v>726</v>
      </c>
      <c r="C1138">
        <v>1</v>
      </c>
      <c r="E1138" t="s">
        <v>618</v>
      </c>
      <c r="F1138" s="1">
        <v>42390</v>
      </c>
      <c r="G1138" s="1">
        <v>42403</v>
      </c>
      <c r="H1138">
        <v>13</v>
      </c>
    </row>
    <row r="1139" spans="1:8" hidden="1">
      <c r="A1139">
        <v>175415</v>
      </c>
      <c r="B1139" t="s">
        <v>727</v>
      </c>
      <c r="C1139">
        <v>1</v>
      </c>
      <c r="D1139" t="s">
        <v>267</v>
      </c>
      <c r="E1139" t="s">
        <v>618</v>
      </c>
      <c r="F1139" s="1">
        <v>43242</v>
      </c>
      <c r="G1139" s="1">
        <v>43255</v>
      </c>
      <c r="H1139">
        <v>13</v>
      </c>
    </row>
    <row r="1140" spans="1:8" hidden="1">
      <c r="A1140">
        <v>221250</v>
      </c>
      <c r="B1140" t="s">
        <v>728</v>
      </c>
      <c r="C1140">
        <v>1</v>
      </c>
      <c r="E1140" t="s">
        <v>618</v>
      </c>
      <c r="F1140" s="1">
        <v>43300</v>
      </c>
      <c r="G1140" s="1">
        <v>43318</v>
      </c>
      <c r="H1140">
        <v>18</v>
      </c>
    </row>
    <row r="1141" spans="1:8" hidden="1">
      <c r="A1141">
        <v>59966</v>
      </c>
      <c r="B1141" t="s">
        <v>729</v>
      </c>
      <c r="E1141" t="s">
        <v>618</v>
      </c>
      <c r="F1141" s="1">
        <v>42906</v>
      </c>
      <c r="G1141" s="1">
        <v>42913</v>
      </c>
      <c r="H1141">
        <v>7</v>
      </c>
    </row>
    <row r="1142" spans="1:8" hidden="1">
      <c r="A1142">
        <v>144509</v>
      </c>
      <c r="B1142" t="s">
        <v>730</v>
      </c>
      <c r="C1142">
        <v>1</v>
      </c>
      <c r="E1142" t="s">
        <v>618</v>
      </c>
      <c r="F1142" s="1">
        <v>43209</v>
      </c>
      <c r="G1142" s="1">
        <v>43217</v>
      </c>
      <c r="H1142">
        <v>8</v>
      </c>
    </row>
    <row r="1143" spans="1:8" hidden="1">
      <c r="A1143">
        <v>114659</v>
      </c>
      <c r="B1143" t="s">
        <v>731</v>
      </c>
      <c r="E1143" t="s">
        <v>618</v>
      </c>
      <c r="F1143" s="1">
        <v>42695</v>
      </c>
      <c r="G1143" s="1">
        <v>42706</v>
      </c>
      <c r="H1143">
        <v>11</v>
      </c>
    </row>
    <row r="1144" spans="1:8" hidden="1">
      <c r="A1144">
        <v>52157</v>
      </c>
      <c r="B1144" t="s">
        <v>77</v>
      </c>
      <c r="E1144" t="s">
        <v>618</v>
      </c>
      <c r="F1144" s="1">
        <v>42634</v>
      </c>
      <c r="G1144" s="1">
        <v>42663</v>
      </c>
      <c r="H1144">
        <v>29</v>
      </c>
    </row>
    <row r="1145" spans="1:8" hidden="1">
      <c r="A1145">
        <v>140298</v>
      </c>
      <c r="B1145" t="s">
        <v>202</v>
      </c>
      <c r="C1145">
        <v>1</v>
      </c>
      <c r="E1145" t="s">
        <v>618</v>
      </c>
      <c r="F1145" s="1">
        <v>42450</v>
      </c>
      <c r="G1145" s="1">
        <v>42471</v>
      </c>
      <c r="H1145">
        <v>21</v>
      </c>
    </row>
    <row r="1146" spans="1:8" hidden="1">
      <c r="A1146">
        <v>120056</v>
      </c>
      <c r="B1146" t="s">
        <v>732</v>
      </c>
      <c r="E1146" t="s">
        <v>618</v>
      </c>
      <c r="F1146" s="1">
        <v>42634</v>
      </c>
      <c r="G1146" s="1">
        <v>42670</v>
      </c>
      <c r="H1146">
        <v>36</v>
      </c>
    </row>
    <row r="1147" spans="1:8" hidden="1">
      <c r="A1147">
        <v>122584</v>
      </c>
      <c r="B1147" t="s">
        <v>733</v>
      </c>
      <c r="E1147" t="s">
        <v>618</v>
      </c>
      <c r="F1147" s="1">
        <v>42604</v>
      </c>
      <c r="G1147" s="1">
        <v>42618</v>
      </c>
      <c r="H1147">
        <v>14</v>
      </c>
    </row>
    <row r="1148" spans="1:8" hidden="1">
      <c r="A1148">
        <v>65867</v>
      </c>
      <c r="B1148" t="s">
        <v>734</v>
      </c>
      <c r="E1148" t="s">
        <v>618</v>
      </c>
      <c r="F1148" s="1">
        <v>43179</v>
      </c>
      <c r="G1148" s="1">
        <v>43185</v>
      </c>
      <c r="H1148">
        <v>6</v>
      </c>
    </row>
    <row r="1149" spans="1:8" hidden="1">
      <c r="A1149">
        <v>6627</v>
      </c>
      <c r="B1149" t="s">
        <v>735</v>
      </c>
      <c r="C1149" t="s">
        <v>163</v>
      </c>
      <c r="E1149" t="s">
        <v>618</v>
      </c>
      <c r="F1149" s="1">
        <v>43027</v>
      </c>
      <c r="G1149" s="1">
        <v>43033</v>
      </c>
      <c r="H1149">
        <v>6</v>
      </c>
    </row>
    <row r="1150" spans="1:8" hidden="1">
      <c r="A1150">
        <v>160194</v>
      </c>
      <c r="B1150" t="s">
        <v>736</v>
      </c>
      <c r="C1150">
        <v>1</v>
      </c>
      <c r="E1150" t="s">
        <v>618</v>
      </c>
      <c r="F1150" s="1">
        <v>42786</v>
      </c>
      <c r="G1150" s="1">
        <v>42814</v>
      </c>
      <c r="H1150">
        <v>28</v>
      </c>
    </row>
    <row r="1151" spans="1:8" hidden="1">
      <c r="A1151">
        <v>159206</v>
      </c>
      <c r="B1151" t="s">
        <v>737</v>
      </c>
      <c r="C1151">
        <v>1</v>
      </c>
      <c r="E1151" t="s">
        <v>618</v>
      </c>
      <c r="F1151" s="1">
        <v>42935</v>
      </c>
      <c r="G1151" s="1">
        <v>42947</v>
      </c>
      <c r="H1151">
        <v>12</v>
      </c>
    </row>
    <row r="1152" spans="1:8" hidden="1">
      <c r="A1152">
        <v>128581</v>
      </c>
      <c r="B1152" t="s">
        <v>316</v>
      </c>
      <c r="D1152" t="s">
        <v>267</v>
      </c>
      <c r="E1152" t="s">
        <v>618</v>
      </c>
      <c r="F1152" s="1">
        <v>42877</v>
      </c>
      <c r="G1152" s="1">
        <v>42885</v>
      </c>
      <c r="H1152">
        <v>8</v>
      </c>
    </row>
    <row r="1153" spans="1:8" hidden="1">
      <c r="A1153">
        <v>123194</v>
      </c>
      <c r="B1153" t="s">
        <v>317</v>
      </c>
      <c r="D1153" t="s">
        <v>267</v>
      </c>
      <c r="E1153" t="s">
        <v>618</v>
      </c>
      <c r="F1153" s="1">
        <v>42513</v>
      </c>
      <c r="G1153" s="1">
        <v>42629</v>
      </c>
      <c r="H1153">
        <v>116</v>
      </c>
    </row>
    <row r="1154" spans="1:8" hidden="1">
      <c r="A1154">
        <v>155527</v>
      </c>
      <c r="B1154" t="s">
        <v>738</v>
      </c>
      <c r="C1154">
        <v>1</v>
      </c>
      <c r="E1154" t="s">
        <v>618</v>
      </c>
      <c r="F1154" s="1">
        <v>42786</v>
      </c>
      <c r="G1154" s="1">
        <v>42801</v>
      </c>
      <c r="H1154">
        <v>15</v>
      </c>
    </row>
    <row r="1155" spans="1:8" hidden="1">
      <c r="A1155">
        <v>113093</v>
      </c>
      <c r="B1155" t="s">
        <v>739</v>
      </c>
      <c r="E1155" t="s">
        <v>618</v>
      </c>
      <c r="F1155" s="1">
        <v>42571</v>
      </c>
      <c r="G1155" s="1">
        <v>42584</v>
      </c>
      <c r="H1155">
        <v>13</v>
      </c>
    </row>
    <row r="1156" spans="1:8" hidden="1">
      <c r="A1156">
        <v>145981</v>
      </c>
      <c r="B1156" t="s">
        <v>740</v>
      </c>
      <c r="C1156">
        <v>1</v>
      </c>
      <c r="E1156" t="s">
        <v>618</v>
      </c>
      <c r="F1156" s="1">
        <v>43271</v>
      </c>
      <c r="G1156" s="1">
        <v>43278</v>
      </c>
      <c r="H1156">
        <v>7</v>
      </c>
    </row>
    <row r="1157" spans="1:8" hidden="1">
      <c r="A1157">
        <v>149086</v>
      </c>
      <c r="B1157" t="s">
        <v>741</v>
      </c>
      <c r="C1157">
        <v>1</v>
      </c>
      <c r="E1157" t="s">
        <v>618</v>
      </c>
      <c r="F1157" s="1">
        <v>42877</v>
      </c>
      <c r="G1157" s="1">
        <v>42887</v>
      </c>
      <c r="H1157">
        <v>10</v>
      </c>
    </row>
    <row r="1158" spans="1:8" hidden="1">
      <c r="A1158">
        <v>167900</v>
      </c>
      <c r="B1158" t="s">
        <v>742</v>
      </c>
      <c r="C1158">
        <v>1</v>
      </c>
      <c r="E1158" t="s">
        <v>618</v>
      </c>
      <c r="F1158" s="1">
        <v>43122</v>
      </c>
      <c r="G1158" s="1">
        <v>43137</v>
      </c>
      <c r="H1158">
        <v>15</v>
      </c>
    </row>
    <row r="1159" spans="1:8" hidden="1">
      <c r="A1159">
        <v>68533</v>
      </c>
      <c r="B1159" t="s">
        <v>743</v>
      </c>
      <c r="E1159" t="s">
        <v>618</v>
      </c>
      <c r="F1159" s="1">
        <v>43242</v>
      </c>
      <c r="G1159" s="1">
        <v>43257</v>
      </c>
      <c r="H1159">
        <v>15</v>
      </c>
    </row>
    <row r="1160" spans="1:8" hidden="1">
      <c r="A1160">
        <v>114620</v>
      </c>
      <c r="B1160" t="s">
        <v>744</v>
      </c>
      <c r="E1160" t="s">
        <v>618</v>
      </c>
      <c r="F1160" s="1">
        <v>42513</v>
      </c>
      <c r="G1160" s="1">
        <v>42551</v>
      </c>
      <c r="H1160">
        <v>38</v>
      </c>
    </row>
    <row r="1161" spans="1:8" hidden="1">
      <c r="A1161">
        <v>117648</v>
      </c>
      <c r="B1161" t="s">
        <v>44</v>
      </c>
      <c r="E1161" t="s">
        <v>618</v>
      </c>
      <c r="F1161" s="1">
        <v>42481</v>
      </c>
      <c r="G1161" s="1">
        <v>42506</v>
      </c>
      <c r="H1161">
        <v>25</v>
      </c>
    </row>
    <row r="1162" spans="1:8" hidden="1">
      <c r="A1162">
        <v>119366</v>
      </c>
      <c r="B1162" t="s">
        <v>745</v>
      </c>
      <c r="E1162" t="s">
        <v>618</v>
      </c>
      <c r="F1162" s="1">
        <v>42663</v>
      </c>
      <c r="G1162" s="1">
        <v>42691</v>
      </c>
      <c r="H1162">
        <v>28</v>
      </c>
    </row>
    <row r="1163" spans="1:8" hidden="1">
      <c r="A1163">
        <v>151668</v>
      </c>
      <c r="B1163" t="s">
        <v>664</v>
      </c>
      <c r="C1163">
        <v>2</v>
      </c>
      <c r="E1163" t="s">
        <v>618</v>
      </c>
      <c r="F1163" s="1">
        <v>42754</v>
      </c>
      <c r="G1163" s="1">
        <v>42762</v>
      </c>
      <c r="H1163">
        <v>8</v>
      </c>
    </row>
    <row r="1164" spans="1:8" hidden="1">
      <c r="A1164">
        <v>144443</v>
      </c>
      <c r="B1164" t="s">
        <v>746</v>
      </c>
      <c r="C1164">
        <v>1</v>
      </c>
      <c r="E1164" t="s">
        <v>618</v>
      </c>
      <c r="F1164" s="1">
        <v>42968</v>
      </c>
      <c r="G1164" s="1">
        <v>42985</v>
      </c>
      <c r="H1164">
        <v>17</v>
      </c>
    </row>
    <row r="1165" spans="1:8" hidden="1">
      <c r="A1165">
        <v>117271</v>
      </c>
      <c r="B1165" t="s">
        <v>683</v>
      </c>
      <c r="E1165" t="s">
        <v>618</v>
      </c>
      <c r="F1165" s="1">
        <v>42513</v>
      </c>
      <c r="G1165" s="1">
        <v>42663</v>
      </c>
      <c r="H1165">
        <v>150</v>
      </c>
    </row>
    <row r="1166" spans="1:8" hidden="1">
      <c r="A1166">
        <v>168086</v>
      </c>
      <c r="B1166" t="s">
        <v>747</v>
      </c>
      <c r="C1166">
        <v>1</v>
      </c>
      <c r="E1166" t="s">
        <v>618</v>
      </c>
      <c r="F1166" s="1">
        <v>42845</v>
      </c>
      <c r="G1166" s="1">
        <v>42857</v>
      </c>
      <c r="H1166">
        <v>12</v>
      </c>
    </row>
    <row r="1167" spans="1:8" hidden="1">
      <c r="A1167">
        <v>112977</v>
      </c>
      <c r="B1167" t="s">
        <v>748</v>
      </c>
      <c r="E1167" t="s">
        <v>618</v>
      </c>
      <c r="F1167" s="1">
        <v>42390</v>
      </c>
      <c r="G1167" s="1">
        <v>42403</v>
      </c>
      <c r="H1167">
        <v>13</v>
      </c>
    </row>
    <row r="1168" spans="1:8" hidden="1">
      <c r="A1168">
        <v>178767</v>
      </c>
      <c r="B1168" t="s">
        <v>749</v>
      </c>
      <c r="C1168">
        <v>1</v>
      </c>
      <c r="E1168" t="s">
        <v>618</v>
      </c>
      <c r="F1168" s="1">
        <v>42906</v>
      </c>
      <c r="G1168" s="1">
        <v>42913</v>
      </c>
      <c r="H1168">
        <v>7</v>
      </c>
    </row>
    <row r="1169" spans="1:8" hidden="1">
      <c r="A1169">
        <v>212618</v>
      </c>
      <c r="B1169" t="s">
        <v>750</v>
      </c>
      <c r="C1169">
        <v>1</v>
      </c>
      <c r="E1169" t="s">
        <v>618</v>
      </c>
      <c r="F1169" s="1">
        <v>43209</v>
      </c>
      <c r="G1169" s="1">
        <v>43217</v>
      </c>
      <c r="H1169">
        <v>8</v>
      </c>
    </row>
    <row r="1170" spans="1:8" hidden="1">
      <c r="A1170">
        <v>145859</v>
      </c>
      <c r="B1170" t="s">
        <v>751</v>
      </c>
      <c r="C1170">
        <v>1</v>
      </c>
      <c r="E1170" t="s">
        <v>618</v>
      </c>
      <c r="F1170" s="1">
        <v>42695</v>
      </c>
      <c r="G1170" s="1">
        <v>42706</v>
      </c>
      <c r="H1170">
        <v>11</v>
      </c>
    </row>
    <row r="1171" spans="1:8" hidden="1">
      <c r="A1171">
        <v>138608</v>
      </c>
      <c r="B1171" t="s">
        <v>752</v>
      </c>
      <c r="C1171">
        <v>1</v>
      </c>
      <c r="E1171" t="s">
        <v>618</v>
      </c>
      <c r="F1171" s="1">
        <v>42634</v>
      </c>
      <c r="G1171" s="1">
        <v>42663</v>
      </c>
      <c r="H1171">
        <v>29</v>
      </c>
    </row>
    <row r="1172" spans="1:8" hidden="1">
      <c r="A1172">
        <v>114674</v>
      </c>
      <c r="B1172" t="s">
        <v>753</v>
      </c>
      <c r="E1172" t="s">
        <v>618</v>
      </c>
      <c r="F1172" s="1">
        <v>42542</v>
      </c>
      <c r="G1172" s="1">
        <v>42555</v>
      </c>
      <c r="H1172">
        <v>13</v>
      </c>
    </row>
    <row r="1173" spans="1:8" hidden="1">
      <c r="A1173">
        <v>13593</v>
      </c>
      <c r="B1173" t="s">
        <v>754</v>
      </c>
      <c r="E1173" t="s">
        <v>618</v>
      </c>
      <c r="F1173" s="1">
        <v>42998</v>
      </c>
      <c r="G1173" s="1">
        <v>43019</v>
      </c>
      <c r="H1173">
        <v>21</v>
      </c>
    </row>
    <row r="1174" spans="1:8" hidden="1">
      <c r="A1174">
        <v>19408</v>
      </c>
      <c r="B1174" t="s">
        <v>755</v>
      </c>
      <c r="E1174" t="s">
        <v>618</v>
      </c>
      <c r="F1174" s="1">
        <v>42786</v>
      </c>
      <c r="G1174" s="1">
        <v>42814</v>
      </c>
      <c r="H1174">
        <v>28</v>
      </c>
    </row>
    <row r="1175" spans="1:8" hidden="1">
      <c r="A1175">
        <v>232677</v>
      </c>
      <c r="B1175" t="s">
        <v>756</v>
      </c>
      <c r="C1175">
        <v>1</v>
      </c>
      <c r="E1175" t="s">
        <v>618</v>
      </c>
      <c r="F1175" s="1">
        <v>43179</v>
      </c>
      <c r="G1175" s="1">
        <v>43185</v>
      </c>
      <c r="H1175">
        <v>6</v>
      </c>
    </row>
    <row r="1176" spans="1:8" hidden="1">
      <c r="A1176">
        <v>197269</v>
      </c>
      <c r="B1176" t="s">
        <v>757</v>
      </c>
      <c r="C1176">
        <v>1</v>
      </c>
      <c r="E1176" t="s">
        <v>618</v>
      </c>
      <c r="F1176" s="1">
        <v>43027</v>
      </c>
      <c r="G1176" s="1">
        <v>43033</v>
      </c>
      <c r="H1176">
        <v>6</v>
      </c>
    </row>
    <row r="1177" spans="1:8" hidden="1">
      <c r="A1177">
        <v>6985</v>
      </c>
      <c r="B1177" t="s">
        <v>758</v>
      </c>
      <c r="E1177" t="s">
        <v>618</v>
      </c>
      <c r="F1177" s="1">
        <v>42663</v>
      </c>
      <c r="G1177" s="1">
        <v>42676</v>
      </c>
      <c r="H1177">
        <v>13</v>
      </c>
    </row>
    <row r="1178" spans="1:8" hidden="1">
      <c r="A1178">
        <v>167646</v>
      </c>
      <c r="B1178" t="s">
        <v>140</v>
      </c>
      <c r="C1178">
        <v>2</v>
      </c>
      <c r="E1178" t="s">
        <v>618</v>
      </c>
      <c r="F1178" s="1">
        <v>42571</v>
      </c>
      <c r="G1178" s="1">
        <v>42587</v>
      </c>
      <c r="H1178">
        <v>16</v>
      </c>
    </row>
    <row r="1179" spans="1:8" hidden="1">
      <c r="A1179">
        <v>235098</v>
      </c>
      <c r="B1179" t="s">
        <v>759</v>
      </c>
      <c r="C1179">
        <v>1</v>
      </c>
      <c r="E1179" t="s">
        <v>618</v>
      </c>
      <c r="F1179" s="1">
        <v>43271</v>
      </c>
      <c r="G1179" s="1">
        <v>43278</v>
      </c>
      <c r="H1179">
        <v>7</v>
      </c>
    </row>
    <row r="1180" spans="1:8" hidden="1">
      <c r="A1180">
        <v>124461</v>
      </c>
      <c r="B1180" t="s">
        <v>489</v>
      </c>
      <c r="D1180" t="s">
        <v>267</v>
      </c>
      <c r="E1180" t="s">
        <v>618</v>
      </c>
      <c r="F1180" s="1">
        <v>42571</v>
      </c>
      <c r="G1180" s="1">
        <v>42780</v>
      </c>
      <c r="H1180">
        <v>209</v>
      </c>
    </row>
    <row r="1181" spans="1:8" hidden="1">
      <c r="A1181">
        <v>111421</v>
      </c>
      <c r="B1181" t="s">
        <v>760</v>
      </c>
      <c r="E1181" t="s">
        <v>618</v>
      </c>
      <c r="F1181" s="1">
        <v>42418</v>
      </c>
      <c r="G1181" s="1">
        <v>42424</v>
      </c>
      <c r="H1181">
        <v>6</v>
      </c>
    </row>
    <row r="1182" spans="1:8" hidden="1">
      <c r="A1182">
        <v>183127</v>
      </c>
      <c r="B1182" t="s">
        <v>678</v>
      </c>
      <c r="C1182">
        <v>2</v>
      </c>
      <c r="E1182" t="s">
        <v>618</v>
      </c>
      <c r="F1182" s="1">
        <v>43242</v>
      </c>
      <c r="G1182" s="1">
        <v>43257</v>
      </c>
      <c r="H1182">
        <v>15</v>
      </c>
    </row>
    <row r="1183" spans="1:8" hidden="1">
      <c r="A1183">
        <v>169226</v>
      </c>
      <c r="B1183" t="s">
        <v>627</v>
      </c>
      <c r="C1183">
        <v>8</v>
      </c>
      <c r="E1183" t="s">
        <v>618</v>
      </c>
      <c r="F1183" s="1">
        <v>42968</v>
      </c>
      <c r="G1183" s="1">
        <v>42985</v>
      </c>
      <c r="H1183">
        <v>17</v>
      </c>
    </row>
    <row r="1184" spans="1:8" hidden="1">
      <c r="A1184">
        <v>122129</v>
      </c>
      <c r="B1184" t="s">
        <v>679</v>
      </c>
      <c r="C1184" t="s">
        <v>158</v>
      </c>
      <c r="E1184" t="s">
        <v>618</v>
      </c>
      <c r="F1184" s="1">
        <v>42390</v>
      </c>
      <c r="G1184" s="1">
        <v>42403</v>
      </c>
      <c r="H1184">
        <v>13</v>
      </c>
    </row>
    <row r="1185" spans="1:8" hidden="1">
      <c r="A1185">
        <v>67033</v>
      </c>
      <c r="B1185" t="s">
        <v>445</v>
      </c>
      <c r="E1185" t="s">
        <v>618</v>
      </c>
      <c r="F1185" s="1">
        <v>42888</v>
      </c>
      <c r="G1185" s="1">
        <v>42902</v>
      </c>
      <c r="H1185">
        <v>14</v>
      </c>
    </row>
    <row r="1186" spans="1:8" hidden="1">
      <c r="A1186">
        <v>151781</v>
      </c>
      <c r="B1186" t="s">
        <v>680</v>
      </c>
      <c r="C1186">
        <v>2</v>
      </c>
      <c r="E1186" t="s">
        <v>618</v>
      </c>
      <c r="F1186" s="1">
        <v>43300</v>
      </c>
      <c r="G1186" s="1">
        <v>43318</v>
      </c>
      <c r="H1186">
        <v>18</v>
      </c>
    </row>
    <row r="1187" spans="1:8" hidden="1">
      <c r="A1187">
        <v>155901</v>
      </c>
      <c r="B1187" t="s">
        <v>761</v>
      </c>
      <c r="C1187">
        <v>1</v>
      </c>
      <c r="E1187" t="s">
        <v>618</v>
      </c>
      <c r="F1187" s="1">
        <v>42695</v>
      </c>
      <c r="G1187" s="1">
        <v>42704</v>
      </c>
      <c r="H1187">
        <v>9</v>
      </c>
    </row>
    <row r="1188" spans="1:8" hidden="1">
      <c r="A1188">
        <v>23631</v>
      </c>
      <c r="B1188" t="s">
        <v>682</v>
      </c>
      <c r="C1188" t="s">
        <v>14</v>
      </c>
      <c r="E1188" t="s">
        <v>618</v>
      </c>
      <c r="F1188" s="1">
        <v>42695</v>
      </c>
      <c r="G1188" s="1">
        <v>42706</v>
      </c>
      <c r="H1188">
        <v>11</v>
      </c>
    </row>
    <row r="1189" spans="1:8" hidden="1">
      <c r="A1189">
        <v>195342</v>
      </c>
      <c r="B1189" t="s">
        <v>270</v>
      </c>
      <c r="C1189">
        <v>1</v>
      </c>
      <c r="D1189" t="s">
        <v>267</v>
      </c>
      <c r="E1189" t="s">
        <v>618</v>
      </c>
      <c r="F1189" s="1">
        <v>43059</v>
      </c>
      <c r="G1189" s="1">
        <v>43066</v>
      </c>
      <c r="H1189">
        <v>7</v>
      </c>
    </row>
    <row r="1190" spans="1:8" hidden="1">
      <c r="A1190">
        <v>117331</v>
      </c>
      <c r="B1190" t="s">
        <v>122</v>
      </c>
      <c r="E1190" t="s">
        <v>618</v>
      </c>
      <c r="F1190" s="1">
        <v>42450</v>
      </c>
      <c r="G1190" s="1">
        <v>42471</v>
      </c>
      <c r="H1190">
        <v>21</v>
      </c>
    </row>
    <row r="1191" spans="1:8" hidden="1">
      <c r="A1191">
        <v>113103</v>
      </c>
      <c r="B1191" t="s">
        <v>762</v>
      </c>
      <c r="E1191" t="s">
        <v>618</v>
      </c>
      <c r="F1191" s="1">
        <v>42604</v>
      </c>
      <c r="G1191" s="1">
        <v>42618</v>
      </c>
      <c r="H1191">
        <v>14</v>
      </c>
    </row>
    <row r="1192" spans="1:8" hidden="1">
      <c r="A1192">
        <v>131468</v>
      </c>
      <c r="B1192" t="s">
        <v>339</v>
      </c>
      <c r="C1192" t="s">
        <v>158</v>
      </c>
      <c r="E1192" t="s">
        <v>618</v>
      </c>
      <c r="F1192" s="1">
        <v>42786</v>
      </c>
      <c r="G1192" s="1">
        <v>42814</v>
      </c>
      <c r="H1192">
        <v>28</v>
      </c>
    </row>
    <row r="1193" spans="1:8" hidden="1">
      <c r="A1193">
        <v>120707</v>
      </c>
      <c r="B1193" t="s">
        <v>763</v>
      </c>
      <c r="E1193" t="s">
        <v>618</v>
      </c>
      <c r="F1193" s="1">
        <v>42604</v>
      </c>
      <c r="G1193" s="1">
        <v>42755</v>
      </c>
      <c r="H1193">
        <v>151</v>
      </c>
    </row>
    <row r="1194" spans="1:8" hidden="1">
      <c r="A1194">
        <v>144484</v>
      </c>
      <c r="B1194" t="s">
        <v>764</v>
      </c>
      <c r="C1194">
        <v>1</v>
      </c>
      <c r="E1194" t="s">
        <v>618</v>
      </c>
      <c r="F1194" s="1">
        <v>42935</v>
      </c>
      <c r="G1194" s="1">
        <v>43117</v>
      </c>
      <c r="H1194">
        <v>182</v>
      </c>
    </row>
    <row r="1195" spans="1:8" hidden="1">
      <c r="A1195">
        <v>178441</v>
      </c>
      <c r="B1195" t="s">
        <v>765</v>
      </c>
      <c r="C1195">
        <v>1</v>
      </c>
      <c r="E1195" t="s">
        <v>618</v>
      </c>
      <c r="F1195" s="1">
        <v>42723</v>
      </c>
      <c r="G1195" s="1">
        <v>42737</v>
      </c>
      <c r="H1195">
        <v>14</v>
      </c>
    </row>
    <row r="1196" spans="1:8" hidden="1">
      <c r="A1196">
        <v>140279</v>
      </c>
      <c r="B1196" t="s">
        <v>766</v>
      </c>
      <c r="C1196">
        <v>1</v>
      </c>
      <c r="E1196" t="s">
        <v>618</v>
      </c>
      <c r="F1196" s="1">
        <v>42663</v>
      </c>
      <c r="G1196" s="1">
        <v>42676</v>
      </c>
      <c r="H1196">
        <v>13</v>
      </c>
    </row>
    <row r="1197" spans="1:8" hidden="1">
      <c r="A1197">
        <v>152804</v>
      </c>
      <c r="B1197" t="s">
        <v>98</v>
      </c>
      <c r="C1197">
        <v>1</v>
      </c>
      <c r="E1197" t="s">
        <v>618</v>
      </c>
      <c r="F1197" s="1">
        <v>42786</v>
      </c>
      <c r="G1197" s="1">
        <v>42801</v>
      </c>
      <c r="H1197">
        <v>15</v>
      </c>
    </row>
    <row r="1198" spans="1:8" hidden="1">
      <c r="A1198">
        <v>37477</v>
      </c>
      <c r="B1198" t="s">
        <v>767</v>
      </c>
      <c r="E1198" t="s">
        <v>618</v>
      </c>
      <c r="F1198" s="1">
        <v>42571</v>
      </c>
      <c r="G1198" s="1">
        <v>42584</v>
      </c>
      <c r="H1198">
        <v>13</v>
      </c>
    </row>
    <row r="1199" spans="1:8" hidden="1">
      <c r="A1199">
        <v>45094</v>
      </c>
      <c r="B1199" t="s">
        <v>768</v>
      </c>
      <c r="E1199" t="s">
        <v>618</v>
      </c>
      <c r="F1199" s="1">
        <v>43271</v>
      </c>
      <c r="G1199" s="1">
        <v>43278</v>
      </c>
      <c r="H1199">
        <v>7</v>
      </c>
    </row>
    <row r="1200" spans="1:8" hidden="1">
      <c r="A1200">
        <v>144462</v>
      </c>
      <c r="B1200" t="s">
        <v>769</v>
      </c>
      <c r="C1200">
        <v>1</v>
      </c>
      <c r="E1200" t="s">
        <v>618</v>
      </c>
      <c r="F1200" s="1">
        <v>42877</v>
      </c>
      <c r="G1200" s="1">
        <v>42887</v>
      </c>
      <c r="H1200">
        <v>10</v>
      </c>
    </row>
    <row r="1201" spans="1:8" hidden="1">
      <c r="A1201">
        <v>67220</v>
      </c>
      <c r="B1201" t="s">
        <v>693</v>
      </c>
      <c r="E1201" t="s">
        <v>618</v>
      </c>
      <c r="F1201" s="1">
        <v>43122</v>
      </c>
      <c r="G1201" s="1">
        <v>43161</v>
      </c>
      <c r="H1201">
        <v>39</v>
      </c>
    </row>
    <row r="1202" spans="1:8" hidden="1">
      <c r="A1202">
        <v>16848</v>
      </c>
      <c r="B1202" t="s">
        <v>87</v>
      </c>
      <c r="C1202">
        <v>2</v>
      </c>
      <c r="E1202" t="s">
        <v>618</v>
      </c>
      <c r="F1202" s="1">
        <v>43242</v>
      </c>
      <c r="G1202" s="1">
        <v>43257</v>
      </c>
      <c r="H1202">
        <v>15</v>
      </c>
    </row>
    <row r="1203" spans="1:8" hidden="1">
      <c r="A1203">
        <v>11330</v>
      </c>
      <c r="B1203" t="s">
        <v>770</v>
      </c>
      <c r="E1203" t="s">
        <v>618</v>
      </c>
      <c r="F1203" s="1">
        <v>42513</v>
      </c>
      <c r="G1203" s="1">
        <v>42551</v>
      </c>
      <c r="H1203">
        <v>38</v>
      </c>
    </row>
    <row r="1204" spans="1:8" hidden="1">
      <c r="A1204">
        <v>112830</v>
      </c>
      <c r="B1204" t="s">
        <v>771</v>
      </c>
      <c r="E1204" t="s">
        <v>618</v>
      </c>
      <c r="F1204" s="1">
        <v>42481</v>
      </c>
      <c r="G1204" s="1">
        <v>42506</v>
      </c>
      <c r="H1204">
        <v>25</v>
      </c>
    </row>
    <row r="1205" spans="1:8" hidden="1">
      <c r="A1205">
        <v>151444</v>
      </c>
      <c r="B1205" t="s">
        <v>772</v>
      </c>
      <c r="C1205">
        <v>1</v>
      </c>
      <c r="E1205" t="s">
        <v>618</v>
      </c>
      <c r="F1205" s="1">
        <v>42754</v>
      </c>
      <c r="G1205" s="1">
        <v>42762</v>
      </c>
      <c r="H1205">
        <v>8</v>
      </c>
    </row>
    <row r="1206" spans="1:8" hidden="1">
      <c r="A1206">
        <v>116328</v>
      </c>
      <c r="B1206" t="s">
        <v>98</v>
      </c>
      <c r="C1206" t="s">
        <v>163</v>
      </c>
      <c r="E1206" t="s">
        <v>618</v>
      </c>
      <c r="F1206" s="1">
        <v>42513</v>
      </c>
      <c r="G1206" s="1">
        <v>42663</v>
      </c>
      <c r="H1206">
        <v>150</v>
      </c>
    </row>
    <row r="1207" spans="1:8" hidden="1">
      <c r="A1207">
        <v>149276</v>
      </c>
      <c r="B1207" t="s">
        <v>773</v>
      </c>
      <c r="C1207">
        <v>1</v>
      </c>
      <c r="E1207" t="s">
        <v>618</v>
      </c>
      <c r="F1207" s="1">
        <v>42845</v>
      </c>
      <c r="G1207" s="1">
        <v>42857</v>
      </c>
      <c r="H1207">
        <v>12</v>
      </c>
    </row>
    <row r="1208" spans="1:8" hidden="1">
      <c r="A1208">
        <v>109066</v>
      </c>
      <c r="B1208" t="s">
        <v>698</v>
      </c>
      <c r="C1208" t="s">
        <v>163</v>
      </c>
      <c r="E1208" t="s">
        <v>618</v>
      </c>
      <c r="F1208" s="1">
        <v>42390</v>
      </c>
      <c r="G1208" s="1">
        <v>42403</v>
      </c>
      <c r="H1208">
        <v>13</v>
      </c>
    </row>
    <row r="1209" spans="1:8" hidden="1">
      <c r="A1209">
        <v>68197</v>
      </c>
      <c r="B1209" t="s">
        <v>774</v>
      </c>
      <c r="E1209" t="s">
        <v>618</v>
      </c>
      <c r="F1209" s="1">
        <v>42906</v>
      </c>
      <c r="G1209" s="1">
        <v>42913</v>
      </c>
      <c r="H1209">
        <v>7</v>
      </c>
    </row>
    <row r="1210" spans="1:8" hidden="1">
      <c r="A1210">
        <v>184145</v>
      </c>
      <c r="B1210" t="s">
        <v>775</v>
      </c>
      <c r="C1210">
        <v>1</v>
      </c>
      <c r="E1210" t="s">
        <v>618</v>
      </c>
      <c r="F1210" s="1">
        <v>43209</v>
      </c>
      <c r="G1210" s="1">
        <v>43217</v>
      </c>
      <c r="H1210">
        <v>8</v>
      </c>
    </row>
    <row r="1211" spans="1:8" hidden="1">
      <c r="A1211">
        <v>115278</v>
      </c>
      <c r="B1211" t="s">
        <v>776</v>
      </c>
      <c r="E1211" t="s">
        <v>618</v>
      </c>
      <c r="F1211" s="1">
        <v>42695</v>
      </c>
      <c r="G1211" s="1">
        <v>42706</v>
      </c>
      <c r="H1211">
        <v>11</v>
      </c>
    </row>
    <row r="1212" spans="1:8" hidden="1">
      <c r="A1212">
        <v>112835</v>
      </c>
      <c r="B1212" t="s">
        <v>777</v>
      </c>
      <c r="E1212" t="s">
        <v>618</v>
      </c>
      <c r="F1212" s="1">
        <v>42634</v>
      </c>
      <c r="G1212" s="1">
        <v>42663</v>
      </c>
      <c r="H1212">
        <v>29</v>
      </c>
    </row>
    <row r="1213" spans="1:8" hidden="1">
      <c r="A1213">
        <v>189543</v>
      </c>
      <c r="B1213" t="s">
        <v>196</v>
      </c>
      <c r="C1213">
        <v>1</v>
      </c>
      <c r="E1213" t="s">
        <v>618</v>
      </c>
      <c r="F1213" s="1">
        <v>43242</v>
      </c>
      <c r="G1213" s="1">
        <v>43252</v>
      </c>
      <c r="H1213">
        <v>10</v>
      </c>
    </row>
    <row r="1214" spans="1:8" hidden="1">
      <c r="A1214">
        <v>139928</v>
      </c>
      <c r="B1214" t="s">
        <v>778</v>
      </c>
      <c r="C1214">
        <v>1</v>
      </c>
      <c r="E1214" t="s">
        <v>618</v>
      </c>
      <c r="F1214" s="1">
        <v>42604</v>
      </c>
      <c r="G1214" s="1">
        <v>42618</v>
      </c>
      <c r="H1214">
        <v>14</v>
      </c>
    </row>
    <row r="1215" spans="1:8" hidden="1">
      <c r="A1215">
        <v>211474</v>
      </c>
      <c r="B1215" t="s">
        <v>779</v>
      </c>
      <c r="C1215">
        <v>1</v>
      </c>
      <c r="E1215" t="s">
        <v>618</v>
      </c>
      <c r="F1215" s="1">
        <v>43179</v>
      </c>
      <c r="G1215" s="1">
        <v>43185</v>
      </c>
      <c r="H1215">
        <v>6</v>
      </c>
    </row>
    <row r="1216" spans="1:8" hidden="1">
      <c r="A1216">
        <v>159062</v>
      </c>
      <c r="B1216" t="s">
        <v>780</v>
      </c>
      <c r="C1216">
        <v>1</v>
      </c>
      <c r="E1216" t="s">
        <v>618</v>
      </c>
      <c r="F1216" s="1">
        <v>43027</v>
      </c>
      <c r="G1216" s="1">
        <v>43033</v>
      </c>
      <c r="H1216">
        <v>6</v>
      </c>
    </row>
    <row r="1217" spans="1:8" hidden="1">
      <c r="A1217">
        <v>122341</v>
      </c>
      <c r="B1217" t="s">
        <v>140</v>
      </c>
      <c r="E1217" t="s">
        <v>618</v>
      </c>
      <c r="F1217" s="1">
        <v>42571</v>
      </c>
      <c r="G1217" s="1">
        <v>42587</v>
      </c>
      <c r="H1217">
        <v>16</v>
      </c>
    </row>
    <row r="1218" spans="1:8" hidden="1">
      <c r="A1218">
        <v>183968</v>
      </c>
      <c r="B1218" t="s">
        <v>781</v>
      </c>
      <c r="C1218">
        <v>1</v>
      </c>
      <c r="E1218" t="s">
        <v>618</v>
      </c>
      <c r="F1218" s="1">
        <v>43271</v>
      </c>
      <c r="G1218" s="1">
        <v>43278</v>
      </c>
      <c r="H1218">
        <v>7</v>
      </c>
    </row>
    <row r="1219" spans="1:8" hidden="1">
      <c r="A1219">
        <v>169859</v>
      </c>
      <c r="B1219" t="s">
        <v>782</v>
      </c>
      <c r="C1219">
        <v>1</v>
      </c>
      <c r="E1219" t="s">
        <v>618</v>
      </c>
      <c r="F1219" s="1">
        <v>42877</v>
      </c>
      <c r="G1219" s="1">
        <v>42887</v>
      </c>
      <c r="H1219">
        <v>10</v>
      </c>
    </row>
    <row r="1220" spans="1:8" hidden="1">
      <c r="A1220">
        <v>184184</v>
      </c>
      <c r="B1220" t="s">
        <v>783</v>
      </c>
      <c r="C1220">
        <v>1</v>
      </c>
      <c r="E1220" t="s">
        <v>618</v>
      </c>
      <c r="F1220" s="1">
        <v>43122</v>
      </c>
      <c r="G1220" s="1">
        <v>43137</v>
      </c>
      <c r="H1220">
        <v>15</v>
      </c>
    </row>
    <row r="1221" spans="1:8" hidden="1">
      <c r="A1221">
        <v>144528</v>
      </c>
      <c r="B1221" t="s">
        <v>784</v>
      </c>
      <c r="C1221">
        <v>1</v>
      </c>
      <c r="E1221" t="s">
        <v>618</v>
      </c>
      <c r="F1221" s="1">
        <v>43242</v>
      </c>
      <c r="G1221" s="1">
        <v>43257</v>
      </c>
      <c r="H1221">
        <v>15</v>
      </c>
    </row>
    <row r="1222" spans="1:8" hidden="1">
      <c r="A1222">
        <v>159549</v>
      </c>
      <c r="B1222" t="s">
        <v>785</v>
      </c>
      <c r="C1222">
        <v>1</v>
      </c>
      <c r="E1222" t="s">
        <v>618</v>
      </c>
      <c r="F1222" s="1">
        <v>42754</v>
      </c>
      <c r="G1222" s="1">
        <v>42762</v>
      </c>
      <c r="H1222">
        <v>8</v>
      </c>
    </row>
    <row r="1223" spans="1:8" hidden="1">
      <c r="A1223">
        <v>169220</v>
      </c>
      <c r="B1223" t="s">
        <v>627</v>
      </c>
      <c r="C1223">
        <v>2</v>
      </c>
      <c r="E1223" t="s">
        <v>618</v>
      </c>
      <c r="F1223" s="1">
        <v>42968</v>
      </c>
      <c r="G1223" s="1">
        <v>42985</v>
      </c>
      <c r="H1223">
        <v>17</v>
      </c>
    </row>
    <row r="1224" spans="1:8" hidden="1">
      <c r="A1224">
        <v>187421</v>
      </c>
      <c r="B1224" t="s">
        <v>786</v>
      </c>
      <c r="C1224">
        <v>2</v>
      </c>
      <c r="E1224" t="s">
        <v>618</v>
      </c>
      <c r="F1224" s="1">
        <v>42845</v>
      </c>
      <c r="G1224" s="1">
        <v>42857</v>
      </c>
      <c r="H1224">
        <v>12</v>
      </c>
    </row>
    <row r="1225" spans="1:8" hidden="1">
      <c r="A1225">
        <v>115787</v>
      </c>
      <c r="B1225" t="s">
        <v>714</v>
      </c>
      <c r="C1225" t="s">
        <v>14</v>
      </c>
      <c r="E1225" t="s">
        <v>618</v>
      </c>
      <c r="F1225" s="1">
        <v>42390</v>
      </c>
      <c r="G1225" s="1">
        <v>42403</v>
      </c>
      <c r="H1225">
        <v>13</v>
      </c>
    </row>
    <row r="1226" spans="1:8" hidden="1">
      <c r="A1226">
        <v>61597</v>
      </c>
      <c r="B1226" t="s">
        <v>787</v>
      </c>
      <c r="E1226" t="s">
        <v>618</v>
      </c>
      <c r="F1226" s="1">
        <v>43300</v>
      </c>
      <c r="G1226" s="1">
        <v>43318</v>
      </c>
      <c r="H1226">
        <v>18</v>
      </c>
    </row>
    <row r="1227" spans="1:8" hidden="1">
      <c r="A1227">
        <v>195609</v>
      </c>
      <c r="B1227" t="s">
        <v>266</v>
      </c>
      <c r="C1227">
        <v>1</v>
      </c>
      <c r="D1227" t="s">
        <v>267</v>
      </c>
      <c r="E1227" t="s">
        <v>618</v>
      </c>
      <c r="F1227" s="1">
        <v>43059</v>
      </c>
      <c r="G1227" s="1">
        <v>43066</v>
      </c>
      <c r="H1227">
        <v>7</v>
      </c>
    </row>
    <row r="1228" spans="1:8" hidden="1">
      <c r="A1228">
        <v>78417</v>
      </c>
      <c r="B1228" t="s">
        <v>788</v>
      </c>
      <c r="E1228" t="s">
        <v>618</v>
      </c>
      <c r="F1228" s="1">
        <v>42450</v>
      </c>
      <c r="G1228" s="1">
        <v>42585</v>
      </c>
      <c r="H1228">
        <v>135</v>
      </c>
    </row>
    <row r="1229" spans="1:8" hidden="1">
      <c r="A1229">
        <v>146183</v>
      </c>
      <c r="B1229" t="s">
        <v>789</v>
      </c>
      <c r="C1229">
        <v>1</v>
      </c>
      <c r="E1229" t="s">
        <v>618</v>
      </c>
      <c r="F1229" s="1">
        <v>42542</v>
      </c>
      <c r="G1229" s="1">
        <v>42555</v>
      </c>
      <c r="H1229">
        <v>13</v>
      </c>
    </row>
    <row r="1230" spans="1:8" hidden="1">
      <c r="A1230">
        <v>149337</v>
      </c>
      <c r="B1230" t="s">
        <v>177</v>
      </c>
      <c r="C1230">
        <v>1</v>
      </c>
      <c r="D1230" t="s">
        <v>267</v>
      </c>
      <c r="E1230" t="s">
        <v>618</v>
      </c>
      <c r="F1230" s="1">
        <v>42758</v>
      </c>
      <c r="G1230" s="1">
        <v>42765</v>
      </c>
      <c r="H1230">
        <v>7</v>
      </c>
    </row>
    <row r="1231" spans="1:8" hidden="1">
      <c r="A1231">
        <v>178919</v>
      </c>
      <c r="B1231" t="s">
        <v>463</v>
      </c>
      <c r="C1231">
        <v>1</v>
      </c>
      <c r="E1231" t="s">
        <v>618</v>
      </c>
      <c r="F1231" s="1">
        <v>42998</v>
      </c>
      <c r="G1231" s="1">
        <v>43019</v>
      </c>
      <c r="H1231">
        <v>21</v>
      </c>
    </row>
    <row r="1232" spans="1:8" hidden="1">
      <c r="A1232">
        <v>127166</v>
      </c>
      <c r="B1232" t="s">
        <v>500</v>
      </c>
      <c r="D1232" t="s">
        <v>267</v>
      </c>
      <c r="E1232" t="s">
        <v>618</v>
      </c>
      <c r="F1232" s="1">
        <v>42815</v>
      </c>
      <c r="G1232" s="1">
        <v>42829</v>
      </c>
      <c r="H1232">
        <v>14</v>
      </c>
    </row>
    <row r="1233" spans="1:8" hidden="1">
      <c r="A1233">
        <v>38166</v>
      </c>
      <c r="B1233" t="s">
        <v>719</v>
      </c>
      <c r="E1233" t="s">
        <v>618</v>
      </c>
      <c r="F1233" s="1">
        <v>42786</v>
      </c>
      <c r="G1233" s="1">
        <v>42814</v>
      </c>
      <c r="H1233">
        <v>28</v>
      </c>
    </row>
    <row r="1234" spans="1:8" hidden="1">
      <c r="A1234">
        <v>129209</v>
      </c>
      <c r="B1234" t="s">
        <v>501</v>
      </c>
      <c r="D1234" t="s">
        <v>267</v>
      </c>
      <c r="E1234" t="s">
        <v>618</v>
      </c>
      <c r="F1234" s="1">
        <v>42815</v>
      </c>
      <c r="G1234" s="1">
        <v>42829</v>
      </c>
      <c r="H1234">
        <v>14</v>
      </c>
    </row>
    <row r="1235" spans="1:8" hidden="1">
      <c r="A1235">
        <v>136528</v>
      </c>
      <c r="B1235" t="s">
        <v>790</v>
      </c>
      <c r="E1235" t="s">
        <v>618</v>
      </c>
      <c r="F1235" s="1">
        <v>42723</v>
      </c>
      <c r="G1235" s="1">
        <v>42737</v>
      </c>
      <c r="H1235">
        <v>14</v>
      </c>
    </row>
    <row r="1236" spans="1:8" hidden="1">
      <c r="A1236">
        <v>38164</v>
      </c>
      <c r="B1236" t="s">
        <v>791</v>
      </c>
      <c r="E1236" t="s">
        <v>618</v>
      </c>
      <c r="F1236" s="1">
        <v>42663</v>
      </c>
      <c r="G1236" s="1">
        <v>42676</v>
      </c>
      <c r="H1236">
        <v>13</v>
      </c>
    </row>
    <row r="1237" spans="1:8" hidden="1">
      <c r="A1237">
        <v>68448</v>
      </c>
      <c r="B1237" t="s">
        <v>792</v>
      </c>
      <c r="E1237" t="s">
        <v>618</v>
      </c>
      <c r="F1237" s="1">
        <v>42877</v>
      </c>
      <c r="G1237" s="1">
        <v>42887</v>
      </c>
      <c r="H1237">
        <v>10</v>
      </c>
    </row>
    <row r="1238" spans="1:8" hidden="1">
      <c r="A1238">
        <v>17348</v>
      </c>
      <c r="B1238" t="s">
        <v>793</v>
      </c>
      <c r="C1238">
        <v>5</v>
      </c>
      <c r="E1238" t="s">
        <v>618</v>
      </c>
      <c r="F1238" s="1">
        <v>43122</v>
      </c>
      <c r="G1238" s="1">
        <v>43137</v>
      </c>
      <c r="H1238">
        <v>15</v>
      </c>
    </row>
    <row r="1239" spans="1:8" hidden="1">
      <c r="A1239">
        <v>183914</v>
      </c>
      <c r="B1239" t="s">
        <v>794</v>
      </c>
      <c r="C1239">
        <v>1</v>
      </c>
      <c r="E1239" t="s">
        <v>618</v>
      </c>
      <c r="F1239" s="1">
        <v>43242</v>
      </c>
      <c r="G1239" s="1">
        <v>43257</v>
      </c>
      <c r="H1239">
        <v>15</v>
      </c>
    </row>
    <row r="1240" spans="1:8" hidden="1">
      <c r="A1240">
        <v>156065</v>
      </c>
      <c r="B1240" t="s">
        <v>795</v>
      </c>
      <c r="C1240">
        <v>1</v>
      </c>
      <c r="E1240" t="s">
        <v>618</v>
      </c>
      <c r="F1240" s="1">
        <v>42815</v>
      </c>
      <c r="G1240" s="1">
        <v>42823</v>
      </c>
      <c r="H1240">
        <v>8</v>
      </c>
    </row>
    <row r="1241" spans="1:8" hidden="1">
      <c r="A1241">
        <v>142404</v>
      </c>
      <c r="B1241" t="s">
        <v>796</v>
      </c>
      <c r="C1241">
        <v>1</v>
      </c>
      <c r="E1241" t="s">
        <v>618</v>
      </c>
      <c r="F1241" s="1">
        <v>42754</v>
      </c>
      <c r="G1241" s="1">
        <v>42762</v>
      </c>
      <c r="H1241">
        <v>8</v>
      </c>
    </row>
    <row r="1242" spans="1:8" hidden="1">
      <c r="A1242">
        <v>136447</v>
      </c>
      <c r="B1242" t="s">
        <v>797</v>
      </c>
      <c r="E1242" t="s">
        <v>618</v>
      </c>
      <c r="F1242" s="1">
        <v>42845</v>
      </c>
      <c r="G1242" s="1">
        <v>42857</v>
      </c>
      <c r="H1242">
        <v>12</v>
      </c>
    </row>
    <row r="1243" spans="1:8" hidden="1">
      <c r="A1243">
        <v>47778</v>
      </c>
      <c r="B1243" t="s">
        <v>798</v>
      </c>
      <c r="E1243" t="s">
        <v>618</v>
      </c>
      <c r="F1243" s="1">
        <v>42390</v>
      </c>
      <c r="G1243" s="1">
        <v>42403</v>
      </c>
      <c r="H1243">
        <v>13</v>
      </c>
    </row>
    <row r="1244" spans="1:8" hidden="1">
      <c r="A1244">
        <v>265831</v>
      </c>
      <c r="B1244" t="s">
        <v>799</v>
      </c>
      <c r="C1244">
        <v>1</v>
      </c>
      <c r="E1244" t="s">
        <v>618</v>
      </c>
      <c r="F1244" s="1">
        <v>43300</v>
      </c>
      <c r="G1244" s="1">
        <v>43318</v>
      </c>
      <c r="H1244">
        <v>18</v>
      </c>
    </row>
    <row r="1245" spans="1:8" hidden="1">
      <c r="A1245">
        <v>59981</v>
      </c>
      <c r="B1245" t="s">
        <v>800</v>
      </c>
      <c r="E1245" t="s">
        <v>618</v>
      </c>
      <c r="F1245" s="1">
        <v>42906</v>
      </c>
      <c r="G1245" s="1">
        <v>42913</v>
      </c>
      <c r="H1245">
        <v>7</v>
      </c>
    </row>
    <row r="1246" spans="1:8" hidden="1">
      <c r="A1246">
        <v>124500</v>
      </c>
      <c r="B1246" t="s">
        <v>62</v>
      </c>
      <c r="C1246" t="s">
        <v>163</v>
      </c>
      <c r="D1246" t="s">
        <v>267</v>
      </c>
      <c r="E1246" t="s">
        <v>618</v>
      </c>
      <c r="F1246" s="1">
        <v>42390</v>
      </c>
      <c r="G1246" s="1">
        <v>42397</v>
      </c>
      <c r="H1246">
        <v>7</v>
      </c>
    </row>
    <row r="1247" spans="1:8" hidden="1">
      <c r="A1247">
        <v>144513</v>
      </c>
      <c r="B1247" t="s">
        <v>801</v>
      </c>
      <c r="C1247">
        <v>1</v>
      </c>
      <c r="E1247" t="s">
        <v>618</v>
      </c>
      <c r="F1247" s="1">
        <v>43209</v>
      </c>
      <c r="G1247" s="1">
        <v>43217</v>
      </c>
      <c r="H1247">
        <v>8</v>
      </c>
    </row>
    <row r="1248" spans="1:8" hidden="1">
      <c r="A1248">
        <v>123542</v>
      </c>
      <c r="B1248" t="s">
        <v>97</v>
      </c>
      <c r="D1248" t="s">
        <v>267</v>
      </c>
      <c r="E1248" t="s">
        <v>618</v>
      </c>
      <c r="F1248" s="1">
        <v>43179</v>
      </c>
      <c r="G1248" s="1">
        <v>43193</v>
      </c>
      <c r="H1248">
        <v>14</v>
      </c>
    </row>
    <row r="1249" spans="1:8" hidden="1">
      <c r="A1249">
        <v>114749</v>
      </c>
      <c r="B1249" t="s">
        <v>802</v>
      </c>
      <c r="E1249" t="s">
        <v>618</v>
      </c>
      <c r="F1249" s="1">
        <v>42695</v>
      </c>
      <c r="G1249" s="1">
        <v>42706</v>
      </c>
      <c r="H1249">
        <v>11</v>
      </c>
    </row>
    <row r="1250" spans="1:8" hidden="1">
      <c r="A1250">
        <v>52158</v>
      </c>
      <c r="B1250" t="s">
        <v>77</v>
      </c>
      <c r="C1250" t="s">
        <v>14</v>
      </c>
      <c r="E1250" t="s">
        <v>618</v>
      </c>
      <c r="F1250" s="1">
        <v>42634</v>
      </c>
      <c r="G1250" s="1">
        <v>42663</v>
      </c>
      <c r="H1250">
        <v>29</v>
      </c>
    </row>
    <row r="1251" spans="1:8" hidden="1">
      <c r="A1251">
        <v>140389</v>
      </c>
      <c r="B1251" t="s">
        <v>803</v>
      </c>
      <c r="C1251">
        <v>1</v>
      </c>
      <c r="E1251" t="s">
        <v>618</v>
      </c>
      <c r="F1251" s="1">
        <v>42450</v>
      </c>
      <c r="G1251" s="1">
        <v>42471</v>
      </c>
      <c r="H1251">
        <v>21</v>
      </c>
    </row>
    <row r="1252" spans="1:8" hidden="1">
      <c r="A1252">
        <v>125570</v>
      </c>
      <c r="B1252" t="s">
        <v>35</v>
      </c>
      <c r="D1252" t="s">
        <v>267</v>
      </c>
      <c r="E1252" t="s">
        <v>618</v>
      </c>
      <c r="F1252" s="1">
        <v>42998</v>
      </c>
      <c r="G1252" s="1">
        <v>43053</v>
      </c>
      <c r="H1252">
        <v>55</v>
      </c>
    </row>
    <row r="1253" spans="1:8" hidden="1">
      <c r="A1253">
        <v>185281</v>
      </c>
      <c r="B1253" t="s">
        <v>804</v>
      </c>
      <c r="C1253">
        <v>1</v>
      </c>
      <c r="D1253" t="s">
        <v>267</v>
      </c>
      <c r="E1253" t="s">
        <v>618</v>
      </c>
      <c r="F1253" s="1">
        <v>42998</v>
      </c>
      <c r="G1253" s="1">
        <v>43012</v>
      </c>
      <c r="H1253">
        <v>14</v>
      </c>
    </row>
    <row r="1254" spans="1:8" hidden="1">
      <c r="A1254">
        <v>122616</v>
      </c>
      <c r="B1254" t="s">
        <v>805</v>
      </c>
      <c r="E1254" t="s">
        <v>618</v>
      </c>
      <c r="F1254" s="1">
        <v>42604</v>
      </c>
      <c r="G1254" s="1">
        <v>42618</v>
      </c>
      <c r="H1254">
        <v>14</v>
      </c>
    </row>
    <row r="1255" spans="1:8" hidden="1">
      <c r="A1255">
        <v>144536</v>
      </c>
      <c r="B1255" t="s">
        <v>806</v>
      </c>
      <c r="C1255">
        <v>1</v>
      </c>
      <c r="E1255" t="s">
        <v>618</v>
      </c>
      <c r="F1255" s="1">
        <v>43179</v>
      </c>
      <c r="G1255" s="1">
        <v>43185</v>
      </c>
      <c r="H1255">
        <v>6</v>
      </c>
    </row>
    <row r="1256" spans="1:8" hidden="1">
      <c r="A1256">
        <v>37501</v>
      </c>
      <c r="B1256" t="s">
        <v>807</v>
      </c>
      <c r="E1256" t="s">
        <v>618</v>
      </c>
      <c r="F1256" s="1">
        <v>43027</v>
      </c>
      <c r="G1256" s="1">
        <v>43033</v>
      </c>
      <c r="H1256">
        <v>6</v>
      </c>
    </row>
    <row r="1257" spans="1:8" hidden="1">
      <c r="A1257">
        <v>160397</v>
      </c>
      <c r="B1257" t="s">
        <v>808</v>
      </c>
      <c r="C1257">
        <v>1</v>
      </c>
      <c r="E1257" t="s">
        <v>618</v>
      </c>
      <c r="F1257" s="1">
        <v>42786</v>
      </c>
      <c r="G1257" s="1">
        <v>42814</v>
      </c>
      <c r="H1257">
        <v>28</v>
      </c>
    </row>
    <row r="1258" spans="1:8" hidden="1">
      <c r="A1258">
        <v>125482</v>
      </c>
      <c r="B1258" t="s">
        <v>504</v>
      </c>
      <c r="C1258" t="s">
        <v>14</v>
      </c>
      <c r="D1258" t="s">
        <v>267</v>
      </c>
      <c r="E1258" t="s">
        <v>618</v>
      </c>
      <c r="F1258" s="1">
        <v>42634</v>
      </c>
      <c r="G1258" s="1">
        <v>42641</v>
      </c>
      <c r="H1258">
        <v>7</v>
      </c>
    </row>
    <row r="1259" spans="1:8" hidden="1">
      <c r="A1259">
        <v>159500</v>
      </c>
      <c r="B1259" t="s">
        <v>809</v>
      </c>
      <c r="C1259">
        <v>1</v>
      </c>
      <c r="E1259" t="s">
        <v>618</v>
      </c>
      <c r="F1259" s="1">
        <v>42935</v>
      </c>
      <c r="G1259" s="1">
        <v>42948</v>
      </c>
      <c r="H1259">
        <v>13</v>
      </c>
    </row>
    <row r="1260" spans="1:8" hidden="1">
      <c r="A1260">
        <v>155713</v>
      </c>
      <c r="B1260" t="s">
        <v>810</v>
      </c>
      <c r="C1260">
        <v>1</v>
      </c>
      <c r="E1260" t="s">
        <v>618</v>
      </c>
      <c r="F1260" s="1">
        <v>42786</v>
      </c>
      <c r="G1260" s="1">
        <v>42801</v>
      </c>
      <c r="H1260">
        <v>15</v>
      </c>
    </row>
    <row r="1261" spans="1:8" hidden="1">
      <c r="A1261">
        <v>114606</v>
      </c>
      <c r="B1261" t="s">
        <v>811</v>
      </c>
      <c r="E1261" t="s">
        <v>618</v>
      </c>
      <c r="F1261" s="1">
        <v>42571</v>
      </c>
      <c r="G1261" s="1">
        <v>42584</v>
      </c>
      <c r="H1261">
        <v>13</v>
      </c>
    </row>
    <row r="1262" spans="1:8" hidden="1">
      <c r="A1262">
        <v>151186</v>
      </c>
      <c r="B1262" t="s">
        <v>812</v>
      </c>
      <c r="C1262">
        <v>1</v>
      </c>
      <c r="E1262" t="s">
        <v>618</v>
      </c>
      <c r="F1262" s="1">
        <v>43271</v>
      </c>
      <c r="G1262" s="1">
        <v>43278</v>
      </c>
      <c r="H1262">
        <v>7</v>
      </c>
    </row>
    <row r="1263" spans="1:8" hidden="1">
      <c r="A1263">
        <v>149255</v>
      </c>
      <c r="B1263" t="s">
        <v>813</v>
      </c>
      <c r="C1263">
        <v>1</v>
      </c>
      <c r="E1263" t="s">
        <v>618</v>
      </c>
      <c r="F1263" s="1">
        <v>42877</v>
      </c>
      <c r="G1263" s="1">
        <v>42887</v>
      </c>
      <c r="H1263">
        <v>10</v>
      </c>
    </row>
    <row r="1264" spans="1:8" hidden="1">
      <c r="A1264">
        <v>183033</v>
      </c>
      <c r="B1264" t="s">
        <v>814</v>
      </c>
      <c r="C1264">
        <v>1</v>
      </c>
      <c r="E1264" t="s">
        <v>618</v>
      </c>
      <c r="F1264" s="1">
        <v>43122</v>
      </c>
      <c r="G1264" s="1">
        <v>43137</v>
      </c>
      <c r="H1264">
        <v>15</v>
      </c>
    </row>
    <row r="1265" spans="1:8" hidden="1">
      <c r="A1265">
        <v>69844</v>
      </c>
      <c r="B1265" t="s">
        <v>67</v>
      </c>
      <c r="C1265" t="s">
        <v>163</v>
      </c>
      <c r="E1265" t="s">
        <v>618</v>
      </c>
      <c r="F1265" s="1">
        <v>43242</v>
      </c>
      <c r="G1265" s="1">
        <v>43257</v>
      </c>
      <c r="H1265">
        <v>15</v>
      </c>
    </row>
    <row r="1266" spans="1:8" hidden="1">
      <c r="A1266">
        <v>138262</v>
      </c>
      <c r="B1266" t="s">
        <v>815</v>
      </c>
      <c r="C1266">
        <v>1</v>
      </c>
      <c r="E1266" t="s">
        <v>618</v>
      </c>
      <c r="F1266" s="1">
        <v>42513</v>
      </c>
      <c r="G1266" s="1">
        <v>42551</v>
      </c>
      <c r="H1266">
        <v>38</v>
      </c>
    </row>
    <row r="1267" spans="1:8" hidden="1">
      <c r="A1267">
        <v>118045</v>
      </c>
      <c r="B1267" t="s">
        <v>816</v>
      </c>
      <c r="E1267" t="s">
        <v>618</v>
      </c>
      <c r="F1267" s="1">
        <v>42481</v>
      </c>
      <c r="G1267" s="1">
        <v>42506</v>
      </c>
      <c r="H1267">
        <v>25</v>
      </c>
    </row>
    <row r="1268" spans="1:8" hidden="1">
      <c r="A1268">
        <v>119435</v>
      </c>
      <c r="B1268" t="s">
        <v>817</v>
      </c>
      <c r="E1268" t="s">
        <v>618</v>
      </c>
      <c r="F1268" s="1">
        <v>42663</v>
      </c>
      <c r="G1268" s="1">
        <v>42691</v>
      </c>
      <c r="H1268">
        <v>28</v>
      </c>
    </row>
    <row r="1269" spans="1:8" hidden="1">
      <c r="A1269">
        <v>156040</v>
      </c>
      <c r="B1269" t="s">
        <v>818</v>
      </c>
      <c r="C1269">
        <v>1</v>
      </c>
      <c r="E1269" t="s">
        <v>618</v>
      </c>
      <c r="F1269" s="1">
        <v>43027</v>
      </c>
      <c r="G1269" s="1">
        <v>43033</v>
      </c>
      <c r="H1269">
        <v>6</v>
      </c>
    </row>
    <row r="1270" spans="1:8" hidden="1">
      <c r="A1270">
        <v>183157</v>
      </c>
      <c r="B1270" t="s">
        <v>295</v>
      </c>
      <c r="C1270">
        <v>1</v>
      </c>
      <c r="D1270" t="s">
        <v>267</v>
      </c>
      <c r="E1270" t="s">
        <v>618</v>
      </c>
      <c r="F1270" s="1">
        <v>43087</v>
      </c>
      <c r="G1270" s="1">
        <v>43119</v>
      </c>
      <c r="H1270">
        <v>32</v>
      </c>
    </row>
    <row r="1271" spans="1:8" hidden="1">
      <c r="A1271">
        <v>116230</v>
      </c>
      <c r="B1271" t="s">
        <v>819</v>
      </c>
      <c r="E1271" t="s">
        <v>618</v>
      </c>
      <c r="F1271" s="1">
        <v>42571</v>
      </c>
      <c r="G1271" s="1">
        <v>42578</v>
      </c>
      <c r="H1271">
        <v>7</v>
      </c>
    </row>
    <row r="1272" spans="1:8" hidden="1">
      <c r="A1272">
        <v>151686</v>
      </c>
      <c r="B1272" t="s">
        <v>820</v>
      </c>
      <c r="C1272">
        <v>1</v>
      </c>
      <c r="E1272" t="s">
        <v>618</v>
      </c>
      <c r="F1272" s="1">
        <v>42754</v>
      </c>
      <c r="G1272" s="1">
        <v>42762</v>
      </c>
      <c r="H1272">
        <v>8</v>
      </c>
    </row>
    <row r="1273" spans="1:8" hidden="1">
      <c r="A1273">
        <v>159201</v>
      </c>
      <c r="B1273" t="s">
        <v>821</v>
      </c>
      <c r="C1273">
        <v>1</v>
      </c>
      <c r="E1273" t="s">
        <v>618</v>
      </c>
      <c r="F1273" s="1">
        <v>42968</v>
      </c>
      <c r="G1273" s="1">
        <v>42985</v>
      </c>
      <c r="H1273">
        <v>17</v>
      </c>
    </row>
    <row r="1274" spans="1:8" hidden="1">
      <c r="A1274">
        <v>120123</v>
      </c>
      <c r="B1274" t="s">
        <v>822</v>
      </c>
      <c r="E1274" t="s">
        <v>618</v>
      </c>
      <c r="F1274" s="1">
        <v>42513</v>
      </c>
      <c r="G1274" s="1">
        <v>42663</v>
      </c>
      <c r="H1274">
        <v>150</v>
      </c>
    </row>
    <row r="1275" spans="1:8" hidden="1">
      <c r="A1275">
        <v>168863</v>
      </c>
      <c r="B1275" t="s">
        <v>823</v>
      </c>
      <c r="C1275">
        <v>1</v>
      </c>
      <c r="E1275" t="s">
        <v>618</v>
      </c>
      <c r="F1275" s="1">
        <v>42845</v>
      </c>
      <c r="G1275" s="1">
        <v>42857</v>
      </c>
      <c r="H1275">
        <v>12</v>
      </c>
    </row>
    <row r="1276" spans="1:8" hidden="1">
      <c r="A1276">
        <v>112979</v>
      </c>
      <c r="B1276" t="s">
        <v>582</v>
      </c>
      <c r="E1276" t="s">
        <v>618</v>
      </c>
      <c r="F1276" s="1">
        <v>42390</v>
      </c>
      <c r="G1276" s="1">
        <v>42403</v>
      </c>
      <c r="H1276">
        <v>13</v>
      </c>
    </row>
    <row r="1277" spans="1:8" hidden="1">
      <c r="A1277">
        <v>115034</v>
      </c>
      <c r="B1277" t="s">
        <v>824</v>
      </c>
      <c r="D1277" t="s">
        <v>267</v>
      </c>
      <c r="E1277" t="s">
        <v>618</v>
      </c>
      <c r="F1277" s="1">
        <v>42450</v>
      </c>
      <c r="G1277" s="1">
        <v>42464</v>
      </c>
      <c r="H1277">
        <v>14</v>
      </c>
    </row>
    <row r="1278" spans="1:8" hidden="1">
      <c r="A1278">
        <v>178768</v>
      </c>
      <c r="B1278" t="s">
        <v>749</v>
      </c>
      <c r="C1278">
        <v>2</v>
      </c>
      <c r="E1278" t="s">
        <v>618</v>
      </c>
      <c r="F1278" s="1">
        <v>42906</v>
      </c>
      <c r="G1278" s="1">
        <v>42913</v>
      </c>
      <c r="H1278">
        <v>7</v>
      </c>
    </row>
    <row r="1279" spans="1:8" hidden="1">
      <c r="A1279">
        <v>212693</v>
      </c>
      <c r="B1279" t="s">
        <v>825</v>
      </c>
      <c r="C1279">
        <v>1</v>
      </c>
      <c r="E1279" t="s">
        <v>618</v>
      </c>
      <c r="F1279" s="1">
        <v>43209</v>
      </c>
      <c r="G1279" s="1">
        <v>43217</v>
      </c>
      <c r="H1279">
        <v>8</v>
      </c>
    </row>
    <row r="1280" spans="1:8" hidden="1">
      <c r="A1280">
        <v>146072</v>
      </c>
      <c r="B1280" t="s">
        <v>146</v>
      </c>
      <c r="C1280">
        <v>1</v>
      </c>
      <c r="E1280" t="s">
        <v>618</v>
      </c>
      <c r="F1280" s="1">
        <v>42695</v>
      </c>
      <c r="G1280" s="1">
        <v>42706</v>
      </c>
      <c r="H1280">
        <v>11</v>
      </c>
    </row>
    <row r="1281" spans="1:8" hidden="1">
      <c r="A1281">
        <v>138880</v>
      </c>
      <c r="B1281" t="s">
        <v>826</v>
      </c>
      <c r="C1281">
        <v>1</v>
      </c>
      <c r="E1281" t="s">
        <v>618</v>
      </c>
      <c r="F1281" s="1">
        <v>42634</v>
      </c>
      <c r="G1281" s="1">
        <v>42663</v>
      </c>
      <c r="H1281">
        <v>29</v>
      </c>
    </row>
    <row r="1282" spans="1:8" hidden="1">
      <c r="A1282">
        <v>153358</v>
      </c>
      <c r="B1282" t="s">
        <v>164</v>
      </c>
      <c r="C1282">
        <v>1</v>
      </c>
      <c r="E1282" t="s">
        <v>618</v>
      </c>
      <c r="F1282" s="1">
        <v>42845</v>
      </c>
      <c r="G1282" s="1">
        <v>42858</v>
      </c>
      <c r="H1282">
        <v>13</v>
      </c>
    </row>
    <row r="1283" spans="1:8" hidden="1">
      <c r="A1283">
        <v>211440</v>
      </c>
      <c r="B1283" t="s">
        <v>827</v>
      </c>
      <c r="C1283">
        <v>1</v>
      </c>
      <c r="E1283" t="s">
        <v>618</v>
      </c>
      <c r="F1283" s="1">
        <v>42968</v>
      </c>
      <c r="G1283" s="1">
        <v>42985</v>
      </c>
      <c r="H1283">
        <v>17</v>
      </c>
    </row>
    <row r="1284" spans="1:8" hidden="1">
      <c r="A1284">
        <v>115029</v>
      </c>
      <c r="B1284" t="s">
        <v>828</v>
      </c>
      <c r="E1284" t="s">
        <v>618</v>
      </c>
      <c r="F1284" s="1">
        <v>42542</v>
      </c>
      <c r="G1284" s="1">
        <v>42555</v>
      </c>
      <c r="H1284">
        <v>13</v>
      </c>
    </row>
    <row r="1285" spans="1:8" hidden="1">
      <c r="A1285">
        <v>30191</v>
      </c>
      <c r="B1285" t="s">
        <v>829</v>
      </c>
      <c r="E1285" t="s">
        <v>618</v>
      </c>
      <c r="F1285" s="1">
        <v>42998</v>
      </c>
      <c r="G1285" s="1">
        <v>43019</v>
      </c>
      <c r="H1285">
        <v>21</v>
      </c>
    </row>
    <row r="1286" spans="1:8" hidden="1">
      <c r="A1286">
        <v>23522</v>
      </c>
      <c r="B1286" t="s">
        <v>830</v>
      </c>
      <c r="E1286" t="s">
        <v>618</v>
      </c>
      <c r="F1286" s="1">
        <v>42786</v>
      </c>
      <c r="G1286" s="1">
        <v>42814</v>
      </c>
      <c r="H1286">
        <v>28</v>
      </c>
    </row>
    <row r="1287" spans="1:8" hidden="1">
      <c r="A1287">
        <v>232775</v>
      </c>
      <c r="B1287" t="s">
        <v>831</v>
      </c>
      <c r="C1287">
        <v>1</v>
      </c>
      <c r="E1287" t="s">
        <v>618</v>
      </c>
      <c r="F1287" s="1">
        <v>43179</v>
      </c>
      <c r="G1287" s="1">
        <v>43185</v>
      </c>
      <c r="H1287">
        <v>6</v>
      </c>
    </row>
    <row r="1288" spans="1:8" hidden="1">
      <c r="A1288">
        <v>197270</v>
      </c>
      <c r="B1288" t="s">
        <v>832</v>
      </c>
      <c r="C1288">
        <v>1</v>
      </c>
      <c r="E1288" t="s">
        <v>618</v>
      </c>
      <c r="F1288" s="1">
        <v>43027</v>
      </c>
      <c r="G1288" s="1">
        <v>43033</v>
      </c>
      <c r="H1288">
        <v>6</v>
      </c>
    </row>
    <row r="1289" spans="1:8" hidden="1">
      <c r="A1289">
        <v>7029</v>
      </c>
      <c r="B1289" t="s">
        <v>833</v>
      </c>
      <c r="E1289" t="s">
        <v>618</v>
      </c>
      <c r="F1289" s="1">
        <v>42663</v>
      </c>
      <c r="G1289" s="1">
        <v>42676</v>
      </c>
      <c r="H1289">
        <v>13</v>
      </c>
    </row>
    <row r="1290" spans="1:8" hidden="1">
      <c r="A1290">
        <v>265741</v>
      </c>
      <c r="B1290" t="s">
        <v>834</v>
      </c>
      <c r="C1290">
        <v>1</v>
      </c>
      <c r="E1290" t="s">
        <v>618</v>
      </c>
      <c r="F1290" s="1">
        <v>43271</v>
      </c>
      <c r="G1290" s="1">
        <v>43292</v>
      </c>
      <c r="H1290">
        <v>21</v>
      </c>
    </row>
    <row r="1291" spans="1:8" hidden="1">
      <c r="A1291">
        <v>111423</v>
      </c>
      <c r="B1291" t="s">
        <v>835</v>
      </c>
      <c r="E1291" t="s">
        <v>618</v>
      </c>
      <c r="F1291" s="1">
        <v>42418</v>
      </c>
      <c r="G1291" s="1">
        <v>42424</v>
      </c>
      <c r="H1291">
        <v>6</v>
      </c>
    </row>
    <row r="1292" spans="1:8" hidden="1">
      <c r="A1292">
        <v>183218</v>
      </c>
      <c r="B1292" t="s">
        <v>836</v>
      </c>
      <c r="C1292">
        <v>1</v>
      </c>
      <c r="E1292" t="s">
        <v>618</v>
      </c>
      <c r="F1292" s="1">
        <v>43242</v>
      </c>
      <c r="G1292" s="1">
        <v>43257</v>
      </c>
      <c r="H1292">
        <v>15</v>
      </c>
    </row>
    <row r="1293" spans="1:8" hidden="1">
      <c r="A1293">
        <v>169227</v>
      </c>
      <c r="B1293" t="s">
        <v>627</v>
      </c>
      <c r="C1293">
        <v>9</v>
      </c>
      <c r="E1293" t="s">
        <v>618</v>
      </c>
      <c r="F1293" s="1">
        <v>42968</v>
      </c>
      <c r="G1293" s="1">
        <v>42985</v>
      </c>
      <c r="H1293">
        <v>17</v>
      </c>
    </row>
    <row r="1294" spans="1:8" hidden="1">
      <c r="A1294">
        <v>138802</v>
      </c>
      <c r="B1294" t="s">
        <v>111</v>
      </c>
      <c r="C1294">
        <v>1</v>
      </c>
      <c r="E1294" t="s">
        <v>618</v>
      </c>
      <c r="F1294" s="1">
        <v>42390</v>
      </c>
      <c r="G1294" s="1">
        <v>42403</v>
      </c>
      <c r="H1294">
        <v>13</v>
      </c>
    </row>
    <row r="1295" spans="1:8" hidden="1">
      <c r="A1295">
        <v>152014</v>
      </c>
      <c r="B1295" t="s">
        <v>837</v>
      </c>
      <c r="C1295">
        <v>1</v>
      </c>
      <c r="E1295" t="s">
        <v>618</v>
      </c>
      <c r="F1295" s="1">
        <v>43300</v>
      </c>
      <c r="G1295" s="1">
        <v>43318</v>
      </c>
      <c r="H1295">
        <v>18</v>
      </c>
    </row>
    <row r="1296" spans="1:8" hidden="1">
      <c r="A1296">
        <v>26459</v>
      </c>
      <c r="B1296" t="s">
        <v>838</v>
      </c>
      <c r="E1296" t="s">
        <v>618</v>
      </c>
      <c r="F1296" s="1">
        <v>42695</v>
      </c>
      <c r="G1296" s="1">
        <v>42706</v>
      </c>
      <c r="H1296">
        <v>11</v>
      </c>
    </row>
    <row r="1297" spans="1:8" hidden="1">
      <c r="A1297">
        <v>117649</v>
      </c>
      <c r="B1297" t="s">
        <v>44</v>
      </c>
      <c r="C1297" t="s">
        <v>14</v>
      </c>
      <c r="E1297" t="s">
        <v>618</v>
      </c>
      <c r="F1297" s="1">
        <v>42450</v>
      </c>
      <c r="G1297" s="1">
        <v>42471</v>
      </c>
      <c r="H1297">
        <v>21</v>
      </c>
    </row>
    <row r="1298" spans="1:8" hidden="1">
      <c r="A1298">
        <v>113104</v>
      </c>
      <c r="B1298" t="s">
        <v>839</v>
      </c>
      <c r="E1298" t="s">
        <v>618</v>
      </c>
      <c r="F1298" s="1">
        <v>42604</v>
      </c>
      <c r="G1298" s="1">
        <v>42618</v>
      </c>
      <c r="H1298">
        <v>14</v>
      </c>
    </row>
    <row r="1299" spans="1:8" hidden="1">
      <c r="A1299">
        <v>37980</v>
      </c>
      <c r="B1299" t="s">
        <v>194</v>
      </c>
      <c r="C1299">
        <v>34</v>
      </c>
      <c r="E1299" t="s">
        <v>618</v>
      </c>
      <c r="F1299" s="1">
        <v>43179</v>
      </c>
      <c r="G1299" s="1">
        <v>43185</v>
      </c>
      <c r="H1299">
        <v>6</v>
      </c>
    </row>
    <row r="1300" spans="1:8" hidden="1">
      <c r="A1300">
        <v>146694</v>
      </c>
      <c r="B1300" t="s">
        <v>840</v>
      </c>
      <c r="C1300">
        <v>4</v>
      </c>
      <c r="E1300" t="s">
        <v>618</v>
      </c>
      <c r="F1300" s="1">
        <v>42786</v>
      </c>
      <c r="G1300" s="1">
        <v>42814</v>
      </c>
      <c r="H1300">
        <v>28</v>
      </c>
    </row>
    <row r="1301" spans="1:8" hidden="1">
      <c r="A1301">
        <v>120800</v>
      </c>
      <c r="B1301" t="s">
        <v>841</v>
      </c>
      <c r="E1301" t="s">
        <v>618</v>
      </c>
      <c r="F1301" s="1">
        <v>42604</v>
      </c>
      <c r="G1301" s="1">
        <v>42755</v>
      </c>
      <c r="H1301">
        <v>151</v>
      </c>
    </row>
    <row r="1302" spans="1:8" hidden="1">
      <c r="A1302">
        <v>151491</v>
      </c>
      <c r="B1302" t="s">
        <v>842</v>
      </c>
      <c r="C1302">
        <v>1</v>
      </c>
      <c r="E1302" t="s">
        <v>618</v>
      </c>
      <c r="F1302" s="1">
        <v>42935</v>
      </c>
      <c r="G1302" s="1">
        <v>42948</v>
      </c>
      <c r="H1302">
        <v>13</v>
      </c>
    </row>
    <row r="1303" spans="1:8" hidden="1">
      <c r="A1303">
        <v>178835</v>
      </c>
      <c r="B1303" t="s">
        <v>843</v>
      </c>
      <c r="C1303">
        <v>1</v>
      </c>
      <c r="E1303" t="s">
        <v>618</v>
      </c>
      <c r="F1303" s="1">
        <v>42723</v>
      </c>
      <c r="G1303" s="1">
        <v>42737</v>
      </c>
      <c r="H1303">
        <v>14</v>
      </c>
    </row>
    <row r="1304" spans="1:8" hidden="1">
      <c r="A1304">
        <v>191308</v>
      </c>
      <c r="B1304" t="s">
        <v>844</v>
      </c>
      <c r="C1304">
        <v>1</v>
      </c>
      <c r="E1304" t="s">
        <v>618</v>
      </c>
      <c r="F1304" s="1">
        <v>43059</v>
      </c>
      <c r="G1304" s="1">
        <v>43083</v>
      </c>
      <c r="H1304">
        <v>24</v>
      </c>
    </row>
    <row r="1305" spans="1:8" hidden="1">
      <c r="A1305">
        <v>140748</v>
      </c>
      <c r="B1305" t="s">
        <v>845</v>
      </c>
      <c r="C1305">
        <v>1</v>
      </c>
      <c r="E1305" t="s">
        <v>618</v>
      </c>
      <c r="F1305" s="1">
        <v>42663</v>
      </c>
      <c r="G1305" s="1">
        <v>42676</v>
      </c>
      <c r="H1305">
        <v>13</v>
      </c>
    </row>
    <row r="1306" spans="1:8" hidden="1">
      <c r="A1306">
        <v>153172</v>
      </c>
      <c r="B1306" t="s">
        <v>846</v>
      </c>
      <c r="C1306">
        <v>2</v>
      </c>
      <c r="E1306" t="s">
        <v>618</v>
      </c>
      <c r="F1306" s="1">
        <v>42786</v>
      </c>
      <c r="G1306" s="1">
        <v>42801</v>
      </c>
      <c r="H1306">
        <v>15</v>
      </c>
    </row>
    <row r="1307" spans="1:8" hidden="1">
      <c r="A1307">
        <v>112844</v>
      </c>
      <c r="B1307" t="s">
        <v>847</v>
      </c>
      <c r="E1307" t="s">
        <v>618</v>
      </c>
      <c r="F1307" s="1">
        <v>42571</v>
      </c>
      <c r="G1307" s="1">
        <v>42584</v>
      </c>
      <c r="H1307">
        <v>13</v>
      </c>
    </row>
    <row r="1308" spans="1:8" hidden="1">
      <c r="A1308">
        <v>53905</v>
      </c>
      <c r="B1308" t="s">
        <v>848</v>
      </c>
      <c r="E1308" t="s">
        <v>618</v>
      </c>
      <c r="F1308" s="1">
        <v>43271</v>
      </c>
      <c r="G1308" s="1">
        <v>43278</v>
      </c>
      <c r="H1308">
        <v>7</v>
      </c>
    </row>
    <row r="1309" spans="1:8" hidden="1">
      <c r="A1309">
        <v>144464</v>
      </c>
      <c r="B1309" t="s">
        <v>849</v>
      </c>
      <c r="C1309">
        <v>1</v>
      </c>
      <c r="E1309" t="s">
        <v>618</v>
      </c>
      <c r="F1309" s="1">
        <v>42877</v>
      </c>
      <c r="G1309" s="1">
        <v>42887</v>
      </c>
      <c r="H1309">
        <v>10</v>
      </c>
    </row>
    <row r="1310" spans="1:8" hidden="1">
      <c r="A1310">
        <v>68539</v>
      </c>
      <c r="B1310" t="s">
        <v>850</v>
      </c>
      <c r="E1310" t="s">
        <v>618</v>
      </c>
      <c r="F1310" s="1">
        <v>43122</v>
      </c>
      <c r="G1310" s="1">
        <v>43137</v>
      </c>
      <c r="H1310">
        <v>15</v>
      </c>
    </row>
    <row r="1311" spans="1:8" hidden="1">
      <c r="A1311">
        <v>24458</v>
      </c>
      <c r="B1311" t="s">
        <v>851</v>
      </c>
      <c r="E1311" t="s">
        <v>618</v>
      </c>
      <c r="F1311" s="1">
        <v>43242</v>
      </c>
      <c r="G1311" s="1">
        <v>43257</v>
      </c>
      <c r="H1311">
        <v>15</v>
      </c>
    </row>
    <row r="1312" spans="1:8" hidden="1">
      <c r="A1312">
        <v>12519</v>
      </c>
      <c r="B1312" t="s">
        <v>852</v>
      </c>
      <c r="E1312" t="s">
        <v>618</v>
      </c>
      <c r="F1312" s="1">
        <v>42513</v>
      </c>
      <c r="G1312" s="1">
        <v>42551</v>
      </c>
      <c r="H1312">
        <v>38</v>
      </c>
    </row>
    <row r="1313" spans="1:8" hidden="1">
      <c r="A1313">
        <v>112986</v>
      </c>
      <c r="B1313" t="s">
        <v>853</v>
      </c>
      <c r="C1313" t="s">
        <v>14</v>
      </c>
      <c r="E1313" t="s">
        <v>618</v>
      </c>
      <c r="F1313" s="1">
        <v>42481</v>
      </c>
      <c r="G1313" s="1">
        <v>42506</v>
      </c>
      <c r="H1313">
        <v>25</v>
      </c>
    </row>
    <row r="1314" spans="1:8" hidden="1">
      <c r="A1314">
        <v>151445</v>
      </c>
      <c r="B1314" t="s">
        <v>772</v>
      </c>
      <c r="C1314">
        <v>2</v>
      </c>
      <c r="E1314" t="s">
        <v>618</v>
      </c>
      <c r="F1314" s="1">
        <v>42754</v>
      </c>
      <c r="G1314" s="1">
        <v>42762</v>
      </c>
      <c r="H1314">
        <v>8</v>
      </c>
    </row>
    <row r="1315" spans="1:8" hidden="1">
      <c r="A1315">
        <v>116640</v>
      </c>
      <c r="B1315" t="s">
        <v>248</v>
      </c>
      <c r="C1315" t="s">
        <v>163</v>
      </c>
      <c r="E1315" t="s">
        <v>618</v>
      </c>
      <c r="F1315" s="1">
        <v>42513</v>
      </c>
      <c r="G1315" s="1">
        <v>42663</v>
      </c>
      <c r="H1315">
        <v>150</v>
      </c>
    </row>
    <row r="1316" spans="1:8" hidden="1">
      <c r="A1316">
        <v>157746</v>
      </c>
      <c r="B1316" t="s">
        <v>260</v>
      </c>
      <c r="C1316">
        <v>2</v>
      </c>
      <c r="E1316" t="s">
        <v>618</v>
      </c>
      <c r="F1316" s="1">
        <v>42845</v>
      </c>
      <c r="G1316" s="1">
        <v>42857</v>
      </c>
      <c r="H1316">
        <v>12</v>
      </c>
    </row>
    <row r="1317" spans="1:8" hidden="1">
      <c r="A1317">
        <v>109067</v>
      </c>
      <c r="B1317" t="s">
        <v>698</v>
      </c>
      <c r="C1317" t="s">
        <v>133</v>
      </c>
      <c r="E1317" t="s">
        <v>618</v>
      </c>
      <c r="F1317" s="1">
        <v>42390</v>
      </c>
      <c r="G1317" s="1">
        <v>42403</v>
      </c>
      <c r="H1317">
        <v>13</v>
      </c>
    </row>
    <row r="1318" spans="1:8" hidden="1">
      <c r="A1318">
        <v>142432</v>
      </c>
      <c r="B1318" t="s">
        <v>854</v>
      </c>
      <c r="C1318">
        <v>1</v>
      </c>
      <c r="E1318" t="s">
        <v>618</v>
      </c>
      <c r="F1318" s="1">
        <v>42906</v>
      </c>
      <c r="G1318" s="1">
        <v>42913</v>
      </c>
      <c r="H1318">
        <v>7</v>
      </c>
    </row>
    <row r="1319" spans="1:8" hidden="1">
      <c r="A1319">
        <v>212322</v>
      </c>
      <c r="B1319" t="s">
        <v>855</v>
      </c>
      <c r="C1319">
        <v>1</v>
      </c>
      <c r="E1319" t="s">
        <v>618</v>
      </c>
      <c r="F1319" s="1">
        <v>43209</v>
      </c>
      <c r="G1319" s="1">
        <v>43217</v>
      </c>
      <c r="H1319">
        <v>8</v>
      </c>
    </row>
    <row r="1320" spans="1:8" hidden="1">
      <c r="A1320">
        <v>122646</v>
      </c>
      <c r="B1320" t="s">
        <v>856</v>
      </c>
      <c r="E1320" t="s">
        <v>618</v>
      </c>
      <c r="F1320" s="1">
        <v>42695</v>
      </c>
      <c r="G1320" s="1">
        <v>42706</v>
      </c>
      <c r="H1320">
        <v>11</v>
      </c>
    </row>
    <row r="1321" spans="1:8" hidden="1">
      <c r="A1321">
        <v>113178</v>
      </c>
      <c r="B1321" t="s">
        <v>857</v>
      </c>
      <c r="E1321" t="s">
        <v>618</v>
      </c>
      <c r="F1321" s="1">
        <v>42634</v>
      </c>
      <c r="G1321" s="1">
        <v>42663</v>
      </c>
      <c r="H1321">
        <v>29</v>
      </c>
    </row>
    <row r="1322" spans="1:8" hidden="1">
      <c r="A1322">
        <v>140561</v>
      </c>
      <c r="B1322" t="s">
        <v>858</v>
      </c>
      <c r="C1322">
        <v>1</v>
      </c>
      <c r="E1322" t="s">
        <v>618</v>
      </c>
      <c r="F1322" s="1">
        <v>42604</v>
      </c>
      <c r="G1322" s="1">
        <v>42618</v>
      </c>
      <c r="H1322">
        <v>14</v>
      </c>
    </row>
    <row r="1323" spans="1:8" hidden="1">
      <c r="A1323">
        <v>212262</v>
      </c>
      <c r="B1323" t="s">
        <v>859</v>
      </c>
      <c r="C1323">
        <v>1</v>
      </c>
      <c r="E1323" t="s">
        <v>618</v>
      </c>
      <c r="F1323" s="1">
        <v>43179</v>
      </c>
      <c r="G1323" s="1">
        <v>43185</v>
      </c>
      <c r="H1323">
        <v>6</v>
      </c>
    </row>
    <row r="1324" spans="1:8" hidden="1">
      <c r="A1324">
        <v>159324</v>
      </c>
      <c r="B1324" t="s">
        <v>860</v>
      </c>
      <c r="C1324">
        <v>1</v>
      </c>
      <c r="E1324" t="s">
        <v>618</v>
      </c>
      <c r="F1324" s="1">
        <v>43027</v>
      </c>
      <c r="G1324" s="1">
        <v>43033</v>
      </c>
      <c r="H1324">
        <v>6</v>
      </c>
    </row>
    <row r="1325" spans="1:8" hidden="1">
      <c r="A1325">
        <v>122454</v>
      </c>
      <c r="B1325" t="s">
        <v>669</v>
      </c>
      <c r="E1325" t="s">
        <v>618</v>
      </c>
      <c r="F1325" s="1">
        <v>42571</v>
      </c>
      <c r="G1325" s="1">
        <v>42584</v>
      </c>
      <c r="H1325">
        <v>13</v>
      </c>
    </row>
    <row r="1326" spans="1:8" hidden="1">
      <c r="A1326">
        <v>153604</v>
      </c>
      <c r="B1326" t="s">
        <v>861</v>
      </c>
      <c r="C1326">
        <v>1</v>
      </c>
      <c r="E1326" t="s">
        <v>618</v>
      </c>
      <c r="F1326" s="1">
        <v>42723</v>
      </c>
      <c r="G1326" s="1">
        <v>42745</v>
      </c>
      <c r="H1326">
        <v>22</v>
      </c>
    </row>
    <row r="1327" spans="1:8" hidden="1">
      <c r="A1327">
        <v>184014</v>
      </c>
      <c r="B1327" t="s">
        <v>862</v>
      </c>
      <c r="C1327">
        <v>1</v>
      </c>
      <c r="E1327" t="s">
        <v>618</v>
      </c>
      <c r="F1327" s="1">
        <v>43271</v>
      </c>
      <c r="G1327" s="1">
        <v>43278</v>
      </c>
      <c r="H1327">
        <v>7</v>
      </c>
    </row>
    <row r="1328" spans="1:8" hidden="1">
      <c r="A1328">
        <v>171646</v>
      </c>
      <c r="B1328" t="s">
        <v>863</v>
      </c>
      <c r="C1328">
        <v>1</v>
      </c>
      <c r="E1328" t="s">
        <v>618</v>
      </c>
      <c r="F1328" s="1">
        <v>42877</v>
      </c>
      <c r="G1328" s="1">
        <v>42887</v>
      </c>
      <c r="H1328">
        <v>10</v>
      </c>
    </row>
    <row r="1329" spans="1:8" hidden="1">
      <c r="A1329">
        <v>211969</v>
      </c>
      <c r="B1329" t="s">
        <v>515</v>
      </c>
      <c r="C1329">
        <v>2</v>
      </c>
      <c r="E1329" t="s">
        <v>618</v>
      </c>
      <c r="F1329" s="1">
        <v>43122</v>
      </c>
      <c r="G1329" s="1">
        <v>43137</v>
      </c>
      <c r="H1329">
        <v>15</v>
      </c>
    </row>
    <row r="1330" spans="1:8" hidden="1">
      <c r="A1330">
        <v>150986</v>
      </c>
      <c r="B1330" t="s">
        <v>864</v>
      </c>
      <c r="C1330">
        <v>1</v>
      </c>
      <c r="E1330" t="s">
        <v>618</v>
      </c>
      <c r="F1330" s="1">
        <v>43242</v>
      </c>
      <c r="G1330" s="1">
        <v>43257</v>
      </c>
      <c r="H1330">
        <v>15</v>
      </c>
    </row>
    <row r="1331" spans="1:8" hidden="1">
      <c r="A1331">
        <v>160876</v>
      </c>
      <c r="B1331" t="s">
        <v>865</v>
      </c>
      <c r="C1331">
        <v>1</v>
      </c>
      <c r="E1331" t="s">
        <v>618</v>
      </c>
      <c r="F1331" s="1">
        <v>42754</v>
      </c>
      <c r="G1331" s="1">
        <v>42762</v>
      </c>
      <c r="H1331">
        <v>8</v>
      </c>
    </row>
    <row r="1332" spans="1:8" hidden="1">
      <c r="A1332">
        <v>169221</v>
      </c>
      <c r="B1332" t="s">
        <v>627</v>
      </c>
      <c r="C1332">
        <v>3</v>
      </c>
      <c r="E1332" t="s">
        <v>618</v>
      </c>
      <c r="F1332" s="1">
        <v>42968</v>
      </c>
      <c r="G1332" s="1">
        <v>42985</v>
      </c>
      <c r="H1332">
        <v>17</v>
      </c>
    </row>
    <row r="1333" spans="1:8" hidden="1">
      <c r="A1333">
        <v>117972</v>
      </c>
      <c r="B1333" t="s">
        <v>608</v>
      </c>
      <c r="E1333" t="s">
        <v>618</v>
      </c>
      <c r="F1333" s="1">
        <v>42390</v>
      </c>
      <c r="G1333" s="1">
        <v>42403</v>
      </c>
      <c r="H1333">
        <v>13</v>
      </c>
    </row>
    <row r="1334" spans="1:8" hidden="1">
      <c r="A1334">
        <v>68227</v>
      </c>
      <c r="B1334" t="s">
        <v>866</v>
      </c>
      <c r="E1334" t="s">
        <v>618</v>
      </c>
      <c r="F1334" s="1">
        <v>43300</v>
      </c>
      <c r="G1334" s="1">
        <v>43318</v>
      </c>
      <c r="H1334">
        <v>18</v>
      </c>
    </row>
    <row r="1335" spans="1:8" hidden="1">
      <c r="A1335">
        <v>112765</v>
      </c>
      <c r="B1335" t="s">
        <v>867</v>
      </c>
      <c r="E1335" t="s">
        <v>618</v>
      </c>
      <c r="F1335" s="1">
        <v>42450</v>
      </c>
      <c r="G1335" s="1">
        <v>42471</v>
      </c>
      <c r="H1335">
        <v>21</v>
      </c>
    </row>
    <row r="1336" spans="1:8" hidden="1">
      <c r="A1336">
        <v>179219</v>
      </c>
      <c r="B1336" t="s">
        <v>868</v>
      </c>
      <c r="C1336">
        <v>1</v>
      </c>
      <c r="E1336" t="s">
        <v>618</v>
      </c>
      <c r="F1336" s="1">
        <v>42998</v>
      </c>
      <c r="G1336" s="1">
        <v>43019</v>
      </c>
      <c r="H1336">
        <v>21</v>
      </c>
    </row>
    <row r="1337" spans="1:8" hidden="1">
      <c r="A1337">
        <v>39156</v>
      </c>
      <c r="B1337" t="s">
        <v>869</v>
      </c>
      <c r="E1337" t="s">
        <v>618</v>
      </c>
      <c r="F1337" s="1">
        <v>42786</v>
      </c>
      <c r="G1337" s="1">
        <v>42814</v>
      </c>
      <c r="H1337">
        <v>28</v>
      </c>
    </row>
    <row r="1338" spans="1:8" hidden="1">
      <c r="A1338">
        <v>149739</v>
      </c>
      <c r="B1338" t="s">
        <v>870</v>
      </c>
      <c r="C1338">
        <v>1</v>
      </c>
      <c r="E1338" t="s">
        <v>618</v>
      </c>
      <c r="F1338" s="1">
        <v>42723</v>
      </c>
      <c r="G1338" s="1">
        <v>42737</v>
      </c>
      <c r="H1338">
        <v>14</v>
      </c>
    </row>
    <row r="1339" spans="1:8" hidden="1">
      <c r="A1339">
        <v>38518</v>
      </c>
      <c r="B1339" t="s">
        <v>871</v>
      </c>
      <c r="E1339" t="s">
        <v>618</v>
      </c>
      <c r="F1339" s="1">
        <v>42663</v>
      </c>
      <c r="G1339" s="1">
        <v>42676</v>
      </c>
      <c r="H1339">
        <v>13</v>
      </c>
    </row>
    <row r="1340" spans="1:8" hidden="1">
      <c r="A1340">
        <v>68531</v>
      </c>
      <c r="B1340" t="s">
        <v>872</v>
      </c>
      <c r="E1340" t="s">
        <v>618</v>
      </c>
      <c r="F1340" s="1">
        <v>42877</v>
      </c>
      <c r="G1340" s="1">
        <v>42887</v>
      </c>
      <c r="H1340">
        <v>10</v>
      </c>
    </row>
    <row r="1341" spans="1:8" hidden="1">
      <c r="A1341">
        <v>34623</v>
      </c>
      <c r="B1341" t="s">
        <v>873</v>
      </c>
      <c r="E1341" t="s">
        <v>618</v>
      </c>
      <c r="F1341" s="1">
        <v>43122</v>
      </c>
      <c r="G1341" s="1">
        <v>43137</v>
      </c>
      <c r="H1341">
        <v>15</v>
      </c>
    </row>
    <row r="1342" spans="1:8" hidden="1">
      <c r="A1342">
        <v>212568</v>
      </c>
      <c r="B1342" t="s">
        <v>507</v>
      </c>
      <c r="C1342">
        <v>1</v>
      </c>
      <c r="E1342" t="s">
        <v>618</v>
      </c>
      <c r="F1342" s="1">
        <v>43242</v>
      </c>
      <c r="G1342" s="1">
        <v>43257</v>
      </c>
      <c r="H1342">
        <v>15</v>
      </c>
    </row>
    <row r="1343" spans="1:8" hidden="1">
      <c r="A1343">
        <v>156073</v>
      </c>
      <c r="B1343" t="s">
        <v>874</v>
      </c>
      <c r="C1343">
        <v>1</v>
      </c>
      <c r="E1343" t="s">
        <v>618</v>
      </c>
      <c r="F1343" s="1">
        <v>42815</v>
      </c>
      <c r="G1343" s="1">
        <v>42823</v>
      </c>
      <c r="H1343">
        <v>8</v>
      </c>
    </row>
    <row r="1344" spans="1:8" hidden="1">
      <c r="A1344">
        <v>168616</v>
      </c>
      <c r="B1344" t="s">
        <v>805</v>
      </c>
      <c r="C1344">
        <v>1</v>
      </c>
      <c r="E1344" t="s">
        <v>618</v>
      </c>
      <c r="F1344" s="1">
        <v>42745</v>
      </c>
      <c r="G1344" s="1">
        <v>42765</v>
      </c>
      <c r="H1344">
        <v>20</v>
      </c>
    </row>
    <row r="1345" spans="1:8" hidden="1">
      <c r="A1345">
        <v>144500</v>
      </c>
      <c r="B1345" t="s">
        <v>875</v>
      </c>
      <c r="C1345">
        <v>1</v>
      </c>
      <c r="E1345" t="s">
        <v>618</v>
      </c>
      <c r="F1345" s="1">
        <v>42754</v>
      </c>
      <c r="G1345" s="1">
        <v>42762</v>
      </c>
      <c r="H1345">
        <v>8</v>
      </c>
    </row>
    <row r="1346" spans="1:8" hidden="1">
      <c r="A1346">
        <v>142424</v>
      </c>
      <c r="B1346" t="s">
        <v>876</v>
      </c>
      <c r="C1346">
        <v>2</v>
      </c>
      <c r="E1346" t="s">
        <v>618</v>
      </c>
      <c r="F1346" s="1">
        <v>42845</v>
      </c>
      <c r="G1346" s="1">
        <v>42857</v>
      </c>
      <c r="H1346">
        <v>12</v>
      </c>
    </row>
    <row r="1347" spans="1:8" hidden="1">
      <c r="A1347">
        <v>57938</v>
      </c>
      <c r="B1347" t="s">
        <v>877</v>
      </c>
      <c r="E1347" t="s">
        <v>618</v>
      </c>
      <c r="F1347" s="1">
        <v>42390</v>
      </c>
      <c r="G1347" s="1">
        <v>42403</v>
      </c>
      <c r="H1347">
        <v>13</v>
      </c>
    </row>
    <row r="1348" spans="1:8" hidden="1">
      <c r="A1348">
        <v>265837</v>
      </c>
      <c r="B1348" t="s">
        <v>878</v>
      </c>
      <c r="C1348">
        <v>1</v>
      </c>
      <c r="E1348" t="s">
        <v>618</v>
      </c>
      <c r="F1348" s="1">
        <v>43300</v>
      </c>
      <c r="G1348" s="1">
        <v>43318</v>
      </c>
      <c r="H1348">
        <v>18</v>
      </c>
    </row>
    <row r="1349" spans="1:8" hidden="1">
      <c r="A1349">
        <v>59989</v>
      </c>
      <c r="B1349" t="s">
        <v>879</v>
      </c>
      <c r="E1349" t="s">
        <v>618</v>
      </c>
      <c r="F1349" s="1">
        <v>42906</v>
      </c>
      <c r="G1349" s="1">
        <v>42913</v>
      </c>
      <c r="H1349">
        <v>7</v>
      </c>
    </row>
    <row r="1350" spans="1:8" hidden="1">
      <c r="A1350">
        <v>144527</v>
      </c>
      <c r="B1350" t="s">
        <v>880</v>
      </c>
      <c r="C1350">
        <v>1</v>
      </c>
      <c r="E1350" t="s">
        <v>618</v>
      </c>
      <c r="F1350" s="1">
        <v>43209</v>
      </c>
      <c r="G1350" s="1">
        <v>43217</v>
      </c>
      <c r="H1350">
        <v>8</v>
      </c>
    </row>
    <row r="1351" spans="1:8" hidden="1">
      <c r="A1351">
        <v>114772</v>
      </c>
      <c r="B1351" t="s">
        <v>881</v>
      </c>
      <c r="E1351" t="s">
        <v>618</v>
      </c>
      <c r="F1351" s="1">
        <v>42695</v>
      </c>
      <c r="G1351" s="1">
        <v>42706</v>
      </c>
      <c r="H1351">
        <v>11</v>
      </c>
    </row>
    <row r="1352" spans="1:8" hidden="1">
      <c r="A1352">
        <v>52159</v>
      </c>
      <c r="B1352" t="s">
        <v>77</v>
      </c>
      <c r="C1352" t="s">
        <v>163</v>
      </c>
      <c r="E1352" t="s">
        <v>618</v>
      </c>
      <c r="F1352" s="1">
        <v>42634</v>
      </c>
      <c r="G1352" s="1">
        <v>42663</v>
      </c>
      <c r="H1352">
        <v>29</v>
      </c>
    </row>
    <row r="1353" spans="1:8" hidden="1">
      <c r="A1353">
        <v>154297</v>
      </c>
      <c r="B1353" t="s">
        <v>882</v>
      </c>
      <c r="C1353">
        <v>1</v>
      </c>
      <c r="E1353" t="s">
        <v>618</v>
      </c>
      <c r="F1353" s="1">
        <v>42906</v>
      </c>
      <c r="G1353" s="1">
        <v>42914</v>
      </c>
      <c r="H1353">
        <v>8</v>
      </c>
    </row>
    <row r="1354" spans="1:8" hidden="1">
      <c r="A1354">
        <v>140390</v>
      </c>
      <c r="B1354" t="s">
        <v>803</v>
      </c>
      <c r="C1354">
        <v>2</v>
      </c>
      <c r="E1354" t="s">
        <v>618</v>
      </c>
      <c r="F1354" s="1">
        <v>42450</v>
      </c>
      <c r="G1354" s="1">
        <v>42471</v>
      </c>
      <c r="H1354">
        <v>21</v>
      </c>
    </row>
    <row r="1355" spans="1:8" hidden="1">
      <c r="A1355">
        <v>138206</v>
      </c>
      <c r="B1355" t="s">
        <v>883</v>
      </c>
      <c r="C1355">
        <v>1</v>
      </c>
      <c r="E1355" t="s">
        <v>618</v>
      </c>
      <c r="F1355" s="1">
        <v>42604</v>
      </c>
      <c r="G1355" s="1">
        <v>42618</v>
      </c>
      <c r="H1355">
        <v>14</v>
      </c>
    </row>
    <row r="1356" spans="1:8" hidden="1">
      <c r="A1356">
        <v>150233</v>
      </c>
      <c r="B1356" t="s">
        <v>884</v>
      </c>
      <c r="C1356">
        <v>1</v>
      </c>
      <c r="E1356" t="s">
        <v>618</v>
      </c>
      <c r="F1356" s="1">
        <v>43179</v>
      </c>
      <c r="G1356" s="1">
        <v>43185</v>
      </c>
      <c r="H1356">
        <v>6</v>
      </c>
    </row>
    <row r="1357" spans="1:8" hidden="1">
      <c r="A1357">
        <v>37508</v>
      </c>
      <c r="B1357" t="s">
        <v>885</v>
      </c>
      <c r="E1357" t="s">
        <v>618</v>
      </c>
      <c r="F1357" s="1">
        <v>43027</v>
      </c>
      <c r="G1357" s="1">
        <v>43033</v>
      </c>
      <c r="H1357">
        <v>6</v>
      </c>
    </row>
    <row r="1358" spans="1:8" hidden="1">
      <c r="A1358">
        <v>163712</v>
      </c>
      <c r="B1358" t="s">
        <v>886</v>
      </c>
      <c r="C1358">
        <v>1</v>
      </c>
      <c r="E1358" t="s">
        <v>618</v>
      </c>
      <c r="F1358" s="1">
        <v>42786</v>
      </c>
      <c r="G1358" s="1">
        <v>42814</v>
      </c>
      <c r="H1358">
        <v>28</v>
      </c>
    </row>
    <row r="1359" spans="1:8" hidden="1">
      <c r="A1359">
        <v>166965</v>
      </c>
      <c r="B1359" t="s">
        <v>887</v>
      </c>
      <c r="C1359">
        <v>1</v>
      </c>
      <c r="E1359" t="s">
        <v>618</v>
      </c>
      <c r="F1359" s="1">
        <v>42935</v>
      </c>
      <c r="G1359" s="1">
        <v>43117</v>
      </c>
      <c r="H1359">
        <v>182</v>
      </c>
    </row>
    <row r="1360" spans="1:8" hidden="1">
      <c r="A1360">
        <v>25078</v>
      </c>
      <c r="B1360" t="s">
        <v>888</v>
      </c>
      <c r="D1360" t="s">
        <v>267</v>
      </c>
      <c r="E1360" t="s">
        <v>618</v>
      </c>
      <c r="F1360" s="1">
        <v>42513</v>
      </c>
      <c r="G1360" s="1">
        <v>42528</v>
      </c>
      <c r="H1360">
        <v>15</v>
      </c>
    </row>
    <row r="1361" spans="1:8" hidden="1">
      <c r="A1361">
        <v>114964</v>
      </c>
      <c r="B1361" t="s">
        <v>889</v>
      </c>
      <c r="E1361" t="s">
        <v>618</v>
      </c>
      <c r="F1361" s="1">
        <v>42571</v>
      </c>
      <c r="G1361" s="1">
        <v>42584</v>
      </c>
      <c r="H1361">
        <v>13</v>
      </c>
    </row>
    <row r="1362" spans="1:8" hidden="1">
      <c r="A1362">
        <v>163713</v>
      </c>
      <c r="B1362" t="s">
        <v>886</v>
      </c>
      <c r="C1362">
        <v>2</v>
      </c>
      <c r="E1362" t="s">
        <v>618</v>
      </c>
      <c r="F1362" s="1">
        <v>43271</v>
      </c>
      <c r="G1362" s="1">
        <v>43292</v>
      </c>
      <c r="H1362">
        <v>21</v>
      </c>
    </row>
    <row r="1363" spans="1:8" hidden="1">
      <c r="A1363">
        <v>151874</v>
      </c>
      <c r="B1363" t="s">
        <v>890</v>
      </c>
      <c r="C1363">
        <v>1</v>
      </c>
      <c r="E1363" t="s">
        <v>618</v>
      </c>
      <c r="F1363" s="1">
        <v>42877</v>
      </c>
      <c r="G1363" s="1">
        <v>42887</v>
      </c>
      <c r="H1363">
        <v>10</v>
      </c>
    </row>
    <row r="1364" spans="1:8" hidden="1">
      <c r="A1364">
        <v>183411</v>
      </c>
      <c r="B1364" t="s">
        <v>891</v>
      </c>
      <c r="C1364">
        <v>1</v>
      </c>
      <c r="E1364" t="s">
        <v>618</v>
      </c>
      <c r="F1364" s="1">
        <v>43122</v>
      </c>
      <c r="G1364" s="1">
        <v>43137</v>
      </c>
      <c r="H1364">
        <v>15</v>
      </c>
    </row>
    <row r="1365" spans="1:8" hidden="1">
      <c r="A1365">
        <v>69844</v>
      </c>
      <c r="B1365" t="s">
        <v>67</v>
      </c>
      <c r="C1365" t="s">
        <v>163</v>
      </c>
      <c r="E1365" t="s">
        <v>618</v>
      </c>
      <c r="F1365" s="1">
        <v>43242</v>
      </c>
      <c r="G1365" s="1">
        <v>43270</v>
      </c>
      <c r="H1365">
        <v>28</v>
      </c>
    </row>
    <row r="1366" spans="1:8" hidden="1">
      <c r="A1366">
        <v>138429</v>
      </c>
      <c r="B1366" t="s">
        <v>892</v>
      </c>
      <c r="C1366">
        <v>1</v>
      </c>
      <c r="E1366" t="s">
        <v>618</v>
      </c>
      <c r="F1366" s="1">
        <v>42513</v>
      </c>
      <c r="G1366" s="1">
        <v>42551</v>
      </c>
      <c r="H1366">
        <v>38</v>
      </c>
    </row>
    <row r="1367" spans="1:8" hidden="1">
      <c r="A1367">
        <v>124014</v>
      </c>
      <c r="B1367" t="s">
        <v>43</v>
      </c>
      <c r="C1367" t="s">
        <v>163</v>
      </c>
      <c r="D1367" t="s">
        <v>267</v>
      </c>
      <c r="E1367" t="s">
        <v>618</v>
      </c>
      <c r="F1367" s="1">
        <v>42604</v>
      </c>
      <c r="G1367" s="1">
        <v>42719</v>
      </c>
      <c r="H1367">
        <v>115</v>
      </c>
    </row>
    <row r="1368" spans="1:8" hidden="1">
      <c r="A1368">
        <v>138423</v>
      </c>
      <c r="B1368" t="s">
        <v>893</v>
      </c>
      <c r="C1368">
        <v>1</v>
      </c>
      <c r="E1368" t="s">
        <v>618</v>
      </c>
      <c r="F1368" s="1">
        <v>42481</v>
      </c>
      <c r="G1368" s="1">
        <v>42506</v>
      </c>
      <c r="H1368">
        <v>25</v>
      </c>
    </row>
    <row r="1369" spans="1:8" hidden="1">
      <c r="A1369">
        <v>121545</v>
      </c>
      <c r="B1369" t="s">
        <v>894</v>
      </c>
      <c r="C1369" t="s">
        <v>14</v>
      </c>
      <c r="E1369" t="s">
        <v>618</v>
      </c>
      <c r="F1369" s="1">
        <v>42663</v>
      </c>
      <c r="G1369" s="1">
        <v>42691</v>
      </c>
      <c r="H1369">
        <v>28</v>
      </c>
    </row>
    <row r="1370" spans="1:8" hidden="1">
      <c r="A1370">
        <v>156041</v>
      </c>
      <c r="B1370" t="s">
        <v>895</v>
      </c>
      <c r="C1370">
        <v>1</v>
      </c>
      <c r="E1370" t="s">
        <v>618</v>
      </c>
      <c r="F1370" s="1">
        <v>43027</v>
      </c>
      <c r="G1370" s="1">
        <v>43033</v>
      </c>
      <c r="H1370">
        <v>6</v>
      </c>
    </row>
    <row r="1371" spans="1:8" hidden="1">
      <c r="A1371">
        <v>116243</v>
      </c>
      <c r="B1371" t="s">
        <v>114</v>
      </c>
      <c r="E1371" t="s">
        <v>618</v>
      </c>
      <c r="F1371" s="1">
        <v>42571</v>
      </c>
      <c r="G1371" s="1">
        <v>42578</v>
      </c>
      <c r="H1371">
        <v>7</v>
      </c>
    </row>
    <row r="1372" spans="1:8" hidden="1">
      <c r="A1372">
        <v>151697</v>
      </c>
      <c r="B1372" t="s">
        <v>896</v>
      </c>
      <c r="C1372">
        <v>1</v>
      </c>
      <c r="E1372" t="s">
        <v>618</v>
      </c>
      <c r="F1372" s="1">
        <v>42754</v>
      </c>
      <c r="G1372" s="1">
        <v>42762</v>
      </c>
      <c r="H1372">
        <v>8</v>
      </c>
    </row>
    <row r="1373" spans="1:8" hidden="1">
      <c r="A1373">
        <v>166988</v>
      </c>
      <c r="B1373" t="s">
        <v>897</v>
      </c>
      <c r="C1373">
        <v>1</v>
      </c>
      <c r="E1373" t="s">
        <v>618</v>
      </c>
      <c r="F1373" s="1">
        <v>42968</v>
      </c>
      <c r="G1373" s="1">
        <v>42985</v>
      </c>
      <c r="H1373">
        <v>17</v>
      </c>
    </row>
    <row r="1374" spans="1:8" hidden="1">
      <c r="A1374">
        <v>120837</v>
      </c>
      <c r="B1374" t="s">
        <v>898</v>
      </c>
      <c r="E1374" t="s">
        <v>618</v>
      </c>
      <c r="F1374" s="1">
        <v>42513</v>
      </c>
      <c r="G1374" s="1">
        <v>42663</v>
      </c>
      <c r="H1374">
        <v>150</v>
      </c>
    </row>
    <row r="1375" spans="1:8" hidden="1">
      <c r="A1375">
        <v>171585</v>
      </c>
      <c r="B1375" t="s">
        <v>899</v>
      </c>
      <c r="C1375">
        <v>1</v>
      </c>
      <c r="E1375" t="s">
        <v>618</v>
      </c>
      <c r="F1375" s="1">
        <v>42845</v>
      </c>
      <c r="G1375" s="1">
        <v>42857</v>
      </c>
      <c r="H1375">
        <v>12</v>
      </c>
    </row>
    <row r="1376" spans="1:8" hidden="1">
      <c r="A1376">
        <v>115020</v>
      </c>
      <c r="B1376" t="s">
        <v>900</v>
      </c>
      <c r="E1376" t="s">
        <v>618</v>
      </c>
      <c r="F1376" s="1">
        <v>42390</v>
      </c>
      <c r="G1376" s="1">
        <v>42403</v>
      </c>
      <c r="H1376">
        <v>13</v>
      </c>
    </row>
    <row r="1377" spans="1:8" hidden="1">
      <c r="A1377">
        <v>178800</v>
      </c>
      <c r="B1377" t="s">
        <v>901</v>
      </c>
      <c r="C1377">
        <v>1</v>
      </c>
      <c r="E1377" t="s">
        <v>618</v>
      </c>
      <c r="F1377" s="1">
        <v>42906</v>
      </c>
      <c r="G1377" s="1">
        <v>42913</v>
      </c>
      <c r="H1377">
        <v>7</v>
      </c>
    </row>
    <row r="1378" spans="1:8" hidden="1">
      <c r="A1378">
        <v>152587</v>
      </c>
      <c r="B1378" t="s">
        <v>902</v>
      </c>
      <c r="C1378">
        <v>1</v>
      </c>
      <c r="E1378" t="s">
        <v>618</v>
      </c>
      <c r="F1378" s="1">
        <v>42754</v>
      </c>
      <c r="G1378" s="1">
        <v>42769</v>
      </c>
      <c r="H1378">
        <v>15</v>
      </c>
    </row>
    <row r="1379" spans="1:8" hidden="1">
      <c r="A1379">
        <v>221275</v>
      </c>
      <c r="B1379" t="s">
        <v>903</v>
      </c>
      <c r="C1379">
        <v>1</v>
      </c>
      <c r="E1379" t="s">
        <v>618</v>
      </c>
      <c r="F1379" s="1">
        <v>43209</v>
      </c>
      <c r="G1379" s="1">
        <v>43217</v>
      </c>
      <c r="H1379">
        <v>8</v>
      </c>
    </row>
    <row r="1380" spans="1:8" hidden="1">
      <c r="A1380">
        <v>48610</v>
      </c>
      <c r="B1380" t="s">
        <v>904</v>
      </c>
      <c r="E1380" t="s">
        <v>618</v>
      </c>
      <c r="F1380" s="1">
        <v>42580</v>
      </c>
      <c r="G1380" s="1">
        <v>42587</v>
      </c>
      <c r="H1380">
        <v>7</v>
      </c>
    </row>
    <row r="1381" spans="1:8" hidden="1">
      <c r="A1381">
        <v>128778</v>
      </c>
      <c r="B1381" t="s">
        <v>297</v>
      </c>
      <c r="D1381" t="s">
        <v>267</v>
      </c>
      <c r="E1381" t="s">
        <v>618</v>
      </c>
      <c r="F1381" s="1">
        <v>43179</v>
      </c>
      <c r="G1381" s="1">
        <v>43193</v>
      </c>
      <c r="H1381">
        <v>14</v>
      </c>
    </row>
    <row r="1382" spans="1:8" hidden="1">
      <c r="A1382">
        <v>141363</v>
      </c>
      <c r="B1382" t="s">
        <v>905</v>
      </c>
      <c r="C1382">
        <v>1</v>
      </c>
      <c r="E1382" t="s">
        <v>618</v>
      </c>
      <c r="F1382" s="1">
        <v>42634</v>
      </c>
      <c r="G1382" s="1">
        <v>42663</v>
      </c>
      <c r="H1382">
        <v>29</v>
      </c>
    </row>
    <row r="1383" spans="1:8" hidden="1">
      <c r="A1383">
        <v>153454</v>
      </c>
      <c r="B1383" t="s">
        <v>181</v>
      </c>
      <c r="C1383">
        <v>1</v>
      </c>
      <c r="E1383" t="s">
        <v>618</v>
      </c>
      <c r="F1383" s="1">
        <v>42845</v>
      </c>
      <c r="G1383" s="1">
        <v>42858</v>
      </c>
      <c r="H1383">
        <v>13</v>
      </c>
    </row>
    <row r="1384" spans="1:8" hidden="1">
      <c r="A1384">
        <v>14397</v>
      </c>
      <c r="B1384" t="s">
        <v>577</v>
      </c>
      <c r="C1384" t="s">
        <v>158</v>
      </c>
      <c r="E1384" t="s">
        <v>618</v>
      </c>
      <c r="F1384" s="1">
        <v>42450</v>
      </c>
      <c r="G1384" s="1">
        <v>42471</v>
      </c>
      <c r="H1384">
        <v>21</v>
      </c>
    </row>
    <row r="1385" spans="1:8" hidden="1">
      <c r="A1385">
        <v>122334</v>
      </c>
      <c r="B1385" t="s">
        <v>906</v>
      </c>
      <c r="E1385" t="s">
        <v>618</v>
      </c>
      <c r="F1385" s="1">
        <v>42542</v>
      </c>
      <c r="G1385" s="1">
        <v>42555</v>
      </c>
      <c r="H1385">
        <v>13</v>
      </c>
    </row>
    <row r="1386" spans="1:8" hidden="1">
      <c r="A1386">
        <v>41548</v>
      </c>
      <c r="B1386" t="s">
        <v>907</v>
      </c>
      <c r="E1386" t="s">
        <v>618</v>
      </c>
      <c r="F1386" s="1">
        <v>42998</v>
      </c>
      <c r="G1386" s="1">
        <v>43049</v>
      </c>
      <c r="H1386">
        <v>51</v>
      </c>
    </row>
    <row r="1387" spans="1:8" hidden="1">
      <c r="A1387">
        <v>28314</v>
      </c>
      <c r="B1387" t="s">
        <v>908</v>
      </c>
      <c r="E1387" t="s">
        <v>618</v>
      </c>
      <c r="F1387" s="1">
        <v>42786</v>
      </c>
      <c r="G1387" s="1">
        <v>42814</v>
      </c>
      <c r="H1387">
        <v>28</v>
      </c>
    </row>
    <row r="1388" spans="1:8" hidden="1">
      <c r="A1388">
        <v>233654</v>
      </c>
      <c r="B1388" t="s">
        <v>272</v>
      </c>
      <c r="C1388">
        <v>3</v>
      </c>
      <c r="E1388" t="s">
        <v>618</v>
      </c>
      <c r="F1388" s="1">
        <v>43179</v>
      </c>
      <c r="G1388" s="1">
        <v>43185</v>
      </c>
      <c r="H1388">
        <v>6</v>
      </c>
    </row>
    <row r="1389" spans="1:8" hidden="1">
      <c r="A1389">
        <v>7120</v>
      </c>
      <c r="B1389" t="s">
        <v>909</v>
      </c>
      <c r="E1389" t="s">
        <v>618</v>
      </c>
      <c r="F1389" s="1">
        <v>42663</v>
      </c>
      <c r="G1389" s="1">
        <v>42676</v>
      </c>
      <c r="H1389">
        <v>13</v>
      </c>
    </row>
    <row r="1390" spans="1:8" hidden="1">
      <c r="A1390">
        <v>123245</v>
      </c>
      <c r="B1390" t="s">
        <v>50</v>
      </c>
      <c r="C1390" t="s">
        <v>163</v>
      </c>
      <c r="D1390" t="s">
        <v>267</v>
      </c>
      <c r="E1390" t="s">
        <v>618</v>
      </c>
      <c r="F1390" s="1">
        <v>42604</v>
      </c>
      <c r="G1390" s="1">
        <v>42664</v>
      </c>
      <c r="H1390">
        <v>60</v>
      </c>
    </row>
    <row r="1391" spans="1:8" hidden="1">
      <c r="A1391">
        <v>7153</v>
      </c>
      <c r="B1391" t="s">
        <v>513</v>
      </c>
      <c r="E1391" t="s">
        <v>618</v>
      </c>
      <c r="F1391" s="1">
        <v>42877</v>
      </c>
      <c r="G1391" s="1">
        <v>42887</v>
      </c>
      <c r="H1391">
        <v>10</v>
      </c>
    </row>
    <row r="1392" spans="1:8" hidden="1">
      <c r="A1392">
        <v>266910</v>
      </c>
      <c r="B1392" t="s">
        <v>910</v>
      </c>
      <c r="C1392">
        <v>1</v>
      </c>
      <c r="E1392" t="s">
        <v>618</v>
      </c>
      <c r="F1392" s="1">
        <v>43271</v>
      </c>
      <c r="G1392" s="1">
        <v>43292</v>
      </c>
      <c r="H1392">
        <v>21</v>
      </c>
    </row>
    <row r="1393" spans="1:8" hidden="1">
      <c r="A1393">
        <v>112985</v>
      </c>
      <c r="B1393" t="s">
        <v>853</v>
      </c>
      <c r="E1393" t="s">
        <v>618</v>
      </c>
      <c r="F1393" s="1">
        <v>42418</v>
      </c>
      <c r="G1393" s="1">
        <v>42424</v>
      </c>
      <c r="H1393">
        <v>6</v>
      </c>
    </row>
    <row r="1394" spans="1:8" hidden="1">
      <c r="A1394">
        <v>183237</v>
      </c>
      <c r="B1394" t="s">
        <v>911</v>
      </c>
      <c r="C1394">
        <v>1</v>
      </c>
      <c r="E1394" t="s">
        <v>618</v>
      </c>
      <c r="F1394" s="1">
        <v>43242</v>
      </c>
      <c r="G1394" s="1">
        <v>43257</v>
      </c>
      <c r="H1394">
        <v>15</v>
      </c>
    </row>
    <row r="1395" spans="1:8" hidden="1">
      <c r="A1395">
        <v>78252</v>
      </c>
      <c r="B1395" t="s">
        <v>298</v>
      </c>
      <c r="D1395" t="s">
        <v>267</v>
      </c>
      <c r="E1395" t="s">
        <v>618</v>
      </c>
      <c r="F1395" s="1">
        <v>43038</v>
      </c>
      <c r="G1395" s="1">
        <v>43055</v>
      </c>
      <c r="H1395">
        <v>17</v>
      </c>
    </row>
    <row r="1396" spans="1:8" hidden="1">
      <c r="A1396">
        <v>179217</v>
      </c>
      <c r="B1396" t="s">
        <v>912</v>
      </c>
      <c r="C1396">
        <v>1</v>
      </c>
      <c r="E1396" t="s">
        <v>618</v>
      </c>
      <c r="F1396" s="1">
        <v>42968</v>
      </c>
      <c r="G1396" s="1">
        <v>42985</v>
      </c>
      <c r="H1396">
        <v>17</v>
      </c>
    </row>
    <row r="1397" spans="1:8" hidden="1">
      <c r="A1397">
        <v>140469</v>
      </c>
      <c r="B1397" t="s">
        <v>913</v>
      </c>
      <c r="C1397">
        <v>1</v>
      </c>
      <c r="E1397" t="s">
        <v>618</v>
      </c>
      <c r="F1397" s="1">
        <v>42390</v>
      </c>
      <c r="G1397" s="1">
        <v>42403</v>
      </c>
      <c r="H1397">
        <v>13</v>
      </c>
    </row>
    <row r="1398" spans="1:8" hidden="1">
      <c r="A1398">
        <v>167935</v>
      </c>
      <c r="B1398" t="s">
        <v>914</v>
      </c>
      <c r="C1398">
        <v>1</v>
      </c>
      <c r="E1398" t="s">
        <v>618</v>
      </c>
      <c r="F1398" s="1">
        <v>43300</v>
      </c>
      <c r="G1398" s="1">
        <v>43318</v>
      </c>
      <c r="H1398">
        <v>18</v>
      </c>
    </row>
    <row r="1399" spans="1:8" hidden="1">
      <c r="A1399">
        <v>26463</v>
      </c>
      <c r="B1399" t="s">
        <v>915</v>
      </c>
      <c r="E1399" t="s">
        <v>618</v>
      </c>
      <c r="F1399" s="1">
        <v>42695</v>
      </c>
      <c r="G1399" s="1">
        <v>42706</v>
      </c>
      <c r="H1399">
        <v>11</v>
      </c>
    </row>
    <row r="1400" spans="1:8" hidden="1">
      <c r="A1400">
        <v>38330</v>
      </c>
      <c r="B1400" t="s">
        <v>916</v>
      </c>
      <c r="E1400" t="s">
        <v>618</v>
      </c>
      <c r="F1400" s="1">
        <v>42634</v>
      </c>
      <c r="G1400" s="1">
        <v>42663</v>
      </c>
      <c r="H1400">
        <v>29</v>
      </c>
    </row>
    <row r="1401" spans="1:8" hidden="1">
      <c r="A1401">
        <v>117814</v>
      </c>
      <c r="B1401" t="s">
        <v>58</v>
      </c>
      <c r="E1401" t="s">
        <v>618</v>
      </c>
      <c r="F1401" s="1">
        <v>42450</v>
      </c>
      <c r="G1401" s="1">
        <v>42471</v>
      </c>
      <c r="H1401">
        <v>21</v>
      </c>
    </row>
    <row r="1402" spans="1:8" hidden="1">
      <c r="A1402">
        <v>114688</v>
      </c>
      <c r="B1402" t="s">
        <v>741</v>
      </c>
      <c r="E1402" t="s">
        <v>618</v>
      </c>
      <c r="F1402" s="1">
        <v>42604</v>
      </c>
      <c r="G1402" s="1">
        <v>42618</v>
      </c>
      <c r="H1402">
        <v>14</v>
      </c>
    </row>
    <row r="1403" spans="1:8" hidden="1">
      <c r="A1403">
        <v>38182</v>
      </c>
      <c r="B1403" t="s">
        <v>917</v>
      </c>
      <c r="E1403" t="s">
        <v>618</v>
      </c>
      <c r="F1403" s="1">
        <v>43179</v>
      </c>
      <c r="G1403" s="1">
        <v>43185</v>
      </c>
      <c r="H1403">
        <v>6</v>
      </c>
    </row>
    <row r="1404" spans="1:8" hidden="1">
      <c r="A1404">
        <v>149142</v>
      </c>
      <c r="B1404" t="s">
        <v>918</v>
      </c>
      <c r="C1404">
        <v>1</v>
      </c>
      <c r="E1404" t="s">
        <v>618</v>
      </c>
      <c r="F1404" s="1">
        <v>42786</v>
      </c>
      <c r="G1404" s="1">
        <v>42814</v>
      </c>
      <c r="H1404">
        <v>28</v>
      </c>
    </row>
    <row r="1405" spans="1:8" hidden="1">
      <c r="A1405">
        <v>120802</v>
      </c>
      <c r="B1405" t="s">
        <v>919</v>
      </c>
      <c r="E1405" t="s">
        <v>618</v>
      </c>
      <c r="F1405" s="1">
        <v>42604</v>
      </c>
      <c r="G1405" s="1">
        <v>42755</v>
      </c>
      <c r="H1405">
        <v>151</v>
      </c>
    </row>
    <row r="1406" spans="1:8" hidden="1">
      <c r="A1406">
        <v>157745</v>
      </c>
      <c r="B1406" t="s">
        <v>260</v>
      </c>
      <c r="C1406">
        <v>1</v>
      </c>
      <c r="E1406" t="s">
        <v>618</v>
      </c>
      <c r="F1406" s="1">
        <v>42935</v>
      </c>
      <c r="G1406" s="1">
        <v>42947</v>
      </c>
      <c r="H1406">
        <v>12</v>
      </c>
    </row>
    <row r="1407" spans="1:8" hidden="1">
      <c r="A1407">
        <v>191309</v>
      </c>
      <c r="B1407" t="s">
        <v>844</v>
      </c>
      <c r="C1407">
        <v>2</v>
      </c>
      <c r="E1407" t="s">
        <v>618</v>
      </c>
      <c r="F1407" s="1">
        <v>43059</v>
      </c>
      <c r="G1407" s="1">
        <v>43083</v>
      </c>
      <c r="H1407">
        <v>24</v>
      </c>
    </row>
    <row r="1408" spans="1:8" hidden="1">
      <c r="A1408">
        <v>153202</v>
      </c>
      <c r="B1408" t="s">
        <v>25</v>
      </c>
      <c r="C1408">
        <v>1</v>
      </c>
      <c r="E1408" t="s">
        <v>618</v>
      </c>
      <c r="F1408" s="1">
        <v>42786</v>
      </c>
      <c r="G1408" s="1">
        <v>42972</v>
      </c>
      <c r="H1408">
        <v>186</v>
      </c>
    </row>
    <row r="1409" spans="1:8" hidden="1">
      <c r="A1409">
        <v>113085</v>
      </c>
      <c r="B1409" t="s">
        <v>920</v>
      </c>
      <c r="E1409" t="s">
        <v>618</v>
      </c>
      <c r="F1409" s="1">
        <v>42571</v>
      </c>
      <c r="G1409" s="1">
        <v>42584</v>
      </c>
      <c r="H1409">
        <v>13</v>
      </c>
    </row>
    <row r="1410" spans="1:8" hidden="1">
      <c r="A1410">
        <v>57879</v>
      </c>
      <c r="B1410" t="s">
        <v>921</v>
      </c>
      <c r="E1410" t="s">
        <v>618</v>
      </c>
      <c r="F1410" s="1">
        <v>43271</v>
      </c>
      <c r="G1410" s="1">
        <v>43278</v>
      </c>
      <c r="H1410">
        <v>7</v>
      </c>
    </row>
    <row r="1411" spans="1:8" hidden="1">
      <c r="A1411">
        <v>144467</v>
      </c>
      <c r="B1411" t="s">
        <v>922</v>
      </c>
      <c r="C1411">
        <v>1</v>
      </c>
      <c r="E1411" t="s">
        <v>618</v>
      </c>
      <c r="F1411" s="1">
        <v>42877</v>
      </c>
      <c r="G1411" s="1">
        <v>42887</v>
      </c>
      <c r="H1411">
        <v>10</v>
      </c>
    </row>
    <row r="1412" spans="1:8" hidden="1">
      <c r="A1412">
        <v>144492</v>
      </c>
      <c r="B1412" t="s">
        <v>923</v>
      </c>
      <c r="C1412">
        <v>1</v>
      </c>
      <c r="E1412" t="s">
        <v>618</v>
      </c>
      <c r="F1412" s="1">
        <v>43122</v>
      </c>
      <c r="G1412" s="1">
        <v>43137</v>
      </c>
      <c r="H1412">
        <v>15</v>
      </c>
    </row>
    <row r="1413" spans="1:8" hidden="1">
      <c r="A1413">
        <v>47047</v>
      </c>
      <c r="B1413" t="s">
        <v>924</v>
      </c>
      <c r="C1413" t="s">
        <v>14</v>
      </c>
      <c r="E1413" t="s">
        <v>618</v>
      </c>
      <c r="F1413" s="1">
        <v>43242</v>
      </c>
      <c r="G1413" s="1">
        <v>43257</v>
      </c>
      <c r="H1413">
        <v>15</v>
      </c>
    </row>
    <row r="1414" spans="1:8" hidden="1">
      <c r="A1414">
        <v>36821</v>
      </c>
      <c r="B1414" t="s">
        <v>925</v>
      </c>
      <c r="E1414" t="s">
        <v>618</v>
      </c>
      <c r="F1414" s="1">
        <v>42513</v>
      </c>
      <c r="G1414" s="1">
        <v>42551</v>
      </c>
      <c r="H1414">
        <v>38</v>
      </c>
    </row>
    <row r="1415" spans="1:8" hidden="1">
      <c r="A1415">
        <v>112989</v>
      </c>
      <c r="B1415" t="s">
        <v>926</v>
      </c>
      <c r="E1415" t="s">
        <v>618</v>
      </c>
      <c r="F1415" s="1">
        <v>42481</v>
      </c>
      <c r="G1415" s="1">
        <v>42506</v>
      </c>
      <c r="H1415">
        <v>25</v>
      </c>
    </row>
    <row r="1416" spans="1:8" hidden="1">
      <c r="A1416">
        <v>151446</v>
      </c>
      <c r="B1416" t="s">
        <v>772</v>
      </c>
      <c r="C1416">
        <v>3</v>
      </c>
      <c r="E1416" t="s">
        <v>618</v>
      </c>
      <c r="F1416" s="1">
        <v>42754</v>
      </c>
      <c r="G1416" s="1">
        <v>42762</v>
      </c>
      <c r="H1416">
        <v>8</v>
      </c>
    </row>
    <row r="1417" spans="1:8" hidden="1">
      <c r="A1417">
        <v>105143</v>
      </c>
      <c r="B1417" t="s">
        <v>539</v>
      </c>
      <c r="C1417" t="s">
        <v>14</v>
      </c>
      <c r="D1417" t="s">
        <v>267</v>
      </c>
      <c r="E1417" t="s">
        <v>618</v>
      </c>
      <c r="F1417" s="1">
        <v>43242</v>
      </c>
      <c r="G1417" s="1">
        <v>43255</v>
      </c>
      <c r="H1417">
        <v>13</v>
      </c>
    </row>
    <row r="1418" spans="1:8" hidden="1">
      <c r="A1418">
        <v>120005</v>
      </c>
      <c r="B1418" t="s">
        <v>927</v>
      </c>
      <c r="E1418" t="s">
        <v>618</v>
      </c>
      <c r="F1418" s="1">
        <v>42513</v>
      </c>
      <c r="G1418" s="1">
        <v>42663</v>
      </c>
      <c r="H1418">
        <v>150</v>
      </c>
    </row>
    <row r="1419" spans="1:8" hidden="1">
      <c r="A1419">
        <v>158382</v>
      </c>
      <c r="B1419" t="s">
        <v>264</v>
      </c>
      <c r="C1419">
        <v>1</v>
      </c>
      <c r="E1419" t="s">
        <v>618</v>
      </c>
      <c r="F1419" s="1">
        <v>42845</v>
      </c>
      <c r="G1419" s="1">
        <v>42857</v>
      </c>
      <c r="H1419">
        <v>12</v>
      </c>
    </row>
    <row r="1420" spans="1:8" hidden="1">
      <c r="A1420">
        <v>112762</v>
      </c>
      <c r="B1420" t="s">
        <v>928</v>
      </c>
      <c r="E1420" t="s">
        <v>618</v>
      </c>
      <c r="F1420" s="1">
        <v>42390</v>
      </c>
      <c r="G1420" s="1">
        <v>42403</v>
      </c>
      <c r="H1420">
        <v>13</v>
      </c>
    </row>
    <row r="1421" spans="1:8" hidden="1">
      <c r="A1421">
        <v>144721</v>
      </c>
      <c r="B1421" t="s">
        <v>929</v>
      </c>
      <c r="C1421">
        <v>1</v>
      </c>
      <c r="E1421" t="s">
        <v>618</v>
      </c>
      <c r="F1421" s="1">
        <v>42906</v>
      </c>
      <c r="G1421" s="1">
        <v>42913</v>
      </c>
      <c r="H1421">
        <v>7</v>
      </c>
    </row>
    <row r="1422" spans="1:8" hidden="1">
      <c r="A1422">
        <v>194715</v>
      </c>
      <c r="B1422" t="s">
        <v>274</v>
      </c>
      <c r="C1422">
        <v>1</v>
      </c>
      <c r="D1422" t="s">
        <v>267</v>
      </c>
      <c r="E1422" t="s">
        <v>618</v>
      </c>
      <c r="F1422" s="1">
        <v>43059</v>
      </c>
      <c r="G1422" s="1">
        <v>43066</v>
      </c>
      <c r="H1422">
        <v>7</v>
      </c>
    </row>
    <row r="1423" spans="1:8" hidden="1">
      <c r="A1423">
        <v>212323</v>
      </c>
      <c r="B1423" t="s">
        <v>930</v>
      </c>
      <c r="C1423">
        <v>1</v>
      </c>
      <c r="E1423" t="s">
        <v>618</v>
      </c>
      <c r="F1423" s="1">
        <v>43209</v>
      </c>
      <c r="G1423" s="1">
        <v>43217</v>
      </c>
      <c r="H1423">
        <v>8</v>
      </c>
    </row>
    <row r="1424" spans="1:8" hidden="1">
      <c r="A1424">
        <v>138333</v>
      </c>
      <c r="B1424" t="s">
        <v>931</v>
      </c>
      <c r="C1424">
        <v>1</v>
      </c>
      <c r="E1424" t="s">
        <v>618</v>
      </c>
      <c r="F1424" s="1">
        <v>42695</v>
      </c>
      <c r="G1424" s="1">
        <v>42706</v>
      </c>
      <c r="H1424">
        <v>11</v>
      </c>
    </row>
    <row r="1425" spans="1:8" hidden="1">
      <c r="A1425">
        <v>114670</v>
      </c>
      <c r="B1425" t="s">
        <v>932</v>
      </c>
      <c r="E1425" t="s">
        <v>618</v>
      </c>
      <c r="F1425" s="1">
        <v>42634</v>
      </c>
      <c r="G1425" s="1">
        <v>42663</v>
      </c>
      <c r="H1425">
        <v>29</v>
      </c>
    </row>
    <row r="1426" spans="1:8" hidden="1">
      <c r="A1426">
        <v>140714</v>
      </c>
      <c r="B1426" t="s">
        <v>933</v>
      </c>
      <c r="C1426">
        <v>1</v>
      </c>
      <c r="E1426" t="s">
        <v>618</v>
      </c>
      <c r="F1426" s="1">
        <v>42604</v>
      </c>
      <c r="G1426" s="1">
        <v>42618</v>
      </c>
      <c r="H1426">
        <v>14</v>
      </c>
    </row>
    <row r="1427" spans="1:8" hidden="1">
      <c r="A1427">
        <v>212588</v>
      </c>
      <c r="B1427" t="s">
        <v>934</v>
      </c>
      <c r="C1427">
        <v>1</v>
      </c>
      <c r="E1427" t="s">
        <v>618</v>
      </c>
      <c r="F1427" s="1">
        <v>43179</v>
      </c>
      <c r="G1427" s="1">
        <v>43185</v>
      </c>
      <c r="H1427">
        <v>6</v>
      </c>
    </row>
    <row r="1428" spans="1:8" hidden="1">
      <c r="A1428">
        <v>180376</v>
      </c>
      <c r="B1428" t="s">
        <v>935</v>
      </c>
      <c r="C1428">
        <v>1</v>
      </c>
      <c r="E1428" t="s">
        <v>618</v>
      </c>
      <c r="F1428" s="1">
        <v>43027</v>
      </c>
      <c r="G1428" s="1">
        <v>43033</v>
      </c>
      <c r="H1428">
        <v>6</v>
      </c>
    </row>
    <row r="1429" spans="1:8" hidden="1">
      <c r="A1429">
        <v>40055</v>
      </c>
      <c r="B1429" t="s">
        <v>416</v>
      </c>
      <c r="D1429" t="s">
        <v>267</v>
      </c>
      <c r="E1429" t="s">
        <v>618</v>
      </c>
      <c r="F1429" s="1">
        <v>42513</v>
      </c>
      <c r="G1429" s="1">
        <v>42528</v>
      </c>
      <c r="H1429">
        <v>15</v>
      </c>
    </row>
    <row r="1430" spans="1:8" hidden="1">
      <c r="A1430">
        <v>138153</v>
      </c>
      <c r="B1430" t="s">
        <v>936</v>
      </c>
      <c r="C1430">
        <v>1</v>
      </c>
      <c r="E1430" t="s">
        <v>618</v>
      </c>
      <c r="F1430" s="1">
        <v>42571</v>
      </c>
      <c r="G1430" s="1">
        <v>42618</v>
      </c>
      <c r="H1430">
        <v>47</v>
      </c>
    </row>
    <row r="1431" spans="1:8" hidden="1">
      <c r="A1431">
        <v>154283</v>
      </c>
      <c r="B1431" t="s">
        <v>937</v>
      </c>
      <c r="C1431">
        <v>1</v>
      </c>
      <c r="E1431" t="s">
        <v>618</v>
      </c>
      <c r="F1431" s="1">
        <v>42723</v>
      </c>
      <c r="G1431" s="1">
        <v>42745</v>
      </c>
      <c r="H1431">
        <v>22</v>
      </c>
    </row>
    <row r="1432" spans="1:8" hidden="1">
      <c r="A1432">
        <v>184246</v>
      </c>
      <c r="B1432" t="s">
        <v>938</v>
      </c>
      <c r="C1432">
        <v>1</v>
      </c>
      <c r="E1432" t="s">
        <v>618</v>
      </c>
      <c r="F1432" s="1">
        <v>43271</v>
      </c>
      <c r="G1432" s="1">
        <v>43292</v>
      </c>
      <c r="H1432">
        <v>21</v>
      </c>
    </row>
    <row r="1433" spans="1:8" hidden="1">
      <c r="A1433">
        <v>185167</v>
      </c>
      <c r="B1433" t="s">
        <v>939</v>
      </c>
      <c r="C1433">
        <v>1</v>
      </c>
      <c r="E1433" t="s">
        <v>618</v>
      </c>
      <c r="F1433" s="1">
        <v>42877</v>
      </c>
      <c r="G1433" s="1">
        <v>42887</v>
      </c>
      <c r="H1433">
        <v>10</v>
      </c>
    </row>
    <row r="1434" spans="1:8" hidden="1">
      <c r="A1434">
        <v>212198</v>
      </c>
      <c r="B1434" t="s">
        <v>940</v>
      </c>
      <c r="C1434">
        <v>1</v>
      </c>
      <c r="E1434" t="s">
        <v>618</v>
      </c>
      <c r="F1434" s="1">
        <v>43122</v>
      </c>
      <c r="G1434" s="1">
        <v>43137</v>
      </c>
      <c r="H1434">
        <v>15</v>
      </c>
    </row>
    <row r="1435" spans="1:8" hidden="1">
      <c r="A1435">
        <v>152163</v>
      </c>
      <c r="B1435" t="s">
        <v>941</v>
      </c>
      <c r="C1435">
        <v>1</v>
      </c>
      <c r="E1435" t="s">
        <v>618</v>
      </c>
      <c r="F1435" s="1">
        <v>43242</v>
      </c>
      <c r="G1435" s="1">
        <v>43257</v>
      </c>
      <c r="H1435">
        <v>15</v>
      </c>
    </row>
    <row r="1436" spans="1:8" hidden="1">
      <c r="A1436">
        <v>129150</v>
      </c>
      <c r="B1436" t="s">
        <v>301</v>
      </c>
      <c r="D1436" t="s">
        <v>267</v>
      </c>
      <c r="E1436" t="s">
        <v>618</v>
      </c>
      <c r="F1436" s="1">
        <v>43087</v>
      </c>
      <c r="G1436" s="1">
        <v>43119</v>
      </c>
      <c r="H1436">
        <v>32</v>
      </c>
    </row>
    <row r="1437" spans="1:8" hidden="1">
      <c r="A1437">
        <v>166734</v>
      </c>
      <c r="B1437" t="s">
        <v>614</v>
      </c>
      <c r="C1437">
        <v>1</v>
      </c>
      <c r="E1437" t="s">
        <v>618</v>
      </c>
      <c r="F1437" s="1">
        <v>42754</v>
      </c>
      <c r="G1437" s="1">
        <v>42913</v>
      </c>
      <c r="H1437">
        <v>159</v>
      </c>
    </row>
    <row r="1438" spans="1:8" hidden="1">
      <c r="A1438">
        <v>169222</v>
      </c>
      <c r="B1438" t="s">
        <v>627</v>
      </c>
      <c r="C1438">
        <v>4</v>
      </c>
      <c r="E1438" t="s">
        <v>618</v>
      </c>
      <c r="F1438" s="1">
        <v>42968</v>
      </c>
      <c r="G1438" s="1">
        <v>42985</v>
      </c>
      <c r="H1438">
        <v>17</v>
      </c>
    </row>
    <row r="1439" spans="1:8" hidden="1">
      <c r="A1439">
        <v>120785</v>
      </c>
      <c r="B1439" t="s">
        <v>942</v>
      </c>
      <c r="E1439" t="s">
        <v>618</v>
      </c>
      <c r="F1439" s="1">
        <v>42390</v>
      </c>
      <c r="G1439" s="1">
        <v>42403</v>
      </c>
      <c r="H1439">
        <v>13</v>
      </c>
    </row>
    <row r="1440" spans="1:8" hidden="1">
      <c r="A1440">
        <v>104218</v>
      </c>
      <c r="B1440" t="s">
        <v>545</v>
      </c>
      <c r="D1440" t="s">
        <v>267</v>
      </c>
      <c r="E1440" t="s">
        <v>618</v>
      </c>
      <c r="F1440" s="1">
        <v>43179</v>
      </c>
      <c r="G1440" s="1">
        <v>43193</v>
      </c>
      <c r="H1440">
        <v>14</v>
      </c>
    </row>
    <row r="1441" spans="1:8" hidden="1">
      <c r="A1441">
        <v>146321</v>
      </c>
      <c r="B1441" t="s">
        <v>943</v>
      </c>
      <c r="C1441">
        <v>1</v>
      </c>
      <c r="E1441" t="s">
        <v>618</v>
      </c>
      <c r="F1441" s="1">
        <v>43300</v>
      </c>
      <c r="G1441" s="1">
        <v>43318</v>
      </c>
      <c r="H1441">
        <v>18</v>
      </c>
    </row>
    <row r="1442" spans="1:8" hidden="1">
      <c r="A1442">
        <v>115013</v>
      </c>
      <c r="B1442" t="s">
        <v>944</v>
      </c>
      <c r="E1442" t="s">
        <v>618</v>
      </c>
      <c r="F1442" s="1">
        <v>42450</v>
      </c>
      <c r="G1442" s="1">
        <v>42471</v>
      </c>
      <c r="H1442">
        <v>21</v>
      </c>
    </row>
    <row r="1443" spans="1:8" hidden="1">
      <c r="A1443">
        <v>123739</v>
      </c>
      <c r="B1443" t="s">
        <v>115</v>
      </c>
      <c r="C1443" t="s">
        <v>14</v>
      </c>
      <c r="D1443" t="s">
        <v>267</v>
      </c>
      <c r="E1443" t="s">
        <v>618</v>
      </c>
      <c r="F1443" s="1">
        <v>43027</v>
      </c>
      <c r="G1443" s="1">
        <v>43089</v>
      </c>
      <c r="H1443">
        <v>62</v>
      </c>
    </row>
    <row r="1444" spans="1:8" hidden="1">
      <c r="A1444">
        <v>136138</v>
      </c>
      <c r="B1444" t="s">
        <v>945</v>
      </c>
      <c r="D1444" t="s">
        <v>267</v>
      </c>
      <c r="E1444" t="s">
        <v>618</v>
      </c>
      <c r="F1444" s="1">
        <v>42845</v>
      </c>
      <c r="G1444" s="1">
        <v>42851</v>
      </c>
      <c r="H1444">
        <v>6</v>
      </c>
    </row>
    <row r="1445" spans="1:8" hidden="1">
      <c r="A1445">
        <v>184907</v>
      </c>
      <c r="B1445" t="s">
        <v>946</v>
      </c>
      <c r="C1445">
        <v>1</v>
      </c>
      <c r="E1445" t="s">
        <v>618</v>
      </c>
      <c r="F1445" s="1">
        <v>42998</v>
      </c>
      <c r="G1445" s="1">
        <v>43019</v>
      </c>
      <c r="H1445">
        <v>21</v>
      </c>
    </row>
    <row r="1446" spans="1:8" hidden="1">
      <c r="A1446">
        <v>119093</v>
      </c>
      <c r="B1446" t="s">
        <v>947</v>
      </c>
      <c r="E1446" t="s">
        <v>618</v>
      </c>
      <c r="F1446" s="1">
        <v>42542</v>
      </c>
      <c r="G1446" s="1">
        <v>42558</v>
      </c>
      <c r="H1446">
        <v>16</v>
      </c>
    </row>
    <row r="1447" spans="1:8" hidden="1">
      <c r="A1447">
        <v>52473</v>
      </c>
      <c r="B1447" t="s">
        <v>77</v>
      </c>
      <c r="C1447" t="s">
        <v>133</v>
      </c>
      <c r="E1447" t="s">
        <v>618</v>
      </c>
      <c r="F1447" s="1">
        <v>42786</v>
      </c>
      <c r="G1447" s="1">
        <v>42814</v>
      </c>
      <c r="H1447">
        <v>28</v>
      </c>
    </row>
    <row r="1448" spans="1:8" hidden="1">
      <c r="A1448">
        <v>116837</v>
      </c>
      <c r="B1448" t="s">
        <v>313</v>
      </c>
      <c r="E1448" t="s">
        <v>618</v>
      </c>
      <c r="F1448" s="1">
        <v>42604</v>
      </c>
      <c r="G1448" s="1">
        <v>42755</v>
      </c>
      <c r="H1448">
        <v>151</v>
      </c>
    </row>
    <row r="1449" spans="1:8" hidden="1">
      <c r="A1449">
        <v>12648</v>
      </c>
      <c r="B1449" t="s">
        <v>948</v>
      </c>
      <c r="E1449" t="s">
        <v>618</v>
      </c>
      <c r="F1449" s="1">
        <v>42935</v>
      </c>
      <c r="G1449" s="1">
        <v>42948</v>
      </c>
      <c r="H1449">
        <v>13</v>
      </c>
    </row>
    <row r="1450" spans="1:8" hidden="1">
      <c r="A1450">
        <v>159962</v>
      </c>
      <c r="B1450" t="s">
        <v>949</v>
      </c>
      <c r="C1450">
        <v>1</v>
      </c>
      <c r="E1450" t="s">
        <v>618</v>
      </c>
      <c r="F1450" s="1">
        <v>42723</v>
      </c>
      <c r="G1450" s="1">
        <v>42737</v>
      </c>
      <c r="H1450">
        <v>14</v>
      </c>
    </row>
    <row r="1451" spans="1:8" hidden="1">
      <c r="A1451">
        <v>43321</v>
      </c>
      <c r="B1451" t="s">
        <v>134</v>
      </c>
      <c r="C1451" t="s">
        <v>14</v>
      </c>
      <c r="E1451" t="s">
        <v>618</v>
      </c>
      <c r="F1451" s="1">
        <v>42663</v>
      </c>
      <c r="G1451" s="1">
        <v>42676</v>
      </c>
      <c r="H1451">
        <v>13</v>
      </c>
    </row>
    <row r="1452" spans="1:8" hidden="1">
      <c r="A1452">
        <v>136370</v>
      </c>
      <c r="B1452" t="s">
        <v>950</v>
      </c>
      <c r="E1452" t="s">
        <v>618</v>
      </c>
      <c r="F1452" s="1">
        <v>42877</v>
      </c>
      <c r="G1452" s="1">
        <v>42887</v>
      </c>
      <c r="H1452">
        <v>10</v>
      </c>
    </row>
    <row r="1453" spans="1:8" hidden="1">
      <c r="A1453">
        <v>38176</v>
      </c>
      <c r="B1453" t="s">
        <v>951</v>
      </c>
      <c r="E1453" t="s">
        <v>618</v>
      </c>
      <c r="F1453" s="1">
        <v>43122</v>
      </c>
      <c r="G1453" s="1">
        <v>43137</v>
      </c>
      <c r="H1453">
        <v>15</v>
      </c>
    </row>
    <row r="1454" spans="1:8" hidden="1">
      <c r="A1454">
        <v>212569</v>
      </c>
      <c r="B1454" t="s">
        <v>507</v>
      </c>
      <c r="C1454">
        <v>2</v>
      </c>
      <c r="E1454" t="s">
        <v>618</v>
      </c>
      <c r="F1454" s="1">
        <v>43242</v>
      </c>
      <c r="G1454" s="1">
        <v>43257</v>
      </c>
      <c r="H1454">
        <v>15</v>
      </c>
    </row>
    <row r="1455" spans="1:8" hidden="1">
      <c r="A1455">
        <v>51056</v>
      </c>
      <c r="B1455" t="s">
        <v>952</v>
      </c>
      <c r="E1455" t="s">
        <v>618</v>
      </c>
      <c r="F1455" s="1">
        <v>42481</v>
      </c>
      <c r="G1455" s="1">
        <v>42506</v>
      </c>
      <c r="H1455">
        <v>25</v>
      </c>
    </row>
    <row r="1456" spans="1:8" hidden="1">
      <c r="A1456">
        <v>149943</v>
      </c>
      <c r="B1456" t="s">
        <v>953</v>
      </c>
      <c r="C1456">
        <v>1</v>
      </c>
      <c r="E1456" t="s">
        <v>618</v>
      </c>
      <c r="F1456" s="1">
        <v>42754</v>
      </c>
      <c r="G1456" s="1">
        <v>42762</v>
      </c>
      <c r="H1456">
        <v>8</v>
      </c>
    </row>
    <row r="1457" spans="1:8" hidden="1">
      <c r="A1457">
        <v>104148</v>
      </c>
      <c r="B1457" t="s">
        <v>954</v>
      </c>
      <c r="C1457" t="s">
        <v>14</v>
      </c>
      <c r="D1457" t="s">
        <v>267</v>
      </c>
      <c r="E1457" t="s">
        <v>618</v>
      </c>
      <c r="F1457" s="1">
        <v>43179</v>
      </c>
      <c r="G1457" s="1">
        <v>43193</v>
      </c>
      <c r="H1457">
        <v>14</v>
      </c>
    </row>
    <row r="1458" spans="1:8" hidden="1">
      <c r="A1458">
        <v>145190</v>
      </c>
      <c r="B1458" t="s">
        <v>955</v>
      </c>
      <c r="C1458">
        <v>1</v>
      </c>
      <c r="E1458" t="s">
        <v>618</v>
      </c>
      <c r="F1458" s="1">
        <v>42845</v>
      </c>
      <c r="G1458" s="1">
        <v>42857</v>
      </c>
      <c r="H1458">
        <v>12</v>
      </c>
    </row>
    <row r="1459" spans="1:8" hidden="1">
      <c r="A1459">
        <v>93698</v>
      </c>
      <c r="B1459" t="s">
        <v>956</v>
      </c>
      <c r="C1459" t="s">
        <v>163</v>
      </c>
      <c r="E1459" t="s">
        <v>618</v>
      </c>
      <c r="F1459" s="1">
        <v>42390</v>
      </c>
      <c r="G1459" s="1">
        <v>42403</v>
      </c>
      <c r="H1459">
        <v>13</v>
      </c>
    </row>
    <row r="1460" spans="1:8" hidden="1">
      <c r="A1460">
        <v>125154</v>
      </c>
      <c r="B1460" t="s">
        <v>551</v>
      </c>
      <c r="D1460" t="s">
        <v>267</v>
      </c>
      <c r="E1460" t="s">
        <v>618</v>
      </c>
      <c r="F1460" s="1">
        <v>42450</v>
      </c>
      <c r="G1460" s="1">
        <v>42464</v>
      </c>
      <c r="H1460">
        <v>14</v>
      </c>
    </row>
    <row r="1461" spans="1:8" hidden="1">
      <c r="A1461">
        <v>266932</v>
      </c>
      <c r="B1461" t="s">
        <v>957</v>
      </c>
      <c r="C1461">
        <v>1</v>
      </c>
      <c r="E1461" t="s">
        <v>618</v>
      </c>
      <c r="F1461" s="1">
        <v>43300</v>
      </c>
      <c r="G1461" s="1">
        <v>43318</v>
      </c>
      <c r="H1461">
        <v>18</v>
      </c>
    </row>
    <row r="1462" spans="1:8" hidden="1">
      <c r="A1462">
        <v>67244</v>
      </c>
      <c r="B1462" t="s">
        <v>958</v>
      </c>
      <c r="E1462" t="s">
        <v>618</v>
      </c>
      <c r="F1462" s="1">
        <v>42906</v>
      </c>
      <c r="G1462" s="1">
        <v>42913</v>
      </c>
      <c r="H1462">
        <v>7</v>
      </c>
    </row>
    <row r="1463" spans="1:8" hidden="1">
      <c r="A1463">
        <v>150261</v>
      </c>
      <c r="B1463" t="s">
        <v>959</v>
      </c>
      <c r="C1463">
        <v>1</v>
      </c>
      <c r="E1463" t="s">
        <v>618</v>
      </c>
      <c r="F1463" s="1">
        <v>43209</v>
      </c>
      <c r="G1463" s="1">
        <v>43217</v>
      </c>
      <c r="H1463">
        <v>8</v>
      </c>
    </row>
    <row r="1464" spans="1:8" hidden="1">
      <c r="A1464">
        <v>114782</v>
      </c>
      <c r="B1464" t="s">
        <v>960</v>
      </c>
      <c r="E1464" t="s">
        <v>618</v>
      </c>
      <c r="F1464" s="1">
        <v>42695</v>
      </c>
      <c r="G1464" s="1">
        <v>42706</v>
      </c>
      <c r="H1464">
        <v>11</v>
      </c>
    </row>
    <row r="1465" spans="1:8" hidden="1">
      <c r="A1465">
        <v>163573</v>
      </c>
      <c r="B1465" t="s">
        <v>679</v>
      </c>
      <c r="C1465">
        <v>1</v>
      </c>
      <c r="E1465" t="s">
        <v>618</v>
      </c>
      <c r="F1465" s="1">
        <v>42517</v>
      </c>
      <c r="G1465" s="1">
        <v>42551</v>
      </c>
      <c r="H1465">
        <v>34</v>
      </c>
    </row>
    <row r="1466" spans="1:8" hidden="1">
      <c r="A1466">
        <v>195395</v>
      </c>
      <c r="B1466" t="s">
        <v>277</v>
      </c>
      <c r="C1466">
        <v>1</v>
      </c>
      <c r="D1466" t="s">
        <v>267</v>
      </c>
      <c r="E1466" t="s">
        <v>618</v>
      </c>
      <c r="F1466" s="1">
        <v>43059</v>
      </c>
      <c r="G1466" s="1">
        <v>43066</v>
      </c>
      <c r="H1466">
        <v>7</v>
      </c>
    </row>
    <row r="1467" spans="1:8" hidden="1">
      <c r="A1467">
        <v>52160</v>
      </c>
      <c r="B1467" t="s">
        <v>77</v>
      </c>
      <c r="C1467" t="s">
        <v>158</v>
      </c>
      <c r="E1467" t="s">
        <v>618</v>
      </c>
      <c r="F1467" s="1">
        <v>42634</v>
      </c>
      <c r="G1467" s="1">
        <v>42663</v>
      </c>
      <c r="H1467">
        <v>29</v>
      </c>
    </row>
    <row r="1468" spans="1:8" hidden="1">
      <c r="A1468">
        <v>155682</v>
      </c>
      <c r="B1468" t="s">
        <v>961</v>
      </c>
      <c r="C1468">
        <v>1</v>
      </c>
      <c r="E1468" t="s">
        <v>618</v>
      </c>
      <c r="F1468" s="1">
        <v>42906</v>
      </c>
      <c r="G1468" s="1">
        <v>42913</v>
      </c>
      <c r="H1468">
        <v>7</v>
      </c>
    </row>
    <row r="1469" spans="1:8" hidden="1">
      <c r="A1469">
        <v>156872</v>
      </c>
      <c r="B1469" t="s">
        <v>962</v>
      </c>
      <c r="C1469">
        <v>1</v>
      </c>
      <c r="E1469" t="s">
        <v>618</v>
      </c>
      <c r="F1469" s="1">
        <v>42450</v>
      </c>
      <c r="G1469" s="1">
        <v>42471</v>
      </c>
      <c r="H1469">
        <v>21</v>
      </c>
    </row>
    <row r="1470" spans="1:8" hidden="1">
      <c r="A1470">
        <v>138999</v>
      </c>
      <c r="B1470" t="s">
        <v>963</v>
      </c>
      <c r="C1470">
        <v>1</v>
      </c>
      <c r="E1470" t="s">
        <v>618</v>
      </c>
      <c r="F1470" s="1">
        <v>42604</v>
      </c>
      <c r="G1470" s="1">
        <v>42618</v>
      </c>
      <c r="H1470">
        <v>14</v>
      </c>
    </row>
    <row r="1471" spans="1:8" hidden="1">
      <c r="A1471">
        <v>169428</v>
      </c>
      <c r="B1471" t="s">
        <v>964</v>
      </c>
      <c r="C1471">
        <v>1</v>
      </c>
      <c r="E1471" t="s">
        <v>618</v>
      </c>
      <c r="F1471" s="1">
        <v>43179</v>
      </c>
      <c r="G1471" s="1">
        <v>43185</v>
      </c>
      <c r="H1471">
        <v>6</v>
      </c>
    </row>
    <row r="1472" spans="1:8" hidden="1">
      <c r="A1472">
        <v>37509</v>
      </c>
      <c r="B1472" t="s">
        <v>965</v>
      </c>
      <c r="E1472" t="s">
        <v>618</v>
      </c>
      <c r="F1472" s="1">
        <v>43027</v>
      </c>
      <c r="G1472" s="1">
        <v>43033</v>
      </c>
      <c r="H1472">
        <v>6</v>
      </c>
    </row>
    <row r="1473" spans="1:8" hidden="1">
      <c r="A1473">
        <v>166772</v>
      </c>
      <c r="B1473" t="s">
        <v>966</v>
      </c>
      <c r="C1473">
        <v>1</v>
      </c>
      <c r="E1473" t="s">
        <v>618</v>
      </c>
      <c r="F1473" s="1">
        <v>42786</v>
      </c>
      <c r="G1473" s="1">
        <v>42814</v>
      </c>
      <c r="H1473">
        <v>28</v>
      </c>
    </row>
    <row r="1474" spans="1:8" hidden="1">
      <c r="A1474">
        <v>171218</v>
      </c>
      <c r="B1474" t="s">
        <v>967</v>
      </c>
      <c r="C1474">
        <v>1</v>
      </c>
      <c r="E1474" t="s">
        <v>618</v>
      </c>
      <c r="F1474" s="1">
        <v>42935</v>
      </c>
      <c r="G1474" s="1">
        <v>42947</v>
      </c>
      <c r="H1474">
        <v>12</v>
      </c>
    </row>
    <row r="1475" spans="1:8" hidden="1">
      <c r="A1475">
        <v>48496</v>
      </c>
      <c r="B1475" t="s">
        <v>968</v>
      </c>
      <c r="E1475" t="s">
        <v>618</v>
      </c>
      <c r="F1475" s="1">
        <v>42467</v>
      </c>
      <c r="G1475" s="1">
        <v>42580</v>
      </c>
      <c r="H1475">
        <v>113</v>
      </c>
    </row>
    <row r="1476" spans="1:8" hidden="1">
      <c r="A1476">
        <v>122010</v>
      </c>
      <c r="B1476" t="s">
        <v>566</v>
      </c>
      <c r="E1476" t="s">
        <v>618</v>
      </c>
      <c r="F1476" s="1">
        <v>42571</v>
      </c>
      <c r="G1476" s="1">
        <v>42584</v>
      </c>
      <c r="H1476">
        <v>13</v>
      </c>
    </row>
    <row r="1477" spans="1:8" hidden="1">
      <c r="A1477">
        <v>169449</v>
      </c>
      <c r="B1477" t="s">
        <v>969</v>
      </c>
      <c r="C1477">
        <v>1</v>
      </c>
      <c r="E1477" t="s">
        <v>618</v>
      </c>
      <c r="F1477" s="1">
        <v>43271</v>
      </c>
      <c r="G1477" s="1">
        <v>43292</v>
      </c>
      <c r="H1477">
        <v>21</v>
      </c>
    </row>
    <row r="1478" spans="1:8" hidden="1">
      <c r="A1478">
        <v>158541</v>
      </c>
      <c r="B1478" t="s">
        <v>332</v>
      </c>
      <c r="C1478">
        <v>1</v>
      </c>
      <c r="E1478" t="s">
        <v>618</v>
      </c>
      <c r="F1478" s="1">
        <v>42877</v>
      </c>
      <c r="G1478" s="1">
        <v>42887</v>
      </c>
      <c r="H1478">
        <v>10</v>
      </c>
    </row>
    <row r="1479" spans="1:8" hidden="1">
      <c r="A1479">
        <v>183587</v>
      </c>
      <c r="B1479" t="s">
        <v>970</v>
      </c>
      <c r="C1479">
        <v>1</v>
      </c>
      <c r="E1479" t="s">
        <v>618</v>
      </c>
      <c r="F1479" s="1">
        <v>43122</v>
      </c>
      <c r="G1479" s="1">
        <v>43137</v>
      </c>
      <c r="H1479">
        <v>15</v>
      </c>
    </row>
    <row r="1480" spans="1:8" hidden="1">
      <c r="A1480">
        <v>69850</v>
      </c>
      <c r="B1480" t="s">
        <v>67</v>
      </c>
      <c r="C1480" t="s">
        <v>153</v>
      </c>
      <c r="E1480" t="s">
        <v>618</v>
      </c>
      <c r="F1480" s="1">
        <v>43242</v>
      </c>
      <c r="G1480" s="1">
        <v>43257</v>
      </c>
      <c r="H1480">
        <v>15</v>
      </c>
    </row>
    <row r="1481" spans="1:8" hidden="1">
      <c r="A1481">
        <v>138511</v>
      </c>
      <c r="B1481" t="s">
        <v>250</v>
      </c>
      <c r="C1481">
        <v>2</v>
      </c>
      <c r="E1481" t="s">
        <v>618</v>
      </c>
      <c r="F1481" s="1">
        <v>42513</v>
      </c>
      <c r="G1481" s="1">
        <v>42551</v>
      </c>
      <c r="H1481">
        <v>38</v>
      </c>
    </row>
    <row r="1482" spans="1:8" hidden="1">
      <c r="A1482">
        <v>138424</v>
      </c>
      <c r="B1482" t="s">
        <v>971</v>
      </c>
      <c r="C1482">
        <v>1</v>
      </c>
      <c r="E1482" t="s">
        <v>618</v>
      </c>
      <c r="F1482" s="1">
        <v>42481</v>
      </c>
      <c r="G1482" s="1">
        <v>42506</v>
      </c>
      <c r="H1482">
        <v>25</v>
      </c>
    </row>
    <row r="1483" spans="1:8" hidden="1">
      <c r="A1483">
        <v>104592</v>
      </c>
      <c r="B1483" t="s">
        <v>303</v>
      </c>
      <c r="D1483" t="s">
        <v>267</v>
      </c>
      <c r="E1483" t="s">
        <v>618</v>
      </c>
      <c r="F1483" s="1">
        <v>43087</v>
      </c>
      <c r="G1483" s="1">
        <v>43119</v>
      </c>
      <c r="H1483">
        <v>32</v>
      </c>
    </row>
    <row r="1484" spans="1:8" hidden="1">
      <c r="A1484">
        <v>139772</v>
      </c>
      <c r="B1484" t="s">
        <v>972</v>
      </c>
      <c r="C1484">
        <v>1</v>
      </c>
      <c r="E1484" t="s">
        <v>618</v>
      </c>
      <c r="F1484" s="1">
        <v>42663</v>
      </c>
      <c r="G1484" s="1">
        <v>42691</v>
      </c>
      <c r="H1484">
        <v>28</v>
      </c>
    </row>
    <row r="1485" spans="1:8" hidden="1">
      <c r="A1485">
        <v>116251</v>
      </c>
      <c r="B1485" t="s">
        <v>973</v>
      </c>
      <c r="E1485" t="s">
        <v>618</v>
      </c>
      <c r="F1485" s="1">
        <v>42571</v>
      </c>
      <c r="G1485" s="1">
        <v>42578</v>
      </c>
      <c r="H1485">
        <v>7</v>
      </c>
    </row>
    <row r="1486" spans="1:8" hidden="1">
      <c r="A1486">
        <v>151712</v>
      </c>
      <c r="B1486" t="s">
        <v>974</v>
      </c>
      <c r="C1486">
        <v>1</v>
      </c>
      <c r="E1486" t="s">
        <v>618</v>
      </c>
      <c r="F1486" s="1">
        <v>42754</v>
      </c>
      <c r="G1486" s="1">
        <v>42762</v>
      </c>
      <c r="H1486">
        <v>8</v>
      </c>
    </row>
    <row r="1487" spans="1:8" hidden="1">
      <c r="A1487">
        <v>169216</v>
      </c>
      <c r="B1487" t="s">
        <v>627</v>
      </c>
      <c r="C1487">
        <v>1</v>
      </c>
      <c r="E1487" t="s">
        <v>618</v>
      </c>
      <c r="F1487" s="1">
        <v>42968</v>
      </c>
      <c r="G1487" s="1">
        <v>42985</v>
      </c>
      <c r="H1487">
        <v>17</v>
      </c>
    </row>
    <row r="1488" spans="1:8" hidden="1">
      <c r="A1488">
        <v>178796</v>
      </c>
      <c r="B1488" t="s">
        <v>975</v>
      </c>
      <c r="C1488">
        <v>1</v>
      </c>
      <c r="E1488" t="s">
        <v>618</v>
      </c>
      <c r="F1488" s="1">
        <v>42845</v>
      </c>
      <c r="G1488" s="1">
        <v>42857</v>
      </c>
      <c r="H1488">
        <v>12</v>
      </c>
    </row>
    <row r="1489" spans="1:8" hidden="1">
      <c r="A1489">
        <v>115210</v>
      </c>
      <c r="B1489" t="s">
        <v>976</v>
      </c>
      <c r="E1489" t="s">
        <v>618</v>
      </c>
      <c r="F1489" s="1">
        <v>42390</v>
      </c>
      <c r="G1489" s="1">
        <v>42403</v>
      </c>
      <c r="H1489">
        <v>13</v>
      </c>
    </row>
    <row r="1490" spans="1:8" hidden="1">
      <c r="A1490">
        <v>47895</v>
      </c>
      <c r="B1490" t="s">
        <v>333</v>
      </c>
      <c r="D1490" t="s">
        <v>267</v>
      </c>
      <c r="E1490" t="s">
        <v>618</v>
      </c>
      <c r="F1490" s="1">
        <v>43059</v>
      </c>
      <c r="G1490" s="1">
        <v>43066</v>
      </c>
      <c r="H1490">
        <v>7</v>
      </c>
    </row>
    <row r="1491" spans="1:8" hidden="1">
      <c r="A1491">
        <v>178871</v>
      </c>
      <c r="B1491" t="s">
        <v>977</v>
      </c>
      <c r="C1491">
        <v>1</v>
      </c>
      <c r="E1491" t="s">
        <v>618</v>
      </c>
      <c r="F1491" s="1">
        <v>42906</v>
      </c>
      <c r="G1491" s="1">
        <v>42913</v>
      </c>
      <c r="H1491">
        <v>7</v>
      </c>
    </row>
    <row r="1492" spans="1:8" hidden="1">
      <c r="A1492">
        <v>152859</v>
      </c>
      <c r="B1492" t="s">
        <v>289</v>
      </c>
      <c r="C1492">
        <v>1</v>
      </c>
      <c r="E1492" t="s">
        <v>618</v>
      </c>
      <c r="F1492" s="1">
        <v>42754</v>
      </c>
      <c r="G1492" s="1">
        <v>42769</v>
      </c>
      <c r="H1492">
        <v>15</v>
      </c>
    </row>
    <row r="1493" spans="1:8" hidden="1">
      <c r="A1493">
        <v>188772</v>
      </c>
      <c r="B1493" t="s">
        <v>25</v>
      </c>
      <c r="C1493">
        <v>2</v>
      </c>
      <c r="E1493" t="s">
        <v>618</v>
      </c>
      <c r="F1493" s="1">
        <v>43300</v>
      </c>
      <c r="G1493" s="1">
        <v>43306</v>
      </c>
      <c r="H1493">
        <v>6</v>
      </c>
    </row>
    <row r="1494" spans="1:8" hidden="1">
      <c r="A1494">
        <v>141371</v>
      </c>
      <c r="B1494" t="s">
        <v>978</v>
      </c>
      <c r="C1494">
        <v>1</v>
      </c>
      <c r="E1494" t="s">
        <v>618</v>
      </c>
      <c r="F1494" s="1">
        <v>42634</v>
      </c>
      <c r="G1494" s="1">
        <v>42663</v>
      </c>
      <c r="H1494">
        <v>29</v>
      </c>
    </row>
    <row r="1495" spans="1:8" hidden="1">
      <c r="A1495">
        <v>16851</v>
      </c>
      <c r="B1495" t="s">
        <v>87</v>
      </c>
      <c r="C1495">
        <v>5</v>
      </c>
      <c r="E1495" t="s">
        <v>618</v>
      </c>
      <c r="F1495" s="1">
        <v>42450</v>
      </c>
      <c r="G1495" s="1">
        <v>42471</v>
      </c>
      <c r="H1495">
        <v>21</v>
      </c>
    </row>
    <row r="1496" spans="1:8" hidden="1">
      <c r="A1496">
        <v>122504</v>
      </c>
      <c r="B1496" t="s">
        <v>979</v>
      </c>
      <c r="E1496" t="s">
        <v>618</v>
      </c>
      <c r="F1496" s="1">
        <v>42542</v>
      </c>
      <c r="G1496" s="1">
        <v>42555</v>
      </c>
      <c r="H1496">
        <v>13</v>
      </c>
    </row>
    <row r="1497" spans="1:8" hidden="1">
      <c r="A1497">
        <v>105142</v>
      </c>
      <c r="B1497" t="s">
        <v>539</v>
      </c>
      <c r="D1497" t="s">
        <v>267</v>
      </c>
      <c r="E1497" t="s">
        <v>618</v>
      </c>
      <c r="F1497" s="1">
        <v>43150</v>
      </c>
      <c r="G1497" s="1">
        <v>43160</v>
      </c>
      <c r="H1497">
        <v>10</v>
      </c>
    </row>
    <row r="1498" spans="1:8" hidden="1">
      <c r="A1498">
        <v>28753</v>
      </c>
      <c r="B1498" t="s">
        <v>980</v>
      </c>
      <c r="C1498" t="s">
        <v>14</v>
      </c>
      <c r="E1498" t="s">
        <v>618</v>
      </c>
      <c r="F1498" s="1">
        <v>42810</v>
      </c>
      <c r="G1498" s="1">
        <v>42830</v>
      </c>
      <c r="H1498">
        <v>20</v>
      </c>
    </row>
    <row r="1499" spans="1:8" hidden="1">
      <c r="A1499">
        <v>49642</v>
      </c>
      <c r="B1499" t="s">
        <v>981</v>
      </c>
      <c r="E1499" t="s">
        <v>618</v>
      </c>
      <c r="F1499" s="1">
        <v>42998</v>
      </c>
      <c r="G1499" s="1">
        <v>43019</v>
      </c>
      <c r="H1499">
        <v>21</v>
      </c>
    </row>
    <row r="1500" spans="1:8" hidden="1">
      <c r="A1500">
        <v>28314</v>
      </c>
      <c r="B1500" t="s">
        <v>908</v>
      </c>
      <c r="E1500" t="s">
        <v>618</v>
      </c>
      <c r="F1500" s="1">
        <v>42786</v>
      </c>
      <c r="G1500" s="1">
        <v>42795</v>
      </c>
      <c r="H1500">
        <v>9</v>
      </c>
    </row>
    <row r="1501" spans="1:8" hidden="1">
      <c r="A1501">
        <v>233655</v>
      </c>
      <c r="B1501" t="s">
        <v>272</v>
      </c>
      <c r="C1501">
        <v>4</v>
      </c>
      <c r="E1501" t="s">
        <v>618</v>
      </c>
      <c r="F1501" s="1">
        <v>43179</v>
      </c>
      <c r="G1501" s="1">
        <v>43185</v>
      </c>
      <c r="H1501">
        <v>6</v>
      </c>
    </row>
    <row r="1502" spans="1:8" hidden="1">
      <c r="A1502">
        <v>78222</v>
      </c>
      <c r="B1502" t="s">
        <v>982</v>
      </c>
      <c r="D1502" t="s">
        <v>267</v>
      </c>
      <c r="E1502" t="s">
        <v>618</v>
      </c>
      <c r="F1502" s="1">
        <v>42513</v>
      </c>
      <c r="G1502" s="1">
        <v>42528</v>
      </c>
      <c r="H1502">
        <v>15</v>
      </c>
    </row>
    <row r="1503" spans="1:8" hidden="1">
      <c r="A1503">
        <v>12489</v>
      </c>
      <c r="B1503" t="s">
        <v>983</v>
      </c>
      <c r="E1503" t="s">
        <v>618</v>
      </c>
      <c r="F1503" s="1">
        <v>42663</v>
      </c>
      <c r="G1503" s="1">
        <v>42676</v>
      </c>
      <c r="H1503">
        <v>13</v>
      </c>
    </row>
    <row r="1504" spans="1:8" hidden="1">
      <c r="A1504">
        <v>23775</v>
      </c>
      <c r="B1504" t="s">
        <v>984</v>
      </c>
      <c r="E1504" t="s">
        <v>618</v>
      </c>
      <c r="F1504" s="1">
        <v>42877</v>
      </c>
      <c r="G1504" s="1">
        <v>42887</v>
      </c>
      <c r="H1504">
        <v>10</v>
      </c>
    </row>
    <row r="1505" spans="1:8" hidden="1">
      <c r="A1505">
        <v>7057</v>
      </c>
      <c r="B1505" t="s">
        <v>985</v>
      </c>
      <c r="E1505" t="s">
        <v>618</v>
      </c>
      <c r="F1505" s="1">
        <v>43122</v>
      </c>
      <c r="G1505" s="1">
        <v>43137</v>
      </c>
      <c r="H1505">
        <v>15</v>
      </c>
    </row>
    <row r="1506" spans="1:8" hidden="1">
      <c r="A1506">
        <v>269582</v>
      </c>
      <c r="B1506" t="s">
        <v>986</v>
      </c>
      <c r="C1506">
        <v>1</v>
      </c>
      <c r="E1506" t="s">
        <v>618</v>
      </c>
      <c r="F1506" s="1">
        <v>43271</v>
      </c>
      <c r="G1506" s="1">
        <v>43278</v>
      </c>
      <c r="H1506">
        <v>7</v>
      </c>
    </row>
    <row r="1507" spans="1:8" hidden="1">
      <c r="A1507">
        <v>115175</v>
      </c>
      <c r="B1507" t="s">
        <v>987</v>
      </c>
      <c r="E1507" t="s">
        <v>618</v>
      </c>
      <c r="F1507" s="1">
        <v>42418</v>
      </c>
      <c r="G1507" s="1">
        <v>42424</v>
      </c>
      <c r="H1507">
        <v>6</v>
      </c>
    </row>
    <row r="1508" spans="1:8" hidden="1">
      <c r="A1508">
        <v>183356</v>
      </c>
      <c r="B1508" t="s">
        <v>250</v>
      </c>
      <c r="C1508">
        <v>3</v>
      </c>
      <c r="E1508" t="s">
        <v>618</v>
      </c>
      <c r="F1508" s="1">
        <v>43242</v>
      </c>
      <c r="G1508" s="1">
        <v>43257</v>
      </c>
      <c r="H1508">
        <v>15</v>
      </c>
    </row>
    <row r="1509" spans="1:8" hidden="1">
      <c r="A1509">
        <v>124861</v>
      </c>
      <c r="B1509" t="s">
        <v>93</v>
      </c>
      <c r="C1509" t="s">
        <v>14</v>
      </c>
      <c r="D1509" t="s">
        <v>267</v>
      </c>
      <c r="E1509" t="s">
        <v>618</v>
      </c>
      <c r="F1509" s="1">
        <v>42571</v>
      </c>
      <c r="G1509" s="1">
        <v>42577</v>
      </c>
      <c r="H1509">
        <v>6</v>
      </c>
    </row>
    <row r="1510" spans="1:8" hidden="1">
      <c r="A1510">
        <v>170762</v>
      </c>
      <c r="B1510" t="s">
        <v>988</v>
      </c>
      <c r="C1510">
        <v>1</v>
      </c>
      <c r="D1510" t="s">
        <v>267</v>
      </c>
      <c r="E1510" t="s">
        <v>618</v>
      </c>
      <c r="F1510" s="1">
        <v>42723</v>
      </c>
      <c r="G1510" s="1">
        <v>42999</v>
      </c>
      <c r="H1510">
        <v>276</v>
      </c>
    </row>
    <row r="1511" spans="1:8" hidden="1">
      <c r="A1511">
        <v>6659</v>
      </c>
      <c r="B1511" t="s">
        <v>989</v>
      </c>
      <c r="E1511" t="s">
        <v>618</v>
      </c>
      <c r="F1511" s="1">
        <v>42845</v>
      </c>
      <c r="G1511" s="1">
        <v>42857</v>
      </c>
      <c r="H1511">
        <v>12</v>
      </c>
    </row>
    <row r="1512" spans="1:8" hidden="1">
      <c r="A1512">
        <v>192233</v>
      </c>
      <c r="B1512" t="s">
        <v>990</v>
      </c>
      <c r="C1512">
        <v>1</v>
      </c>
      <c r="E1512" t="s">
        <v>618</v>
      </c>
      <c r="F1512" s="1">
        <v>42968</v>
      </c>
      <c r="G1512" s="1">
        <v>42985</v>
      </c>
      <c r="H1512">
        <v>17</v>
      </c>
    </row>
    <row r="1513" spans="1:8" hidden="1">
      <c r="A1513">
        <v>140496</v>
      </c>
      <c r="B1513" t="s">
        <v>991</v>
      </c>
      <c r="C1513">
        <v>1</v>
      </c>
      <c r="E1513" t="s">
        <v>618</v>
      </c>
      <c r="F1513" s="1">
        <v>42390</v>
      </c>
      <c r="G1513" s="1">
        <v>42403</v>
      </c>
      <c r="H1513">
        <v>13</v>
      </c>
    </row>
    <row r="1514" spans="1:8" hidden="1">
      <c r="A1514">
        <v>167954</v>
      </c>
      <c r="B1514" t="s">
        <v>992</v>
      </c>
      <c r="C1514">
        <v>1</v>
      </c>
      <c r="E1514" t="s">
        <v>618</v>
      </c>
      <c r="F1514" s="1">
        <v>43300</v>
      </c>
      <c r="G1514" s="1">
        <v>43318</v>
      </c>
      <c r="H1514">
        <v>18</v>
      </c>
    </row>
    <row r="1515" spans="1:8" hidden="1">
      <c r="A1515">
        <v>6719</v>
      </c>
      <c r="B1515" t="s">
        <v>993</v>
      </c>
      <c r="E1515" t="s">
        <v>618</v>
      </c>
      <c r="F1515" s="1">
        <v>43209</v>
      </c>
      <c r="G1515" s="1">
        <v>43217</v>
      </c>
      <c r="H1515">
        <v>8</v>
      </c>
    </row>
    <row r="1516" spans="1:8" hidden="1">
      <c r="A1516">
        <v>39187</v>
      </c>
      <c r="B1516" t="s">
        <v>994</v>
      </c>
      <c r="E1516" t="s">
        <v>618</v>
      </c>
      <c r="F1516" s="1">
        <v>42695</v>
      </c>
      <c r="G1516" s="1">
        <v>42706</v>
      </c>
      <c r="H1516">
        <v>11</v>
      </c>
    </row>
    <row r="1517" spans="1:8" hidden="1">
      <c r="A1517">
        <v>38640</v>
      </c>
      <c r="B1517" t="s">
        <v>995</v>
      </c>
      <c r="E1517" t="s">
        <v>618</v>
      </c>
      <c r="F1517" s="1">
        <v>42634</v>
      </c>
      <c r="G1517" s="1">
        <v>42663</v>
      </c>
      <c r="H1517">
        <v>29</v>
      </c>
    </row>
    <row r="1518" spans="1:8" hidden="1">
      <c r="A1518">
        <v>120670</v>
      </c>
      <c r="B1518" t="s">
        <v>996</v>
      </c>
      <c r="E1518" t="s">
        <v>618</v>
      </c>
      <c r="F1518" s="1">
        <v>42450</v>
      </c>
      <c r="G1518" s="1">
        <v>42471</v>
      </c>
      <c r="H1518">
        <v>21</v>
      </c>
    </row>
    <row r="1519" spans="1:8" hidden="1">
      <c r="A1519">
        <v>175305</v>
      </c>
      <c r="B1519" t="s">
        <v>997</v>
      </c>
      <c r="C1519">
        <v>1</v>
      </c>
      <c r="D1519" t="s">
        <v>267</v>
      </c>
      <c r="E1519" t="s">
        <v>618</v>
      </c>
      <c r="F1519" s="1">
        <v>42998</v>
      </c>
      <c r="G1519" s="1">
        <v>43053</v>
      </c>
      <c r="H1519">
        <v>55</v>
      </c>
    </row>
    <row r="1520" spans="1:8" hidden="1">
      <c r="A1520">
        <v>115316</v>
      </c>
      <c r="B1520" t="s">
        <v>998</v>
      </c>
      <c r="E1520" t="s">
        <v>618</v>
      </c>
      <c r="F1520" s="1">
        <v>42604</v>
      </c>
      <c r="G1520" s="1">
        <v>42618</v>
      </c>
      <c r="H1520">
        <v>14</v>
      </c>
    </row>
    <row r="1521" spans="1:8" hidden="1">
      <c r="A1521">
        <v>38192</v>
      </c>
      <c r="B1521" t="s">
        <v>999</v>
      </c>
      <c r="E1521" t="s">
        <v>618</v>
      </c>
      <c r="F1521" s="1">
        <v>43179</v>
      </c>
      <c r="G1521" s="1">
        <v>43185</v>
      </c>
      <c r="H1521">
        <v>6</v>
      </c>
    </row>
    <row r="1522" spans="1:8" hidden="1">
      <c r="A1522">
        <v>152236</v>
      </c>
      <c r="B1522" t="s">
        <v>1000</v>
      </c>
      <c r="C1522">
        <v>1</v>
      </c>
      <c r="E1522" t="s">
        <v>618</v>
      </c>
      <c r="F1522" s="1">
        <v>42786</v>
      </c>
      <c r="G1522" s="1">
        <v>42814</v>
      </c>
      <c r="H1522">
        <v>28</v>
      </c>
    </row>
    <row r="1523" spans="1:8" hidden="1">
      <c r="A1523">
        <v>157518</v>
      </c>
      <c r="B1523" t="s">
        <v>1001</v>
      </c>
      <c r="C1523">
        <v>2</v>
      </c>
      <c r="E1523" t="s">
        <v>618</v>
      </c>
      <c r="F1523" s="1">
        <v>42604</v>
      </c>
      <c r="G1523" s="1">
        <v>42755</v>
      </c>
      <c r="H1523">
        <v>151</v>
      </c>
    </row>
    <row r="1524" spans="1:8" hidden="1">
      <c r="A1524">
        <v>158073</v>
      </c>
      <c r="B1524" t="s">
        <v>1002</v>
      </c>
      <c r="C1524">
        <v>1</v>
      </c>
      <c r="E1524" t="s">
        <v>618</v>
      </c>
      <c r="F1524" s="1">
        <v>42935</v>
      </c>
      <c r="G1524" s="1">
        <v>42947</v>
      </c>
      <c r="H1524">
        <v>12</v>
      </c>
    </row>
    <row r="1525" spans="1:8" hidden="1">
      <c r="A1525">
        <v>189123</v>
      </c>
      <c r="B1525" t="s">
        <v>1003</v>
      </c>
      <c r="C1525">
        <v>1</v>
      </c>
      <c r="E1525" t="s">
        <v>618</v>
      </c>
      <c r="F1525" s="1">
        <v>43209</v>
      </c>
      <c r="G1525" s="1">
        <v>43222</v>
      </c>
      <c r="H1525">
        <v>13</v>
      </c>
    </row>
    <row r="1526" spans="1:8" hidden="1">
      <c r="A1526">
        <v>155036</v>
      </c>
      <c r="B1526" t="s">
        <v>1004</v>
      </c>
      <c r="C1526">
        <v>1</v>
      </c>
      <c r="E1526" t="s">
        <v>618</v>
      </c>
      <c r="F1526" s="1">
        <v>42786</v>
      </c>
      <c r="G1526" s="1">
        <v>42801</v>
      </c>
      <c r="H1526">
        <v>15</v>
      </c>
    </row>
    <row r="1527" spans="1:8" hidden="1">
      <c r="A1527">
        <v>113087</v>
      </c>
      <c r="B1527" t="s">
        <v>1005</v>
      </c>
      <c r="E1527" t="s">
        <v>618</v>
      </c>
      <c r="F1527" s="1">
        <v>42571</v>
      </c>
      <c r="G1527" s="1">
        <v>42584</v>
      </c>
      <c r="H1527">
        <v>13</v>
      </c>
    </row>
    <row r="1528" spans="1:8" hidden="1">
      <c r="A1528">
        <v>57928</v>
      </c>
      <c r="B1528" t="s">
        <v>1006</v>
      </c>
      <c r="E1528" t="s">
        <v>618</v>
      </c>
      <c r="F1528" s="1">
        <v>43271</v>
      </c>
      <c r="G1528" s="1">
        <v>43292</v>
      </c>
      <c r="H1528">
        <v>21</v>
      </c>
    </row>
    <row r="1529" spans="1:8" hidden="1">
      <c r="A1529">
        <v>144468</v>
      </c>
      <c r="B1529" t="s">
        <v>1007</v>
      </c>
      <c r="C1529">
        <v>1</v>
      </c>
      <c r="E1529" t="s">
        <v>618</v>
      </c>
      <c r="F1529" s="1">
        <v>42877</v>
      </c>
      <c r="G1529" s="1">
        <v>42887</v>
      </c>
      <c r="H1529">
        <v>10</v>
      </c>
    </row>
    <row r="1530" spans="1:8" hidden="1">
      <c r="A1530">
        <v>144505</v>
      </c>
      <c r="B1530" t="s">
        <v>1008</v>
      </c>
      <c r="C1530">
        <v>1</v>
      </c>
      <c r="E1530" t="s">
        <v>618</v>
      </c>
      <c r="F1530" s="1">
        <v>43122</v>
      </c>
      <c r="G1530" s="1">
        <v>43137</v>
      </c>
      <c r="H1530">
        <v>15</v>
      </c>
    </row>
    <row r="1531" spans="1:8" hidden="1">
      <c r="A1531">
        <v>48609</v>
      </c>
      <c r="B1531" t="s">
        <v>1009</v>
      </c>
      <c r="E1531" t="s">
        <v>618</v>
      </c>
      <c r="F1531" s="1">
        <v>43242</v>
      </c>
      <c r="G1531" s="1">
        <v>43257</v>
      </c>
      <c r="H1531">
        <v>15</v>
      </c>
    </row>
    <row r="1532" spans="1:8" hidden="1">
      <c r="A1532">
        <v>57930</v>
      </c>
      <c r="B1532" t="s">
        <v>1010</v>
      </c>
      <c r="E1532" t="s">
        <v>618</v>
      </c>
      <c r="F1532" s="1">
        <v>42513</v>
      </c>
      <c r="G1532" s="1">
        <v>42551</v>
      </c>
      <c r="H1532">
        <v>38</v>
      </c>
    </row>
    <row r="1533" spans="1:8" hidden="1">
      <c r="A1533">
        <v>114710</v>
      </c>
      <c r="B1533" t="s">
        <v>1011</v>
      </c>
      <c r="E1533" t="s">
        <v>618</v>
      </c>
      <c r="F1533" s="1">
        <v>42481</v>
      </c>
      <c r="G1533" s="1">
        <v>42506</v>
      </c>
      <c r="H1533">
        <v>25</v>
      </c>
    </row>
    <row r="1534" spans="1:8" hidden="1">
      <c r="A1534">
        <v>151484</v>
      </c>
      <c r="B1534" t="s">
        <v>1012</v>
      </c>
      <c r="C1534">
        <v>1</v>
      </c>
      <c r="E1534" t="s">
        <v>618</v>
      </c>
      <c r="F1534" s="1">
        <v>42754</v>
      </c>
      <c r="G1534" s="1">
        <v>42762</v>
      </c>
      <c r="H1534">
        <v>8</v>
      </c>
    </row>
    <row r="1535" spans="1:8" hidden="1">
      <c r="A1535">
        <v>24912</v>
      </c>
      <c r="B1535" t="s">
        <v>1013</v>
      </c>
      <c r="E1535" t="s">
        <v>618</v>
      </c>
      <c r="F1535" s="1">
        <v>42968</v>
      </c>
      <c r="G1535" s="1">
        <v>42985</v>
      </c>
      <c r="H1535">
        <v>17</v>
      </c>
    </row>
    <row r="1536" spans="1:8" hidden="1">
      <c r="A1536">
        <v>120350</v>
      </c>
      <c r="B1536" t="s">
        <v>1014</v>
      </c>
      <c r="E1536" t="s">
        <v>618</v>
      </c>
      <c r="F1536" s="1">
        <v>42513</v>
      </c>
      <c r="G1536" s="1">
        <v>42663</v>
      </c>
      <c r="H1536">
        <v>150</v>
      </c>
    </row>
    <row r="1537" spans="1:8" hidden="1">
      <c r="A1537">
        <v>158422</v>
      </c>
      <c r="B1537" t="s">
        <v>1015</v>
      </c>
      <c r="C1537">
        <v>1</v>
      </c>
      <c r="E1537" t="s">
        <v>618</v>
      </c>
      <c r="F1537" s="1">
        <v>42845</v>
      </c>
      <c r="G1537" s="1">
        <v>42857</v>
      </c>
      <c r="H1537">
        <v>12</v>
      </c>
    </row>
    <row r="1538" spans="1:8" hidden="1">
      <c r="A1538">
        <v>112831</v>
      </c>
      <c r="B1538" t="s">
        <v>1016</v>
      </c>
      <c r="E1538" t="s">
        <v>618</v>
      </c>
      <c r="F1538" s="1">
        <v>42390</v>
      </c>
      <c r="G1538" s="1">
        <v>42403</v>
      </c>
      <c r="H1538">
        <v>13</v>
      </c>
    </row>
    <row r="1539" spans="1:8" hidden="1">
      <c r="A1539">
        <v>151174</v>
      </c>
      <c r="B1539" t="s">
        <v>1017</v>
      </c>
      <c r="C1539">
        <v>1</v>
      </c>
      <c r="E1539" t="s">
        <v>618</v>
      </c>
      <c r="F1539" s="1">
        <v>42906</v>
      </c>
      <c r="G1539" s="1">
        <v>42913</v>
      </c>
      <c r="H1539">
        <v>7</v>
      </c>
    </row>
    <row r="1540" spans="1:8" hidden="1">
      <c r="A1540">
        <v>212404</v>
      </c>
      <c r="B1540" t="s">
        <v>1018</v>
      </c>
      <c r="C1540">
        <v>1</v>
      </c>
      <c r="E1540" t="s">
        <v>618</v>
      </c>
      <c r="F1540" s="1">
        <v>43209</v>
      </c>
      <c r="G1540" s="1">
        <v>43217</v>
      </c>
      <c r="H1540">
        <v>8</v>
      </c>
    </row>
    <row r="1541" spans="1:8" hidden="1">
      <c r="A1541">
        <v>141259</v>
      </c>
      <c r="B1541" t="s">
        <v>199</v>
      </c>
      <c r="C1541">
        <v>1</v>
      </c>
      <c r="E1541" t="s">
        <v>618</v>
      </c>
      <c r="F1541" s="1">
        <v>42695</v>
      </c>
      <c r="G1541" s="1">
        <v>42706</v>
      </c>
      <c r="H1541">
        <v>11</v>
      </c>
    </row>
    <row r="1542" spans="1:8" hidden="1">
      <c r="A1542">
        <v>114712</v>
      </c>
      <c r="B1542" t="s">
        <v>1019</v>
      </c>
      <c r="E1542" t="s">
        <v>618</v>
      </c>
      <c r="F1542" s="1">
        <v>42634</v>
      </c>
      <c r="G1542" s="1">
        <v>42663</v>
      </c>
      <c r="H1542">
        <v>29</v>
      </c>
    </row>
    <row r="1543" spans="1:8" hidden="1">
      <c r="A1543">
        <v>6715</v>
      </c>
      <c r="B1543" t="s">
        <v>1020</v>
      </c>
      <c r="E1543" t="s">
        <v>618</v>
      </c>
      <c r="F1543" s="1">
        <v>42542</v>
      </c>
      <c r="G1543" s="1">
        <v>42555</v>
      </c>
      <c r="H1543">
        <v>13</v>
      </c>
    </row>
    <row r="1544" spans="1:8" hidden="1">
      <c r="A1544">
        <v>6517</v>
      </c>
      <c r="B1544" t="s">
        <v>581</v>
      </c>
      <c r="C1544" t="s">
        <v>14</v>
      </c>
      <c r="E1544" t="s">
        <v>618</v>
      </c>
      <c r="F1544" s="1">
        <v>42998</v>
      </c>
      <c r="G1544" s="1">
        <v>43019</v>
      </c>
      <c r="H1544">
        <v>21</v>
      </c>
    </row>
    <row r="1545" spans="1:8" hidden="1">
      <c r="A1545">
        <v>232520</v>
      </c>
      <c r="B1545" t="s">
        <v>1021</v>
      </c>
      <c r="C1545">
        <v>1</v>
      </c>
      <c r="E1545" t="s">
        <v>618</v>
      </c>
      <c r="F1545" s="1">
        <v>43179</v>
      </c>
      <c r="G1545" s="1">
        <v>43185</v>
      </c>
      <c r="H1545">
        <v>6</v>
      </c>
    </row>
    <row r="1546" spans="1:8" hidden="1">
      <c r="A1546">
        <v>185390</v>
      </c>
      <c r="B1546" t="s">
        <v>1022</v>
      </c>
      <c r="C1546">
        <v>1</v>
      </c>
      <c r="E1546" t="s">
        <v>618</v>
      </c>
      <c r="F1546" s="1">
        <v>43027</v>
      </c>
      <c r="G1546" s="1">
        <v>43033</v>
      </c>
      <c r="H1546">
        <v>6</v>
      </c>
    </row>
    <row r="1547" spans="1:8" hidden="1">
      <c r="A1547">
        <v>189536</v>
      </c>
      <c r="B1547" t="s">
        <v>1023</v>
      </c>
      <c r="C1547">
        <v>1</v>
      </c>
      <c r="E1547" t="s">
        <v>618</v>
      </c>
      <c r="F1547" s="1">
        <v>43150</v>
      </c>
      <c r="G1547" s="1">
        <v>43284</v>
      </c>
      <c r="H1547">
        <v>134</v>
      </c>
    </row>
    <row r="1548" spans="1:8" hidden="1">
      <c r="A1548">
        <v>138452</v>
      </c>
      <c r="B1548" t="s">
        <v>1024</v>
      </c>
      <c r="C1548">
        <v>1</v>
      </c>
      <c r="E1548" t="s">
        <v>618</v>
      </c>
      <c r="F1548" s="1">
        <v>42571</v>
      </c>
      <c r="G1548" s="1">
        <v>42584</v>
      </c>
      <c r="H1548">
        <v>13</v>
      </c>
    </row>
    <row r="1549" spans="1:8" hidden="1">
      <c r="A1549">
        <v>124983</v>
      </c>
      <c r="B1549" t="s">
        <v>109</v>
      </c>
      <c r="C1549" t="s">
        <v>163</v>
      </c>
      <c r="D1549" t="s">
        <v>267</v>
      </c>
      <c r="E1549" t="s">
        <v>618</v>
      </c>
      <c r="F1549" s="1">
        <v>42513</v>
      </c>
      <c r="G1549" s="1">
        <v>42629</v>
      </c>
      <c r="H1549">
        <v>116</v>
      </c>
    </row>
    <row r="1550" spans="1:8" hidden="1">
      <c r="A1550">
        <v>154872</v>
      </c>
      <c r="B1550" t="s">
        <v>763</v>
      </c>
      <c r="C1550">
        <v>1</v>
      </c>
      <c r="E1550" t="s">
        <v>618</v>
      </c>
      <c r="F1550" s="1">
        <v>42723</v>
      </c>
      <c r="G1550" s="1">
        <v>42745</v>
      </c>
      <c r="H1550">
        <v>22</v>
      </c>
    </row>
    <row r="1551" spans="1:8" hidden="1">
      <c r="A1551">
        <v>184622</v>
      </c>
      <c r="B1551" t="s">
        <v>1025</v>
      </c>
      <c r="C1551">
        <v>1</v>
      </c>
      <c r="E1551" t="s">
        <v>618</v>
      </c>
      <c r="F1551" s="1">
        <v>43271</v>
      </c>
      <c r="G1551" s="1">
        <v>43292</v>
      </c>
      <c r="H1551">
        <v>21</v>
      </c>
    </row>
    <row r="1552" spans="1:8" hidden="1">
      <c r="A1552">
        <v>212264</v>
      </c>
      <c r="B1552" t="s">
        <v>1026</v>
      </c>
      <c r="C1552">
        <v>1</v>
      </c>
      <c r="E1552" t="s">
        <v>618</v>
      </c>
      <c r="F1552" s="1">
        <v>43122</v>
      </c>
      <c r="G1552" s="1">
        <v>43137</v>
      </c>
      <c r="H1552">
        <v>15</v>
      </c>
    </row>
    <row r="1553" spans="1:8" hidden="1">
      <c r="A1553">
        <v>152350</v>
      </c>
      <c r="B1553" t="s">
        <v>1027</v>
      </c>
      <c r="C1553">
        <v>1</v>
      </c>
      <c r="E1553" t="s">
        <v>618</v>
      </c>
      <c r="F1553" s="1">
        <v>43242</v>
      </c>
      <c r="G1553" s="1">
        <v>43257</v>
      </c>
      <c r="H1553">
        <v>15</v>
      </c>
    </row>
    <row r="1554" spans="1:8" hidden="1">
      <c r="A1554">
        <v>174576</v>
      </c>
      <c r="B1554" t="s">
        <v>1028</v>
      </c>
      <c r="C1554">
        <v>1</v>
      </c>
      <c r="D1554" t="s">
        <v>267</v>
      </c>
      <c r="E1554" t="s">
        <v>618</v>
      </c>
      <c r="F1554" s="1">
        <v>42968</v>
      </c>
      <c r="G1554" s="1">
        <v>42999</v>
      </c>
      <c r="H1554">
        <v>31</v>
      </c>
    </row>
    <row r="1555" spans="1:8" hidden="1">
      <c r="A1555">
        <v>178995</v>
      </c>
      <c r="B1555" t="s">
        <v>1029</v>
      </c>
      <c r="C1555">
        <v>1</v>
      </c>
      <c r="E1555" t="s">
        <v>618</v>
      </c>
      <c r="F1555" s="1">
        <v>42754</v>
      </c>
      <c r="G1555" s="1">
        <v>42762</v>
      </c>
      <c r="H1555">
        <v>8</v>
      </c>
    </row>
    <row r="1556" spans="1:8" hidden="1">
      <c r="A1556">
        <v>169223</v>
      </c>
      <c r="B1556" t="s">
        <v>627</v>
      </c>
      <c r="C1556">
        <v>5</v>
      </c>
      <c r="E1556" t="s">
        <v>618</v>
      </c>
      <c r="F1556" s="1">
        <v>42968</v>
      </c>
      <c r="G1556" s="1">
        <v>42985</v>
      </c>
      <c r="H1556">
        <v>17</v>
      </c>
    </row>
    <row r="1557" spans="1:8" hidden="1">
      <c r="A1557">
        <v>122022</v>
      </c>
      <c r="B1557" t="s">
        <v>698</v>
      </c>
      <c r="C1557" t="s">
        <v>158</v>
      </c>
      <c r="E1557" t="s">
        <v>618</v>
      </c>
      <c r="F1557" s="1">
        <v>42390</v>
      </c>
      <c r="G1557" s="1">
        <v>42403</v>
      </c>
      <c r="H1557">
        <v>13</v>
      </c>
    </row>
    <row r="1558" spans="1:8" hidden="1">
      <c r="A1558">
        <v>149205</v>
      </c>
      <c r="B1558" t="s">
        <v>1030</v>
      </c>
      <c r="C1558">
        <v>1</v>
      </c>
      <c r="E1558" t="s">
        <v>618</v>
      </c>
      <c r="F1558" s="1">
        <v>43300</v>
      </c>
      <c r="G1558" s="1">
        <v>43318</v>
      </c>
      <c r="H1558">
        <v>18</v>
      </c>
    </row>
    <row r="1559" spans="1:8" hidden="1">
      <c r="A1559">
        <v>115537</v>
      </c>
      <c r="B1559" t="s">
        <v>1031</v>
      </c>
      <c r="E1559" t="s">
        <v>618</v>
      </c>
      <c r="F1559" s="1">
        <v>42450</v>
      </c>
      <c r="G1559" s="1">
        <v>42471</v>
      </c>
      <c r="H1559">
        <v>21</v>
      </c>
    </row>
    <row r="1560" spans="1:8" hidden="1">
      <c r="A1560">
        <v>185058</v>
      </c>
      <c r="B1560" t="s">
        <v>1032</v>
      </c>
      <c r="C1560">
        <v>1</v>
      </c>
      <c r="E1560" t="s">
        <v>618</v>
      </c>
      <c r="F1560" s="1">
        <v>42998</v>
      </c>
      <c r="G1560" s="1">
        <v>43019</v>
      </c>
      <c r="H1560">
        <v>21</v>
      </c>
    </row>
    <row r="1561" spans="1:8" hidden="1">
      <c r="A1561">
        <v>119131</v>
      </c>
      <c r="B1561" t="s">
        <v>1033</v>
      </c>
      <c r="E1561" t="s">
        <v>618</v>
      </c>
      <c r="F1561" s="1">
        <v>42542</v>
      </c>
      <c r="G1561" s="1">
        <v>42558</v>
      </c>
      <c r="H1561">
        <v>16</v>
      </c>
    </row>
    <row r="1562" spans="1:8" hidden="1">
      <c r="A1562">
        <v>131465</v>
      </c>
      <c r="B1562" t="s">
        <v>339</v>
      </c>
      <c r="E1562" t="s">
        <v>618</v>
      </c>
      <c r="F1562" s="1">
        <v>42786</v>
      </c>
      <c r="G1562" s="1">
        <v>42814</v>
      </c>
      <c r="H1562">
        <v>28</v>
      </c>
    </row>
    <row r="1563" spans="1:8" hidden="1">
      <c r="A1563">
        <v>119272</v>
      </c>
      <c r="B1563" t="s">
        <v>1034</v>
      </c>
      <c r="E1563" t="s">
        <v>618</v>
      </c>
      <c r="F1563" s="1">
        <v>42604</v>
      </c>
      <c r="G1563" s="1">
        <v>42755</v>
      </c>
      <c r="H1563">
        <v>151</v>
      </c>
    </row>
    <row r="1564" spans="1:8" hidden="1">
      <c r="A1564">
        <v>60122</v>
      </c>
      <c r="B1564" t="s">
        <v>1035</v>
      </c>
      <c r="E1564" t="s">
        <v>618</v>
      </c>
      <c r="F1564" s="1">
        <v>42935</v>
      </c>
      <c r="G1564" s="1">
        <v>42947</v>
      </c>
      <c r="H1564">
        <v>12</v>
      </c>
    </row>
    <row r="1565" spans="1:8" hidden="1">
      <c r="A1565">
        <v>163574</v>
      </c>
      <c r="B1565" t="s">
        <v>1036</v>
      </c>
      <c r="C1565">
        <v>1</v>
      </c>
      <c r="E1565" t="s">
        <v>618</v>
      </c>
      <c r="F1565" s="1">
        <v>42723</v>
      </c>
      <c r="G1565" s="1">
        <v>42737</v>
      </c>
      <c r="H1565">
        <v>14</v>
      </c>
    </row>
    <row r="1566" spans="1:8" hidden="1">
      <c r="A1566">
        <v>113183</v>
      </c>
      <c r="B1566" t="s">
        <v>1037</v>
      </c>
      <c r="E1566" t="s">
        <v>618</v>
      </c>
      <c r="F1566" s="1">
        <v>42663</v>
      </c>
      <c r="G1566" s="1">
        <v>42676</v>
      </c>
      <c r="H1566">
        <v>13</v>
      </c>
    </row>
    <row r="1567" spans="1:8" hidden="1">
      <c r="A1567">
        <v>45066</v>
      </c>
      <c r="B1567" t="s">
        <v>1038</v>
      </c>
      <c r="E1567" t="s">
        <v>618</v>
      </c>
      <c r="F1567" s="1">
        <v>43271</v>
      </c>
      <c r="G1567" s="1">
        <v>43278</v>
      </c>
      <c r="H1567">
        <v>7</v>
      </c>
    </row>
    <row r="1568" spans="1:8" hidden="1">
      <c r="A1568">
        <v>136694</v>
      </c>
      <c r="B1568" t="s">
        <v>1039</v>
      </c>
      <c r="E1568" t="s">
        <v>618</v>
      </c>
      <c r="F1568" s="1">
        <v>42877</v>
      </c>
      <c r="G1568" s="1">
        <v>42887</v>
      </c>
      <c r="H1568">
        <v>10</v>
      </c>
    </row>
    <row r="1569" spans="1:8" hidden="1">
      <c r="A1569">
        <v>38326</v>
      </c>
      <c r="B1569" t="s">
        <v>1040</v>
      </c>
      <c r="E1569" t="s">
        <v>618</v>
      </c>
      <c r="F1569" s="1">
        <v>43122</v>
      </c>
      <c r="G1569" s="1">
        <v>43137</v>
      </c>
      <c r="H1569">
        <v>15</v>
      </c>
    </row>
    <row r="1570" spans="1:8" hidden="1">
      <c r="A1570">
        <v>212699</v>
      </c>
      <c r="B1570" t="s">
        <v>1041</v>
      </c>
      <c r="C1570">
        <v>1</v>
      </c>
      <c r="E1570" t="s">
        <v>618</v>
      </c>
      <c r="F1570" s="1">
        <v>43242</v>
      </c>
      <c r="G1570" s="1">
        <v>43257</v>
      </c>
      <c r="H1570">
        <v>15</v>
      </c>
    </row>
    <row r="1571" spans="1:8" hidden="1">
      <c r="A1571">
        <v>56962</v>
      </c>
      <c r="B1571" t="s">
        <v>1042</v>
      </c>
      <c r="E1571" t="s">
        <v>618</v>
      </c>
      <c r="F1571" s="1">
        <v>42481</v>
      </c>
      <c r="G1571" s="1">
        <v>42506</v>
      </c>
      <c r="H1571">
        <v>25</v>
      </c>
    </row>
    <row r="1572" spans="1:8" hidden="1">
      <c r="A1572">
        <v>151372</v>
      </c>
      <c r="B1572" t="s">
        <v>696</v>
      </c>
      <c r="C1572">
        <v>1</v>
      </c>
      <c r="E1572" t="s">
        <v>618</v>
      </c>
      <c r="F1572" s="1">
        <v>42754</v>
      </c>
      <c r="G1572" s="1">
        <v>42762</v>
      </c>
      <c r="H1572">
        <v>8</v>
      </c>
    </row>
    <row r="1573" spans="1:8" hidden="1">
      <c r="A1573">
        <v>145972</v>
      </c>
      <c r="B1573" t="s">
        <v>1043</v>
      </c>
      <c r="C1573">
        <v>1</v>
      </c>
      <c r="E1573" t="s">
        <v>618</v>
      </c>
      <c r="F1573" s="1">
        <v>42845</v>
      </c>
      <c r="G1573" s="1">
        <v>42857</v>
      </c>
      <c r="H1573">
        <v>12</v>
      </c>
    </row>
    <row r="1574" spans="1:8" hidden="1">
      <c r="A1574">
        <v>108312</v>
      </c>
      <c r="B1574" t="s">
        <v>679</v>
      </c>
      <c r="E1574" t="s">
        <v>618</v>
      </c>
      <c r="F1574" s="1">
        <v>42390</v>
      </c>
      <c r="G1574" s="1">
        <v>42403</v>
      </c>
      <c r="H1574">
        <v>13</v>
      </c>
    </row>
    <row r="1575" spans="1:8" hidden="1">
      <c r="A1575">
        <v>22870</v>
      </c>
      <c r="B1575" t="s">
        <v>1044</v>
      </c>
      <c r="D1575" t="s">
        <v>267</v>
      </c>
      <c r="E1575" t="s">
        <v>618</v>
      </c>
      <c r="F1575" s="1">
        <v>42390</v>
      </c>
      <c r="G1575" s="1">
        <v>42397</v>
      </c>
      <c r="H1575">
        <v>7</v>
      </c>
    </row>
    <row r="1576" spans="1:8" hidden="1">
      <c r="A1576">
        <v>268407</v>
      </c>
      <c r="B1576" t="s">
        <v>1045</v>
      </c>
      <c r="C1576">
        <v>1</v>
      </c>
      <c r="E1576" t="s">
        <v>618</v>
      </c>
      <c r="F1576" s="1">
        <v>43300</v>
      </c>
      <c r="G1576" s="1">
        <v>43318</v>
      </c>
      <c r="H1576">
        <v>18</v>
      </c>
    </row>
    <row r="1577" spans="1:8" hidden="1">
      <c r="A1577">
        <v>67244</v>
      </c>
      <c r="B1577" t="s">
        <v>958</v>
      </c>
      <c r="E1577" t="s">
        <v>618</v>
      </c>
      <c r="F1577" s="1">
        <v>42906</v>
      </c>
      <c r="G1577" s="1">
        <v>42913</v>
      </c>
      <c r="H1577">
        <v>7</v>
      </c>
    </row>
    <row r="1578" spans="1:8" hidden="1">
      <c r="A1578">
        <v>151761</v>
      </c>
      <c r="B1578" t="s">
        <v>1046</v>
      </c>
      <c r="C1578">
        <v>1</v>
      </c>
      <c r="E1578" t="s">
        <v>618</v>
      </c>
      <c r="F1578" s="1">
        <v>43209</v>
      </c>
      <c r="G1578" s="1">
        <v>43217</v>
      </c>
      <c r="H1578">
        <v>8</v>
      </c>
    </row>
    <row r="1579" spans="1:8" hidden="1">
      <c r="A1579">
        <v>115021</v>
      </c>
      <c r="B1579" t="s">
        <v>1047</v>
      </c>
      <c r="E1579" t="s">
        <v>618</v>
      </c>
      <c r="F1579" s="1">
        <v>42695</v>
      </c>
      <c r="G1579" s="1">
        <v>42706</v>
      </c>
      <c r="H1579">
        <v>11</v>
      </c>
    </row>
    <row r="1580" spans="1:8" hidden="1">
      <c r="A1580">
        <v>56932</v>
      </c>
      <c r="B1580" t="s">
        <v>541</v>
      </c>
      <c r="C1580" t="s">
        <v>163</v>
      </c>
      <c r="E1580" t="s">
        <v>618</v>
      </c>
      <c r="F1580" s="1">
        <v>42634</v>
      </c>
      <c r="G1580" s="1">
        <v>42663</v>
      </c>
      <c r="H1580">
        <v>29</v>
      </c>
    </row>
    <row r="1581" spans="1:8" hidden="1">
      <c r="A1581">
        <v>155985</v>
      </c>
      <c r="B1581" t="s">
        <v>1048</v>
      </c>
      <c r="C1581">
        <v>1</v>
      </c>
      <c r="E1581" t="s">
        <v>618</v>
      </c>
      <c r="F1581" s="1">
        <v>42906</v>
      </c>
      <c r="G1581" s="1">
        <v>42914</v>
      </c>
      <c r="H1581">
        <v>8</v>
      </c>
    </row>
    <row r="1582" spans="1:8" hidden="1">
      <c r="A1582">
        <v>139053</v>
      </c>
      <c r="B1582" t="s">
        <v>1049</v>
      </c>
      <c r="C1582">
        <v>1</v>
      </c>
      <c r="E1582" t="s">
        <v>618</v>
      </c>
      <c r="F1582" s="1">
        <v>42604</v>
      </c>
      <c r="G1582" s="1">
        <v>42618</v>
      </c>
      <c r="H1582">
        <v>14</v>
      </c>
    </row>
    <row r="1583" spans="1:8" hidden="1">
      <c r="A1583">
        <v>169996</v>
      </c>
      <c r="B1583" t="s">
        <v>1050</v>
      </c>
      <c r="C1583">
        <v>1</v>
      </c>
      <c r="E1583" t="s">
        <v>618</v>
      </c>
      <c r="F1583" s="1">
        <v>43179</v>
      </c>
      <c r="G1583" s="1">
        <v>43185</v>
      </c>
      <c r="H1583">
        <v>6</v>
      </c>
    </row>
    <row r="1584" spans="1:8" hidden="1">
      <c r="A1584">
        <v>68422</v>
      </c>
      <c r="B1584" t="s">
        <v>1051</v>
      </c>
      <c r="E1584" t="s">
        <v>618</v>
      </c>
      <c r="F1584" s="1">
        <v>43027</v>
      </c>
      <c r="G1584" s="1">
        <v>43033</v>
      </c>
      <c r="H1584">
        <v>6</v>
      </c>
    </row>
    <row r="1585" spans="1:8" hidden="1">
      <c r="A1585">
        <v>170196</v>
      </c>
      <c r="B1585" t="s">
        <v>1052</v>
      </c>
      <c r="C1585">
        <v>1</v>
      </c>
      <c r="E1585" t="s">
        <v>618</v>
      </c>
      <c r="F1585" s="1">
        <v>42786</v>
      </c>
      <c r="G1585" s="1">
        <v>42814</v>
      </c>
      <c r="H1585">
        <v>28</v>
      </c>
    </row>
    <row r="1586" spans="1:8" hidden="1">
      <c r="A1586">
        <v>185263</v>
      </c>
      <c r="B1586" t="s">
        <v>1053</v>
      </c>
      <c r="C1586">
        <v>1</v>
      </c>
      <c r="D1586" t="s">
        <v>267</v>
      </c>
      <c r="E1586" t="s">
        <v>618</v>
      </c>
      <c r="F1586" s="1">
        <v>42815</v>
      </c>
      <c r="G1586" s="1">
        <v>42829</v>
      </c>
      <c r="H1586">
        <v>14</v>
      </c>
    </row>
    <row r="1587" spans="1:8" hidden="1">
      <c r="A1587">
        <v>179137</v>
      </c>
      <c r="B1587" t="s">
        <v>1054</v>
      </c>
      <c r="C1587">
        <v>1</v>
      </c>
      <c r="E1587" t="s">
        <v>618</v>
      </c>
      <c r="F1587" s="1">
        <v>42935</v>
      </c>
      <c r="G1587" s="1">
        <v>42948</v>
      </c>
      <c r="H1587">
        <v>13</v>
      </c>
    </row>
    <row r="1588" spans="1:8" hidden="1">
      <c r="A1588">
        <v>121794</v>
      </c>
      <c r="B1588" t="s">
        <v>1055</v>
      </c>
      <c r="D1588" t="s">
        <v>267</v>
      </c>
      <c r="E1588" t="s">
        <v>618</v>
      </c>
      <c r="F1588" s="1">
        <v>42513</v>
      </c>
      <c r="G1588" s="1">
        <v>42528</v>
      </c>
      <c r="H1588">
        <v>15</v>
      </c>
    </row>
    <row r="1589" spans="1:8" hidden="1">
      <c r="A1589">
        <v>122011</v>
      </c>
      <c r="B1589" t="s">
        <v>566</v>
      </c>
      <c r="C1589" t="s">
        <v>14</v>
      </c>
      <c r="E1589" t="s">
        <v>618</v>
      </c>
      <c r="F1589" s="1">
        <v>42571</v>
      </c>
      <c r="G1589" s="1">
        <v>42584</v>
      </c>
      <c r="H1589">
        <v>13</v>
      </c>
    </row>
    <row r="1590" spans="1:8" hidden="1">
      <c r="A1590">
        <v>171780</v>
      </c>
      <c r="B1590" t="s">
        <v>1056</v>
      </c>
      <c r="C1590">
        <v>1</v>
      </c>
      <c r="E1590" t="s">
        <v>618</v>
      </c>
      <c r="F1590" s="1">
        <v>43271</v>
      </c>
      <c r="G1590" s="1">
        <v>43278</v>
      </c>
      <c r="H1590">
        <v>7</v>
      </c>
    </row>
    <row r="1591" spans="1:8" hidden="1">
      <c r="A1591">
        <v>158995</v>
      </c>
      <c r="B1591" t="s">
        <v>83</v>
      </c>
      <c r="C1591">
        <v>1</v>
      </c>
      <c r="E1591" t="s">
        <v>618</v>
      </c>
      <c r="F1591" s="1">
        <v>42877</v>
      </c>
      <c r="G1591" s="1">
        <v>42887</v>
      </c>
      <c r="H1591">
        <v>10</v>
      </c>
    </row>
    <row r="1592" spans="1:8" hidden="1">
      <c r="A1592">
        <v>183819</v>
      </c>
      <c r="B1592" t="s">
        <v>1057</v>
      </c>
      <c r="C1592">
        <v>1</v>
      </c>
      <c r="E1592" t="s">
        <v>618</v>
      </c>
      <c r="F1592" s="1">
        <v>43122</v>
      </c>
      <c r="G1592" s="1">
        <v>43137</v>
      </c>
      <c r="H1592">
        <v>15</v>
      </c>
    </row>
    <row r="1593" spans="1:8" hidden="1">
      <c r="A1593">
        <v>69850</v>
      </c>
      <c r="B1593" t="s">
        <v>67</v>
      </c>
      <c r="C1593" t="s">
        <v>153</v>
      </c>
      <c r="E1593" t="s">
        <v>618</v>
      </c>
      <c r="F1593" s="1">
        <v>43242</v>
      </c>
      <c r="G1593" s="1">
        <v>43270</v>
      </c>
      <c r="H1593">
        <v>28</v>
      </c>
    </row>
    <row r="1594" spans="1:8" hidden="1">
      <c r="A1594">
        <v>138982</v>
      </c>
      <c r="B1594" t="s">
        <v>1058</v>
      </c>
      <c r="C1594">
        <v>1</v>
      </c>
      <c r="E1594" t="s">
        <v>618</v>
      </c>
      <c r="F1594" s="1">
        <v>42513</v>
      </c>
      <c r="G1594" s="1">
        <v>42551</v>
      </c>
      <c r="H1594">
        <v>38</v>
      </c>
    </row>
    <row r="1595" spans="1:8" hidden="1">
      <c r="A1595">
        <v>138443</v>
      </c>
      <c r="B1595" t="s">
        <v>1059</v>
      </c>
      <c r="C1595">
        <v>1</v>
      </c>
      <c r="E1595" t="s">
        <v>618</v>
      </c>
      <c r="F1595" s="1">
        <v>42481</v>
      </c>
      <c r="G1595" s="1">
        <v>42506</v>
      </c>
      <c r="H1595">
        <v>25</v>
      </c>
    </row>
    <row r="1596" spans="1:8" hidden="1">
      <c r="A1596">
        <v>124499</v>
      </c>
      <c r="B1596" t="s">
        <v>62</v>
      </c>
      <c r="C1596" t="s">
        <v>14</v>
      </c>
      <c r="D1596" t="s">
        <v>267</v>
      </c>
      <c r="E1596" t="s">
        <v>618</v>
      </c>
      <c r="F1596" s="1">
        <v>42604</v>
      </c>
      <c r="G1596" s="1">
        <v>42702</v>
      </c>
      <c r="H1596">
        <v>98</v>
      </c>
    </row>
    <row r="1597" spans="1:8" hidden="1">
      <c r="A1597">
        <v>120044</v>
      </c>
      <c r="B1597" t="s">
        <v>1060</v>
      </c>
      <c r="E1597" t="s">
        <v>618</v>
      </c>
      <c r="F1597" s="1">
        <v>42571</v>
      </c>
      <c r="G1597" s="1">
        <v>42578</v>
      </c>
      <c r="H1597">
        <v>7</v>
      </c>
    </row>
    <row r="1598" spans="1:8" hidden="1">
      <c r="A1598">
        <v>151739</v>
      </c>
      <c r="B1598" t="s">
        <v>1061</v>
      </c>
      <c r="C1598">
        <v>1</v>
      </c>
      <c r="E1598" t="s">
        <v>618</v>
      </c>
      <c r="F1598" s="1">
        <v>42754</v>
      </c>
      <c r="G1598" s="1">
        <v>42762</v>
      </c>
      <c r="H1598">
        <v>8</v>
      </c>
    </row>
    <row r="1599" spans="1:8" hidden="1">
      <c r="A1599">
        <v>169217</v>
      </c>
      <c r="B1599" t="s">
        <v>627</v>
      </c>
      <c r="C1599">
        <v>10</v>
      </c>
      <c r="E1599" t="s">
        <v>618</v>
      </c>
      <c r="F1599" s="1">
        <v>42968</v>
      </c>
      <c r="G1599" s="1">
        <v>42985</v>
      </c>
      <c r="H1599">
        <v>17</v>
      </c>
    </row>
    <row r="1600" spans="1:8" hidden="1">
      <c r="A1600">
        <v>185677</v>
      </c>
      <c r="B1600" t="s">
        <v>138</v>
      </c>
      <c r="C1600">
        <v>1</v>
      </c>
      <c r="E1600" t="s">
        <v>618</v>
      </c>
      <c r="F1600" s="1">
        <v>42845</v>
      </c>
      <c r="G1600" s="1">
        <v>42857</v>
      </c>
      <c r="H1600">
        <v>12</v>
      </c>
    </row>
    <row r="1601" spans="1:8" hidden="1">
      <c r="A1601">
        <v>115274</v>
      </c>
      <c r="B1601" t="s">
        <v>1062</v>
      </c>
      <c r="E1601" t="s">
        <v>618</v>
      </c>
      <c r="F1601" s="1">
        <v>42390</v>
      </c>
      <c r="G1601" s="1">
        <v>42403</v>
      </c>
      <c r="H1601">
        <v>13</v>
      </c>
    </row>
    <row r="1602" spans="1:8" hidden="1">
      <c r="A1602">
        <v>197273</v>
      </c>
      <c r="B1602" t="s">
        <v>1063</v>
      </c>
      <c r="C1602">
        <v>1</v>
      </c>
      <c r="E1602" t="s">
        <v>618</v>
      </c>
      <c r="F1602" s="1">
        <v>42906</v>
      </c>
      <c r="G1602" s="1">
        <v>42913</v>
      </c>
      <c r="H1602">
        <v>7</v>
      </c>
    </row>
    <row r="1603" spans="1:8" hidden="1">
      <c r="A1603">
        <v>123074</v>
      </c>
      <c r="B1603" t="s">
        <v>31</v>
      </c>
      <c r="D1603" t="s">
        <v>267</v>
      </c>
      <c r="E1603" t="s">
        <v>618</v>
      </c>
      <c r="F1603" s="1">
        <v>43300</v>
      </c>
      <c r="G1603" s="1">
        <v>43307</v>
      </c>
      <c r="H1603">
        <v>7</v>
      </c>
    </row>
    <row r="1604" spans="1:8" hidden="1">
      <c r="A1604">
        <v>153171</v>
      </c>
      <c r="B1604" t="s">
        <v>846</v>
      </c>
      <c r="C1604">
        <v>1</v>
      </c>
      <c r="E1604" t="s">
        <v>618</v>
      </c>
      <c r="F1604" s="1">
        <v>42754</v>
      </c>
      <c r="G1604" s="1">
        <v>42769</v>
      </c>
      <c r="H1604">
        <v>15</v>
      </c>
    </row>
    <row r="1605" spans="1:8" hidden="1">
      <c r="A1605">
        <v>116045</v>
      </c>
      <c r="B1605" t="s">
        <v>1064</v>
      </c>
      <c r="E1605" t="s">
        <v>618</v>
      </c>
      <c r="F1605" s="1">
        <v>42585</v>
      </c>
      <c r="G1605" s="1">
        <v>42660</v>
      </c>
      <c r="H1605">
        <v>75</v>
      </c>
    </row>
    <row r="1606" spans="1:8" hidden="1">
      <c r="A1606">
        <v>146111</v>
      </c>
      <c r="B1606" t="s">
        <v>1065</v>
      </c>
      <c r="C1606">
        <v>1</v>
      </c>
      <c r="E1606" t="s">
        <v>618</v>
      </c>
      <c r="F1606" s="1">
        <v>42634</v>
      </c>
      <c r="G1606" s="1">
        <v>42663</v>
      </c>
      <c r="H1606">
        <v>29</v>
      </c>
    </row>
    <row r="1607" spans="1:8" hidden="1">
      <c r="A1607">
        <v>17114</v>
      </c>
      <c r="B1607" t="s">
        <v>49</v>
      </c>
      <c r="C1607">
        <v>1</v>
      </c>
      <c r="E1607" t="s">
        <v>618</v>
      </c>
      <c r="F1607" s="1">
        <v>42450</v>
      </c>
      <c r="G1607" s="1">
        <v>42471</v>
      </c>
      <c r="H1607">
        <v>21</v>
      </c>
    </row>
    <row r="1608" spans="1:8" hidden="1">
      <c r="A1608">
        <v>138278</v>
      </c>
      <c r="B1608" t="s">
        <v>16</v>
      </c>
      <c r="C1608">
        <v>1</v>
      </c>
      <c r="E1608" t="s">
        <v>618</v>
      </c>
      <c r="F1608" s="1">
        <v>42542</v>
      </c>
      <c r="G1608" s="1">
        <v>42555</v>
      </c>
      <c r="H1608">
        <v>13</v>
      </c>
    </row>
    <row r="1609" spans="1:8" hidden="1">
      <c r="A1609">
        <v>28435</v>
      </c>
      <c r="B1609" t="s">
        <v>1066</v>
      </c>
      <c r="E1609" t="s">
        <v>618</v>
      </c>
      <c r="F1609" s="1">
        <v>42810</v>
      </c>
      <c r="G1609" s="1">
        <v>42830</v>
      </c>
      <c r="H1609">
        <v>20</v>
      </c>
    </row>
    <row r="1610" spans="1:8" hidden="1">
      <c r="A1610">
        <v>147154</v>
      </c>
      <c r="B1610" t="s">
        <v>1067</v>
      </c>
      <c r="C1610">
        <v>1</v>
      </c>
      <c r="E1610" t="s">
        <v>618</v>
      </c>
      <c r="F1610" s="1">
        <v>42998</v>
      </c>
      <c r="G1610" s="1">
        <v>43019</v>
      </c>
      <c r="H1610">
        <v>21</v>
      </c>
    </row>
    <row r="1611" spans="1:8" hidden="1">
      <c r="A1611">
        <v>28325</v>
      </c>
      <c r="B1611" t="s">
        <v>639</v>
      </c>
      <c r="E1611" t="s">
        <v>618</v>
      </c>
      <c r="F1611" s="1">
        <v>42786</v>
      </c>
      <c r="G1611" s="1">
        <v>42814</v>
      </c>
      <c r="H1611">
        <v>28</v>
      </c>
    </row>
    <row r="1612" spans="1:8" hidden="1">
      <c r="A1612">
        <v>235716</v>
      </c>
      <c r="B1612" t="s">
        <v>1068</v>
      </c>
      <c r="C1612">
        <v>1</v>
      </c>
      <c r="E1612" t="s">
        <v>618</v>
      </c>
      <c r="F1612" s="1">
        <v>43179</v>
      </c>
      <c r="G1612" s="1">
        <v>43185</v>
      </c>
      <c r="H1612">
        <v>6</v>
      </c>
    </row>
    <row r="1613" spans="1:8" hidden="1">
      <c r="A1613">
        <v>12557</v>
      </c>
      <c r="B1613" t="s">
        <v>1069</v>
      </c>
      <c r="E1613" t="s">
        <v>618</v>
      </c>
      <c r="F1613" s="1">
        <v>42663</v>
      </c>
      <c r="G1613" s="1">
        <v>42676</v>
      </c>
      <c r="H1613">
        <v>13</v>
      </c>
    </row>
    <row r="1614" spans="1:8" hidden="1">
      <c r="A1614">
        <v>67033</v>
      </c>
      <c r="B1614" t="s">
        <v>445</v>
      </c>
      <c r="E1614" t="s">
        <v>618</v>
      </c>
      <c r="F1614" s="1">
        <v>42877</v>
      </c>
      <c r="G1614" s="1">
        <v>42902</v>
      </c>
      <c r="H1614">
        <v>25</v>
      </c>
    </row>
    <row r="1615" spans="1:8" hidden="1">
      <c r="A1615">
        <v>7058</v>
      </c>
      <c r="B1615" t="s">
        <v>1070</v>
      </c>
      <c r="E1615" t="s">
        <v>618</v>
      </c>
      <c r="F1615" s="1">
        <v>43122</v>
      </c>
      <c r="G1615" s="1">
        <v>43137</v>
      </c>
      <c r="H1615">
        <v>15</v>
      </c>
    </row>
    <row r="1616" spans="1:8" hidden="1">
      <c r="A1616">
        <v>269695</v>
      </c>
      <c r="B1616" t="s">
        <v>1071</v>
      </c>
      <c r="C1616">
        <v>1</v>
      </c>
      <c r="E1616" t="s">
        <v>618</v>
      </c>
      <c r="F1616" s="1">
        <v>43271</v>
      </c>
      <c r="G1616" s="1">
        <v>43278</v>
      </c>
      <c r="H1616">
        <v>7</v>
      </c>
    </row>
    <row r="1617" spans="1:8" hidden="1">
      <c r="A1617">
        <v>123335</v>
      </c>
      <c r="B1617" t="s">
        <v>84</v>
      </c>
      <c r="C1617" t="s">
        <v>14</v>
      </c>
      <c r="D1617" t="s">
        <v>267</v>
      </c>
      <c r="E1617" t="s">
        <v>618</v>
      </c>
      <c r="F1617" s="1">
        <v>42604</v>
      </c>
      <c r="G1617" s="1">
        <v>42717</v>
      </c>
      <c r="H1617">
        <v>113</v>
      </c>
    </row>
    <row r="1618" spans="1:8" hidden="1">
      <c r="A1618">
        <v>115300</v>
      </c>
      <c r="B1618" t="s">
        <v>1072</v>
      </c>
      <c r="E1618" t="s">
        <v>618</v>
      </c>
      <c r="F1618" s="1">
        <v>42418</v>
      </c>
      <c r="G1618" s="1">
        <v>42424</v>
      </c>
      <c r="H1618">
        <v>6</v>
      </c>
    </row>
    <row r="1619" spans="1:8" hidden="1">
      <c r="A1619">
        <v>183357</v>
      </c>
      <c r="B1619" t="s">
        <v>250</v>
      </c>
      <c r="C1619">
        <v>4</v>
      </c>
      <c r="E1619" t="s">
        <v>618</v>
      </c>
      <c r="F1619" s="1">
        <v>43242</v>
      </c>
      <c r="G1619" s="1">
        <v>43257</v>
      </c>
      <c r="H1619">
        <v>15</v>
      </c>
    </row>
    <row r="1620" spans="1:8" hidden="1">
      <c r="A1620">
        <v>128239</v>
      </c>
      <c r="B1620" t="s">
        <v>1073</v>
      </c>
      <c r="D1620" t="s">
        <v>267</v>
      </c>
      <c r="E1620" t="s">
        <v>618</v>
      </c>
      <c r="F1620" s="1">
        <v>42571</v>
      </c>
      <c r="G1620" s="1">
        <v>42628</v>
      </c>
      <c r="H1620">
        <v>57</v>
      </c>
    </row>
    <row r="1621" spans="1:8" hidden="1">
      <c r="A1621">
        <v>9265</v>
      </c>
      <c r="B1621" t="s">
        <v>456</v>
      </c>
      <c r="C1621" t="s">
        <v>14</v>
      </c>
      <c r="E1621" t="s">
        <v>618</v>
      </c>
      <c r="F1621" s="1">
        <v>42754</v>
      </c>
      <c r="G1621" s="1">
        <v>42762</v>
      </c>
      <c r="H1621">
        <v>8</v>
      </c>
    </row>
    <row r="1622" spans="1:8" hidden="1">
      <c r="A1622">
        <v>49703</v>
      </c>
      <c r="B1622" t="s">
        <v>1074</v>
      </c>
      <c r="E1622" t="s">
        <v>618</v>
      </c>
      <c r="F1622" s="1">
        <v>42845</v>
      </c>
      <c r="G1622" s="1">
        <v>42857</v>
      </c>
      <c r="H1622">
        <v>12</v>
      </c>
    </row>
    <row r="1623" spans="1:8" hidden="1">
      <c r="A1623">
        <v>5602</v>
      </c>
      <c r="B1623" t="s">
        <v>1075</v>
      </c>
      <c r="E1623" t="s">
        <v>618</v>
      </c>
      <c r="F1623" s="1">
        <v>42390</v>
      </c>
      <c r="G1623" s="1">
        <v>42403</v>
      </c>
      <c r="H1623">
        <v>13</v>
      </c>
    </row>
    <row r="1624" spans="1:8" hidden="1">
      <c r="A1624">
        <v>192239</v>
      </c>
      <c r="B1624" t="s">
        <v>1076</v>
      </c>
      <c r="C1624">
        <v>1</v>
      </c>
      <c r="E1624" t="s">
        <v>618</v>
      </c>
      <c r="F1624" s="1">
        <v>42968</v>
      </c>
      <c r="G1624" s="1">
        <v>42985</v>
      </c>
      <c r="H1624">
        <v>17</v>
      </c>
    </row>
    <row r="1625" spans="1:8" hidden="1">
      <c r="A1625">
        <v>140554</v>
      </c>
      <c r="B1625" t="s">
        <v>1077</v>
      </c>
      <c r="C1625">
        <v>1</v>
      </c>
      <c r="E1625" t="s">
        <v>618</v>
      </c>
      <c r="F1625" s="1">
        <v>42390</v>
      </c>
      <c r="G1625" s="1">
        <v>42403</v>
      </c>
      <c r="H1625">
        <v>13</v>
      </c>
    </row>
    <row r="1626" spans="1:8" hidden="1">
      <c r="A1626">
        <v>183997</v>
      </c>
      <c r="B1626" t="s">
        <v>1078</v>
      </c>
      <c r="C1626">
        <v>1</v>
      </c>
      <c r="E1626" t="s">
        <v>618</v>
      </c>
      <c r="F1626" s="1">
        <v>43300</v>
      </c>
      <c r="G1626" s="1">
        <v>43318</v>
      </c>
      <c r="H1626">
        <v>18</v>
      </c>
    </row>
    <row r="1627" spans="1:8" hidden="1">
      <c r="A1627">
        <v>38172</v>
      </c>
      <c r="B1627" t="s">
        <v>648</v>
      </c>
      <c r="E1627" t="s">
        <v>618</v>
      </c>
      <c r="F1627" s="1">
        <v>43209</v>
      </c>
      <c r="G1627" s="1">
        <v>43320</v>
      </c>
      <c r="H1627">
        <v>111</v>
      </c>
    </row>
    <row r="1628" spans="1:8" hidden="1">
      <c r="A1628">
        <v>123334</v>
      </c>
      <c r="B1628" t="s">
        <v>84</v>
      </c>
      <c r="D1628" t="s">
        <v>267</v>
      </c>
      <c r="E1628" t="s">
        <v>618</v>
      </c>
      <c r="F1628" s="1">
        <v>43300</v>
      </c>
      <c r="G1628" s="1">
        <v>43307</v>
      </c>
      <c r="H1628">
        <v>7</v>
      </c>
    </row>
    <row r="1629" spans="1:8" hidden="1">
      <c r="A1629">
        <v>59957</v>
      </c>
      <c r="B1629" t="s">
        <v>1079</v>
      </c>
      <c r="E1629" t="s">
        <v>618</v>
      </c>
      <c r="F1629" s="1">
        <v>42695</v>
      </c>
      <c r="G1629" s="1">
        <v>42706</v>
      </c>
      <c r="H1629">
        <v>11</v>
      </c>
    </row>
    <row r="1630" spans="1:8" hidden="1">
      <c r="A1630">
        <v>47967</v>
      </c>
      <c r="B1630" t="s">
        <v>1080</v>
      </c>
      <c r="E1630" t="s">
        <v>618</v>
      </c>
      <c r="F1630" s="1">
        <v>42634</v>
      </c>
      <c r="G1630" s="1">
        <v>42663</v>
      </c>
      <c r="H1630">
        <v>29</v>
      </c>
    </row>
    <row r="1631" spans="1:8" hidden="1">
      <c r="A1631">
        <v>121544</v>
      </c>
      <c r="B1631" t="s">
        <v>996</v>
      </c>
      <c r="C1631" t="s">
        <v>14</v>
      </c>
      <c r="E1631" t="s">
        <v>618</v>
      </c>
      <c r="F1631" s="1">
        <v>42450</v>
      </c>
      <c r="G1631" s="1">
        <v>42471</v>
      </c>
      <c r="H1631">
        <v>21</v>
      </c>
    </row>
    <row r="1632" spans="1:8" hidden="1">
      <c r="A1632">
        <v>150461</v>
      </c>
      <c r="B1632" t="s">
        <v>170</v>
      </c>
      <c r="C1632">
        <v>1</v>
      </c>
      <c r="D1632" t="s">
        <v>267</v>
      </c>
      <c r="E1632" t="s">
        <v>618</v>
      </c>
      <c r="F1632" s="1">
        <v>42845</v>
      </c>
      <c r="G1632" s="1">
        <v>42851</v>
      </c>
      <c r="H1632">
        <v>6</v>
      </c>
    </row>
    <row r="1633" spans="1:8" hidden="1">
      <c r="A1633">
        <v>150307</v>
      </c>
      <c r="B1633" t="s">
        <v>1081</v>
      </c>
      <c r="C1633">
        <v>1</v>
      </c>
      <c r="D1633" t="s">
        <v>267</v>
      </c>
      <c r="E1633" t="s">
        <v>618</v>
      </c>
      <c r="F1633" s="1">
        <v>43242</v>
      </c>
      <c r="G1633" s="1">
        <v>43255</v>
      </c>
      <c r="H1633">
        <v>13</v>
      </c>
    </row>
    <row r="1634" spans="1:8" hidden="1">
      <c r="A1634">
        <v>122199</v>
      </c>
      <c r="B1634" t="s">
        <v>132</v>
      </c>
      <c r="E1634" t="s">
        <v>618</v>
      </c>
      <c r="F1634" s="1">
        <v>42604</v>
      </c>
      <c r="G1634" s="1">
        <v>42618</v>
      </c>
      <c r="H1634">
        <v>14</v>
      </c>
    </row>
    <row r="1635" spans="1:8" hidden="1">
      <c r="A1635">
        <v>189929</v>
      </c>
      <c r="B1635" t="s">
        <v>1082</v>
      </c>
      <c r="C1635">
        <v>1</v>
      </c>
      <c r="E1635" t="s">
        <v>618</v>
      </c>
      <c r="F1635" s="1">
        <v>43087</v>
      </c>
      <c r="G1635" s="1">
        <v>43105</v>
      </c>
      <c r="H1635">
        <v>18</v>
      </c>
    </row>
    <row r="1636" spans="1:8" hidden="1">
      <c r="A1636">
        <v>42122</v>
      </c>
      <c r="B1636" t="s">
        <v>134</v>
      </c>
      <c r="C1636">
        <v>30</v>
      </c>
      <c r="E1636" t="s">
        <v>618</v>
      </c>
      <c r="F1636" s="1">
        <v>43179</v>
      </c>
      <c r="G1636" s="1">
        <v>43185</v>
      </c>
      <c r="H1636">
        <v>6</v>
      </c>
    </row>
    <row r="1637" spans="1:8" hidden="1">
      <c r="A1637">
        <v>159017</v>
      </c>
      <c r="B1637" t="s">
        <v>1083</v>
      </c>
      <c r="C1637">
        <v>1</v>
      </c>
      <c r="E1637" t="s">
        <v>618</v>
      </c>
      <c r="F1637" s="1">
        <v>42786</v>
      </c>
      <c r="G1637" s="1">
        <v>42814</v>
      </c>
      <c r="H1637">
        <v>28</v>
      </c>
    </row>
    <row r="1638" spans="1:8" hidden="1">
      <c r="A1638">
        <v>158189</v>
      </c>
      <c r="B1638" t="s">
        <v>70</v>
      </c>
      <c r="C1638">
        <v>1</v>
      </c>
      <c r="E1638" t="s">
        <v>618</v>
      </c>
      <c r="F1638" s="1">
        <v>42935</v>
      </c>
      <c r="G1638" s="1">
        <v>42948</v>
      </c>
      <c r="H1638">
        <v>13</v>
      </c>
    </row>
    <row r="1639" spans="1:8" hidden="1">
      <c r="A1639">
        <v>155346</v>
      </c>
      <c r="B1639" t="s">
        <v>1084</v>
      </c>
      <c r="C1639">
        <v>1</v>
      </c>
      <c r="E1639" t="s">
        <v>618</v>
      </c>
      <c r="F1639" s="1">
        <v>42786</v>
      </c>
      <c r="G1639" s="1">
        <v>42801</v>
      </c>
      <c r="H1639">
        <v>15</v>
      </c>
    </row>
    <row r="1640" spans="1:8" hidden="1">
      <c r="A1640">
        <v>113091</v>
      </c>
      <c r="B1640" t="s">
        <v>1085</v>
      </c>
      <c r="E1640" t="s">
        <v>618</v>
      </c>
      <c r="F1640" s="1">
        <v>42571</v>
      </c>
      <c r="G1640" s="1">
        <v>42584</v>
      </c>
      <c r="H1640">
        <v>13</v>
      </c>
    </row>
    <row r="1641" spans="1:8" hidden="1">
      <c r="A1641">
        <v>63065</v>
      </c>
      <c r="B1641" t="s">
        <v>1086</v>
      </c>
      <c r="E1641" t="s">
        <v>618</v>
      </c>
      <c r="F1641" s="1">
        <v>43271</v>
      </c>
      <c r="G1641" s="1">
        <v>43292</v>
      </c>
      <c r="H1641">
        <v>21</v>
      </c>
    </row>
    <row r="1642" spans="1:8" hidden="1">
      <c r="A1642">
        <v>144473</v>
      </c>
      <c r="B1642" t="s">
        <v>1087</v>
      </c>
      <c r="C1642">
        <v>1</v>
      </c>
      <c r="E1642" t="s">
        <v>618</v>
      </c>
      <c r="F1642" s="1">
        <v>42877</v>
      </c>
      <c r="G1642" s="1">
        <v>42887</v>
      </c>
      <c r="H1642">
        <v>10</v>
      </c>
    </row>
    <row r="1643" spans="1:8" hidden="1">
      <c r="A1643">
        <v>152002</v>
      </c>
      <c r="B1643" t="s">
        <v>1088</v>
      </c>
      <c r="C1643">
        <v>1</v>
      </c>
      <c r="E1643" t="s">
        <v>618</v>
      </c>
      <c r="F1643" s="1">
        <v>43122</v>
      </c>
      <c r="G1643" s="1">
        <v>43137</v>
      </c>
      <c r="H1643">
        <v>15</v>
      </c>
    </row>
    <row r="1644" spans="1:8" hidden="1">
      <c r="A1644">
        <v>67910</v>
      </c>
      <c r="B1644" t="s">
        <v>660</v>
      </c>
      <c r="E1644" t="s">
        <v>618</v>
      </c>
      <c r="F1644" s="1">
        <v>43242</v>
      </c>
      <c r="G1644" s="1">
        <v>43257</v>
      </c>
      <c r="H1644">
        <v>15</v>
      </c>
    </row>
    <row r="1645" spans="1:8" hidden="1">
      <c r="A1645">
        <v>109315</v>
      </c>
      <c r="B1645" t="s">
        <v>1089</v>
      </c>
      <c r="E1645" t="s">
        <v>618</v>
      </c>
      <c r="F1645" s="1">
        <v>42513</v>
      </c>
      <c r="G1645" s="1">
        <v>42551</v>
      </c>
      <c r="H1645">
        <v>38</v>
      </c>
    </row>
    <row r="1646" spans="1:8" hidden="1">
      <c r="A1646">
        <v>115024</v>
      </c>
      <c r="B1646" t="s">
        <v>1090</v>
      </c>
      <c r="E1646" t="s">
        <v>618</v>
      </c>
      <c r="F1646" s="1">
        <v>42481</v>
      </c>
      <c r="G1646" s="1">
        <v>42506</v>
      </c>
      <c r="H1646">
        <v>25</v>
      </c>
    </row>
    <row r="1647" spans="1:8" hidden="1">
      <c r="A1647">
        <v>159518</v>
      </c>
      <c r="B1647" t="s">
        <v>1091</v>
      </c>
      <c r="C1647">
        <v>1</v>
      </c>
      <c r="D1647" t="s">
        <v>267</v>
      </c>
      <c r="E1647" t="s">
        <v>618</v>
      </c>
      <c r="F1647" s="1">
        <v>42968</v>
      </c>
      <c r="G1647" s="1">
        <v>43034</v>
      </c>
      <c r="H1647">
        <v>66</v>
      </c>
    </row>
    <row r="1648" spans="1:8" hidden="1">
      <c r="A1648">
        <v>151526</v>
      </c>
      <c r="B1648" t="s">
        <v>1092</v>
      </c>
      <c r="C1648">
        <v>1</v>
      </c>
      <c r="E1648" t="s">
        <v>618</v>
      </c>
      <c r="F1648" s="1">
        <v>42754</v>
      </c>
      <c r="G1648" s="1">
        <v>42762</v>
      </c>
      <c r="H1648">
        <v>8</v>
      </c>
    </row>
    <row r="1649" spans="1:8" hidden="1">
      <c r="A1649">
        <v>60125</v>
      </c>
      <c r="B1649" t="s">
        <v>1093</v>
      </c>
      <c r="E1649" t="s">
        <v>618</v>
      </c>
      <c r="F1649" s="1">
        <v>42968</v>
      </c>
      <c r="G1649" s="1">
        <v>42985</v>
      </c>
      <c r="H1649">
        <v>17</v>
      </c>
    </row>
    <row r="1650" spans="1:8" hidden="1">
      <c r="A1650">
        <v>120414</v>
      </c>
      <c r="B1650" t="s">
        <v>1094</v>
      </c>
      <c r="E1650" t="s">
        <v>618</v>
      </c>
      <c r="F1650" s="1">
        <v>42513</v>
      </c>
      <c r="G1650" s="1">
        <v>42663</v>
      </c>
      <c r="H1650">
        <v>150</v>
      </c>
    </row>
    <row r="1651" spans="1:8" hidden="1">
      <c r="A1651">
        <v>159103</v>
      </c>
      <c r="B1651" t="s">
        <v>1095</v>
      </c>
      <c r="C1651">
        <v>1</v>
      </c>
      <c r="E1651" t="s">
        <v>618</v>
      </c>
      <c r="F1651" s="1">
        <v>42845</v>
      </c>
      <c r="G1651" s="1">
        <v>42857</v>
      </c>
      <c r="H1651">
        <v>12</v>
      </c>
    </row>
    <row r="1652" spans="1:8" hidden="1">
      <c r="A1652">
        <v>112842</v>
      </c>
      <c r="B1652" t="s">
        <v>1096</v>
      </c>
      <c r="E1652" t="s">
        <v>618</v>
      </c>
      <c r="F1652" s="1">
        <v>42390</v>
      </c>
      <c r="G1652" s="1">
        <v>42403</v>
      </c>
      <c r="H1652">
        <v>13</v>
      </c>
    </row>
    <row r="1653" spans="1:8" hidden="1">
      <c r="A1653">
        <v>104327</v>
      </c>
      <c r="B1653" t="s">
        <v>586</v>
      </c>
      <c r="D1653" t="s">
        <v>267</v>
      </c>
      <c r="E1653" t="s">
        <v>618</v>
      </c>
      <c r="F1653" s="1">
        <v>43179</v>
      </c>
      <c r="G1653" s="1">
        <v>43193</v>
      </c>
      <c r="H1653">
        <v>14</v>
      </c>
    </row>
    <row r="1654" spans="1:8" hidden="1">
      <c r="A1654">
        <v>159214</v>
      </c>
      <c r="B1654" t="s">
        <v>1097</v>
      </c>
      <c r="C1654">
        <v>1</v>
      </c>
      <c r="E1654" t="s">
        <v>618</v>
      </c>
      <c r="F1654" s="1">
        <v>42906</v>
      </c>
      <c r="G1654" s="1">
        <v>42913</v>
      </c>
      <c r="H1654">
        <v>7</v>
      </c>
    </row>
    <row r="1655" spans="1:8" hidden="1">
      <c r="A1655">
        <v>212558</v>
      </c>
      <c r="B1655" t="s">
        <v>553</v>
      </c>
      <c r="C1655">
        <v>1</v>
      </c>
      <c r="E1655" t="s">
        <v>618</v>
      </c>
      <c r="F1655" s="1">
        <v>43209</v>
      </c>
      <c r="G1655" s="1">
        <v>43217</v>
      </c>
      <c r="H1655">
        <v>8</v>
      </c>
    </row>
    <row r="1656" spans="1:8" hidden="1">
      <c r="A1656">
        <v>145112</v>
      </c>
      <c r="B1656" t="s">
        <v>227</v>
      </c>
      <c r="C1656">
        <v>1</v>
      </c>
      <c r="E1656" t="s">
        <v>618</v>
      </c>
      <c r="F1656" s="1">
        <v>42695</v>
      </c>
      <c r="G1656" s="1">
        <v>42706</v>
      </c>
      <c r="H1656">
        <v>11</v>
      </c>
    </row>
    <row r="1657" spans="1:8" hidden="1">
      <c r="A1657">
        <v>195525</v>
      </c>
      <c r="B1657" t="s">
        <v>279</v>
      </c>
      <c r="C1657">
        <v>1</v>
      </c>
      <c r="D1657" t="s">
        <v>267</v>
      </c>
      <c r="E1657" t="s">
        <v>618</v>
      </c>
      <c r="F1657" s="1">
        <v>43059</v>
      </c>
      <c r="G1657" s="1">
        <v>43066</v>
      </c>
      <c r="H1657">
        <v>7</v>
      </c>
    </row>
    <row r="1658" spans="1:8" hidden="1">
      <c r="A1658">
        <v>122154</v>
      </c>
      <c r="B1658" t="s">
        <v>1098</v>
      </c>
      <c r="E1658" t="s">
        <v>618</v>
      </c>
      <c r="F1658" s="1">
        <v>42634</v>
      </c>
      <c r="G1658" s="1">
        <v>42663</v>
      </c>
      <c r="H1658">
        <v>29</v>
      </c>
    </row>
    <row r="1659" spans="1:8" hidden="1">
      <c r="A1659">
        <v>112747</v>
      </c>
      <c r="B1659" t="s">
        <v>1099</v>
      </c>
      <c r="E1659" t="s">
        <v>618</v>
      </c>
      <c r="F1659" s="1">
        <v>42542</v>
      </c>
      <c r="G1659" s="1">
        <v>42555</v>
      </c>
      <c r="H1659">
        <v>13</v>
      </c>
    </row>
    <row r="1660" spans="1:8" hidden="1">
      <c r="A1660">
        <v>6518</v>
      </c>
      <c r="B1660" t="s">
        <v>581</v>
      </c>
      <c r="C1660" t="s">
        <v>163</v>
      </c>
      <c r="E1660" t="s">
        <v>618</v>
      </c>
      <c r="F1660" s="1">
        <v>42998</v>
      </c>
      <c r="G1660" s="1">
        <v>43019</v>
      </c>
      <c r="H1660">
        <v>21</v>
      </c>
    </row>
    <row r="1661" spans="1:8" hidden="1">
      <c r="A1661">
        <v>232573</v>
      </c>
      <c r="B1661" t="s">
        <v>1100</v>
      </c>
      <c r="C1661">
        <v>1</v>
      </c>
      <c r="E1661" t="s">
        <v>618</v>
      </c>
      <c r="F1661" s="1">
        <v>43179</v>
      </c>
      <c r="G1661" s="1">
        <v>43185</v>
      </c>
      <c r="H1661">
        <v>6</v>
      </c>
    </row>
    <row r="1662" spans="1:8" hidden="1">
      <c r="A1662">
        <v>186598</v>
      </c>
      <c r="B1662" t="s">
        <v>288</v>
      </c>
      <c r="C1662">
        <v>1</v>
      </c>
      <c r="E1662" t="s">
        <v>618</v>
      </c>
      <c r="F1662" s="1">
        <v>43027</v>
      </c>
      <c r="G1662" s="1">
        <v>43033</v>
      </c>
      <c r="H1662">
        <v>6</v>
      </c>
    </row>
    <row r="1663" spans="1:8" hidden="1">
      <c r="A1663">
        <v>115185</v>
      </c>
      <c r="B1663" t="s">
        <v>1101</v>
      </c>
      <c r="E1663" t="s">
        <v>618</v>
      </c>
      <c r="F1663" s="1">
        <v>42415</v>
      </c>
      <c r="G1663" s="1">
        <v>42431</v>
      </c>
      <c r="H1663">
        <v>16</v>
      </c>
    </row>
    <row r="1664" spans="1:8" hidden="1">
      <c r="A1664">
        <v>191314</v>
      </c>
      <c r="B1664" t="s">
        <v>1102</v>
      </c>
      <c r="C1664">
        <v>1</v>
      </c>
      <c r="E1664" t="s">
        <v>618</v>
      </c>
      <c r="F1664" s="1">
        <v>43150</v>
      </c>
      <c r="G1664" s="1">
        <v>43284</v>
      </c>
      <c r="H1664">
        <v>134</v>
      </c>
    </row>
    <row r="1665" spans="1:8" hidden="1">
      <c r="A1665">
        <v>158857</v>
      </c>
      <c r="B1665" t="s">
        <v>1103</v>
      </c>
      <c r="C1665">
        <v>1</v>
      </c>
      <c r="D1665" t="s">
        <v>267</v>
      </c>
      <c r="E1665" t="s">
        <v>618</v>
      </c>
      <c r="F1665" s="1">
        <v>42877</v>
      </c>
      <c r="G1665" s="1">
        <v>42885</v>
      </c>
      <c r="H1665">
        <v>8</v>
      </c>
    </row>
    <row r="1666" spans="1:8" hidden="1">
      <c r="A1666">
        <v>138649</v>
      </c>
      <c r="B1666" t="s">
        <v>1104</v>
      </c>
      <c r="C1666">
        <v>1</v>
      </c>
      <c r="E1666" t="s">
        <v>618</v>
      </c>
      <c r="F1666" s="1">
        <v>42571</v>
      </c>
      <c r="G1666" s="1">
        <v>42584</v>
      </c>
      <c r="H1666">
        <v>13</v>
      </c>
    </row>
    <row r="1667" spans="1:8" hidden="1">
      <c r="A1667">
        <v>155387</v>
      </c>
      <c r="B1667" t="s">
        <v>1105</v>
      </c>
      <c r="C1667">
        <v>1</v>
      </c>
      <c r="E1667" t="s">
        <v>618</v>
      </c>
      <c r="F1667" s="1">
        <v>42723</v>
      </c>
      <c r="G1667" s="1">
        <v>42745</v>
      </c>
      <c r="H1667">
        <v>22</v>
      </c>
    </row>
    <row r="1668" spans="1:8" hidden="1">
      <c r="A1668">
        <v>212709</v>
      </c>
      <c r="B1668" t="s">
        <v>1106</v>
      </c>
      <c r="C1668">
        <v>1</v>
      </c>
      <c r="E1668" t="s">
        <v>618</v>
      </c>
      <c r="F1668" s="1">
        <v>43271</v>
      </c>
      <c r="G1668" s="1">
        <v>43278</v>
      </c>
      <c r="H1668">
        <v>7</v>
      </c>
    </row>
    <row r="1669" spans="1:8" hidden="1">
      <c r="A1669">
        <v>212269</v>
      </c>
      <c r="B1669" t="s">
        <v>1107</v>
      </c>
      <c r="C1669">
        <v>1</v>
      </c>
      <c r="E1669" t="s">
        <v>618</v>
      </c>
      <c r="F1669" s="1">
        <v>43122</v>
      </c>
      <c r="G1669" s="1">
        <v>43137</v>
      </c>
      <c r="H1669">
        <v>15</v>
      </c>
    </row>
    <row r="1670" spans="1:8" hidden="1">
      <c r="A1670">
        <v>17487</v>
      </c>
      <c r="B1670" t="s">
        <v>1108</v>
      </c>
      <c r="E1670" t="s">
        <v>618</v>
      </c>
      <c r="F1670" s="1">
        <v>42418</v>
      </c>
      <c r="G1670" s="1">
        <v>42424</v>
      </c>
      <c r="H1670">
        <v>6</v>
      </c>
    </row>
    <row r="1671" spans="1:8" hidden="1">
      <c r="A1671">
        <v>183042</v>
      </c>
      <c r="B1671" t="s">
        <v>1109</v>
      </c>
      <c r="C1671">
        <v>1</v>
      </c>
      <c r="E1671" t="s">
        <v>618</v>
      </c>
      <c r="F1671" s="1">
        <v>43242</v>
      </c>
      <c r="G1671" s="1">
        <v>43257</v>
      </c>
      <c r="H1671">
        <v>15</v>
      </c>
    </row>
    <row r="1672" spans="1:8" hidden="1">
      <c r="A1672">
        <v>178996</v>
      </c>
      <c r="B1672" t="s">
        <v>1110</v>
      </c>
      <c r="C1672">
        <v>1</v>
      </c>
      <c r="E1672" t="s">
        <v>618</v>
      </c>
      <c r="F1672" s="1">
        <v>42754</v>
      </c>
      <c r="G1672" s="1">
        <v>42762</v>
      </c>
      <c r="H1672">
        <v>8</v>
      </c>
    </row>
    <row r="1673" spans="1:8" hidden="1">
      <c r="A1673">
        <v>169224</v>
      </c>
      <c r="B1673" t="s">
        <v>627</v>
      </c>
      <c r="C1673">
        <v>6</v>
      </c>
      <c r="E1673" t="s">
        <v>618</v>
      </c>
      <c r="F1673" s="1">
        <v>42968</v>
      </c>
      <c r="G1673" s="1">
        <v>42985</v>
      </c>
      <c r="H1673">
        <v>17</v>
      </c>
    </row>
    <row r="1674" spans="1:8" hidden="1">
      <c r="A1674">
        <v>122127</v>
      </c>
      <c r="B1674" t="s">
        <v>679</v>
      </c>
      <c r="C1674" t="s">
        <v>14</v>
      </c>
      <c r="E1674" t="s">
        <v>618</v>
      </c>
      <c r="F1674" s="1">
        <v>42390</v>
      </c>
      <c r="G1674" s="1">
        <v>42403</v>
      </c>
      <c r="H1674">
        <v>13</v>
      </c>
    </row>
    <row r="1675" spans="1:8" hidden="1">
      <c r="A1675">
        <v>150155</v>
      </c>
      <c r="B1675" t="s">
        <v>1111</v>
      </c>
      <c r="C1675">
        <v>1</v>
      </c>
      <c r="E1675" t="s">
        <v>618</v>
      </c>
      <c r="F1675" s="1">
        <v>43300</v>
      </c>
      <c r="G1675" s="1">
        <v>43318</v>
      </c>
      <c r="H1675">
        <v>18</v>
      </c>
    </row>
    <row r="1676" spans="1:8" hidden="1">
      <c r="A1676">
        <v>128060</v>
      </c>
      <c r="B1676" t="s">
        <v>589</v>
      </c>
      <c r="D1676" t="s">
        <v>267</v>
      </c>
      <c r="E1676" t="s">
        <v>618</v>
      </c>
      <c r="F1676" s="1">
        <v>43179</v>
      </c>
      <c r="G1676" s="1">
        <v>43193</v>
      </c>
      <c r="H1676">
        <v>14</v>
      </c>
    </row>
    <row r="1677" spans="1:8" hidden="1">
      <c r="A1677">
        <v>115756</v>
      </c>
      <c r="B1677" t="s">
        <v>1112</v>
      </c>
      <c r="E1677" t="s">
        <v>618</v>
      </c>
      <c r="F1677" s="1">
        <v>42450</v>
      </c>
      <c r="G1677" s="1">
        <v>42471</v>
      </c>
      <c r="H1677">
        <v>21</v>
      </c>
    </row>
    <row r="1678" spans="1:8" hidden="1">
      <c r="A1678">
        <v>104631</v>
      </c>
      <c r="B1678" t="s">
        <v>590</v>
      </c>
      <c r="D1678" t="s">
        <v>267</v>
      </c>
      <c r="E1678" t="s">
        <v>618</v>
      </c>
      <c r="F1678" s="1">
        <v>43150</v>
      </c>
      <c r="G1678" s="1">
        <v>43160</v>
      </c>
      <c r="H1678">
        <v>10</v>
      </c>
    </row>
    <row r="1679" spans="1:8" hidden="1">
      <c r="A1679">
        <v>185059</v>
      </c>
      <c r="B1679" t="s">
        <v>1032</v>
      </c>
      <c r="C1679">
        <v>2</v>
      </c>
      <c r="E1679" t="s">
        <v>618</v>
      </c>
      <c r="F1679" s="1">
        <v>42998</v>
      </c>
      <c r="G1679" s="1">
        <v>43019</v>
      </c>
      <c r="H1679">
        <v>21</v>
      </c>
    </row>
    <row r="1680" spans="1:8" hidden="1">
      <c r="A1680">
        <v>119174</v>
      </c>
      <c r="B1680" t="s">
        <v>1113</v>
      </c>
      <c r="E1680" t="s">
        <v>618</v>
      </c>
      <c r="F1680" s="1">
        <v>42542</v>
      </c>
      <c r="G1680" s="1">
        <v>42663</v>
      </c>
      <c r="H1680">
        <v>121</v>
      </c>
    </row>
    <row r="1681" spans="1:8" hidden="1">
      <c r="A1681">
        <v>131466</v>
      </c>
      <c r="B1681" t="s">
        <v>339</v>
      </c>
      <c r="C1681" t="s">
        <v>14</v>
      </c>
      <c r="E1681" t="s">
        <v>618</v>
      </c>
      <c r="F1681" s="1">
        <v>42786</v>
      </c>
      <c r="G1681" s="1">
        <v>42814</v>
      </c>
      <c r="H1681">
        <v>28</v>
      </c>
    </row>
    <row r="1682" spans="1:8" hidden="1">
      <c r="A1682">
        <v>119781</v>
      </c>
      <c r="B1682" t="s">
        <v>1114</v>
      </c>
      <c r="E1682" t="s">
        <v>618</v>
      </c>
      <c r="F1682" s="1">
        <v>42604</v>
      </c>
      <c r="G1682" s="1">
        <v>42755</v>
      </c>
      <c r="H1682">
        <v>151</v>
      </c>
    </row>
    <row r="1683" spans="1:8" hidden="1">
      <c r="A1683">
        <v>142410</v>
      </c>
      <c r="B1683" t="s">
        <v>1115</v>
      </c>
      <c r="C1683">
        <v>1</v>
      </c>
      <c r="E1683" t="s">
        <v>618</v>
      </c>
      <c r="F1683" s="1">
        <v>42935</v>
      </c>
      <c r="G1683" s="1">
        <v>42948</v>
      </c>
      <c r="H1683">
        <v>13</v>
      </c>
    </row>
    <row r="1684" spans="1:8" hidden="1">
      <c r="A1684">
        <v>178439</v>
      </c>
      <c r="B1684" t="s">
        <v>1116</v>
      </c>
      <c r="C1684">
        <v>1</v>
      </c>
      <c r="E1684" t="s">
        <v>618</v>
      </c>
      <c r="F1684" s="1">
        <v>42723</v>
      </c>
      <c r="G1684" s="1">
        <v>42737</v>
      </c>
      <c r="H1684">
        <v>14</v>
      </c>
    </row>
    <row r="1685" spans="1:8" hidden="1">
      <c r="A1685">
        <v>113188</v>
      </c>
      <c r="B1685" t="s">
        <v>1117</v>
      </c>
      <c r="E1685" t="s">
        <v>618</v>
      </c>
      <c r="F1685" s="1">
        <v>42663</v>
      </c>
      <c r="G1685" s="1">
        <v>42676</v>
      </c>
      <c r="H1685">
        <v>13</v>
      </c>
    </row>
    <row r="1686" spans="1:8" hidden="1">
      <c r="A1686">
        <v>45082</v>
      </c>
      <c r="B1686" t="s">
        <v>1118</v>
      </c>
      <c r="E1686" t="s">
        <v>618</v>
      </c>
      <c r="F1686" s="1">
        <v>43271</v>
      </c>
      <c r="G1686" s="1">
        <v>43278</v>
      </c>
      <c r="H1686">
        <v>7</v>
      </c>
    </row>
    <row r="1687" spans="1:8" hidden="1">
      <c r="A1687">
        <v>144456</v>
      </c>
      <c r="B1687" t="s">
        <v>1119</v>
      </c>
      <c r="C1687">
        <v>1</v>
      </c>
      <c r="E1687" t="s">
        <v>618</v>
      </c>
      <c r="F1687" s="1">
        <v>42877</v>
      </c>
      <c r="G1687" s="1">
        <v>42887</v>
      </c>
      <c r="H1687">
        <v>10</v>
      </c>
    </row>
    <row r="1688" spans="1:8" hidden="1">
      <c r="A1688">
        <v>57207</v>
      </c>
      <c r="B1688" t="s">
        <v>1120</v>
      </c>
      <c r="E1688" t="s">
        <v>618</v>
      </c>
      <c r="F1688" s="1">
        <v>43122</v>
      </c>
      <c r="G1688" s="1">
        <v>43137</v>
      </c>
      <c r="H1688">
        <v>15</v>
      </c>
    </row>
    <row r="1689" spans="1:8" hidden="1">
      <c r="A1689">
        <v>6415</v>
      </c>
      <c r="B1689" t="s">
        <v>1121</v>
      </c>
      <c r="E1689" t="s">
        <v>618</v>
      </c>
      <c r="F1689" s="1">
        <v>43242</v>
      </c>
      <c r="G1689" s="1">
        <v>43257</v>
      </c>
      <c r="H1689">
        <v>15</v>
      </c>
    </row>
    <row r="1690" spans="1:8" hidden="1">
      <c r="A1690">
        <v>212860</v>
      </c>
      <c r="B1690" t="s">
        <v>1122</v>
      </c>
      <c r="C1690">
        <v>1</v>
      </c>
      <c r="E1690" t="s">
        <v>618</v>
      </c>
      <c r="F1690" s="1">
        <v>43242</v>
      </c>
      <c r="G1690" s="1">
        <v>43257</v>
      </c>
      <c r="H1690">
        <v>15</v>
      </c>
    </row>
    <row r="1691" spans="1:8" hidden="1">
      <c r="A1691">
        <v>109678</v>
      </c>
      <c r="B1691" t="s">
        <v>1123</v>
      </c>
      <c r="D1691" t="s">
        <v>267</v>
      </c>
      <c r="E1691" t="s">
        <v>618</v>
      </c>
      <c r="F1691" s="1">
        <v>42481</v>
      </c>
      <c r="G1691" s="1">
        <v>42562</v>
      </c>
      <c r="H1691">
        <v>81</v>
      </c>
    </row>
    <row r="1692" spans="1:8" hidden="1">
      <c r="A1692">
        <v>151373</v>
      </c>
      <c r="B1692" t="s">
        <v>696</v>
      </c>
      <c r="C1692">
        <v>2</v>
      </c>
      <c r="E1692" t="s">
        <v>618</v>
      </c>
      <c r="F1692" s="1">
        <v>42754</v>
      </c>
      <c r="G1692" s="1">
        <v>42762</v>
      </c>
      <c r="H1692">
        <v>8</v>
      </c>
    </row>
    <row r="1693" spans="1:8" hidden="1">
      <c r="A1693">
        <v>146098</v>
      </c>
      <c r="B1693" t="s">
        <v>1124</v>
      </c>
      <c r="C1693">
        <v>1</v>
      </c>
      <c r="E1693" t="s">
        <v>618</v>
      </c>
      <c r="F1693" s="1">
        <v>42845</v>
      </c>
      <c r="G1693" s="1">
        <v>42857</v>
      </c>
      <c r="H1693">
        <v>12</v>
      </c>
    </row>
    <row r="1694" spans="1:8" hidden="1">
      <c r="A1694">
        <v>109064</v>
      </c>
      <c r="B1694" t="s">
        <v>698</v>
      </c>
      <c r="E1694" t="s">
        <v>618</v>
      </c>
      <c r="F1694" s="1">
        <v>42390</v>
      </c>
      <c r="G1694" s="1">
        <v>42403</v>
      </c>
      <c r="H1694">
        <v>13</v>
      </c>
    </row>
    <row r="1695" spans="1:8" hidden="1">
      <c r="A1695">
        <v>268495</v>
      </c>
      <c r="B1695" t="s">
        <v>1125</v>
      </c>
      <c r="C1695">
        <v>1</v>
      </c>
      <c r="E1695" t="s">
        <v>618</v>
      </c>
      <c r="F1695" s="1">
        <v>43300</v>
      </c>
      <c r="G1695" s="1">
        <v>43318</v>
      </c>
      <c r="H1695">
        <v>18</v>
      </c>
    </row>
    <row r="1696" spans="1:8" hidden="1">
      <c r="A1696">
        <v>67749</v>
      </c>
      <c r="B1696" t="s">
        <v>699</v>
      </c>
      <c r="E1696" t="s">
        <v>618</v>
      </c>
      <c r="F1696" s="1">
        <v>42906</v>
      </c>
      <c r="G1696" s="1">
        <v>42913</v>
      </c>
      <c r="H1696">
        <v>7</v>
      </c>
    </row>
    <row r="1697" spans="1:16" hidden="1">
      <c r="A1697">
        <v>105044</v>
      </c>
      <c r="B1697" t="s">
        <v>595</v>
      </c>
      <c r="D1697" t="s">
        <v>267</v>
      </c>
      <c r="E1697" t="s">
        <v>618</v>
      </c>
      <c r="F1697" s="1">
        <v>43179</v>
      </c>
      <c r="G1697" s="1">
        <v>43193</v>
      </c>
      <c r="H1697">
        <v>14</v>
      </c>
    </row>
    <row r="1698" spans="1:16" hidden="1">
      <c r="A1698">
        <v>151762</v>
      </c>
      <c r="B1698" t="s">
        <v>1046</v>
      </c>
      <c r="C1698">
        <v>2</v>
      </c>
      <c r="E1698" t="s">
        <v>618</v>
      </c>
      <c r="F1698" s="1">
        <v>43209</v>
      </c>
      <c r="G1698" s="1">
        <v>43217</v>
      </c>
      <c r="H1698">
        <v>8</v>
      </c>
    </row>
    <row r="1699" spans="1:16" hidden="1">
      <c r="A1699">
        <v>115125</v>
      </c>
      <c r="B1699" t="s">
        <v>1126</v>
      </c>
      <c r="E1699" t="s">
        <v>618</v>
      </c>
      <c r="F1699" s="1">
        <v>42695</v>
      </c>
      <c r="G1699" s="1">
        <v>42706</v>
      </c>
      <c r="H1699">
        <v>11</v>
      </c>
    </row>
    <row r="1700" spans="1:16" hidden="1">
      <c r="A1700">
        <v>56933</v>
      </c>
      <c r="B1700" t="s">
        <v>541</v>
      </c>
      <c r="C1700" t="s">
        <v>158</v>
      </c>
      <c r="E1700" t="s">
        <v>618</v>
      </c>
      <c r="F1700" s="1">
        <v>42634</v>
      </c>
      <c r="G1700" s="1">
        <v>42663</v>
      </c>
      <c r="H1700">
        <v>29</v>
      </c>
    </row>
    <row r="1701" spans="1:16" hidden="1">
      <c r="A1701">
        <v>139075</v>
      </c>
      <c r="B1701" t="s">
        <v>1127</v>
      </c>
      <c r="C1701">
        <v>1</v>
      </c>
      <c r="E1701" t="s">
        <v>618</v>
      </c>
      <c r="F1701" s="1">
        <v>42604</v>
      </c>
      <c r="G1701" s="1">
        <v>42618</v>
      </c>
      <c r="H1701">
        <v>14</v>
      </c>
    </row>
    <row r="1702" spans="1:16" hidden="1">
      <c r="A1702">
        <v>183211</v>
      </c>
      <c r="B1702" t="s">
        <v>1128</v>
      </c>
      <c r="C1702">
        <v>1</v>
      </c>
      <c r="E1702" t="s">
        <v>618</v>
      </c>
      <c r="F1702" s="1">
        <v>43179</v>
      </c>
      <c r="G1702" s="1">
        <v>43185</v>
      </c>
      <c r="H1702">
        <v>6</v>
      </c>
    </row>
    <row r="1703" spans="1:16" hidden="1">
      <c r="A1703">
        <v>145661</v>
      </c>
      <c r="B1703" t="s">
        <v>1129</v>
      </c>
      <c r="C1703">
        <v>1</v>
      </c>
      <c r="E1703" t="s">
        <v>618</v>
      </c>
      <c r="F1703" s="1">
        <v>43027</v>
      </c>
      <c r="G1703" s="1">
        <v>43047</v>
      </c>
      <c r="H1703">
        <v>20</v>
      </c>
    </row>
    <row r="1704" spans="1:16" hidden="1">
      <c r="A1704">
        <v>185474</v>
      </c>
      <c r="B1704" t="s">
        <v>606</v>
      </c>
      <c r="C1704">
        <v>1</v>
      </c>
      <c r="E1704" t="s">
        <v>618</v>
      </c>
      <c r="F1704" s="1">
        <v>42786</v>
      </c>
      <c r="G1704" s="1">
        <v>42814</v>
      </c>
      <c r="H1704">
        <v>28</v>
      </c>
    </row>
    <row r="1705" spans="1:16" hidden="1">
      <c r="A1705">
        <v>171219</v>
      </c>
      <c r="B1705" t="s">
        <v>1130</v>
      </c>
      <c r="C1705">
        <v>1</v>
      </c>
      <c r="E1705" t="s">
        <v>618</v>
      </c>
      <c r="F1705" s="1">
        <v>43263</v>
      </c>
      <c r="G1705" s="1">
        <v>43291</v>
      </c>
      <c r="H1705">
        <v>28</v>
      </c>
    </row>
    <row r="1706" spans="1:16" hidden="1">
      <c r="A1706">
        <v>153333</v>
      </c>
      <c r="B1706" t="s">
        <v>1131</v>
      </c>
      <c r="C1706">
        <v>1</v>
      </c>
      <c r="E1706" t="s">
        <v>1132</v>
      </c>
      <c r="F1706" s="1">
        <v>42815</v>
      </c>
      <c r="G1706" s="1">
        <v>42823</v>
      </c>
      <c r="H1706">
        <v>8</v>
      </c>
      <c r="I1706">
        <f>AVERAGE(H1706:H1727)</f>
        <v>33.227272727272727</v>
      </c>
      <c r="J1706">
        <f>MAX(H1706:H1727)</f>
        <v>109</v>
      </c>
      <c r="K1706">
        <f>MIN(H1706:H1727)</f>
        <v>8</v>
      </c>
      <c r="L1706">
        <f>MEDIAN(H1706:H1727)</f>
        <v>27</v>
      </c>
      <c r="M1706">
        <f>MODE(H1706:H1727)</f>
        <v>32</v>
      </c>
      <c r="N1706">
        <f>QUARTILE(H1706:H1727,1)</f>
        <v>23.25</v>
      </c>
      <c r="O1706">
        <f>QUARTILE(H1706:H1727,2)</f>
        <v>27</v>
      </c>
      <c r="P1706">
        <f>QUARTILE(H1706:H1727,3)</f>
        <v>31.75</v>
      </c>
    </row>
    <row r="1707" spans="1:16" hidden="1">
      <c r="A1707">
        <v>188955</v>
      </c>
      <c r="B1707" t="s">
        <v>200</v>
      </c>
      <c r="C1707">
        <v>1</v>
      </c>
      <c r="E1707" t="s">
        <v>1132</v>
      </c>
      <c r="F1707" s="1">
        <v>43087</v>
      </c>
      <c r="G1707" s="1">
        <v>43119</v>
      </c>
      <c r="H1707">
        <v>32</v>
      </c>
    </row>
    <row r="1708" spans="1:16" hidden="1">
      <c r="A1708">
        <v>164374</v>
      </c>
      <c r="B1708" t="s">
        <v>1133</v>
      </c>
      <c r="C1708">
        <v>1</v>
      </c>
      <c r="E1708" t="s">
        <v>1132</v>
      </c>
      <c r="F1708" s="1">
        <v>43209</v>
      </c>
      <c r="G1708" s="1">
        <v>43229</v>
      </c>
      <c r="H1708">
        <v>20</v>
      </c>
    </row>
    <row r="1709" spans="1:16" hidden="1">
      <c r="A1709">
        <v>183653</v>
      </c>
      <c r="B1709" t="s">
        <v>1083</v>
      </c>
      <c r="C1709">
        <v>1</v>
      </c>
      <c r="E1709" t="s">
        <v>1132</v>
      </c>
      <c r="F1709" s="1">
        <v>43179</v>
      </c>
      <c r="G1709" s="1">
        <v>43207</v>
      </c>
      <c r="H1709">
        <v>28</v>
      </c>
    </row>
    <row r="1710" spans="1:16" hidden="1">
      <c r="A1710">
        <v>192805</v>
      </c>
      <c r="B1710" t="s">
        <v>1134</v>
      </c>
      <c r="C1710">
        <v>1</v>
      </c>
      <c r="E1710" t="s">
        <v>1132</v>
      </c>
      <c r="F1710" s="1">
        <v>43122</v>
      </c>
      <c r="G1710" s="1">
        <v>43160</v>
      </c>
      <c r="H1710">
        <v>38</v>
      </c>
    </row>
    <row r="1711" spans="1:16" hidden="1">
      <c r="A1711">
        <v>114822</v>
      </c>
      <c r="B1711" t="s">
        <v>177</v>
      </c>
      <c r="E1711" t="s">
        <v>1132</v>
      </c>
      <c r="F1711" s="1">
        <v>42634</v>
      </c>
      <c r="G1711" s="1">
        <v>42657</v>
      </c>
      <c r="H1711">
        <v>23</v>
      </c>
    </row>
    <row r="1712" spans="1:16" hidden="1">
      <c r="A1712">
        <v>183377</v>
      </c>
      <c r="B1712" t="s">
        <v>1135</v>
      </c>
      <c r="C1712">
        <v>1</v>
      </c>
      <c r="E1712" t="s">
        <v>1132</v>
      </c>
      <c r="F1712" s="1">
        <v>43209</v>
      </c>
      <c r="G1712" s="1">
        <v>43229</v>
      </c>
      <c r="H1712">
        <v>20</v>
      </c>
    </row>
    <row r="1713" spans="1:16" hidden="1">
      <c r="A1713">
        <v>183840</v>
      </c>
      <c r="B1713" t="s">
        <v>1136</v>
      </c>
      <c r="C1713">
        <v>1</v>
      </c>
      <c r="E1713" t="s">
        <v>1132</v>
      </c>
      <c r="F1713" s="1">
        <v>43179</v>
      </c>
      <c r="G1713" s="1">
        <v>43207</v>
      </c>
      <c r="H1713">
        <v>28</v>
      </c>
    </row>
    <row r="1714" spans="1:16" hidden="1">
      <c r="A1714">
        <v>183736</v>
      </c>
      <c r="B1714" t="s">
        <v>1137</v>
      </c>
      <c r="C1714">
        <v>1</v>
      </c>
      <c r="E1714" t="s">
        <v>1132</v>
      </c>
      <c r="F1714" s="1">
        <v>43209</v>
      </c>
      <c r="G1714" s="1">
        <v>43229</v>
      </c>
      <c r="H1714">
        <v>20</v>
      </c>
    </row>
    <row r="1715" spans="1:16" hidden="1">
      <c r="A1715">
        <v>121437</v>
      </c>
      <c r="B1715" t="s">
        <v>1138</v>
      </c>
      <c r="E1715" t="s">
        <v>1132</v>
      </c>
      <c r="F1715" s="1">
        <v>42390</v>
      </c>
      <c r="G1715" s="1">
        <v>42411</v>
      </c>
      <c r="H1715">
        <v>21</v>
      </c>
    </row>
    <row r="1716" spans="1:16" hidden="1">
      <c r="A1716">
        <v>176850</v>
      </c>
      <c r="B1716" t="s">
        <v>36</v>
      </c>
      <c r="C1716">
        <v>1</v>
      </c>
      <c r="E1716" t="s">
        <v>1132</v>
      </c>
      <c r="F1716" s="1">
        <v>43179</v>
      </c>
      <c r="G1716" s="1">
        <v>43203</v>
      </c>
      <c r="H1716">
        <v>24</v>
      </c>
    </row>
    <row r="1717" spans="1:16" hidden="1">
      <c r="A1717">
        <v>194237</v>
      </c>
      <c r="B1717" t="s">
        <v>1139</v>
      </c>
      <c r="C1717">
        <v>1</v>
      </c>
      <c r="E1717" t="s">
        <v>1132</v>
      </c>
      <c r="F1717" s="1">
        <v>42998</v>
      </c>
      <c r="G1717" s="1">
        <v>43025</v>
      </c>
      <c r="H1717">
        <v>27</v>
      </c>
    </row>
    <row r="1718" spans="1:16" hidden="1">
      <c r="A1718">
        <v>13147</v>
      </c>
      <c r="B1718" t="s">
        <v>416</v>
      </c>
      <c r="E1718" t="s">
        <v>1132</v>
      </c>
      <c r="F1718" s="1">
        <v>42968</v>
      </c>
      <c r="G1718" s="1">
        <v>42999</v>
      </c>
      <c r="H1718">
        <v>31</v>
      </c>
    </row>
    <row r="1719" spans="1:16" hidden="1">
      <c r="A1719">
        <v>177302</v>
      </c>
      <c r="B1719" t="s">
        <v>73</v>
      </c>
      <c r="C1719">
        <v>1</v>
      </c>
      <c r="E1719" t="s">
        <v>1132</v>
      </c>
      <c r="F1719" s="1">
        <v>43179</v>
      </c>
      <c r="G1719" s="1">
        <v>43203</v>
      </c>
      <c r="H1719">
        <v>24</v>
      </c>
    </row>
    <row r="1720" spans="1:16" hidden="1">
      <c r="A1720">
        <v>194896</v>
      </c>
      <c r="B1720" t="s">
        <v>1140</v>
      </c>
      <c r="C1720">
        <v>1</v>
      </c>
      <c r="E1720" t="s">
        <v>1132</v>
      </c>
      <c r="F1720" s="1">
        <v>42998</v>
      </c>
      <c r="G1720" s="1">
        <v>43025</v>
      </c>
      <c r="H1720">
        <v>27</v>
      </c>
    </row>
    <row r="1721" spans="1:16" hidden="1">
      <c r="A1721">
        <v>195442</v>
      </c>
      <c r="B1721" t="s">
        <v>1141</v>
      </c>
      <c r="C1721">
        <v>1</v>
      </c>
      <c r="E1721" t="s">
        <v>1132</v>
      </c>
      <c r="F1721" s="1">
        <v>43027</v>
      </c>
      <c r="G1721" s="1">
        <v>43136</v>
      </c>
      <c r="H1721">
        <v>109</v>
      </c>
    </row>
    <row r="1722" spans="1:16" hidden="1">
      <c r="A1722">
        <v>177423</v>
      </c>
      <c r="B1722" t="s">
        <v>88</v>
      </c>
      <c r="C1722">
        <v>1</v>
      </c>
      <c r="E1722" t="s">
        <v>1132</v>
      </c>
      <c r="F1722" s="1">
        <v>43179</v>
      </c>
      <c r="G1722" s="1">
        <v>43203</v>
      </c>
      <c r="H1722">
        <v>24</v>
      </c>
    </row>
    <row r="1723" spans="1:16" hidden="1">
      <c r="A1723">
        <v>195694</v>
      </c>
      <c r="B1723" t="s">
        <v>1142</v>
      </c>
      <c r="C1723">
        <v>1</v>
      </c>
      <c r="E1723" t="s">
        <v>1132</v>
      </c>
      <c r="F1723" s="1">
        <v>43027</v>
      </c>
      <c r="G1723" s="1">
        <v>43136</v>
      </c>
      <c r="H1723">
        <v>109</v>
      </c>
    </row>
    <row r="1724" spans="1:16" hidden="1">
      <c r="A1724">
        <v>157824</v>
      </c>
      <c r="B1724" t="s">
        <v>174</v>
      </c>
      <c r="C1724">
        <v>1</v>
      </c>
      <c r="E1724" t="s">
        <v>1132</v>
      </c>
      <c r="F1724" s="1">
        <v>42754</v>
      </c>
      <c r="G1724" s="1">
        <v>42780</v>
      </c>
      <c r="H1724">
        <v>26</v>
      </c>
    </row>
    <row r="1725" spans="1:16" hidden="1">
      <c r="A1725">
        <v>188920</v>
      </c>
      <c r="B1725" t="s">
        <v>181</v>
      </c>
      <c r="C1725">
        <v>1</v>
      </c>
      <c r="E1725" t="s">
        <v>1132</v>
      </c>
      <c r="F1725" s="1">
        <v>43087</v>
      </c>
      <c r="G1725" s="1">
        <v>43119</v>
      </c>
      <c r="H1725">
        <v>32</v>
      </c>
    </row>
    <row r="1726" spans="1:16" hidden="1">
      <c r="A1726">
        <v>153040</v>
      </c>
      <c r="B1726" t="s">
        <v>1143</v>
      </c>
      <c r="C1726">
        <v>1</v>
      </c>
      <c r="E1726" t="s">
        <v>1132</v>
      </c>
      <c r="F1726" s="1">
        <v>42723</v>
      </c>
      <c r="G1726" s="1">
        <v>42755</v>
      </c>
      <c r="H1726">
        <v>32</v>
      </c>
    </row>
    <row r="1727" spans="1:16" hidden="1">
      <c r="A1727">
        <v>183138</v>
      </c>
      <c r="B1727" t="s">
        <v>1144</v>
      </c>
      <c r="C1727">
        <v>1</v>
      </c>
      <c r="E1727" t="s">
        <v>1132</v>
      </c>
      <c r="F1727" s="1">
        <v>43179</v>
      </c>
      <c r="G1727" s="1">
        <v>43207</v>
      </c>
      <c r="H1727">
        <v>28</v>
      </c>
    </row>
    <row r="1728" spans="1:16" hidden="1">
      <c r="A1728">
        <v>180236</v>
      </c>
      <c r="B1728" t="s">
        <v>707</v>
      </c>
      <c r="C1728">
        <v>1</v>
      </c>
      <c r="E1728" t="s">
        <v>1145</v>
      </c>
      <c r="F1728" s="1">
        <v>43209</v>
      </c>
      <c r="G1728" s="1">
        <v>43222</v>
      </c>
      <c r="H1728">
        <v>13</v>
      </c>
      <c r="I1728">
        <f>AVERAGE(H1728:H1779)</f>
        <v>32.307692307692307</v>
      </c>
      <c r="J1728">
        <f>MAX(H1728:H1779)</f>
        <v>112</v>
      </c>
      <c r="K1728">
        <f>MIN(H1728:H1779)</f>
        <v>6</v>
      </c>
      <c r="L1728">
        <f>MEDIAN(H1728:H1779)</f>
        <v>20.5</v>
      </c>
      <c r="M1728">
        <f>MODE(H1728:H1779)</f>
        <v>49</v>
      </c>
      <c r="N1728">
        <f>QUARTILE(H1728:H1779,1)</f>
        <v>13</v>
      </c>
      <c r="O1728">
        <f>QUARTILE(H1728:H1779,2)</f>
        <v>20.5</v>
      </c>
      <c r="P1728">
        <f>QUARTILE(H1728:H1779,3)</f>
        <v>49</v>
      </c>
    </row>
    <row r="1729" spans="1:8" hidden="1">
      <c r="A1729">
        <v>139420</v>
      </c>
      <c r="B1729" t="s">
        <v>165</v>
      </c>
      <c r="C1729">
        <v>1</v>
      </c>
      <c r="E1729" t="s">
        <v>1145</v>
      </c>
      <c r="F1729" s="1">
        <v>42474</v>
      </c>
      <c r="G1729" s="1">
        <v>42506</v>
      </c>
      <c r="H1729">
        <v>32</v>
      </c>
    </row>
    <row r="1730" spans="1:8" hidden="1">
      <c r="A1730">
        <v>20373</v>
      </c>
      <c r="B1730" t="s">
        <v>49</v>
      </c>
      <c r="E1730" t="s">
        <v>1145</v>
      </c>
      <c r="F1730" s="1">
        <v>42390</v>
      </c>
      <c r="G1730" s="1">
        <v>42433</v>
      </c>
      <c r="H1730">
        <v>43</v>
      </c>
    </row>
    <row r="1731" spans="1:8" hidden="1">
      <c r="A1731">
        <v>138783</v>
      </c>
      <c r="B1731" t="s">
        <v>1146</v>
      </c>
      <c r="C1731">
        <v>1</v>
      </c>
      <c r="E1731" t="s">
        <v>1145</v>
      </c>
      <c r="F1731" s="1">
        <v>42450</v>
      </c>
      <c r="G1731" s="1">
        <v>42474</v>
      </c>
      <c r="H1731">
        <v>24</v>
      </c>
    </row>
    <row r="1732" spans="1:8" hidden="1">
      <c r="A1732">
        <v>152856</v>
      </c>
      <c r="B1732" t="s">
        <v>1147</v>
      </c>
      <c r="C1732">
        <v>1</v>
      </c>
      <c r="E1732" t="s">
        <v>1145</v>
      </c>
      <c r="F1732" s="1">
        <v>42815</v>
      </c>
      <c r="G1732" s="1">
        <v>42823</v>
      </c>
      <c r="H1732">
        <v>8</v>
      </c>
    </row>
    <row r="1733" spans="1:8" hidden="1">
      <c r="A1733">
        <v>150462</v>
      </c>
      <c r="B1733" t="s">
        <v>170</v>
      </c>
      <c r="C1733">
        <v>1</v>
      </c>
      <c r="D1733" t="s">
        <v>267</v>
      </c>
      <c r="E1733" t="s">
        <v>1145</v>
      </c>
      <c r="F1733" s="1">
        <v>42845</v>
      </c>
      <c r="G1733" s="1">
        <v>42851</v>
      </c>
      <c r="H1733">
        <v>6</v>
      </c>
    </row>
    <row r="1734" spans="1:8" hidden="1">
      <c r="A1734">
        <v>154982</v>
      </c>
      <c r="B1734" t="s">
        <v>1148</v>
      </c>
      <c r="C1734">
        <v>1</v>
      </c>
      <c r="E1734" t="s">
        <v>1145</v>
      </c>
      <c r="F1734" s="1">
        <v>42723</v>
      </c>
      <c r="G1734" s="1">
        <v>42748</v>
      </c>
      <c r="H1734">
        <v>25</v>
      </c>
    </row>
    <row r="1735" spans="1:8" hidden="1">
      <c r="A1735">
        <v>153228</v>
      </c>
      <c r="B1735" t="s">
        <v>1149</v>
      </c>
      <c r="C1735">
        <v>1</v>
      </c>
      <c r="E1735" t="s">
        <v>1145</v>
      </c>
      <c r="F1735" s="1">
        <v>42935</v>
      </c>
      <c r="G1735" s="1">
        <v>43003</v>
      </c>
      <c r="H1735">
        <v>68</v>
      </c>
    </row>
    <row r="1736" spans="1:8" hidden="1">
      <c r="A1736">
        <v>195343</v>
      </c>
      <c r="B1736" t="s">
        <v>65</v>
      </c>
      <c r="C1736">
        <v>1</v>
      </c>
      <c r="E1736" t="s">
        <v>1145</v>
      </c>
      <c r="F1736" s="1">
        <v>43027</v>
      </c>
      <c r="G1736" s="1">
        <v>43076</v>
      </c>
      <c r="H1736">
        <v>49</v>
      </c>
    </row>
    <row r="1737" spans="1:8" hidden="1">
      <c r="A1737">
        <v>186499</v>
      </c>
      <c r="B1737" t="s">
        <v>337</v>
      </c>
      <c r="C1737">
        <v>2</v>
      </c>
      <c r="D1737" t="s">
        <v>267</v>
      </c>
      <c r="E1737" t="s">
        <v>1145</v>
      </c>
      <c r="F1737" s="1">
        <v>42998</v>
      </c>
      <c r="G1737" s="1">
        <v>43005</v>
      </c>
      <c r="H1737">
        <v>7</v>
      </c>
    </row>
    <row r="1738" spans="1:8" hidden="1">
      <c r="A1738">
        <v>121912</v>
      </c>
      <c r="B1738" t="s">
        <v>324</v>
      </c>
      <c r="E1738" t="s">
        <v>1145</v>
      </c>
      <c r="F1738" s="1">
        <v>42604</v>
      </c>
      <c r="G1738" s="1">
        <v>42660</v>
      </c>
      <c r="H1738">
        <v>56</v>
      </c>
    </row>
    <row r="1739" spans="1:8" hidden="1">
      <c r="A1739">
        <v>188972</v>
      </c>
      <c r="B1739" t="s">
        <v>405</v>
      </c>
      <c r="C1739">
        <v>1</v>
      </c>
      <c r="E1739" t="s">
        <v>1145</v>
      </c>
      <c r="F1739" s="1">
        <v>43059</v>
      </c>
      <c r="G1739" s="1">
        <v>43075</v>
      </c>
      <c r="H1739">
        <v>16</v>
      </c>
    </row>
    <row r="1740" spans="1:8" hidden="1">
      <c r="A1740">
        <v>119796</v>
      </c>
      <c r="B1740" t="s">
        <v>344</v>
      </c>
      <c r="E1740" t="s">
        <v>1145</v>
      </c>
      <c r="F1740" s="1">
        <v>42390</v>
      </c>
      <c r="G1740" s="1">
        <v>42403</v>
      </c>
      <c r="H1740">
        <v>13</v>
      </c>
    </row>
    <row r="1741" spans="1:8" hidden="1">
      <c r="A1741">
        <v>139420</v>
      </c>
      <c r="B1741" t="s">
        <v>165</v>
      </c>
      <c r="C1741">
        <v>1</v>
      </c>
      <c r="E1741" t="s">
        <v>1145</v>
      </c>
      <c r="F1741" s="1">
        <v>42450</v>
      </c>
      <c r="G1741" s="1">
        <v>42506</v>
      </c>
      <c r="H1741">
        <v>56</v>
      </c>
    </row>
    <row r="1742" spans="1:8" hidden="1">
      <c r="A1742">
        <v>154076</v>
      </c>
      <c r="B1742" t="s">
        <v>1150</v>
      </c>
      <c r="C1742">
        <v>1</v>
      </c>
      <c r="E1742" t="s">
        <v>1145</v>
      </c>
      <c r="F1742" s="1">
        <v>42935</v>
      </c>
      <c r="G1742" s="1">
        <v>43003</v>
      </c>
      <c r="H1742">
        <v>68</v>
      </c>
    </row>
    <row r="1743" spans="1:8" hidden="1">
      <c r="A1743">
        <v>195610</v>
      </c>
      <c r="B1743" t="s">
        <v>266</v>
      </c>
      <c r="C1743">
        <v>1</v>
      </c>
      <c r="E1743" t="s">
        <v>1145</v>
      </c>
      <c r="F1743" s="1">
        <v>43027</v>
      </c>
      <c r="G1743" s="1">
        <v>43076</v>
      </c>
      <c r="H1743">
        <v>49</v>
      </c>
    </row>
    <row r="1744" spans="1:8" hidden="1">
      <c r="A1744">
        <v>120685</v>
      </c>
      <c r="B1744" t="s">
        <v>255</v>
      </c>
      <c r="E1744" t="s">
        <v>1145</v>
      </c>
      <c r="F1744" s="1">
        <v>42571</v>
      </c>
      <c r="G1744" s="1">
        <v>42660</v>
      </c>
      <c r="H1744">
        <v>89</v>
      </c>
    </row>
    <row r="1745" spans="1:8" hidden="1">
      <c r="A1745">
        <v>154967</v>
      </c>
      <c r="B1745" t="s">
        <v>1151</v>
      </c>
      <c r="C1745">
        <v>1</v>
      </c>
      <c r="E1745" t="s">
        <v>1145</v>
      </c>
      <c r="F1745" s="1">
        <v>42769</v>
      </c>
      <c r="G1745" s="1">
        <v>42789</v>
      </c>
      <c r="H1745">
        <v>20</v>
      </c>
    </row>
    <row r="1746" spans="1:8" hidden="1">
      <c r="A1746">
        <v>159851</v>
      </c>
      <c r="B1746" t="s">
        <v>338</v>
      </c>
      <c r="C1746">
        <v>1</v>
      </c>
      <c r="E1746" t="s">
        <v>1145</v>
      </c>
      <c r="F1746" s="1">
        <v>43027</v>
      </c>
      <c r="G1746" s="1">
        <v>43076</v>
      </c>
      <c r="H1746">
        <v>49</v>
      </c>
    </row>
    <row r="1747" spans="1:8" hidden="1">
      <c r="A1747">
        <v>120852</v>
      </c>
      <c r="B1747" t="s">
        <v>325</v>
      </c>
      <c r="E1747" t="s">
        <v>1145</v>
      </c>
      <c r="F1747" s="1">
        <v>42390</v>
      </c>
      <c r="G1747" s="1">
        <v>42403</v>
      </c>
      <c r="H1747">
        <v>13</v>
      </c>
    </row>
    <row r="1748" spans="1:8" hidden="1">
      <c r="A1748">
        <v>182941</v>
      </c>
      <c r="B1748" t="s">
        <v>342</v>
      </c>
      <c r="C1748">
        <v>1</v>
      </c>
      <c r="E1748" t="s">
        <v>1145</v>
      </c>
      <c r="F1748" s="1">
        <v>43179</v>
      </c>
      <c r="G1748" s="1">
        <v>43189</v>
      </c>
      <c r="H1748">
        <v>10</v>
      </c>
    </row>
    <row r="1749" spans="1:8" hidden="1">
      <c r="A1749">
        <v>186498</v>
      </c>
      <c r="B1749" t="s">
        <v>337</v>
      </c>
      <c r="C1749">
        <v>1</v>
      </c>
      <c r="E1749" t="s">
        <v>1145</v>
      </c>
      <c r="F1749" s="1">
        <v>42968</v>
      </c>
      <c r="G1749" s="1">
        <v>42977</v>
      </c>
      <c r="H1749">
        <v>9</v>
      </c>
    </row>
    <row r="1750" spans="1:8" hidden="1">
      <c r="A1750">
        <v>165383</v>
      </c>
      <c r="B1750" t="s">
        <v>1152</v>
      </c>
      <c r="C1750">
        <v>1</v>
      </c>
      <c r="E1750" t="s">
        <v>1145</v>
      </c>
      <c r="F1750" s="1">
        <v>43242</v>
      </c>
      <c r="G1750" s="1">
        <v>43257</v>
      </c>
      <c r="H1750">
        <v>15</v>
      </c>
    </row>
    <row r="1751" spans="1:8" hidden="1">
      <c r="A1751">
        <v>192146</v>
      </c>
      <c r="B1751" t="s">
        <v>1153</v>
      </c>
      <c r="C1751">
        <v>1</v>
      </c>
      <c r="E1751" t="s">
        <v>1145</v>
      </c>
      <c r="F1751" s="1">
        <v>43027</v>
      </c>
      <c r="G1751" s="1">
        <v>43076</v>
      </c>
      <c r="H1751">
        <v>49</v>
      </c>
    </row>
    <row r="1752" spans="1:8" hidden="1">
      <c r="A1752">
        <v>120860</v>
      </c>
      <c r="B1752" t="s">
        <v>329</v>
      </c>
      <c r="E1752" t="s">
        <v>1145</v>
      </c>
      <c r="F1752" s="1">
        <v>42390</v>
      </c>
      <c r="G1752" s="1">
        <v>42403</v>
      </c>
      <c r="H1752">
        <v>13</v>
      </c>
    </row>
    <row r="1753" spans="1:8" hidden="1">
      <c r="A1753">
        <v>149338</v>
      </c>
      <c r="B1753" t="s">
        <v>177</v>
      </c>
      <c r="C1753">
        <v>1</v>
      </c>
      <c r="D1753" t="s">
        <v>267</v>
      </c>
      <c r="E1753" t="s">
        <v>1145</v>
      </c>
      <c r="F1753" s="1">
        <v>42758</v>
      </c>
      <c r="G1753" s="1">
        <v>42765</v>
      </c>
      <c r="H1753">
        <v>7</v>
      </c>
    </row>
    <row r="1754" spans="1:8" hidden="1">
      <c r="A1754">
        <v>232107</v>
      </c>
      <c r="B1754" t="s">
        <v>328</v>
      </c>
      <c r="C1754">
        <v>1</v>
      </c>
      <c r="E1754" t="s">
        <v>1145</v>
      </c>
      <c r="F1754" s="1">
        <v>43179</v>
      </c>
      <c r="G1754" s="1">
        <v>43195</v>
      </c>
      <c r="H1754">
        <v>16</v>
      </c>
    </row>
    <row r="1755" spans="1:8" hidden="1">
      <c r="A1755">
        <v>116838</v>
      </c>
      <c r="B1755" t="s">
        <v>313</v>
      </c>
      <c r="E1755" t="s">
        <v>1145</v>
      </c>
      <c r="F1755" s="1">
        <v>42450</v>
      </c>
      <c r="G1755" s="1">
        <v>42562</v>
      </c>
      <c r="H1755">
        <v>112</v>
      </c>
    </row>
    <row r="1756" spans="1:8" hidden="1">
      <c r="A1756">
        <v>115740</v>
      </c>
      <c r="B1756" t="s">
        <v>1154</v>
      </c>
      <c r="E1756" t="s">
        <v>1145</v>
      </c>
      <c r="F1756" s="1">
        <v>42663</v>
      </c>
      <c r="G1756" s="1">
        <v>42676</v>
      </c>
      <c r="H1756">
        <v>13</v>
      </c>
    </row>
    <row r="1757" spans="1:8" hidden="1">
      <c r="A1757">
        <v>186540</v>
      </c>
      <c r="B1757" t="s">
        <v>271</v>
      </c>
      <c r="C1757">
        <v>1</v>
      </c>
      <c r="E1757" t="s">
        <v>1145</v>
      </c>
      <c r="F1757" s="1">
        <v>42968</v>
      </c>
      <c r="G1757" s="1">
        <v>42977</v>
      </c>
      <c r="H1757">
        <v>9</v>
      </c>
    </row>
    <row r="1758" spans="1:8" hidden="1">
      <c r="A1758">
        <v>166219</v>
      </c>
      <c r="B1758" t="s">
        <v>1155</v>
      </c>
      <c r="C1758">
        <v>1</v>
      </c>
      <c r="E1758" t="s">
        <v>1145</v>
      </c>
      <c r="F1758" s="1">
        <v>43242</v>
      </c>
      <c r="G1758" s="1">
        <v>43257</v>
      </c>
      <c r="H1758">
        <v>15</v>
      </c>
    </row>
    <row r="1759" spans="1:8" hidden="1">
      <c r="A1759">
        <v>192319</v>
      </c>
      <c r="B1759" t="s">
        <v>296</v>
      </c>
      <c r="C1759">
        <v>1</v>
      </c>
      <c r="E1759" t="s">
        <v>1145</v>
      </c>
      <c r="F1759" s="1">
        <v>43027</v>
      </c>
      <c r="G1759" s="1">
        <v>43076</v>
      </c>
      <c r="H1759">
        <v>49</v>
      </c>
    </row>
    <row r="1760" spans="1:8" hidden="1">
      <c r="A1760">
        <v>138032</v>
      </c>
      <c r="B1760" t="s">
        <v>260</v>
      </c>
      <c r="C1760">
        <v>1</v>
      </c>
      <c r="E1760" t="s">
        <v>1145</v>
      </c>
      <c r="F1760" s="1">
        <v>42542</v>
      </c>
      <c r="G1760" s="1">
        <v>42558</v>
      </c>
      <c r="H1760">
        <v>16</v>
      </c>
    </row>
    <row r="1761" spans="1:8" hidden="1">
      <c r="A1761">
        <v>121934</v>
      </c>
      <c r="B1761" t="s">
        <v>22</v>
      </c>
      <c r="E1761" t="s">
        <v>1145</v>
      </c>
      <c r="F1761" s="1">
        <v>42481</v>
      </c>
      <c r="G1761" s="1">
        <v>42538</v>
      </c>
      <c r="H1761">
        <v>57</v>
      </c>
    </row>
    <row r="1762" spans="1:8" hidden="1">
      <c r="A1762">
        <v>128779</v>
      </c>
      <c r="B1762" t="s">
        <v>297</v>
      </c>
      <c r="D1762" t="s">
        <v>267</v>
      </c>
      <c r="E1762" t="s">
        <v>1145</v>
      </c>
      <c r="F1762" s="1">
        <v>43179</v>
      </c>
      <c r="G1762" s="1">
        <v>43193</v>
      </c>
      <c r="H1762">
        <v>14</v>
      </c>
    </row>
    <row r="1763" spans="1:8" hidden="1">
      <c r="A1763">
        <v>121059</v>
      </c>
      <c r="B1763" t="s">
        <v>343</v>
      </c>
      <c r="E1763" t="s">
        <v>1145</v>
      </c>
      <c r="F1763" s="1">
        <v>42450</v>
      </c>
      <c r="G1763" s="1">
        <v>42562</v>
      </c>
      <c r="H1763">
        <v>112</v>
      </c>
    </row>
    <row r="1764" spans="1:8" hidden="1">
      <c r="A1764">
        <v>139287</v>
      </c>
      <c r="B1764" t="s">
        <v>1156</v>
      </c>
      <c r="C1764">
        <v>1</v>
      </c>
      <c r="D1764" t="s">
        <v>267</v>
      </c>
      <c r="E1764" t="s">
        <v>1145</v>
      </c>
      <c r="F1764" s="1">
        <v>42571</v>
      </c>
      <c r="G1764" s="1">
        <v>42577</v>
      </c>
      <c r="H1764">
        <v>6</v>
      </c>
    </row>
    <row r="1765" spans="1:8" hidden="1">
      <c r="A1765">
        <v>78253</v>
      </c>
      <c r="B1765" t="s">
        <v>298</v>
      </c>
      <c r="D1765" t="s">
        <v>267</v>
      </c>
      <c r="E1765" t="s">
        <v>1145</v>
      </c>
      <c r="F1765" s="1">
        <v>43038</v>
      </c>
      <c r="G1765" s="1">
        <v>43055</v>
      </c>
      <c r="H1765">
        <v>17</v>
      </c>
    </row>
    <row r="1766" spans="1:8" hidden="1">
      <c r="A1766">
        <v>221661</v>
      </c>
      <c r="B1766" t="s">
        <v>1157</v>
      </c>
      <c r="C1766">
        <v>1</v>
      </c>
      <c r="E1766" t="s">
        <v>1145</v>
      </c>
      <c r="F1766" s="1">
        <v>43242</v>
      </c>
      <c r="G1766" s="1">
        <v>43257</v>
      </c>
      <c r="H1766">
        <v>15</v>
      </c>
    </row>
    <row r="1767" spans="1:8" hidden="1">
      <c r="A1767">
        <v>10386</v>
      </c>
      <c r="B1767" t="s">
        <v>71</v>
      </c>
      <c r="C1767" t="s">
        <v>14</v>
      </c>
      <c r="D1767" t="s">
        <v>267</v>
      </c>
      <c r="E1767" t="s">
        <v>1145</v>
      </c>
      <c r="F1767" s="1">
        <v>42634</v>
      </c>
      <c r="G1767" s="1">
        <v>42641</v>
      </c>
      <c r="H1767">
        <v>7</v>
      </c>
    </row>
    <row r="1768" spans="1:8" hidden="1">
      <c r="A1768">
        <v>152542</v>
      </c>
      <c r="B1768" t="s">
        <v>1158</v>
      </c>
      <c r="C1768">
        <v>1</v>
      </c>
      <c r="E1768" t="s">
        <v>1145</v>
      </c>
      <c r="F1768" s="1">
        <v>42723</v>
      </c>
      <c r="G1768" s="1">
        <v>42748</v>
      </c>
      <c r="H1768">
        <v>25</v>
      </c>
    </row>
    <row r="1769" spans="1:8" hidden="1">
      <c r="A1769">
        <v>194337</v>
      </c>
      <c r="B1769" t="s">
        <v>106</v>
      </c>
      <c r="C1769">
        <v>2</v>
      </c>
      <c r="E1769" t="s">
        <v>1145</v>
      </c>
      <c r="F1769" s="1">
        <v>43027</v>
      </c>
      <c r="G1769" s="1">
        <v>43076</v>
      </c>
      <c r="H1769">
        <v>49</v>
      </c>
    </row>
    <row r="1770" spans="1:8" hidden="1">
      <c r="A1770">
        <v>190101</v>
      </c>
      <c r="B1770" t="s">
        <v>1159</v>
      </c>
      <c r="C1770">
        <v>1</v>
      </c>
      <c r="E1770" t="s">
        <v>1145</v>
      </c>
      <c r="F1770" s="1">
        <v>42768</v>
      </c>
      <c r="G1770" s="1">
        <v>42789</v>
      </c>
      <c r="H1770">
        <v>21</v>
      </c>
    </row>
    <row r="1771" spans="1:8" hidden="1">
      <c r="A1771">
        <v>160307</v>
      </c>
      <c r="B1771" t="s">
        <v>335</v>
      </c>
      <c r="C1771">
        <v>1</v>
      </c>
      <c r="E1771" t="s">
        <v>1145</v>
      </c>
      <c r="F1771" s="1">
        <v>43059</v>
      </c>
      <c r="G1771" s="1">
        <v>43098</v>
      </c>
      <c r="H1771">
        <v>39</v>
      </c>
    </row>
    <row r="1772" spans="1:8" hidden="1">
      <c r="A1772">
        <v>180178</v>
      </c>
      <c r="B1772" t="s">
        <v>617</v>
      </c>
      <c r="C1772">
        <v>1</v>
      </c>
      <c r="E1772" t="s">
        <v>1145</v>
      </c>
      <c r="F1772" s="1">
        <v>43209</v>
      </c>
      <c r="G1772" s="1">
        <v>43222</v>
      </c>
      <c r="H1772">
        <v>13</v>
      </c>
    </row>
    <row r="1773" spans="1:8" hidden="1">
      <c r="A1773">
        <v>138767</v>
      </c>
      <c r="B1773" t="s">
        <v>332</v>
      </c>
      <c r="C1773">
        <v>1</v>
      </c>
      <c r="E1773" t="s">
        <v>1145</v>
      </c>
      <c r="F1773" s="1">
        <v>42450</v>
      </c>
      <c r="G1773" s="1">
        <v>42474</v>
      </c>
      <c r="H1773">
        <v>24</v>
      </c>
    </row>
    <row r="1774" spans="1:8" hidden="1">
      <c r="A1774">
        <v>234137</v>
      </c>
      <c r="B1774" t="s">
        <v>1160</v>
      </c>
      <c r="C1774">
        <v>1</v>
      </c>
      <c r="E1774" t="s">
        <v>1145</v>
      </c>
      <c r="F1774" s="1">
        <v>43242</v>
      </c>
      <c r="G1774" s="1">
        <v>43257</v>
      </c>
      <c r="H1774">
        <v>15</v>
      </c>
    </row>
    <row r="1775" spans="1:8" hidden="1">
      <c r="A1775">
        <v>152870</v>
      </c>
      <c r="B1775" t="s">
        <v>242</v>
      </c>
      <c r="C1775">
        <v>1</v>
      </c>
      <c r="E1775" t="s">
        <v>1145</v>
      </c>
      <c r="F1775" s="1">
        <v>42723</v>
      </c>
      <c r="G1775" s="1">
        <v>42748</v>
      </c>
      <c r="H1775">
        <v>25</v>
      </c>
    </row>
    <row r="1776" spans="1:8" hidden="1">
      <c r="A1776">
        <v>194897</v>
      </c>
      <c r="B1776" t="s">
        <v>1140</v>
      </c>
      <c r="C1776">
        <v>1</v>
      </c>
      <c r="E1776" t="s">
        <v>1145</v>
      </c>
      <c r="F1776" s="1">
        <v>43027</v>
      </c>
      <c r="G1776" s="1">
        <v>43076</v>
      </c>
      <c r="H1776">
        <v>49</v>
      </c>
    </row>
    <row r="1777" spans="1:16" hidden="1">
      <c r="A1777">
        <v>138199</v>
      </c>
      <c r="B1777" t="s">
        <v>1161</v>
      </c>
      <c r="C1777">
        <v>1</v>
      </c>
      <c r="E1777" t="s">
        <v>1145</v>
      </c>
      <c r="F1777" s="1">
        <v>42513</v>
      </c>
      <c r="G1777" s="1">
        <v>42555</v>
      </c>
      <c r="H1777">
        <v>42</v>
      </c>
    </row>
    <row r="1778" spans="1:16" hidden="1">
      <c r="A1778">
        <v>186616</v>
      </c>
      <c r="B1778" t="s">
        <v>280</v>
      </c>
      <c r="C1778">
        <v>1</v>
      </c>
      <c r="D1778" t="s">
        <v>267</v>
      </c>
      <c r="E1778" t="s">
        <v>1145</v>
      </c>
      <c r="F1778" s="1">
        <v>42815</v>
      </c>
      <c r="G1778" s="1">
        <v>42829</v>
      </c>
      <c r="H1778">
        <v>14</v>
      </c>
    </row>
    <row r="1779" spans="1:16" hidden="1">
      <c r="A1779">
        <v>199750</v>
      </c>
      <c r="B1779" t="s">
        <v>337</v>
      </c>
      <c r="C1779">
        <v>10</v>
      </c>
      <c r="D1779" t="s">
        <v>267</v>
      </c>
      <c r="E1779" t="s">
        <v>1145</v>
      </c>
      <c r="F1779" s="1">
        <v>43193</v>
      </c>
      <c r="G1779" s="1">
        <v>43292</v>
      </c>
      <c r="H1779">
        <v>99</v>
      </c>
    </row>
    <row r="1780" spans="1:16" hidden="1">
      <c r="A1780">
        <v>121795</v>
      </c>
      <c r="B1780" t="s">
        <v>1055</v>
      </c>
      <c r="D1780" t="s">
        <v>267</v>
      </c>
      <c r="E1780" t="s">
        <v>1162</v>
      </c>
      <c r="F1780" s="1">
        <v>42513</v>
      </c>
      <c r="G1780" s="1">
        <v>42528</v>
      </c>
      <c r="H1780">
        <v>15</v>
      </c>
      <c r="I1780">
        <f>AVERAGE(H1780:H1896)</f>
        <v>41.649572649572647</v>
      </c>
      <c r="J1780">
        <f>MAX(H1780:H1896)</f>
        <v>368</v>
      </c>
      <c r="K1780">
        <f>MIN(H1780:H1896)</f>
        <v>6</v>
      </c>
      <c r="L1780">
        <f>MEDIAN(H1780:H1896)</f>
        <v>17</v>
      </c>
      <c r="M1780">
        <f>MODE(H1780:H1896)</f>
        <v>21</v>
      </c>
      <c r="N1780">
        <f>QUARTILE(H1780:H1896,1)</f>
        <v>14</v>
      </c>
      <c r="O1780">
        <f>QUARTILE(H1780:H1896,2)</f>
        <v>17</v>
      </c>
      <c r="P1780">
        <f>QUARTILE(H1780:H1896,3)</f>
        <v>24</v>
      </c>
    </row>
    <row r="1781" spans="1:16" hidden="1">
      <c r="A1781">
        <v>152871</v>
      </c>
      <c r="B1781" t="s">
        <v>242</v>
      </c>
      <c r="C1781">
        <v>1</v>
      </c>
      <c r="E1781" t="s">
        <v>1162</v>
      </c>
      <c r="F1781" s="1">
        <v>42786</v>
      </c>
      <c r="G1781" s="1">
        <v>42810</v>
      </c>
      <c r="H1781">
        <v>24</v>
      </c>
    </row>
    <row r="1782" spans="1:16" hidden="1">
      <c r="A1782">
        <v>172011</v>
      </c>
      <c r="B1782" t="s">
        <v>1163</v>
      </c>
      <c r="C1782">
        <v>1</v>
      </c>
      <c r="E1782" t="s">
        <v>1162</v>
      </c>
      <c r="F1782" s="1">
        <v>42815</v>
      </c>
      <c r="G1782" s="1">
        <v>42836</v>
      </c>
      <c r="H1782">
        <v>21</v>
      </c>
    </row>
    <row r="1783" spans="1:16" hidden="1">
      <c r="A1783">
        <v>80998</v>
      </c>
      <c r="B1783" t="s">
        <v>304</v>
      </c>
      <c r="E1783" t="s">
        <v>1162</v>
      </c>
      <c r="F1783" s="1">
        <v>42877</v>
      </c>
      <c r="G1783" s="1">
        <v>42893</v>
      </c>
      <c r="H1783">
        <v>16</v>
      </c>
    </row>
    <row r="1784" spans="1:16" hidden="1">
      <c r="A1784">
        <v>157941</v>
      </c>
      <c r="B1784" t="s">
        <v>1164</v>
      </c>
      <c r="C1784">
        <v>1</v>
      </c>
      <c r="E1784" t="s">
        <v>1162</v>
      </c>
      <c r="F1784" s="1">
        <v>42906</v>
      </c>
      <c r="G1784" s="1">
        <v>42922</v>
      </c>
      <c r="H1784">
        <v>16</v>
      </c>
    </row>
    <row r="1785" spans="1:16" hidden="1">
      <c r="A1785">
        <v>117651</v>
      </c>
      <c r="B1785" t="s">
        <v>44</v>
      </c>
      <c r="E1785" t="s">
        <v>1162</v>
      </c>
      <c r="F1785" s="1">
        <v>42450</v>
      </c>
      <c r="G1785" s="1">
        <v>42467</v>
      </c>
      <c r="H1785">
        <v>17</v>
      </c>
    </row>
    <row r="1786" spans="1:16" hidden="1">
      <c r="A1786">
        <v>160214</v>
      </c>
      <c r="B1786" t="s">
        <v>230</v>
      </c>
      <c r="C1786">
        <v>1</v>
      </c>
      <c r="E1786" t="s">
        <v>1162</v>
      </c>
      <c r="F1786" s="1">
        <v>43027</v>
      </c>
      <c r="G1786" s="1">
        <v>43066</v>
      </c>
      <c r="H1786">
        <v>39</v>
      </c>
    </row>
    <row r="1787" spans="1:16" hidden="1">
      <c r="A1787">
        <v>234432</v>
      </c>
      <c r="B1787" t="s">
        <v>283</v>
      </c>
      <c r="C1787">
        <v>1</v>
      </c>
      <c r="E1787" t="s">
        <v>1162</v>
      </c>
      <c r="F1787" s="1">
        <v>43271</v>
      </c>
      <c r="G1787" s="1">
        <v>43286</v>
      </c>
      <c r="H1787">
        <v>15</v>
      </c>
    </row>
    <row r="1788" spans="1:16" hidden="1">
      <c r="A1788">
        <v>195344</v>
      </c>
      <c r="B1788" t="s">
        <v>65</v>
      </c>
      <c r="C1788">
        <v>1</v>
      </c>
      <c r="E1788" t="s">
        <v>1162</v>
      </c>
      <c r="F1788" s="1">
        <v>43122</v>
      </c>
      <c r="G1788" s="1">
        <v>43136</v>
      </c>
      <c r="H1788">
        <v>14</v>
      </c>
    </row>
    <row r="1789" spans="1:16" hidden="1">
      <c r="A1789">
        <v>172009</v>
      </c>
      <c r="B1789" t="s">
        <v>1165</v>
      </c>
      <c r="C1789">
        <v>1</v>
      </c>
      <c r="E1789" t="s">
        <v>1162</v>
      </c>
      <c r="F1789" s="1">
        <v>42845</v>
      </c>
      <c r="G1789" s="1">
        <v>42851</v>
      </c>
      <c r="H1789">
        <v>6</v>
      </c>
    </row>
    <row r="1790" spans="1:16" hidden="1">
      <c r="A1790">
        <v>104328</v>
      </c>
      <c r="B1790" t="s">
        <v>586</v>
      </c>
      <c r="D1790" t="s">
        <v>267</v>
      </c>
      <c r="E1790" t="s">
        <v>1162</v>
      </c>
      <c r="F1790" s="1">
        <v>43179</v>
      </c>
      <c r="G1790" s="1">
        <v>43193</v>
      </c>
      <c r="H1790">
        <v>14</v>
      </c>
    </row>
    <row r="1791" spans="1:16" hidden="1">
      <c r="A1791">
        <v>177303</v>
      </c>
      <c r="B1791" t="s">
        <v>73</v>
      </c>
      <c r="C1791">
        <v>1</v>
      </c>
      <c r="E1791" t="s">
        <v>1162</v>
      </c>
      <c r="F1791" s="1">
        <v>43179</v>
      </c>
      <c r="G1791" s="1">
        <v>43194</v>
      </c>
      <c r="H1791">
        <v>15</v>
      </c>
    </row>
    <row r="1792" spans="1:16" hidden="1">
      <c r="A1792">
        <v>117080</v>
      </c>
      <c r="B1792" t="s">
        <v>25</v>
      </c>
      <c r="E1792" t="s">
        <v>1162</v>
      </c>
      <c r="F1792" s="1">
        <v>42663</v>
      </c>
      <c r="G1792" s="1">
        <v>42682</v>
      </c>
      <c r="H1792">
        <v>19</v>
      </c>
    </row>
    <row r="1793" spans="1:8" hidden="1">
      <c r="A1793">
        <v>138842</v>
      </c>
      <c r="B1793" t="s">
        <v>74</v>
      </c>
      <c r="C1793">
        <v>1</v>
      </c>
      <c r="E1793" t="s">
        <v>1162</v>
      </c>
      <c r="F1793" s="1">
        <v>42695</v>
      </c>
      <c r="G1793" s="1">
        <v>42716</v>
      </c>
      <c r="H1793">
        <v>21</v>
      </c>
    </row>
    <row r="1794" spans="1:8" hidden="1">
      <c r="A1794">
        <v>128061</v>
      </c>
      <c r="B1794" t="s">
        <v>589</v>
      </c>
      <c r="D1794" t="s">
        <v>267</v>
      </c>
      <c r="E1794" t="s">
        <v>1162</v>
      </c>
      <c r="F1794" s="1">
        <v>43179</v>
      </c>
      <c r="G1794" s="1">
        <v>43193</v>
      </c>
      <c r="H1794">
        <v>14</v>
      </c>
    </row>
    <row r="1795" spans="1:8" hidden="1">
      <c r="A1795">
        <v>104632</v>
      </c>
      <c r="B1795" t="s">
        <v>590</v>
      </c>
      <c r="D1795" t="s">
        <v>267</v>
      </c>
      <c r="E1795" t="s">
        <v>1162</v>
      </c>
      <c r="F1795" s="1">
        <v>43150</v>
      </c>
      <c r="G1795" s="1">
        <v>43160</v>
      </c>
      <c r="H1795">
        <v>10</v>
      </c>
    </row>
    <row r="1796" spans="1:8" hidden="1">
      <c r="A1796">
        <v>139050</v>
      </c>
      <c r="B1796" t="s">
        <v>1166</v>
      </c>
      <c r="C1796">
        <v>1</v>
      </c>
      <c r="E1796" t="s">
        <v>1162</v>
      </c>
      <c r="F1796" s="1">
        <v>42450</v>
      </c>
      <c r="G1796" s="1">
        <v>42535</v>
      </c>
      <c r="H1796">
        <v>85</v>
      </c>
    </row>
    <row r="1797" spans="1:8" hidden="1">
      <c r="A1797">
        <v>154862</v>
      </c>
      <c r="B1797" t="s">
        <v>1167</v>
      </c>
      <c r="C1797">
        <v>1</v>
      </c>
      <c r="E1797" t="s">
        <v>1162</v>
      </c>
      <c r="F1797" s="1">
        <v>42723</v>
      </c>
      <c r="G1797" s="1">
        <v>42809</v>
      </c>
      <c r="H1797">
        <v>86</v>
      </c>
    </row>
    <row r="1798" spans="1:8" hidden="1">
      <c r="A1798">
        <v>199751</v>
      </c>
      <c r="B1798" t="s">
        <v>337</v>
      </c>
      <c r="C1798">
        <v>10</v>
      </c>
      <c r="D1798" t="s">
        <v>267</v>
      </c>
      <c r="E1798" t="s">
        <v>1162</v>
      </c>
      <c r="F1798" s="1">
        <v>43193</v>
      </c>
      <c r="G1798" s="1">
        <v>43292</v>
      </c>
      <c r="H1798">
        <v>99</v>
      </c>
    </row>
    <row r="1799" spans="1:8" hidden="1">
      <c r="A1799">
        <v>105045</v>
      </c>
      <c r="B1799" t="s">
        <v>595</v>
      </c>
      <c r="D1799" t="s">
        <v>267</v>
      </c>
      <c r="E1799" t="s">
        <v>1162</v>
      </c>
      <c r="F1799" s="1">
        <v>43179</v>
      </c>
      <c r="G1799" s="1">
        <v>43193</v>
      </c>
      <c r="H1799">
        <v>14</v>
      </c>
    </row>
    <row r="1800" spans="1:8" hidden="1">
      <c r="A1800">
        <v>28737</v>
      </c>
      <c r="B1800" t="s">
        <v>173</v>
      </c>
      <c r="E1800" t="s">
        <v>1162</v>
      </c>
      <c r="F1800" s="1">
        <v>42754</v>
      </c>
      <c r="G1800" s="1">
        <v>43021</v>
      </c>
      <c r="H1800">
        <v>267</v>
      </c>
    </row>
    <row r="1801" spans="1:8" hidden="1">
      <c r="A1801">
        <v>156004</v>
      </c>
      <c r="B1801" t="s">
        <v>1168</v>
      </c>
      <c r="C1801">
        <v>1</v>
      </c>
      <c r="E1801" t="s">
        <v>1162</v>
      </c>
      <c r="F1801" s="1">
        <v>42786</v>
      </c>
      <c r="G1801" s="1">
        <v>42810</v>
      </c>
      <c r="H1801">
        <v>24</v>
      </c>
    </row>
    <row r="1802" spans="1:8" hidden="1">
      <c r="A1802">
        <v>153313</v>
      </c>
      <c r="B1802" t="s">
        <v>1169</v>
      </c>
      <c r="C1802">
        <v>1</v>
      </c>
      <c r="E1802" t="s">
        <v>1162</v>
      </c>
      <c r="F1802" s="1">
        <v>42815</v>
      </c>
      <c r="G1802" s="1">
        <v>42836</v>
      </c>
      <c r="H1802">
        <v>21</v>
      </c>
    </row>
    <row r="1803" spans="1:8" hidden="1">
      <c r="A1803">
        <v>205350</v>
      </c>
      <c r="B1803" t="s">
        <v>1170</v>
      </c>
      <c r="C1803">
        <v>1</v>
      </c>
      <c r="E1803" t="s">
        <v>1162</v>
      </c>
      <c r="F1803" s="1">
        <v>42906</v>
      </c>
      <c r="G1803" s="1">
        <v>42922</v>
      </c>
      <c r="H1803">
        <v>16</v>
      </c>
    </row>
    <row r="1804" spans="1:8" hidden="1">
      <c r="A1804">
        <v>140299</v>
      </c>
      <c r="B1804" t="s">
        <v>202</v>
      </c>
      <c r="C1804">
        <v>1</v>
      </c>
      <c r="D1804" t="s">
        <v>267</v>
      </c>
      <c r="E1804" t="s">
        <v>1162</v>
      </c>
      <c r="F1804" s="1">
        <v>42695</v>
      </c>
      <c r="G1804" s="1">
        <v>42706</v>
      </c>
      <c r="H1804">
        <v>11</v>
      </c>
    </row>
    <row r="1805" spans="1:8" hidden="1">
      <c r="A1805">
        <v>117995</v>
      </c>
      <c r="B1805" t="s">
        <v>17</v>
      </c>
      <c r="E1805" t="s">
        <v>1162</v>
      </c>
      <c r="F1805" s="1">
        <v>42450</v>
      </c>
      <c r="G1805" s="1">
        <v>42467</v>
      </c>
      <c r="H1805">
        <v>17</v>
      </c>
    </row>
    <row r="1806" spans="1:8" hidden="1">
      <c r="A1806">
        <v>195611</v>
      </c>
      <c r="B1806" t="s">
        <v>266</v>
      </c>
      <c r="C1806">
        <v>1</v>
      </c>
      <c r="E1806" t="s">
        <v>1162</v>
      </c>
      <c r="F1806" s="1">
        <v>43027</v>
      </c>
      <c r="G1806" s="1">
        <v>43066</v>
      </c>
      <c r="H1806">
        <v>39</v>
      </c>
    </row>
    <row r="1807" spans="1:8" hidden="1">
      <c r="A1807">
        <v>150463</v>
      </c>
      <c r="B1807" t="s">
        <v>170</v>
      </c>
      <c r="C1807">
        <v>1</v>
      </c>
      <c r="D1807" t="s">
        <v>267</v>
      </c>
      <c r="E1807" t="s">
        <v>1162</v>
      </c>
      <c r="F1807" s="1">
        <v>42845</v>
      </c>
      <c r="G1807" s="1">
        <v>42851</v>
      </c>
      <c r="H1807">
        <v>6</v>
      </c>
    </row>
    <row r="1808" spans="1:8" hidden="1">
      <c r="A1808">
        <v>124374</v>
      </c>
      <c r="B1808" t="s">
        <v>314</v>
      </c>
      <c r="C1808" t="s">
        <v>14</v>
      </c>
      <c r="D1808" t="s">
        <v>267</v>
      </c>
      <c r="E1808" t="s">
        <v>1162</v>
      </c>
      <c r="F1808" s="1">
        <v>42513</v>
      </c>
      <c r="G1808" s="1">
        <v>42528</v>
      </c>
      <c r="H1808">
        <v>15</v>
      </c>
    </row>
    <row r="1809" spans="1:8" hidden="1">
      <c r="A1809">
        <v>186500</v>
      </c>
      <c r="B1809" t="s">
        <v>337</v>
      </c>
      <c r="C1809">
        <v>2</v>
      </c>
      <c r="D1809" t="s">
        <v>267</v>
      </c>
      <c r="E1809" t="s">
        <v>1162</v>
      </c>
      <c r="F1809" s="1">
        <v>42998</v>
      </c>
      <c r="G1809" s="1">
        <v>43005</v>
      </c>
      <c r="H1809">
        <v>7</v>
      </c>
    </row>
    <row r="1810" spans="1:8" hidden="1">
      <c r="A1810">
        <v>177424</v>
      </c>
      <c r="B1810" t="s">
        <v>88</v>
      </c>
      <c r="C1810">
        <v>1</v>
      </c>
      <c r="E1810" t="s">
        <v>1162</v>
      </c>
      <c r="F1810" s="1">
        <v>43179</v>
      </c>
      <c r="G1810" s="1">
        <v>43194</v>
      </c>
      <c r="H1810">
        <v>15</v>
      </c>
    </row>
    <row r="1811" spans="1:8" hidden="1">
      <c r="A1811">
        <v>172759</v>
      </c>
      <c r="B1811" t="s">
        <v>1171</v>
      </c>
      <c r="C1811">
        <v>1</v>
      </c>
      <c r="E1811" t="s">
        <v>1162</v>
      </c>
      <c r="F1811" s="1">
        <v>42663</v>
      </c>
      <c r="G1811" s="1">
        <v>42682</v>
      </c>
      <c r="H1811">
        <v>19</v>
      </c>
    </row>
    <row r="1812" spans="1:8" hidden="1">
      <c r="A1812">
        <v>194338</v>
      </c>
      <c r="B1812" t="s">
        <v>106</v>
      </c>
      <c r="C1812">
        <v>1</v>
      </c>
      <c r="E1812" t="s">
        <v>1162</v>
      </c>
      <c r="F1812" s="1">
        <v>42998</v>
      </c>
      <c r="G1812" s="1">
        <v>43016</v>
      </c>
      <c r="H1812">
        <v>18</v>
      </c>
    </row>
    <row r="1813" spans="1:8" hidden="1">
      <c r="A1813">
        <v>152660</v>
      </c>
      <c r="B1813" t="s">
        <v>1172</v>
      </c>
      <c r="C1813">
        <v>1</v>
      </c>
      <c r="E1813" t="s">
        <v>1162</v>
      </c>
      <c r="F1813" s="1">
        <v>42695</v>
      </c>
      <c r="G1813" s="1">
        <v>42716</v>
      </c>
      <c r="H1813">
        <v>21</v>
      </c>
    </row>
    <row r="1814" spans="1:8" hidden="1">
      <c r="A1814">
        <v>138700</v>
      </c>
      <c r="B1814" t="s">
        <v>197</v>
      </c>
      <c r="C1814">
        <v>1</v>
      </c>
      <c r="E1814" t="s">
        <v>1162</v>
      </c>
      <c r="F1814" s="1">
        <v>42604</v>
      </c>
      <c r="G1814" s="1">
        <v>42622</v>
      </c>
      <c r="H1814">
        <v>18</v>
      </c>
    </row>
    <row r="1815" spans="1:8" hidden="1">
      <c r="A1815">
        <v>10106</v>
      </c>
      <c r="B1815" t="s">
        <v>60</v>
      </c>
      <c r="C1815" t="s">
        <v>158</v>
      </c>
      <c r="D1815" t="s">
        <v>267</v>
      </c>
      <c r="E1815" t="s">
        <v>1162</v>
      </c>
      <c r="F1815" s="1">
        <v>42877</v>
      </c>
      <c r="G1815" s="1">
        <v>42885</v>
      </c>
      <c r="H1815">
        <v>8</v>
      </c>
    </row>
    <row r="1816" spans="1:8" hidden="1">
      <c r="A1816">
        <v>124216</v>
      </c>
      <c r="B1816" t="s">
        <v>306</v>
      </c>
      <c r="C1816" t="s">
        <v>14</v>
      </c>
      <c r="D1816" t="s">
        <v>267</v>
      </c>
      <c r="E1816" t="s">
        <v>1162</v>
      </c>
      <c r="F1816" s="1">
        <v>43059</v>
      </c>
      <c r="G1816" s="1">
        <v>43066</v>
      </c>
      <c r="H1816">
        <v>7</v>
      </c>
    </row>
    <row r="1817" spans="1:8" hidden="1">
      <c r="A1817">
        <v>159250</v>
      </c>
      <c r="B1817" t="s">
        <v>1173</v>
      </c>
      <c r="C1817">
        <v>1</v>
      </c>
      <c r="E1817" t="s">
        <v>1162</v>
      </c>
      <c r="F1817" s="1">
        <v>42754</v>
      </c>
      <c r="G1817" s="1">
        <v>43091</v>
      </c>
      <c r="H1817">
        <v>337</v>
      </c>
    </row>
    <row r="1818" spans="1:8" hidden="1">
      <c r="A1818">
        <v>120647</v>
      </c>
      <c r="B1818" t="s">
        <v>1174</v>
      </c>
      <c r="E1818" t="s">
        <v>1162</v>
      </c>
      <c r="F1818" s="1">
        <v>42634</v>
      </c>
      <c r="G1818" s="1">
        <v>42655</v>
      </c>
      <c r="H1818">
        <v>21</v>
      </c>
    </row>
    <row r="1819" spans="1:8" hidden="1">
      <c r="A1819">
        <v>29357</v>
      </c>
      <c r="B1819" t="s">
        <v>1175</v>
      </c>
      <c r="D1819" t="s">
        <v>267</v>
      </c>
      <c r="E1819" t="s">
        <v>1162</v>
      </c>
      <c r="F1819" s="1">
        <v>42571</v>
      </c>
      <c r="G1819" s="1">
        <v>42579</v>
      </c>
      <c r="H1819">
        <v>8</v>
      </c>
    </row>
    <row r="1820" spans="1:8" hidden="1">
      <c r="A1820">
        <v>117452</v>
      </c>
      <c r="B1820" t="s">
        <v>712</v>
      </c>
      <c r="D1820" t="s">
        <v>267</v>
      </c>
      <c r="E1820" t="s">
        <v>1162</v>
      </c>
      <c r="F1820" s="1">
        <v>42663</v>
      </c>
      <c r="G1820" s="1">
        <v>42669</v>
      </c>
      <c r="H1820">
        <v>6</v>
      </c>
    </row>
    <row r="1821" spans="1:8" hidden="1">
      <c r="A1821">
        <v>138154</v>
      </c>
      <c r="B1821" t="s">
        <v>1176</v>
      </c>
      <c r="C1821">
        <v>1</v>
      </c>
      <c r="E1821" t="s">
        <v>1162</v>
      </c>
      <c r="F1821" s="1">
        <v>42695</v>
      </c>
      <c r="G1821" s="1">
        <v>42716</v>
      </c>
      <c r="H1821">
        <v>21</v>
      </c>
    </row>
    <row r="1822" spans="1:8" hidden="1">
      <c r="A1822">
        <v>205353</v>
      </c>
      <c r="B1822" t="s">
        <v>1177</v>
      </c>
      <c r="C1822">
        <v>1</v>
      </c>
      <c r="E1822" t="s">
        <v>1162</v>
      </c>
      <c r="F1822" s="1">
        <v>42906</v>
      </c>
      <c r="G1822" s="1">
        <v>42922</v>
      </c>
      <c r="H1822">
        <v>16</v>
      </c>
    </row>
    <row r="1823" spans="1:8" hidden="1">
      <c r="A1823">
        <v>138138</v>
      </c>
      <c r="B1823" t="s">
        <v>1178</v>
      </c>
      <c r="C1823">
        <v>1</v>
      </c>
      <c r="E1823" t="s">
        <v>1162</v>
      </c>
      <c r="F1823" s="1">
        <v>42450</v>
      </c>
      <c r="G1823" s="1">
        <v>42535</v>
      </c>
      <c r="H1823">
        <v>85</v>
      </c>
    </row>
    <row r="1824" spans="1:8" hidden="1">
      <c r="A1824">
        <v>19064</v>
      </c>
      <c r="B1824" t="s">
        <v>87</v>
      </c>
      <c r="E1824" t="s">
        <v>1162</v>
      </c>
      <c r="F1824" s="1">
        <v>42571</v>
      </c>
      <c r="G1824" s="1">
        <v>42590</v>
      </c>
      <c r="H1824">
        <v>19</v>
      </c>
    </row>
    <row r="1825" spans="1:8" hidden="1">
      <c r="A1825">
        <v>116107</v>
      </c>
      <c r="B1825" t="s">
        <v>439</v>
      </c>
      <c r="E1825" t="s">
        <v>1162</v>
      </c>
      <c r="F1825" s="1">
        <v>42418</v>
      </c>
      <c r="G1825" s="1">
        <v>42450</v>
      </c>
      <c r="H1825">
        <v>32</v>
      </c>
    </row>
    <row r="1826" spans="1:8" hidden="1">
      <c r="A1826">
        <v>153949</v>
      </c>
      <c r="B1826" t="s">
        <v>1179</v>
      </c>
      <c r="C1826">
        <v>1</v>
      </c>
      <c r="E1826" t="s">
        <v>1162</v>
      </c>
      <c r="F1826" s="1">
        <v>43027</v>
      </c>
      <c r="G1826" s="1">
        <v>43066</v>
      </c>
      <c r="H1826">
        <v>39</v>
      </c>
    </row>
    <row r="1827" spans="1:8" hidden="1">
      <c r="A1827">
        <v>122934</v>
      </c>
      <c r="B1827" t="s">
        <v>13</v>
      </c>
      <c r="C1827" t="s">
        <v>133</v>
      </c>
      <c r="D1827" t="s">
        <v>267</v>
      </c>
      <c r="E1827" t="s">
        <v>1162</v>
      </c>
      <c r="F1827" s="1">
        <v>43059</v>
      </c>
      <c r="G1827" s="1">
        <v>43066</v>
      </c>
      <c r="H1827">
        <v>7</v>
      </c>
    </row>
    <row r="1828" spans="1:8" hidden="1">
      <c r="A1828">
        <v>128582</v>
      </c>
      <c r="B1828" t="s">
        <v>316</v>
      </c>
      <c r="D1828" t="s">
        <v>267</v>
      </c>
      <c r="E1828" t="s">
        <v>1162</v>
      </c>
      <c r="F1828" s="1">
        <v>42877</v>
      </c>
      <c r="G1828" s="1">
        <v>42885</v>
      </c>
      <c r="H1828">
        <v>8</v>
      </c>
    </row>
    <row r="1829" spans="1:8" hidden="1">
      <c r="A1829">
        <v>123195</v>
      </c>
      <c r="B1829" t="s">
        <v>317</v>
      </c>
      <c r="D1829" t="s">
        <v>267</v>
      </c>
      <c r="E1829" t="s">
        <v>1162</v>
      </c>
      <c r="F1829" s="1">
        <v>42513</v>
      </c>
      <c r="G1829" s="1">
        <v>42629</v>
      </c>
      <c r="H1829">
        <v>116</v>
      </c>
    </row>
    <row r="1830" spans="1:8" hidden="1">
      <c r="A1830">
        <v>245405</v>
      </c>
      <c r="B1830" t="s">
        <v>68</v>
      </c>
      <c r="C1830">
        <v>1</v>
      </c>
      <c r="E1830" t="s">
        <v>1162</v>
      </c>
      <c r="F1830" s="1">
        <v>43166</v>
      </c>
      <c r="G1830" s="1">
        <v>43189</v>
      </c>
      <c r="H1830">
        <v>23</v>
      </c>
    </row>
    <row r="1831" spans="1:8" hidden="1">
      <c r="A1831">
        <v>183508</v>
      </c>
      <c r="B1831" t="s">
        <v>56</v>
      </c>
      <c r="C1831">
        <v>1</v>
      </c>
      <c r="E1831" t="s">
        <v>1162</v>
      </c>
      <c r="F1831" s="1">
        <v>43179</v>
      </c>
      <c r="G1831" s="1">
        <v>43194</v>
      </c>
      <c r="H1831">
        <v>15</v>
      </c>
    </row>
    <row r="1832" spans="1:8" hidden="1">
      <c r="A1832">
        <v>194898</v>
      </c>
      <c r="B1832" t="s">
        <v>1140</v>
      </c>
      <c r="C1832">
        <v>1</v>
      </c>
      <c r="E1832" t="s">
        <v>1162</v>
      </c>
      <c r="F1832" s="1">
        <v>42998</v>
      </c>
      <c r="G1832" s="1">
        <v>43016</v>
      </c>
      <c r="H1832">
        <v>18</v>
      </c>
    </row>
    <row r="1833" spans="1:8" hidden="1">
      <c r="A1833">
        <v>186815</v>
      </c>
      <c r="B1833" t="s">
        <v>1180</v>
      </c>
      <c r="C1833">
        <v>1</v>
      </c>
      <c r="D1833" t="s">
        <v>267</v>
      </c>
      <c r="E1833" t="s">
        <v>1162</v>
      </c>
      <c r="F1833" s="1">
        <v>43059</v>
      </c>
      <c r="G1833" s="1">
        <v>43066</v>
      </c>
      <c r="H1833">
        <v>7</v>
      </c>
    </row>
    <row r="1834" spans="1:8" hidden="1">
      <c r="A1834">
        <v>156187</v>
      </c>
      <c r="B1834" t="s">
        <v>312</v>
      </c>
      <c r="C1834">
        <v>1</v>
      </c>
      <c r="E1834" t="s">
        <v>1162</v>
      </c>
      <c r="F1834" s="1">
        <v>42695</v>
      </c>
      <c r="G1834" s="1">
        <v>42769</v>
      </c>
      <c r="H1834">
        <v>74</v>
      </c>
    </row>
    <row r="1835" spans="1:8" hidden="1">
      <c r="A1835">
        <v>10104</v>
      </c>
      <c r="B1835" t="s">
        <v>60</v>
      </c>
      <c r="C1835" t="s">
        <v>201</v>
      </c>
      <c r="D1835" t="s">
        <v>267</v>
      </c>
      <c r="E1835" t="s">
        <v>1162</v>
      </c>
      <c r="F1835" s="1">
        <v>43059</v>
      </c>
      <c r="G1835" s="1">
        <v>43066</v>
      </c>
      <c r="H1835">
        <v>7</v>
      </c>
    </row>
    <row r="1836" spans="1:8" hidden="1">
      <c r="A1836">
        <v>154605</v>
      </c>
      <c r="B1836" t="s">
        <v>305</v>
      </c>
      <c r="C1836">
        <v>1</v>
      </c>
      <c r="E1836" t="s">
        <v>1162</v>
      </c>
      <c r="F1836" s="1">
        <v>42754</v>
      </c>
      <c r="G1836" s="1">
        <v>43091</v>
      </c>
      <c r="H1836">
        <v>337</v>
      </c>
    </row>
    <row r="1837" spans="1:8" hidden="1">
      <c r="A1837">
        <v>120648</v>
      </c>
      <c r="B1837" t="s">
        <v>1181</v>
      </c>
      <c r="E1837" t="s">
        <v>1162</v>
      </c>
      <c r="F1837" s="1">
        <v>42634</v>
      </c>
      <c r="G1837" s="1">
        <v>42655</v>
      </c>
      <c r="H1837">
        <v>21</v>
      </c>
    </row>
    <row r="1838" spans="1:8" hidden="1">
      <c r="A1838">
        <v>116781</v>
      </c>
      <c r="B1838" t="s">
        <v>276</v>
      </c>
      <c r="E1838" t="s">
        <v>1162</v>
      </c>
      <c r="F1838" s="1">
        <v>42481</v>
      </c>
      <c r="G1838" s="1">
        <v>42537</v>
      </c>
      <c r="H1838">
        <v>56</v>
      </c>
    </row>
    <row r="1839" spans="1:8" hidden="1">
      <c r="A1839">
        <v>138200</v>
      </c>
      <c r="B1839" t="s">
        <v>469</v>
      </c>
      <c r="C1839">
        <v>1</v>
      </c>
      <c r="E1839" t="s">
        <v>1162</v>
      </c>
      <c r="F1839" s="1">
        <v>42695</v>
      </c>
      <c r="G1839" s="1">
        <v>42716</v>
      </c>
      <c r="H1839">
        <v>21</v>
      </c>
    </row>
    <row r="1840" spans="1:8" hidden="1">
      <c r="A1840">
        <v>30279</v>
      </c>
      <c r="B1840" t="s">
        <v>519</v>
      </c>
      <c r="D1840" t="s">
        <v>267</v>
      </c>
      <c r="E1840" t="s">
        <v>1162</v>
      </c>
      <c r="F1840" s="1">
        <v>42695</v>
      </c>
      <c r="G1840" s="1">
        <v>42706</v>
      </c>
      <c r="H1840">
        <v>11</v>
      </c>
    </row>
    <row r="1841" spans="1:8" hidden="1">
      <c r="A1841">
        <v>138470</v>
      </c>
      <c r="B1841" t="s">
        <v>70</v>
      </c>
      <c r="C1841">
        <v>1</v>
      </c>
      <c r="E1841" t="s">
        <v>1162</v>
      </c>
      <c r="F1841" s="1">
        <v>42450</v>
      </c>
      <c r="G1841" s="1">
        <v>42535</v>
      </c>
      <c r="H1841">
        <v>85</v>
      </c>
    </row>
    <row r="1842" spans="1:8" hidden="1">
      <c r="A1842">
        <v>19064</v>
      </c>
      <c r="B1842" t="s">
        <v>87</v>
      </c>
      <c r="E1842" t="s">
        <v>1162</v>
      </c>
      <c r="F1842" s="1">
        <v>42571</v>
      </c>
      <c r="G1842" s="1">
        <v>42590</v>
      </c>
      <c r="H1842">
        <v>19</v>
      </c>
    </row>
    <row r="1843" spans="1:8" hidden="1">
      <c r="A1843">
        <v>186118</v>
      </c>
      <c r="B1843" t="s">
        <v>199</v>
      </c>
      <c r="C1843">
        <v>1</v>
      </c>
      <c r="E1843" t="s">
        <v>1162</v>
      </c>
      <c r="F1843" s="1">
        <v>42723</v>
      </c>
      <c r="G1843" s="1">
        <v>42951</v>
      </c>
      <c r="H1843">
        <v>228</v>
      </c>
    </row>
    <row r="1844" spans="1:8" hidden="1">
      <c r="A1844">
        <v>120739</v>
      </c>
      <c r="B1844" t="s">
        <v>1182</v>
      </c>
      <c r="E1844" t="s">
        <v>1162</v>
      </c>
      <c r="F1844" s="1">
        <v>42418</v>
      </c>
      <c r="G1844" s="1">
        <v>42450</v>
      </c>
      <c r="H1844">
        <v>32</v>
      </c>
    </row>
    <row r="1845" spans="1:8" hidden="1">
      <c r="A1845">
        <v>158481</v>
      </c>
      <c r="B1845" t="s">
        <v>1183</v>
      </c>
      <c r="C1845">
        <v>1</v>
      </c>
      <c r="E1845" t="s">
        <v>1162</v>
      </c>
      <c r="F1845" s="1">
        <v>42935</v>
      </c>
      <c r="G1845" s="1">
        <v>42949</v>
      </c>
      <c r="H1845">
        <v>14</v>
      </c>
    </row>
    <row r="1846" spans="1:8" hidden="1">
      <c r="A1846">
        <v>158116</v>
      </c>
      <c r="B1846" t="s">
        <v>38</v>
      </c>
      <c r="C1846">
        <v>1</v>
      </c>
      <c r="E1846" t="s">
        <v>1162</v>
      </c>
      <c r="F1846" s="1">
        <v>42815</v>
      </c>
      <c r="G1846" s="1">
        <v>42836</v>
      </c>
      <c r="H1846">
        <v>21</v>
      </c>
    </row>
    <row r="1847" spans="1:8" hidden="1">
      <c r="A1847">
        <v>183158</v>
      </c>
      <c r="B1847" t="s">
        <v>295</v>
      </c>
      <c r="C1847">
        <v>1</v>
      </c>
      <c r="D1847" t="s">
        <v>267</v>
      </c>
      <c r="E1847" t="s">
        <v>1162</v>
      </c>
      <c r="F1847" s="1">
        <v>43087</v>
      </c>
      <c r="G1847" s="1">
        <v>43119</v>
      </c>
      <c r="H1847">
        <v>32</v>
      </c>
    </row>
    <row r="1848" spans="1:8" hidden="1">
      <c r="A1848">
        <v>205292</v>
      </c>
      <c r="B1848" t="s">
        <v>1184</v>
      </c>
      <c r="C1848">
        <v>1</v>
      </c>
      <c r="E1848" t="s">
        <v>1162</v>
      </c>
      <c r="F1848" s="1">
        <v>43179</v>
      </c>
      <c r="G1848" s="1">
        <v>43194</v>
      </c>
      <c r="H1848">
        <v>15</v>
      </c>
    </row>
    <row r="1849" spans="1:8" hidden="1">
      <c r="A1849">
        <v>156228</v>
      </c>
      <c r="B1849" t="s">
        <v>1185</v>
      </c>
      <c r="C1849">
        <v>1</v>
      </c>
      <c r="E1849" t="s">
        <v>1162</v>
      </c>
      <c r="F1849" s="1">
        <v>42998</v>
      </c>
      <c r="G1849" s="1">
        <v>43016</v>
      </c>
      <c r="H1849">
        <v>18</v>
      </c>
    </row>
    <row r="1850" spans="1:8" hidden="1">
      <c r="A1850">
        <v>10384</v>
      </c>
      <c r="B1850" t="s">
        <v>71</v>
      </c>
      <c r="C1850" t="s">
        <v>14</v>
      </c>
      <c r="D1850" t="s">
        <v>267</v>
      </c>
      <c r="E1850" t="s">
        <v>1162</v>
      </c>
      <c r="F1850" s="1">
        <v>42634</v>
      </c>
      <c r="G1850" s="1">
        <v>42641</v>
      </c>
      <c r="H1850">
        <v>7</v>
      </c>
    </row>
    <row r="1851" spans="1:8" hidden="1">
      <c r="A1851">
        <v>55295</v>
      </c>
      <c r="B1851" t="s">
        <v>541</v>
      </c>
      <c r="D1851" t="s">
        <v>267</v>
      </c>
      <c r="E1851" t="s">
        <v>1162</v>
      </c>
      <c r="F1851" s="1">
        <v>42390</v>
      </c>
      <c r="G1851" s="1">
        <v>42397</v>
      </c>
      <c r="H1851">
        <v>7</v>
      </c>
    </row>
    <row r="1852" spans="1:8" hidden="1">
      <c r="A1852">
        <v>121935</v>
      </c>
      <c r="B1852" t="s">
        <v>22</v>
      </c>
      <c r="E1852" t="s">
        <v>1162</v>
      </c>
      <c r="F1852" s="1">
        <v>42481</v>
      </c>
      <c r="G1852" s="1">
        <v>42538</v>
      </c>
      <c r="H1852">
        <v>57</v>
      </c>
    </row>
    <row r="1853" spans="1:8" hidden="1">
      <c r="A1853">
        <v>138279</v>
      </c>
      <c r="B1853" t="s">
        <v>16</v>
      </c>
      <c r="C1853">
        <v>1</v>
      </c>
      <c r="E1853" t="s">
        <v>1162</v>
      </c>
      <c r="F1853" s="1">
        <v>42695</v>
      </c>
      <c r="G1853" s="1">
        <v>42716</v>
      </c>
      <c r="H1853">
        <v>21</v>
      </c>
    </row>
    <row r="1854" spans="1:8" hidden="1">
      <c r="A1854">
        <v>149339</v>
      </c>
      <c r="B1854" t="s">
        <v>177</v>
      </c>
      <c r="C1854">
        <v>1</v>
      </c>
      <c r="D1854" t="s">
        <v>267</v>
      </c>
      <c r="E1854" t="s">
        <v>1162</v>
      </c>
      <c r="F1854" s="1">
        <v>42758</v>
      </c>
      <c r="G1854" s="1">
        <v>42765</v>
      </c>
      <c r="H1854">
        <v>7</v>
      </c>
    </row>
    <row r="1855" spans="1:8" hidden="1">
      <c r="A1855">
        <v>138489</v>
      </c>
      <c r="B1855" t="s">
        <v>86</v>
      </c>
      <c r="C1855">
        <v>1</v>
      </c>
      <c r="E1855" t="s">
        <v>1162</v>
      </c>
      <c r="F1855" s="1">
        <v>42450</v>
      </c>
      <c r="G1855" s="1">
        <v>42535</v>
      </c>
      <c r="H1855">
        <v>85</v>
      </c>
    </row>
    <row r="1856" spans="1:8" hidden="1">
      <c r="A1856">
        <v>51659</v>
      </c>
      <c r="B1856" t="s">
        <v>331</v>
      </c>
      <c r="D1856" t="s">
        <v>267</v>
      </c>
      <c r="E1856" t="s">
        <v>1162</v>
      </c>
      <c r="F1856" s="1">
        <v>42513</v>
      </c>
      <c r="G1856" s="1">
        <v>42528</v>
      </c>
      <c r="H1856">
        <v>15</v>
      </c>
    </row>
    <row r="1857" spans="1:8" hidden="1">
      <c r="A1857">
        <v>19064</v>
      </c>
      <c r="B1857" t="s">
        <v>87</v>
      </c>
      <c r="E1857" t="s">
        <v>1162</v>
      </c>
      <c r="F1857" s="1">
        <v>42571</v>
      </c>
      <c r="G1857" s="1">
        <v>42590</v>
      </c>
      <c r="H1857">
        <v>19</v>
      </c>
    </row>
    <row r="1858" spans="1:8" hidden="1">
      <c r="A1858">
        <v>154788</v>
      </c>
      <c r="B1858" t="s">
        <v>307</v>
      </c>
      <c r="C1858">
        <v>1</v>
      </c>
      <c r="E1858" t="s">
        <v>1162</v>
      </c>
      <c r="F1858" s="1">
        <v>42723</v>
      </c>
      <c r="G1858" s="1">
        <v>43091</v>
      </c>
      <c r="H1858">
        <v>368</v>
      </c>
    </row>
    <row r="1859" spans="1:8" hidden="1">
      <c r="A1859">
        <v>186858</v>
      </c>
      <c r="B1859" t="s">
        <v>1186</v>
      </c>
      <c r="C1859">
        <v>1</v>
      </c>
      <c r="E1859" t="s">
        <v>1162</v>
      </c>
      <c r="F1859" s="1">
        <v>42968</v>
      </c>
      <c r="G1859" s="1">
        <v>42985</v>
      </c>
      <c r="H1859">
        <v>17</v>
      </c>
    </row>
    <row r="1860" spans="1:8" hidden="1">
      <c r="A1860">
        <v>186473</v>
      </c>
      <c r="B1860" t="s">
        <v>105</v>
      </c>
      <c r="C1860">
        <v>1</v>
      </c>
      <c r="E1860" t="s">
        <v>1162</v>
      </c>
      <c r="F1860" s="1">
        <v>42935</v>
      </c>
      <c r="G1860" s="1">
        <v>42949</v>
      </c>
      <c r="H1860">
        <v>14</v>
      </c>
    </row>
    <row r="1861" spans="1:8" hidden="1">
      <c r="A1861">
        <v>139149</v>
      </c>
      <c r="B1861" t="s">
        <v>70</v>
      </c>
      <c r="C1861">
        <v>1</v>
      </c>
      <c r="D1861" t="s">
        <v>267</v>
      </c>
      <c r="E1861" t="s">
        <v>1162</v>
      </c>
      <c r="F1861" s="1">
        <v>42571</v>
      </c>
      <c r="G1861" s="1">
        <v>42577</v>
      </c>
      <c r="H1861">
        <v>6</v>
      </c>
    </row>
    <row r="1862" spans="1:8" hidden="1">
      <c r="A1862">
        <v>158734</v>
      </c>
      <c r="B1862" t="s">
        <v>1187</v>
      </c>
      <c r="C1862">
        <v>1</v>
      </c>
      <c r="E1862" t="s">
        <v>1162</v>
      </c>
      <c r="F1862" s="1">
        <v>42815</v>
      </c>
      <c r="G1862" s="1">
        <v>42836</v>
      </c>
      <c r="H1862">
        <v>21</v>
      </c>
    </row>
    <row r="1863" spans="1:8" hidden="1">
      <c r="A1863">
        <v>116683</v>
      </c>
      <c r="B1863" t="s">
        <v>116</v>
      </c>
      <c r="E1863" t="s">
        <v>1162</v>
      </c>
      <c r="F1863" s="1">
        <v>42450</v>
      </c>
      <c r="G1863" s="1">
        <v>42467</v>
      </c>
      <c r="H1863">
        <v>17</v>
      </c>
    </row>
    <row r="1864" spans="1:8" hidden="1">
      <c r="A1864">
        <v>19237</v>
      </c>
      <c r="B1864" t="s">
        <v>101</v>
      </c>
      <c r="D1864" t="s">
        <v>267</v>
      </c>
      <c r="E1864" t="s">
        <v>1162</v>
      </c>
      <c r="F1864" s="1">
        <v>42877</v>
      </c>
      <c r="G1864" s="1">
        <v>42885</v>
      </c>
      <c r="H1864">
        <v>8</v>
      </c>
    </row>
    <row r="1865" spans="1:8" hidden="1">
      <c r="A1865">
        <v>232108</v>
      </c>
      <c r="B1865" t="s">
        <v>328</v>
      </c>
      <c r="C1865">
        <v>1</v>
      </c>
      <c r="E1865" t="s">
        <v>1162</v>
      </c>
      <c r="F1865" s="1">
        <v>43271</v>
      </c>
      <c r="G1865" s="1">
        <v>43286</v>
      </c>
      <c r="H1865">
        <v>15</v>
      </c>
    </row>
    <row r="1866" spans="1:8" hidden="1">
      <c r="A1866">
        <v>171964</v>
      </c>
      <c r="B1866" t="s">
        <v>1188</v>
      </c>
      <c r="C1866">
        <v>1</v>
      </c>
      <c r="E1866" t="s">
        <v>1162</v>
      </c>
      <c r="F1866" s="1">
        <v>42845</v>
      </c>
      <c r="G1866" s="1">
        <v>42851</v>
      </c>
      <c r="H1866">
        <v>6</v>
      </c>
    </row>
    <row r="1867" spans="1:8" hidden="1">
      <c r="A1867">
        <v>118046</v>
      </c>
      <c r="B1867" t="s">
        <v>816</v>
      </c>
      <c r="E1867" t="s">
        <v>1162</v>
      </c>
      <c r="F1867" s="1">
        <v>42513</v>
      </c>
      <c r="G1867" s="1">
        <v>42528</v>
      </c>
      <c r="H1867">
        <v>15</v>
      </c>
    </row>
    <row r="1868" spans="1:8" hidden="1">
      <c r="A1868">
        <v>105145</v>
      </c>
      <c r="B1868" t="s">
        <v>539</v>
      </c>
      <c r="C1868" t="s">
        <v>14</v>
      </c>
      <c r="D1868" t="s">
        <v>267</v>
      </c>
      <c r="E1868" t="s">
        <v>1162</v>
      </c>
      <c r="F1868" s="1">
        <v>43242</v>
      </c>
      <c r="G1868" s="1">
        <v>43255</v>
      </c>
      <c r="H1868">
        <v>13</v>
      </c>
    </row>
    <row r="1869" spans="1:8" hidden="1">
      <c r="A1869">
        <v>121937</v>
      </c>
      <c r="B1869" t="s">
        <v>22</v>
      </c>
      <c r="C1869" t="s">
        <v>163</v>
      </c>
      <c r="E1869" t="s">
        <v>1162</v>
      </c>
      <c r="F1869" s="1">
        <v>42481</v>
      </c>
      <c r="G1869" s="1">
        <v>42538</v>
      </c>
      <c r="H1869">
        <v>57</v>
      </c>
    </row>
    <row r="1870" spans="1:8" hidden="1">
      <c r="A1870">
        <v>129151</v>
      </c>
      <c r="B1870" t="s">
        <v>301</v>
      </c>
      <c r="D1870" t="s">
        <v>267</v>
      </c>
      <c r="E1870" t="s">
        <v>1162</v>
      </c>
      <c r="F1870" s="1">
        <v>43087</v>
      </c>
      <c r="G1870" s="1">
        <v>43119</v>
      </c>
      <c r="H1870">
        <v>32</v>
      </c>
    </row>
    <row r="1871" spans="1:8" hidden="1">
      <c r="A1871">
        <v>104219</v>
      </c>
      <c r="B1871" t="s">
        <v>545</v>
      </c>
      <c r="D1871" t="s">
        <v>267</v>
      </c>
      <c r="E1871" t="s">
        <v>1162</v>
      </c>
      <c r="F1871" s="1">
        <v>43179</v>
      </c>
      <c r="G1871" s="1">
        <v>43193</v>
      </c>
      <c r="H1871">
        <v>14</v>
      </c>
    </row>
    <row r="1872" spans="1:8" hidden="1">
      <c r="A1872">
        <v>138660</v>
      </c>
      <c r="B1872" t="s">
        <v>473</v>
      </c>
      <c r="C1872">
        <v>1</v>
      </c>
      <c r="E1872" t="s">
        <v>1162</v>
      </c>
      <c r="F1872" s="1">
        <v>42695</v>
      </c>
      <c r="G1872" s="1">
        <v>42716</v>
      </c>
      <c r="H1872">
        <v>21</v>
      </c>
    </row>
    <row r="1873" spans="1:8" hidden="1">
      <c r="A1873">
        <v>140232</v>
      </c>
      <c r="B1873" t="s">
        <v>308</v>
      </c>
      <c r="C1873">
        <v>1</v>
      </c>
      <c r="D1873" t="s">
        <v>267</v>
      </c>
      <c r="E1873" t="s">
        <v>1162</v>
      </c>
      <c r="F1873" s="1">
        <v>42695</v>
      </c>
      <c r="G1873" s="1">
        <v>42706</v>
      </c>
      <c r="H1873">
        <v>11</v>
      </c>
    </row>
    <row r="1874" spans="1:8" hidden="1">
      <c r="A1874">
        <v>138768</v>
      </c>
      <c r="B1874" t="s">
        <v>332</v>
      </c>
      <c r="C1874">
        <v>1</v>
      </c>
      <c r="E1874" t="s">
        <v>1162</v>
      </c>
      <c r="F1874" s="1">
        <v>42450</v>
      </c>
      <c r="G1874" s="1">
        <v>42535</v>
      </c>
      <c r="H1874">
        <v>85</v>
      </c>
    </row>
    <row r="1875" spans="1:8" hidden="1">
      <c r="A1875">
        <v>154835</v>
      </c>
      <c r="B1875" t="s">
        <v>310</v>
      </c>
      <c r="C1875">
        <v>1</v>
      </c>
      <c r="E1875" t="s">
        <v>1162</v>
      </c>
      <c r="F1875" s="1">
        <v>42723</v>
      </c>
      <c r="G1875" s="1">
        <v>43091</v>
      </c>
      <c r="H1875">
        <v>368</v>
      </c>
    </row>
    <row r="1876" spans="1:8" hidden="1">
      <c r="A1876">
        <v>104149</v>
      </c>
      <c r="B1876" t="s">
        <v>954</v>
      </c>
      <c r="C1876" t="s">
        <v>14</v>
      </c>
      <c r="D1876" t="s">
        <v>267</v>
      </c>
      <c r="E1876" t="s">
        <v>1162</v>
      </c>
      <c r="F1876" s="1">
        <v>43179</v>
      </c>
      <c r="G1876" s="1">
        <v>43193</v>
      </c>
      <c r="H1876">
        <v>14</v>
      </c>
    </row>
    <row r="1877" spans="1:8" hidden="1">
      <c r="A1877">
        <v>127906</v>
      </c>
      <c r="B1877" t="s">
        <v>54</v>
      </c>
      <c r="C1877" t="s">
        <v>14</v>
      </c>
      <c r="D1877" t="s">
        <v>267</v>
      </c>
      <c r="E1877" t="s">
        <v>1162</v>
      </c>
      <c r="F1877" s="1">
        <v>42998</v>
      </c>
      <c r="G1877" s="1">
        <v>43005</v>
      </c>
      <c r="H1877">
        <v>7</v>
      </c>
    </row>
    <row r="1878" spans="1:8" hidden="1">
      <c r="A1878">
        <v>178668</v>
      </c>
      <c r="B1878" t="s">
        <v>309</v>
      </c>
      <c r="C1878">
        <v>2</v>
      </c>
      <c r="D1878" t="s">
        <v>267</v>
      </c>
      <c r="E1878" t="s">
        <v>1162</v>
      </c>
      <c r="F1878" s="1">
        <v>42758</v>
      </c>
      <c r="G1878" s="1">
        <v>42765</v>
      </c>
      <c r="H1878">
        <v>7</v>
      </c>
    </row>
    <row r="1879" spans="1:8" hidden="1">
      <c r="A1879">
        <v>155618</v>
      </c>
      <c r="B1879" t="s">
        <v>1189</v>
      </c>
      <c r="C1879">
        <v>1</v>
      </c>
      <c r="E1879" t="s">
        <v>1162</v>
      </c>
      <c r="F1879" s="1">
        <v>42935</v>
      </c>
      <c r="G1879" s="1">
        <v>42949</v>
      </c>
      <c r="H1879">
        <v>14</v>
      </c>
    </row>
    <row r="1880" spans="1:8" hidden="1">
      <c r="A1880">
        <v>171984</v>
      </c>
      <c r="B1880" t="s">
        <v>1190</v>
      </c>
      <c r="C1880">
        <v>1</v>
      </c>
      <c r="E1880" t="s">
        <v>1162</v>
      </c>
      <c r="F1880" s="1">
        <v>42815</v>
      </c>
      <c r="G1880" s="1">
        <v>42836</v>
      </c>
      <c r="H1880">
        <v>21</v>
      </c>
    </row>
    <row r="1881" spans="1:8" hidden="1">
      <c r="A1881">
        <v>128780</v>
      </c>
      <c r="B1881" t="s">
        <v>297</v>
      </c>
      <c r="D1881" t="s">
        <v>267</v>
      </c>
      <c r="E1881" t="s">
        <v>1162</v>
      </c>
      <c r="F1881" s="1">
        <v>43179</v>
      </c>
      <c r="G1881" s="1">
        <v>43193</v>
      </c>
      <c r="H1881">
        <v>14</v>
      </c>
    </row>
    <row r="1882" spans="1:8" hidden="1">
      <c r="A1882">
        <v>105144</v>
      </c>
      <c r="B1882" t="s">
        <v>539</v>
      </c>
      <c r="D1882" t="s">
        <v>267</v>
      </c>
      <c r="E1882" t="s">
        <v>1162</v>
      </c>
      <c r="F1882" s="1">
        <v>43150</v>
      </c>
      <c r="G1882" s="1">
        <v>43160</v>
      </c>
      <c r="H1882">
        <v>10</v>
      </c>
    </row>
    <row r="1883" spans="1:8" hidden="1">
      <c r="A1883">
        <v>116839</v>
      </c>
      <c r="B1883" t="s">
        <v>313</v>
      </c>
      <c r="E1883" t="s">
        <v>1162</v>
      </c>
      <c r="F1883" s="1">
        <v>42450</v>
      </c>
      <c r="G1883" s="1">
        <v>42467</v>
      </c>
      <c r="H1883">
        <v>17</v>
      </c>
    </row>
    <row r="1884" spans="1:8" hidden="1">
      <c r="A1884">
        <v>213183</v>
      </c>
      <c r="B1884" t="s">
        <v>1191</v>
      </c>
      <c r="C1884">
        <v>1</v>
      </c>
      <c r="E1884" t="s">
        <v>1162</v>
      </c>
      <c r="F1884" s="1">
        <v>43059</v>
      </c>
      <c r="G1884" s="1">
        <v>43082</v>
      </c>
      <c r="H1884">
        <v>23</v>
      </c>
    </row>
    <row r="1885" spans="1:8" hidden="1">
      <c r="A1885">
        <v>157519</v>
      </c>
      <c r="B1885" t="s">
        <v>255</v>
      </c>
      <c r="C1885">
        <v>1</v>
      </c>
      <c r="E1885" t="s">
        <v>1162</v>
      </c>
      <c r="F1885" s="1">
        <v>42642</v>
      </c>
      <c r="G1885" s="1">
        <v>42676</v>
      </c>
      <c r="H1885">
        <v>34</v>
      </c>
    </row>
    <row r="1886" spans="1:8" hidden="1">
      <c r="A1886">
        <v>233660</v>
      </c>
      <c r="B1886" t="s">
        <v>272</v>
      </c>
      <c r="C1886">
        <v>1</v>
      </c>
      <c r="E1886" t="s">
        <v>1162</v>
      </c>
      <c r="F1886" s="1">
        <v>43271</v>
      </c>
      <c r="G1886" s="1">
        <v>43286</v>
      </c>
      <c r="H1886">
        <v>15</v>
      </c>
    </row>
    <row r="1887" spans="1:8" hidden="1">
      <c r="A1887">
        <v>78254</v>
      </c>
      <c r="B1887" t="s">
        <v>298</v>
      </c>
      <c r="D1887" t="s">
        <v>267</v>
      </c>
      <c r="E1887" t="s">
        <v>1162</v>
      </c>
      <c r="F1887" s="1">
        <v>43038</v>
      </c>
      <c r="G1887" s="1">
        <v>43055</v>
      </c>
      <c r="H1887">
        <v>17</v>
      </c>
    </row>
    <row r="1888" spans="1:8" hidden="1">
      <c r="A1888">
        <v>171990</v>
      </c>
      <c r="B1888" t="s">
        <v>1192</v>
      </c>
      <c r="C1888">
        <v>1</v>
      </c>
      <c r="E1888" t="s">
        <v>1162</v>
      </c>
      <c r="F1888" s="1">
        <v>42845</v>
      </c>
      <c r="G1888" s="1">
        <v>42851</v>
      </c>
      <c r="H1888">
        <v>6</v>
      </c>
    </row>
    <row r="1889" spans="1:16" hidden="1">
      <c r="A1889">
        <v>118810</v>
      </c>
      <c r="B1889" t="s">
        <v>1193</v>
      </c>
      <c r="E1889" t="s">
        <v>1162</v>
      </c>
      <c r="F1889" s="1">
        <v>42513</v>
      </c>
      <c r="G1889" s="1">
        <v>42528</v>
      </c>
      <c r="H1889">
        <v>15</v>
      </c>
    </row>
    <row r="1890" spans="1:16" hidden="1">
      <c r="A1890">
        <v>176851</v>
      </c>
      <c r="B1890" t="s">
        <v>36</v>
      </c>
      <c r="C1890">
        <v>1</v>
      </c>
      <c r="E1890" t="s">
        <v>1162</v>
      </c>
      <c r="F1890" s="1">
        <v>43179</v>
      </c>
      <c r="G1890" s="1">
        <v>43194</v>
      </c>
      <c r="H1890">
        <v>15</v>
      </c>
    </row>
    <row r="1891" spans="1:16" hidden="1">
      <c r="A1891">
        <v>138683</v>
      </c>
      <c r="B1891" t="s">
        <v>94</v>
      </c>
      <c r="C1891">
        <v>1</v>
      </c>
      <c r="E1891" t="s">
        <v>1162</v>
      </c>
      <c r="F1891" s="1">
        <v>42695</v>
      </c>
      <c r="G1891" s="1">
        <v>42716</v>
      </c>
      <c r="H1891">
        <v>21</v>
      </c>
    </row>
    <row r="1892" spans="1:16" hidden="1">
      <c r="A1892">
        <v>139001</v>
      </c>
      <c r="B1892" t="s">
        <v>1194</v>
      </c>
      <c r="C1892">
        <v>1</v>
      </c>
      <c r="E1892" t="s">
        <v>1162</v>
      </c>
      <c r="F1892" s="1">
        <v>42450</v>
      </c>
      <c r="G1892" s="1">
        <v>42535</v>
      </c>
      <c r="H1892">
        <v>85</v>
      </c>
    </row>
    <row r="1893" spans="1:16" hidden="1">
      <c r="A1893">
        <v>154861</v>
      </c>
      <c r="B1893" t="s">
        <v>1195</v>
      </c>
      <c r="C1893">
        <v>1</v>
      </c>
      <c r="E1893" t="s">
        <v>1162</v>
      </c>
      <c r="F1893" s="1">
        <v>42723</v>
      </c>
      <c r="G1893" s="1">
        <v>42809</v>
      </c>
      <c r="H1893">
        <v>86</v>
      </c>
    </row>
    <row r="1894" spans="1:16" hidden="1">
      <c r="A1894">
        <v>22871</v>
      </c>
      <c r="B1894" t="s">
        <v>1044</v>
      </c>
      <c r="D1894" t="s">
        <v>267</v>
      </c>
      <c r="E1894" t="s">
        <v>1162</v>
      </c>
      <c r="F1894" s="1">
        <v>42390</v>
      </c>
      <c r="G1894" s="1">
        <v>42397</v>
      </c>
      <c r="H1894">
        <v>7</v>
      </c>
    </row>
    <row r="1895" spans="1:16" hidden="1">
      <c r="A1895">
        <v>28737</v>
      </c>
      <c r="B1895" t="s">
        <v>173</v>
      </c>
      <c r="E1895" t="s">
        <v>1162</v>
      </c>
      <c r="F1895" s="1">
        <v>42754</v>
      </c>
      <c r="G1895" s="1">
        <v>43021</v>
      </c>
      <c r="H1895">
        <v>267</v>
      </c>
    </row>
    <row r="1896" spans="1:16" hidden="1">
      <c r="A1896">
        <v>21040</v>
      </c>
      <c r="B1896" t="s">
        <v>597</v>
      </c>
      <c r="C1896" t="s">
        <v>524</v>
      </c>
      <c r="D1896" t="s">
        <v>267</v>
      </c>
      <c r="E1896" t="s">
        <v>1162</v>
      </c>
      <c r="F1896" s="1">
        <v>42815</v>
      </c>
      <c r="G1896" s="1">
        <v>42829</v>
      </c>
      <c r="H1896">
        <v>14</v>
      </c>
    </row>
    <row r="1897" spans="1:16" hidden="1">
      <c r="A1897">
        <v>117821</v>
      </c>
      <c r="B1897" t="s">
        <v>58</v>
      </c>
      <c r="C1897" t="s">
        <v>171</v>
      </c>
      <c r="E1897" t="s">
        <v>1196</v>
      </c>
      <c r="F1897" s="1">
        <v>42418</v>
      </c>
      <c r="G1897" s="1">
        <v>42439</v>
      </c>
      <c r="H1897">
        <v>21</v>
      </c>
      <c r="I1897">
        <f>AVERAGE(H1897:H1940)</f>
        <v>32.68181818181818</v>
      </c>
      <c r="J1897">
        <f>MAX(H1897:H1940)</f>
        <v>249</v>
      </c>
      <c r="K1897">
        <f>MIN(H1897:H1940)</f>
        <v>8</v>
      </c>
      <c r="L1897">
        <f>MEDIAN(H1897:H1940)</f>
        <v>21</v>
      </c>
      <c r="M1897">
        <f>MODE(H1897:H1940)</f>
        <v>21</v>
      </c>
      <c r="N1897">
        <f>QUARTILE(H1897:H17911,1)</f>
        <v>13</v>
      </c>
      <c r="O1897">
        <f>QUARTILE(H1897:H1940,2)</f>
        <v>21</v>
      </c>
      <c r="P1897">
        <f>QUARTILE(H1897:H1940,3)</f>
        <v>30</v>
      </c>
    </row>
    <row r="1898" spans="1:16" hidden="1">
      <c r="A1898">
        <v>117834</v>
      </c>
      <c r="B1898" t="s">
        <v>58</v>
      </c>
      <c r="C1898" t="s">
        <v>1197</v>
      </c>
      <c r="E1898" t="s">
        <v>1196</v>
      </c>
      <c r="F1898" s="1">
        <v>42418</v>
      </c>
      <c r="G1898" s="1">
        <v>42439</v>
      </c>
      <c r="H1898">
        <v>21</v>
      </c>
    </row>
    <row r="1899" spans="1:16" hidden="1">
      <c r="A1899">
        <v>212470</v>
      </c>
      <c r="B1899" t="s">
        <v>472</v>
      </c>
      <c r="C1899">
        <v>1</v>
      </c>
      <c r="E1899" t="s">
        <v>1196</v>
      </c>
      <c r="F1899" s="1">
        <v>43122</v>
      </c>
      <c r="G1899" s="1">
        <v>43144</v>
      </c>
      <c r="H1899">
        <v>22</v>
      </c>
    </row>
    <row r="1900" spans="1:16" hidden="1">
      <c r="A1900">
        <v>117828</v>
      </c>
      <c r="B1900" t="s">
        <v>58</v>
      </c>
      <c r="C1900" t="s">
        <v>1198</v>
      </c>
      <c r="E1900" t="s">
        <v>1196</v>
      </c>
      <c r="F1900" s="1">
        <v>42418</v>
      </c>
      <c r="G1900" s="1">
        <v>42439</v>
      </c>
      <c r="H1900">
        <v>21</v>
      </c>
    </row>
    <row r="1901" spans="1:16" hidden="1">
      <c r="A1901">
        <v>238891</v>
      </c>
      <c r="B1901" t="s">
        <v>1199</v>
      </c>
      <c r="C1901">
        <v>2</v>
      </c>
      <c r="E1901" t="s">
        <v>1196</v>
      </c>
      <c r="F1901" s="1">
        <v>43242</v>
      </c>
      <c r="G1901" s="1">
        <v>43272</v>
      </c>
      <c r="H1901">
        <v>30</v>
      </c>
    </row>
    <row r="1902" spans="1:16" hidden="1">
      <c r="A1902">
        <v>117822</v>
      </c>
      <c r="B1902" t="s">
        <v>58</v>
      </c>
      <c r="C1902" t="s">
        <v>201</v>
      </c>
      <c r="E1902" t="s">
        <v>1196</v>
      </c>
      <c r="F1902" s="1">
        <v>42418</v>
      </c>
      <c r="G1902" s="1">
        <v>42439</v>
      </c>
      <c r="H1902">
        <v>21</v>
      </c>
    </row>
    <row r="1903" spans="1:16" hidden="1">
      <c r="A1903">
        <v>212516</v>
      </c>
      <c r="B1903" t="s">
        <v>369</v>
      </c>
      <c r="C1903">
        <v>1</v>
      </c>
      <c r="E1903" t="s">
        <v>1196</v>
      </c>
      <c r="F1903" s="1">
        <v>43271</v>
      </c>
      <c r="G1903" s="1">
        <v>43294</v>
      </c>
      <c r="H1903">
        <v>23</v>
      </c>
    </row>
    <row r="1904" spans="1:16" hidden="1">
      <c r="A1904">
        <v>117835</v>
      </c>
      <c r="B1904" t="s">
        <v>58</v>
      </c>
      <c r="C1904" t="s">
        <v>1200</v>
      </c>
      <c r="E1904" t="s">
        <v>1196</v>
      </c>
      <c r="F1904" s="1">
        <v>42418</v>
      </c>
      <c r="G1904" s="1">
        <v>42439</v>
      </c>
      <c r="H1904">
        <v>21</v>
      </c>
    </row>
    <row r="1905" spans="1:8" hidden="1">
      <c r="A1905">
        <v>212517</v>
      </c>
      <c r="B1905" t="s">
        <v>369</v>
      </c>
      <c r="C1905">
        <v>2</v>
      </c>
      <c r="E1905" t="s">
        <v>1196</v>
      </c>
      <c r="F1905" s="1">
        <v>43122</v>
      </c>
      <c r="G1905" s="1">
        <v>43144</v>
      </c>
      <c r="H1905">
        <v>22</v>
      </c>
    </row>
    <row r="1906" spans="1:8" hidden="1">
      <c r="A1906">
        <v>117829</v>
      </c>
      <c r="B1906" t="s">
        <v>58</v>
      </c>
      <c r="C1906" t="s">
        <v>1201</v>
      </c>
      <c r="E1906" t="s">
        <v>1196</v>
      </c>
      <c r="F1906" s="1">
        <v>42418</v>
      </c>
      <c r="G1906" s="1">
        <v>42439</v>
      </c>
      <c r="H1906">
        <v>21</v>
      </c>
    </row>
    <row r="1907" spans="1:8" hidden="1">
      <c r="A1907">
        <v>238892</v>
      </c>
      <c r="B1907" t="s">
        <v>1199</v>
      </c>
      <c r="C1907">
        <v>3</v>
      </c>
      <c r="E1907" t="s">
        <v>1196</v>
      </c>
      <c r="F1907" s="1">
        <v>43242</v>
      </c>
      <c r="G1907" s="1">
        <v>43272</v>
      </c>
      <c r="H1907">
        <v>30</v>
      </c>
    </row>
    <row r="1908" spans="1:8" hidden="1">
      <c r="A1908">
        <v>117823</v>
      </c>
      <c r="B1908" t="s">
        <v>58</v>
      </c>
      <c r="C1908" t="s">
        <v>153</v>
      </c>
      <c r="E1908" t="s">
        <v>1196</v>
      </c>
      <c r="F1908" s="1">
        <v>42418</v>
      </c>
      <c r="G1908" s="1">
        <v>42439</v>
      </c>
      <c r="H1908">
        <v>21</v>
      </c>
    </row>
    <row r="1909" spans="1:8" hidden="1">
      <c r="A1909">
        <v>160201</v>
      </c>
      <c r="B1909" t="s">
        <v>1136</v>
      </c>
      <c r="C1909">
        <v>1</v>
      </c>
      <c r="E1909" t="s">
        <v>1196</v>
      </c>
      <c r="F1909" s="1">
        <v>42786</v>
      </c>
      <c r="G1909" s="1">
        <v>42814</v>
      </c>
      <c r="H1909">
        <v>28</v>
      </c>
    </row>
    <row r="1910" spans="1:8" hidden="1">
      <c r="A1910">
        <v>117836</v>
      </c>
      <c r="B1910" t="s">
        <v>58</v>
      </c>
      <c r="C1910" t="s">
        <v>1202</v>
      </c>
      <c r="E1910" t="s">
        <v>1196</v>
      </c>
      <c r="F1910" s="1">
        <v>42418</v>
      </c>
      <c r="G1910" s="1">
        <v>42439</v>
      </c>
      <c r="H1910">
        <v>21</v>
      </c>
    </row>
    <row r="1911" spans="1:8" hidden="1">
      <c r="A1911">
        <v>212518</v>
      </c>
      <c r="B1911" t="s">
        <v>369</v>
      </c>
      <c r="C1911">
        <v>3</v>
      </c>
      <c r="E1911" t="s">
        <v>1196</v>
      </c>
      <c r="F1911" s="1">
        <v>43122</v>
      </c>
      <c r="G1911" s="1">
        <v>43144</v>
      </c>
      <c r="H1911">
        <v>22</v>
      </c>
    </row>
    <row r="1912" spans="1:8" hidden="1">
      <c r="A1912">
        <v>186878</v>
      </c>
      <c r="B1912" t="s">
        <v>359</v>
      </c>
      <c r="C1912">
        <v>1</v>
      </c>
      <c r="E1912" t="s">
        <v>1196</v>
      </c>
      <c r="F1912" s="1">
        <v>42815</v>
      </c>
      <c r="G1912" s="1">
        <v>42859</v>
      </c>
      <c r="H1912">
        <v>44</v>
      </c>
    </row>
    <row r="1913" spans="1:8" hidden="1">
      <c r="A1913">
        <v>117830</v>
      </c>
      <c r="B1913" t="s">
        <v>58</v>
      </c>
      <c r="C1913" t="s">
        <v>1203</v>
      </c>
      <c r="E1913" t="s">
        <v>1196</v>
      </c>
      <c r="F1913" s="1">
        <v>42418</v>
      </c>
      <c r="G1913" s="1">
        <v>42439</v>
      </c>
      <c r="H1913">
        <v>21</v>
      </c>
    </row>
    <row r="1914" spans="1:8" hidden="1">
      <c r="A1914">
        <v>205385</v>
      </c>
      <c r="B1914" t="s">
        <v>1204</v>
      </c>
      <c r="C1914">
        <v>1</v>
      </c>
      <c r="E1914" t="s">
        <v>1196</v>
      </c>
      <c r="F1914" s="1">
        <v>43179</v>
      </c>
      <c r="G1914" s="1">
        <v>43194</v>
      </c>
      <c r="H1914">
        <v>15</v>
      </c>
    </row>
    <row r="1915" spans="1:8" hidden="1">
      <c r="A1915">
        <v>238893</v>
      </c>
      <c r="B1915" t="s">
        <v>1199</v>
      </c>
      <c r="C1915">
        <v>4</v>
      </c>
      <c r="E1915" t="s">
        <v>1196</v>
      </c>
      <c r="F1915" s="1">
        <v>43242</v>
      </c>
      <c r="G1915" s="1">
        <v>43272</v>
      </c>
      <c r="H1915">
        <v>30</v>
      </c>
    </row>
    <row r="1916" spans="1:8" hidden="1">
      <c r="A1916">
        <v>117824</v>
      </c>
      <c r="B1916" t="s">
        <v>58</v>
      </c>
      <c r="C1916" t="s">
        <v>175</v>
      </c>
      <c r="E1916" t="s">
        <v>1196</v>
      </c>
      <c r="F1916" s="1">
        <v>42418</v>
      </c>
      <c r="G1916" s="1">
        <v>42439</v>
      </c>
      <c r="H1916">
        <v>21</v>
      </c>
    </row>
    <row r="1917" spans="1:8" hidden="1">
      <c r="A1917">
        <v>117837</v>
      </c>
      <c r="B1917" t="s">
        <v>58</v>
      </c>
      <c r="C1917" t="s">
        <v>1205</v>
      </c>
      <c r="E1917" t="s">
        <v>1196</v>
      </c>
      <c r="F1917" s="1">
        <v>42418</v>
      </c>
      <c r="G1917" s="1">
        <v>42439</v>
      </c>
      <c r="H1917">
        <v>21</v>
      </c>
    </row>
    <row r="1918" spans="1:8" hidden="1">
      <c r="A1918">
        <v>117817</v>
      </c>
      <c r="B1918" t="s">
        <v>58</v>
      </c>
      <c r="C1918" t="s">
        <v>163</v>
      </c>
      <c r="E1918" t="s">
        <v>1196</v>
      </c>
      <c r="F1918" s="1">
        <v>42450</v>
      </c>
      <c r="G1918" s="1">
        <v>42468</v>
      </c>
      <c r="H1918">
        <v>18</v>
      </c>
    </row>
    <row r="1919" spans="1:8" hidden="1">
      <c r="A1919">
        <v>186501</v>
      </c>
      <c r="B1919" t="s">
        <v>337</v>
      </c>
      <c r="C1919">
        <v>1</v>
      </c>
      <c r="E1919" t="s">
        <v>1196</v>
      </c>
      <c r="F1919" s="1">
        <v>42998</v>
      </c>
      <c r="G1919" s="1">
        <v>43091</v>
      </c>
      <c r="H1919">
        <v>93</v>
      </c>
    </row>
    <row r="1920" spans="1:8" hidden="1">
      <c r="A1920">
        <v>117831</v>
      </c>
      <c r="B1920" t="s">
        <v>58</v>
      </c>
      <c r="C1920" t="s">
        <v>1206</v>
      </c>
      <c r="E1920" t="s">
        <v>1196</v>
      </c>
      <c r="F1920" s="1">
        <v>42418</v>
      </c>
      <c r="G1920" s="1">
        <v>42439</v>
      </c>
      <c r="H1920">
        <v>21</v>
      </c>
    </row>
    <row r="1921" spans="1:8" hidden="1">
      <c r="A1921">
        <v>205387</v>
      </c>
      <c r="B1921" t="s">
        <v>1207</v>
      </c>
      <c r="C1921">
        <v>1</v>
      </c>
      <c r="E1921" t="s">
        <v>1196</v>
      </c>
      <c r="F1921" s="1">
        <v>43179</v>
      </c>
      <c r="G1921" s="1">
        <v>43187</v>
      </c>
      <c r="H1921">
        <v>8</v>
      </c>
    </row>
    <row r="1922" spans="1:8" hidden="1">
      <c r="A1922">
        <v>212471</v>
      </c>
      <c r="B1922" t="s">
        <v>472</v>
      </c>
      <c r="C1922">
        <v>2</v>
      </c>
      <c r="E1922" t="s">
        <v>1196</v>
      </c>
      <c r="F1922" s="1">
        <v>43173</v>
      </c>
      <c r="G1922" s="1">
        <v>43194</v>
      </c>
      <c r="H1922">
        <v>21</v>
      </c>
    </row>
    <row r="1923" spans="1:8" hidden="1">
      <c r="A1923">
        <v>122053</v>
      </c>
      <c r="B1923" t="s">
        <v>57</v>
      </c>
      <c r="E1923" t="s">
        <v>1196</v>
      </c>
      <c r="F1923" s="1">
        <v>42747</v>
      </c>
      <c r="G1923" s="1">
        <v>42996</v>
      </c>
      <c r="H1923">
        <v>249</v>
      </c>
    </row>
    <row r="1924" spans="1:8" hidden="1">
      <c r="A1924">
        <v>156626</v>
      </c>
      <c r="B1924" t="s">
        <v>44</v>
      </c>
      <c r="C1924">
        <v>1</v>
      </c>
      <c r="E1924" t="s">
        <v>1196</v>
      </c>
      <c r="F1924" s="1">
        <v>42695</v>
      </c>
      <c r="G1924" s="1">
        <v>42765</v>
      </c>
      <c r="H1924">
        <v>70</v>
      </c>
    </row>
    <row r="1925" spans="1:8" hidden="1">
      <c r="A1925">
        <v>117825</v>
      </c>
      <c r="B1925" t="s">
        <v>58</v>
      </c>
      <c r="C1925" t="s">
        <v>195</v>
      </c>
      <c r="E1925" t="s">
        <v>1196</v>
      </c>
      <c r="F1925" s="1">
        <v>42418</v>
      </c>
      <c r="G1925" s="1">
        <v>42439</v>
      </c>
      <c r="H1925">
        <v>21</v>
      </c>
    </row>
    <row r="1926" spans="1:8" hidden="1">
      <c r="A1926">
        <v>138391</v>
      </c>
      <c r="B1926" t="s">
        <v>38</v>
      </c>
      <c r="C1926">
        <v>1</v>
      </c>
      <c r="E1926" t="s">
        <v>1196</v>
      </c>
      <c r="F1926" s="1">
        <v>42513</v>
      </c>
      <c r="G1926" s="1">
        <v>42543</v>
      </c>
      <c r="H1926">
        <v>30</v>
      </c>
    </row>
    <row r="1927" spans="1:8" hidden="1">
      <c r="A1927">
        <v>117818</v>
      </c>
      <c r="B1927" t="s">
        <v>58</v>
      </c>
      <c r="C1927" t="s">
        <v>158</v>
      </c>
      <c r="E1927" t="s">
        <v>1196</v>
      </c>
      <c r="F1927" s="1">
        <v>42450</v>
      </c>
      <c r="G1927" s="1">
        <v>42468</v>
      </c>
      <c r="H1927">
        <v>18</v>
      </c>
    </row>
    <row r="1928" spans="1:8" hidden="1">
      <c r="A1928">
        <v>117816</v>
      </c>
      <c r="B1928" t="s">
        <v>58</v>
      </c>
      <c r="C1928" t="s">
        <v>14</v>
      </c>
      <c r="E1928" t="s">
        <v>1196</v>
      </c>
      <c r="F1928" s="1">
        <v>42418</v>
      </c>
      <c r="G1928" s="1">
        <v>42439</v>
      </c>
      <c r="H1928">
        <v>21</v>
      </c>
    </row>
    <row r="1929" spans="1:8" hidden="1">
      <c r="A1929">
        <v>117832</v>
      </c>
      <c r="B1929" t="s">
        <v>58</v>
      </c>
      <c r="C1929" t="s">
        <v>1208</v>
      </c>
      <c r="E1929" t="s">
        <v>1196</v>
      </c>
      <c r="F1929" s="1">
        <v>42418</v>
      </c>
      <c r="G1929" s="1">
        <v>42439</v>
      </c>
      <c r="H1929">
        <v>21</v>
      </c>
    </row>
    <row r="1930" spans="1:8" hidden="1">
      <c r="A1930">
        <v>156627</v>
      </c>
      <c r="B1930" t="s">
        <v>44</v>
      </c>
      <c r="C1930">
        <v>2</v>
      </c>
      <c r="E1930" t="s">
        <v>1196</v>
      </c>
      <c r="F1930" s="1">
        <v>42695</v>
      </c>
      <c r="G1930" s="1">
        <v>42765</v>
      </c>
      <c r="H1930">
        <v>70</v>
      </c>
    </row>
    <row r="1931" spans="1:8" hidden="1">
      <c r="A1931">
        <v>117826</v>
      </c>
      <c r="B1931" t="s">
        <v>58</v>
      </c>
      <c r="C1931" t="s">
        <v>209</v>
      </c>
      <c r="E1931" t="s">
        <v>1196</v>
      </c>
      <c r="F1931" s="1">
        <v>42418</v>
      </c>
      <c r="G1931" s="1">
        <v>42439</v>
      </c>
      <c r="H1931">
        <v>21</v>
      </c>
    </row>
    <row r="1932" spans="1:8" hidden="1">
      <c r="A1932">
        <v>138392</v>
      </c>
      <c r="B1932" t="s">
        <v>38</v>
      </c>
      <c r="C1932">
        <v>2</v>
      </c>
      <c r="E1932" t="s">
        <v>1196</v>
      </c>
      <c r="F1932" s="1">
        <v>42513</v>
      </c>
      <c r="G1932" s="1">
        <v>42543</v>
      </c>
      <c r="H1932">
        <v>30</v>
      </c>
    </row>
    <row r="1933" spans="1:8" hidden="1">
      <c r="A1933">
        <v>117819</v>
      </c>
      <c r="B1933" t="s">
        <v>58</v>
      </c>
      <c r="C1933" t="s">
        <v>133</v>
      </c>
      <c r="E1933" t="s">
        <v>1196</v>
      </c>
      <c r="F1933" s="1">
        <v>42450</v>
      </c>
      <c r="G1933" s="1">
        <v>42468</v>
      </c>
      <c r="H1933">
        <v>18</v>
      </c>
    </row>
    <row r="1934" spans="1:8" hidden="1">
      <c r="A1934">
        <v>117820</v>
      </c>
      <c r="B1934" t="s">
        <v>58</v>
      </c>
      <c r="C1934" t="s">
        <v>148</v>
      </c>
      <c r="E1934" t="s">
        <v>1196</v>
      </c>
      <c r="F1934" s="1">
        <v>42418</v>
      </c>
      <c r="G1934" s="1">
        <v>42439</v>
      </c>
      <c r="H1934">
        <v>21</v>
      </c>
    </row>
    <row r="1935" spans="1:8" hidden="1">
      <c r="A1935">
        <v>117833</v>
      </c>
      <c r="B1935" t="s">
        <v>58</v>
      </c>
      <c r="C1935" t="s">
        <v>1209</v>
      </c>
      <c r="E1935" t="s">
        <v>1196</v>
      </c>
      <c r="F1935" s="1">
        <v>42418</v>
      </c>
      <c r="G1935" s="1">
        <v>42439</v>
      </c>
      <c r="H1935">
        <v>21</v>
      </c>
    </row>
    <row r="1936" spans="1:8" hidden="1">
      <c r="A1936">
        <v>156629</v>
      </c>
      <c r="B1936" t="s">
        <v>44</v>
      </c>
      <c r="C1936">
        <v>4</v>
      </c>
      <c r="E1936" t="s">
        <v>1196</v>
      </c>
      <c r="F1936" s="1">
        <v>42695</v>
      </c>
      <c r="G1936" s="1">
        <v>42765</v>
      </c>
      <c r="H1936">
        <v>70</v>
      </c>
    </row>
    <row r="1937" spans="1:16" hidden="1">
      <c r="A1937">
        <v>117827</v>
      </c>
      <c r="B1937" t="s">
        <v>58</v>
      </c>
      <c r="C1937" t="s">
        <v>224</v>
      </c>
      <c r="E1937" t="s">
        <v>1196</v>
      </c>
      <c r="F1937" s="1">
        <v>42418</v>
      </c>
      <c r="G1937" s="1">
        <v>42439</v>
      </c>
      <c r="H1937">
        <v>21</v>
      </c>
    </row>
    <row r="1938" spans="1:16" hidden="1">
      <c r="A1938">
        <v>138393</v>
      </c>
      <c r="B1938" t="s">
        <v>38</v>
      </c>
      <c r="C1938">
        <v>3</v>
      </c>
      <c r="E1938" t="s">
        <v>1196</v>
      </c>
      <c r="F1938" s="1">
        <v>42513</v>
      </c>
      <c r="G1938" s="1">
        <v>42543</v>
      </c>
      <c r="H1938">
        <v>30</v>
      </c>
    </row>
    <row r="1939" spans="1:16" hidden="1">
      <c r="A1939">
        <v>205386</v>
      </c>
      <c r="B1939" t="s">
        <v>1210</v>
      </c>
      <c r="C1939">
        <v>1</v>
      </c>
      <c r="E1939" t="s">
        <v>1196</v>
      </c>
      <c r="F1939" s="1">
        <v>43242</v>
      </c>
      <c r="G1939" s="1">
        <v>43272</v>
      </c>
      <c r="H1939">
        <v>30</v>
      </c>
    </row>
    <row r="1940" spans="1:16" hidden="1">
      <c r="A1940">
        <v>117838</v>
      </c>
      <c r="B1940" t="s">
        <v>58</v>
      </c>
      <c r="C1940" t="s">
        <v>1211</v>
      </c>
      <c r="E1940" t="s">
        <v>1196</v>
      </c>
      <c r="F1940" s="1">
        <v>42450</v>
      </c>
      <c r="G1940" s="1">
        <v>42468</v>
      </c>
      <c r="H1940">
        <v>18</v>
      </c>
    </row>
    <row r="1941" spans="1:16" hidden="1">
      <c r="A1941">
        <v>154026</v>
      </c>
      <c r="B1941" t="s">
        <v>58</v>
      </c>
      <c r="C1941">
        <v>1</v>
      </c>
      <c r="E1941" t="s">
        <v>1212</v>
      </c>
      <c r="F1941" s="1">
        <v>42786</v>
      </c>
      <c r="G1941" s="1">
        <v>43125</v>
      </c>
      <c r="H1941">
        <v>339</v>
      </c>
      <c r="I1941">
        <f>AVERAGE(H1941:H2009)</f>
        <v>86.753623188405797</v>
      </c>
      <c r="J1941">
        <f>MAX(H1941:H2009)</f>
        <v>339</v>
      </c>
      <c r="K1941">
        <f>MIN(H1941:H17910)</f>
        <v>6</v>
      </c>
      <c r="L1941">
        <f>MEDIAN(H1941:H2009)</f>
        <v>55</v>
      </c>
      <c r="M1941">
        <f>MODE(H1941:H2009)</f>
        <v>30</v>
      </c>
      <c r="N1941">
        <f>QUARTILE(H1941:H2009,1)</f>
        <v>29</v>
      </c>
      <c r="O1941">
        <f>QUARTILE(H1941:H2009,2)</f>
        <v>55</v>
      </c>
      <c r="P1941">
        <f>QUARTILE(H1941:H2009,3)</f>
        <v>112</v>
      </c>
    </row>
    <row r="1942" spans="1:16" hidden="1">
      <c r="A1942">
        <v>212417</v>
      </c>
      <c r="B1942" t="s">
        <v>1213</v>
      </c>
      <c r="C1942">
        <v>1</v>
      </c>
      <c r="E1942" t="s">
        <v>1212</v>
      </c>
      <c r="F1942" s="1">
        <v>43179</v>
      </c>
      <c r="G1942" s="1">
        <v>43284</v>
      </c>
      <c r="H1942">
        <v>105</v>
      </c>
    </row>
    <row r="1943" spans="1:16" hidden="1">
      <c r="A1943">
        <v>119333</v>
      </c>
      <c r="B1943" t="s">
        <v>1214</v>
      </c>
      <c r="E1943" t="s">
        <v>1212</v>
      </c>
      <c r="F1943" s="1">
        <v>42571</v>
      </c>
      <c r="G1943" s="1">
        <v>42670</v>
      </c>
      <c r="H1943">
        <v>99</v>
      </c>
    </row>
    <row r="1944" spans="1:16" hidden="1">
      <c r="A1944">
        <v>165090</v>
      </c>
      <c r="B1944" t="s">
        <v>57</v>
      </c>
      <c r="C1944">
        <v>1</v>
      </c>
      <c r="E1944" t="s">
        <v>1212</v>
      </c>
      <c r="F1944" s="1">
        <v>43222</v>
      </c>
      <c r="G1944" s="1">
        <v>43249</v>
      </c>
      <c r="H1944">
        <v>27</v>
      </c>
    </row>
    <row r="1945" spans="1:16" hidden="1">
      <c r="A1945">
        <v>137625</v>
      </c>
      <c r="B1945" t="s">
        <v>1215</v>
      </c>
      <c r="C1945">
        <v>5</v>
      </c>
      <c r="E1945" t="s">
        <v>1212</v>
      </c>
      <c r="F1945" s="1">
        <v>43179</v>
      </c>
      <c r="G1945" s="1">
        <v>43209</v>
      </c>
      <c r="H1945">
        <v>30</v>
      </c>
    </row>
    <row r="1946" spans="1:16" hidden="1">
      <c r="A1946">
        <v>13154</v>
      </c>
      <c r="B1946" t="s">
        <v>416</v>
      </c>
      <c r="C1946" t="s">
        <v>14</v>
      </c>
      <c r="E1946" t="s">
        <v>1212</v>
      </c>
      <c r="F1946" s="1">
        <v>42902</v>
      </c>
      <c r="G1946" s="1">
        <v>42923</v>
      </c>
      <c r="H1946">
        <v>21</v>
      </c>
    </row>
    <row r="1947" spans="1:16" hidden="1">
      <c r="A1947">
        <v>137607</v>
      </c>
      <c r="B1947" t="s">
        <v>1216</v>
      </c>
      <c r="C1947">
        <v>1</v>
      </c>
      <c r="E1947" t="s">
        <v>1212</v>
      </c>
      <c r="F1947" s="1">
        <v>43059</v>
      </c>
      <c r="G1947" s="1">
        <v>43069</v>
      </c>
      <c r="H1947">
        <v>10</v>
      </c>
    </row>
    <row r="1948" spans="1:16" hidden="1">
      <c r="A1948">
        <v>158117</v>
      </c>
      <c r="B1948" t="s">
        <v>38</v>
      </c>
      <c r="C1948">
        <v>1</v>
      </c>
      <c r="E1948" t="s">
        <v>1212</v>
      </c>
      <c r="F1948" s="1">
        <v>42935</v>
      </c>
      <c r="G1948" s="1">
        <v>43125</v>
      </c>
      <c r="H1948">
        <v>190</v>
      </c>
    </row>
    <row r="1949" spans="1:16" hidden="1">
      <c r="A1949">
        <v>191602</v>
      </c>
      <c r="B1949" t="s">
        <v>1217</v>
      </c>
      <c r="C1949">
        <v>1</v>
      </c>
      <c r="E1949" t="s">
        <v>1212</v>
      </c>
      <c r="F1949" s="1">
        <v>43209</v>
      </c>
      <c r="G1949" s="1">
        <v>43311</v>
      </c>
      <c r="H1949">
        <v>102</v>
      </c>
    </row>
    <row r="1950" spans="1:16" hidden="1">
      <c r="A1950">
        <v>133420</v>
      </c>
      <c r="B1950" t="s">
        <v>1215</v>
      </c>
      <c r="C1950" t="s">
        <v>14</v>
      </c>
      <c r="E1950" t="s">
        <v>1212</v>
      </c>
      <c r="F1950" s="1">
        <v>43179</v>
      </c>
      <c r="G1950" s="1">
        <v>43209</v>
      </c>
      <c r="H1950">
        <v>30</v>
      </c>
    </row>
    <row r="1951" spans="1:16" hidden="1">
      <c r="A1951">
        <v>154027</v>
      </c>
      <c r="B1951" t="s">
        <v>58</v>
      </c>
      <c r="C1951">
        <v>2</v>
      </c>
      <c r="E1951" t="s">
        <v>1212</v>
      </c>
      <c r="F1951" s="1">
        <v>42786</v>
      </c>
      <c r="G1951" s="1">
        <v>43125</v>
      </c>
      <c r="H1951">
        <v>339</v>
      </c>
    </row>
    <row r="1952" spans="1:16" hidden="1">
      <c r="A1952">
        <v>121938</v>
      </c>
      <c r="B1952" t="s">
        <v>22</v>
      </c>
      <c r="E1952" t="s">
        <v>1212</v>
      </c>
      <c r="F1952" s="1">
        <v>42481</v>
      </c>
      <c r="G1952" s="1">
        <v>42542</v>
      </c>
      <c r="H1952">
        <v>61</v>
      </c>
    </row>
    <row r="1953" spans="1:8" hidden="1">
      <c r="A1953">
        <v>264444</v>
      </c>
      <c r="B1953" t="s">
        <v>1218</v>
      </c>
      <c r="C1953">
        <v>1</v>
      </c>
      <c r="E1953" t="s">
        <v>1212</v>
      </c>
      <c r="F1953" s="1">
        <v>43237</v>
      </c>
      <c r="G1953" s="1">
        <v>43269</v>
      </c>
      <c r="H1953">
        <v>32</v>
      </c>
    </row>
    <row r="1954" spans="1:8" hidden="1">
      <c r="A1954">
        <v>231104</v>
      </c>
      <c r="B1954" t="s">
        <v>1219</v>
      </c>
      <c r="C1954">
        <v>1</v>
      </c>
      <c r="E1954" t="s">
        <v>1212</v>
      </c>
      <c r="F1954" s="1">
        <v>43179</v>
      </c>
      <c r="G1954" s="1">
        <v>43241</v>
      </c>
      <c r="H1954">
        <v>62</v>
      </c>
    </row>
    <row r="1955" spans="1:8" hidden="1">
      <c r="A1955">
        <v>139447</v>
      </c>
      <c r="B1955" t="s">
        <v>1220</v>
      </c>
      <c r="C1955">
        <v>2</v>
      </c>
      <c r="E1955" t="s">
        <v>1212</v>
      </c>
      <c r="F1955" s="1">
        <v>42634</v>
      </c>
      <c r="G1955" s="1">
        <v>42765</v>
      </c>
      <c r="H1955">
        <v>131</v>
      </c>
    </row>
    <row r="1956" spans="1:8" hidden="1">
      <c r="A1956">
        <v>137608</v>
      </c>
      <c r="B1956" t="s">
        <v>1216</v>
      </c>
      <c r="C1956">
        <v>2</v>
      </c>
      <c r="E1956" t="s">
        <v>1212</v>
      </c>
      <c r="F1956" s="1">
        <v>43059</v>
      </c>
      <c r="G1956" s="1">
        <v>43069</v>
      </c>
      <c r="H1956">
        <v>10</v>
      </c>
    </row>
    <row r="1957" spans="1:8" hidden="1">
      <c r="A1957">
        <v>158118</v>
      </c>
      <c r="B1957" t="s">
        <v>38</v>
      </c>
      <c r="C1957">
        <v>2</v>
      </c>
      <c r="E1957" t="s">
        <v>1212</v>
      </c>
      <c r="F1957" s="1">
        <v>42935</v>
      </c>
      <c r="G1957" s="1">
        <v>43125</v>
      </c>
      <c r="H1957">
        <v>190</v>
      </c>
    </row>
    <row r="1958" spans="1:8" hidden="1">
      <c r="A1958">
        <v>205351</v>
      </c>
      <c r="B1958" t="s">
        <v>1170</v>
      </c>
      <c r="C1958">
        <v>1</v>
      </c>
      <c r="E1958" t="s">
        <v>1212</v>
      </c>
      <c r="F1958" s="1">
        <v>43209</v>
      </c>
      <c r="G1958" s="1">
        <v>43311</v>
      </c>
      <c r="H1958">
        <v>102</v>
      </c>
    </row>
    <row r="1959" spans="1:8" hidden="1">
      <c r="A1959">
        <v>133422</v>
      </c>
      <c r="B1959" t="s">
        <v>1215</v>
      </c>
      <c r="C1959" t="s">
        <v>158</v>
      </c>
      <c r="E1959" t="s">
        <v>1212</v>
      </c>
      <c r="F1959" s="1">
        <v>43179</v>
      </c>
      <c r="G1959" s="1">
        <v>43209</v>
      </c>
      <c r="H1959">
        <v>30</v>
      </c>
    </row>
    <row r="1960" spans="1:8" hidden="1">
      <c r="A1960">
        <v>141694</v>
      </c>
      <c r="B1960" t="s">
        <v>1221</v>
      </c>
      <c r="C1960">
        <v>1</v>
      </c>
      <c r="E1960" t="s">
        <v>1212</v>
      </c>
      <c r="F1960" s="1">
        <v>42513</v>
      </c>
      <c r="G1960" s="1">
        <v>42542</v>
      </c>
      <c r="H1960">
        <v>29</v>
      </c>
    </row>
    <row r="1961" spans="1:8" hidden="1">
      <c r="A1961">
        <v>154028</v>
      </c>
      <c r="B1961" t="s">
        <v>58</v>
      </c>
      <c r="C1961">
        <v>3</v>
      </c>
      <c r="E1961" t="s">
        <v>1212</v>
      </c>
      <c r="F1961" s="1">
        <v>42786</v>
      </c>
      <c r="G1961" s="1">
        <v>43125</v>
      </c>
      <c r="H1961">
        <v>339</v>
      </c>
    </row>
    <row r="1962" spans="1:8" hidden="1">
      <c r="A1962">
        <v>238896</v>
      </c>
      <c r="B1962" t="s">
        <v>1199</v>
      </c>
      <c r="C1962">
        <v>2</v>
      </c>
      <c r="E1962" t="s">
        <v>1212</v>
      </c>
      <c r="F1962" s="1">
        <v>43179</v>
      </c>
      <c r="G1962" s="1">
        <v>43294</v>
      </c>
      <c r="H1962">
        <v>115</v>
      </c>
    </row>
    <row r="1963" spans="1:8" hidden="1">
      <c r="A1963">
        <v>26769</v>
      </c>
      <c r="B1963" t="s">
        <v>1222</v>
      </c>
      <c r="C1963" t="s">
        <v>163</v>
      </c>
      <c r="E1963" t="s">
        <v>1212</v>
      </c>
      <c r="F1963" s="1">
        <v>42542</v>
      </c>
      <c r="G1963" s="1">
        <v>42570</v>
      </c>
      <c r="H1963">
        <v>28</v>
      </c>
    </row>
    <row r="1964" spans="1:8" hidden="1">
      <c r="A1964">
        <v>139447</v>
      </c>
      <c r="B1964" t="s">
        <v>1220</v>
      </c>
      <c r="C1964">
        <v>2</v>
      </c>
      <c r="E1964" t="s">
        <v>1212</v>
      </c>
      <c r="F1964" s="1">
        <v>42634</v>
      </c>
      <c r="G1964" s="1">
        <v>42670</v>
      </c>
      <c r="H1964">
        <v>36</v>
      </c>
    </row>
    <row r="1965" spans="1:8" hidden="1">
      <c r="A1965">
        <v>160791</v>
      </c>
      <c r="B1965" t="s">
        <v>202</v>
      </c>
      <c r="C1965">
        <v>1</v>
      </c>
      <c r="E1965" t="s">
        <v>1212</v>
      </c>
      <c r="F1965" s="1">
        <v>42493</v>
      </c>
      <c r="G1965" s="1">
        <v>42571</v>
      </c>
      <c r="H1965">
        <v>78</v>
      </c>
    </row>
    <row r="1966" spans="1:8" hidden="1">
      <c r="A1966">
        <v>165091</v>
      </c>
      <c r="B1966" t="s">
        <v>57</v>
      </c>
      <c r="C1966">
        <v>2</v>
      </c>
      <c r="E1966" t="s">
        <v>1212</v>
      </c>
      <c r="F1966" s="1">
        <v>42845</v>
      </c>
      <c r="G1966" s="1">
        <v>42864</v>
      </c>
      <c r="H1966">
        <v>19</v>
      </c>
    </row>
    <row r="1967" spans="1:8" hidden="1">
      <c r="A1967">
        <v>207614</v>
      </c>
      <c r="B1967" t="s">
        <v>42</v>
      </c>
      <c r="C1967">
        <v>1</v>
      </c>
      <c r="E1967" t="s">
        <v>1212</v>
      </c>
      <c r="F1967" s="1">
        <v>43209</v>
      </c>
      <c r="G1967" s="1">
        <v>43311</v>
      </c>
      <c r="H1967">
        <v>102</v>
      </c>
    </row>
    <row r="1968" spans="1:8" hidden="1">
      <c r="A1968">
        <v>133423</v>
      </c>
      <c r="B1968" t="s">
        <v>1215</v>
      </c>
      <c r="C1968" t="s">
        <v>133</v>
      </c>
      <c r="E1968" t="s">
        <v>1212</v>
      </c>
      <c r="F1968" s="1">
        <v>43179</v>
      </c>
      <c r="G1968" s="1">
        <v>43209</v>
      </c>
      <c r="H1968">
        <v>30</v>
      </c>
    </row>
    <row r="1969" spans="1:8" hidden="1">
      <c r="A1969">
        <v>160752</v>
      </c>
      <c r="B1969" t="s">
        <v>263</v>
      </c>
      <c r="C1969">
        <v>1</v>
      </c>
      <c r="E1969" t="s">
        <v>1212</v>
      </c>
      <c r="F1969" s="1">
        <v>42513</v>
      </c>
      <c r="G1969" s="1">
        <v>42542</v>
      </c>
      <c r="H1969">
        <v>29</v>
      </c>
    </row>
    <row r="1970" spans="1:8" hidden="1">
      <c r="A1970">
        <v>137584</v>
      </c>
      <c r="B1970" t="s">
        <v>1223</v>
      </c>
      <c r="C1970">
        <v>1</v>
      </c>
      <c r="E1970" t="s">
        <v>1212</v>
      </c>
      <c r="F1970" s="1">
        <v>43150</v>
      </c>
      <c r="G1970" s="1">
        <v>43164</v>
      </c>
      <c r="H1970">
        <v>14</v>
      </c>
    </row>
    <row r="1971" spans="1:8" hidden="1">
      <c r="A1971">
        <v>154029</v>
      </c>
      <c r="B1971" t="s">
        <v>58</v>
      </c>
      <c r="C1971">
        <v>4</v>
      </c>
      <c r="E1971" t="s">
        <v>1212</v>
      </c>
      <c r="F1971" s="1">
        <v>42786</v>
      </c>
      <c r="G1971" s="1">
        <v>43125</v>
      </c>
      <c r="H1971">
        <v>339</v>
      </c>
    </row>
    <row r="1972" spans="1:8" hidden="1">
      <c r="A1972">
        <v>168644</v>
      </c>
      <c r="B1972" t="s">
        <v>1224</v>
      </c>
      <c r="C1972">
        <v>1</v>
      </c>
      <c r="E1972" t="s">
        <v>1212</v>
      </c>
      <c r="F1972" s="1">
        <v>43209</v>
      </c>
      <c r="G1972" s="1">
        <v>43311</v>
      </c>
      <c r="H1972">
        <v>102</v>
      </c>
    </row>
    <row r="1973" spans="1:8" hidden="1">
      <c r="A1973">
        <v>238897</v>
      </c>
      <c r="B1973" t="s">
        <v>1199</v>
      </c>
      <c r="C1973">
        <v>3</v>
      </c>
      <c r="E1973" t="s">
        <v>1212</v>
      </c>
      <c r="F1973" s="1">
        <v>43179</v>
      </c>
      <c r="G1973" s="1">
        <v>43294</v>
      </c>
      <c r="H1973">
        <v>115</v>
      </c>
    </row>
    <row r="1974" spans="1:8" hidden="1">
      <c r="A1974">
        <v>45255</v>
      </c>
      <c r="B1974" t="s">
        <v>1225</v>
      </c>
      <c r="C1974" t="s">
        <v>14</v>
      </c>
      <c r="E1974" t="s">
        <v>1212</v>
      </c>
      <c r="F1974" s="1">
        <v>42542</v>
      </c>
      <c r="G1974" s="1">
        <v>42570</v>
      </c>
      <c r="H1974">
        <v>28</v>
      </c>
    </row>
    <row r="1975" spans="1:8" hidden="1">
      <c r="A1975">
        <v>186502</v>
      </c>
      <c r="B1975" t="s">
        <v>337</v>
      </c>
      <c r="C1975">
        <v>1</v>
      </c>
      <c r="E1975" t="s">
        <v>1212</v>
      </c>
      <c r="F1975" s="1">
        <v>43027</v>
      </c>
      <c r="G1975" s="1">
        <v>43125</v>
      </c>
      <c r="H1975">
        <v>98</v>
      </c>
    </row>
    <row r="1976" spans="1:8" hidden="1">
      <c r="A1976">
        <v>140393</v>
      </c>
      <c r="B1976" t="s">
        <v>1226</v>
      </c>
      <c r="C1976">
        <v>1</v>
      </c>
      <c r="E1976" t="s">
        <v>1212</v>
      </c>
      <c r="F1976" s="1">
        <v>42634</v>
      </c>
      <c r="G1976" s="1">
        <v>42676</v>
      </c>
      <c r="H1976">
        <v>42</v>
      </c>
    </row>
    <row r="1977" spans="1:8" hidden="1">
      <c r="A1977">
        <v>194137</v>
      </c>
      <c r="B1977" t="s">
        <v>1227</v>
      </c>
      <c r="C1977">
        <v>1</v>
      </c>
      <c r="E1977" t="s">
        <v>1212</v>
      </c>
      <c r="F1977" s="1">
        <v>42815</v>
      </c>
      <c r="G1977" s="1">
        <v>42825</v>
      </c>
      <c r="H1977">
        <v>10</v>
      </c>
    </row>
    <row r="1978" spans="1:8" hidden="1">
      <c r="A1978">
        <v>212397</v>
      </c>
      <c r="B1978" t="s">
        <v>472</v>
      </c>
      <c r="C1978">
        <v>1</v>
      </c>
      <c r="E1978" t="s">
        <v>1212</v>
      </c>
      <c r="F1978" s="1">
        <v>43209</v>
      </c>
      <c r="G1978" s="1">
        <v>43311</v>
      </c>
      <c r="H1978">
        <v>102</v>
      </c>
    </row>
    <row r="1979" spans="1:8" hidden="1">
      <c r="A1979">
        <v>137621</v>
      </c>
      <c r="B1979" t="s">
        <v>1215</v>
      </c>
      <c r="C1979">
        <v>1</v>
      </c>
      <c r="E1979" t="s">
        <v>1212</v>
      </c>
      <c r="F1979" s="1">
        <v>43179</v>
      </c>
      <c r="G1979" s="1">
        <v>43209</v>
      </c>
      <c r="H1979">
        <v>30</v>
      </c>
    </row>
    <row r="1980" spans="1:8" hidden="1">
      <c r="A1980">
        <v>160753</v>
      </c>
      <c r="B1980" t="s">
        <v>1228</v>
      </c>
      <c r="C1980">
        <v>1</v>
      </c>
      <c r="E1980" t="s">
        <v>1212</v>
      </c>
      <c r="F1980" s="1">
        <v>42513</v>
      </c>
      <c r="G1980" s="1">
        <v>42542</v>
      </c>
      <c r="H1980">
        <v>29</v>
      </c>
    </row>
    <row r="1981" spans="1:8" hidden="1">
      <c r="A1981">
        <v>137585</v>
      </c>
      <c r="B1981" t="s">
        <v>1223</v>
      </c>
      <c r="C1981">
        <v>2</v>
      </c>
      <c r="E1981" t="s">
        <v>1212</v>
      </c>
      <c r="F1981" s="1">
        <v>43150</v>
      </c>
      <c r="G1981" s="1">
        <v>43164</v>
      </c>
      <c r="H1981">
        <v>14</v>
      </c>
    </row>
    <row r="1982" spans="1:8" hidden="1">
      <c r="A1982">
        <v>154030</v>
      </c>
      <c r="B1982" t="s">
        <v>58</v>
      </c>
      <c r="C1982">
        <v>5</v>
      </c>
      <c r="E1982" t="s">
        <v>1212</v>
      </c>
      <c r="F1982" s="1">
        <v>42786</v>
      </c>
      <c r="G1982" s="1">
        <v>43125</v>
      </c>
      <c r="H1982">
        <v>339</v>
      </c>
    </row>
    <row r="1983" spans="1:8" hidden="1">
      <c r="A1983">
        <v>206831</v>
      </c>
      <c r="B1983" t="s">
        <v>1229</v>
      </c>
      <c r="C1983">
        <v>1</v>
      </c>
      <c r="E1983" t="s">
        <v>1212</v>
      </c>
      <c r="F1983" s="1">
        <v>43060</v>
      </c>
      <c r="G1983" s="1">
        <v>43115</v>
      </c>
      <c r="H1983">
        <v>55</v>
      </c>
    </row>
    <row r="1984" spans="1:8" hidden="1">
      <c r="A1984">
        <v>236103</v>
      </c>
      <c r="B1984" t="s">
        <v>1230</v>
      </c>
      <c r="C1984">
        <v>1</v>
      </c>
      <c r="E1984" t="s">
        <v>1212</v>
      </c>
      <c r="F1984" s="1">
        <v>43144</v>
      </c>
      <c r="G1984" s="1">
        <v>43262</v>
      </c>
      <c r="H1984">
        <v>118</v>
      </c>
    </row>
    <row r="1985" spans="1:8" hidden="1">
      <c r="A1985">
        <v>171422</v>
      </c>
      <c r="B1985" t="s">
        <v>1231</v>
      </c>
      <c r="C1985">
        <v>1</v>
      </c>
      <c r="E1985" t="s">
        <v>1212</v>
      </c>
      <c r="F1985" s="1">
        <v>43209</v>
      </c>
      <c r="G1985" s="1">
        <v>43311</v>
      </c>
      <c r="H1985">
        <v>102</v>
      </c>
    </row>
    <row r="1986" spans="1:8" hidden="1">
      <c r="A1986">
        <v>186825</v>
      </c>
      <c r="B1986" t="s">
        <v>1232</v>
      </c>
      <c r="C1986">
        <v>1</v>
      </c>
      <c r="E1986" t="s">
        <v>1212</v>
      </c>
      <c r="F1986" s="1">
        <v>42998</v>
      </c>
      <c r="G1986" s="1">
        <v>43125</v>
      </c>
      <c r="H1986">
        <v>127</v>
      </c>
    </row>
    <row r="1987" spans="1:8" hidden="1">
      <c r="A1987">
        <v>238898</v>
      </c>
      <c r="B1987" t="s">
        <v>1199</v>
      </c>
      <c r="C1987">
        <v>4</v>
      </c>
      <c r="E1987" t="s">
        <v>1212</v>
      </c>
      <c r="F1987" s="1">
        <v>43179</v>
      </c>
      <c r="G1987" s="1">
        <v>43294</v>
      </c>
      <c r="H1987">
        <v>115</v>
      </c>
    </row>
    <row r="1988" spans="1:8" hidden="1">
      <c r="A1988">
        <v>187716</v>
      </c>
      <c r="B1988" t="s">
        <v>1233</v>
      </c>
      <c r="C1988">
        <v>1</v>
      </c>
      <c r="E1988" t="s">
        <v>1212</v>
      </c>
      <c r="F1988" s="1">
        <v>42725</v>
      </c>
      <c r="G1988" s="1">
        <v>42755</v>
      </c>
      <c r="H1988">
        <v>30</v>
      </c>
    </row>
    <row r="1989" spans="1:8" hidden="1">
      <c r="A1989">
        <v>140394</v>
      </c>
      <c r="B1989" t="s">
        <v>1226</v>
      </c>
      <c r="C1989">
        <v>2</v>
      </c>
      <c r="E1989" t="s">
        <v>1212</v>
      </c>
      <c r="F1989" s="1">
        <v>42634</v>
      </c>
      <c r="G1989" s="1">
        <v>42676</v>
      </c>
      <c r="H1989">
        <v>42</v>
      </c>
    </row>
    <row r="1990" spans="1:8" hidden="1">
      <c r="A1990">
        <v>212645</v>
      </c>
      <c r="B1990" t="s">
        <v>1234</v>
      </c>
      <c r="C1990">
        <v>1</v>
      </c>
      <c r="E1990" t="s">
        <v>1212</v>
      </c>
      <c r="F1990" s="1">
        <v>43150</v>
      </c>
      <c r="G1990" s="1">
        <v>43262</v>
      </c>
      <c r="H1990">
        <v>112</v>
      </c>
    </row>
    <row r="1991" spans="1:8" hidden="1">
      <c r="A1991">
        <v>137622</v>
      </c>
      <c r="B1991" t="s">
        <v>1215</v>
      </c>
      <c r="C1991">
        <v>2</v>
      </c>
      <c r="E1991" t="s">
        <v>1212</v>
      </c>
      <c r="F1991" s="1">
        <v>43179</v>
      </c>
      <c r="G1991" s="1">
        <v>43209</v>
      </c>
      <c r="H1991">
        <v>30</v>
      </c>
    </row>
    <row r="1992" spans="1:8" hidden="1">
      <c r="A1992">
        <v>116729</v>
      </c>
      <c r="B1992" t="s">
        <v>1235</v>
      </c>
      <c r="E1992" t="s">
        <v>1212</v>
      </c>
      <c r="F1992" s="1">
        <v>42513</v>
      </c>
      <c r="G1992" s="1">
        <v>42542</v>
      </c>
      <c r="H1992">
        <v>29</v>
      </c>
    </row>
    <row r="1993" spans="1:8" hidden="1">
      <c r="A1993">
        <v>212747</v>
      </c>
      <c r="B1993" t="s">
        <v>1232</v>
      </c>
      <c r="C1993">
        <v>2</v>
      </c>
      <c r="E1993" t="s">
        <v>1212</v>
      </c>
      <c r="F1993" s="1">
        <v>43087</v>
      </c>
      <c r="G1993" s="1">
        <v>43262</v>
      </c>
      <c r="H1993">
        <v>175</v>
      </c>
    </row>
    <row r="1994" spans="1:8" hidden="1">
      <c r="A1994">
        <v>155549</v>
      </c>
      <c r="B1994" t="s">
        <v>1236</v>
      </c>
      <c r="C1994">
        <v>1</v>
      </c>
      <c r="E1994" t="s">
        <v>1212</v>
      </c>
      <c r="F1994" s="1">
        <v>42786</v>
      </c>
      <c r="G1994" s="1">
        <v>42940</v>
      </c>
      <c r="H1994">
        <v>154</v>
      </c>
    </row>
    <row r="1995" spans="1:8" hidden="1">
      <c r="A1995">
        <v>197522</v>
      </c>
      <c r="B1995" t="s">
        <v>1237</v>
      </c>
      <c r="C1995">
        <v>1</v>
      </c>
      <c r="E1995" t="s">
        <v>1212</v>
      </c>
      <c r="F1995" s="1">
        <v>42909</v>
      </c>
      <c r="G1995" s="1">
        <v>42923</v>
      </c>
      <c r="H1995">
        <v>14</v>
      </c>
    </row>
    <row r="1996" spans="1:8" hidden="1">
      <c r="A1996">
        <v>171423</v>
      </c>
      <c r="B1996" t="s">
        <v>1231</v>
      </c>
      <c r="C1996">
        <v>2</v>
      </c>
      <c r="E1996" t="s">
        <v>1212</v>
      </c>
      <c r="F1996" s="1">
        <v>43209</v>
      </c>
      <c r="G1996" s="1">
        <v>43311</v>
      </c>
      <c r="H1996">
        <v>102</v>
      </c>
    </row>
    <row r="1997" spans="1:8" hidden="1">
      <c r="A1997">
        <v>187717</v>
      </c>
      <c r="B1997" t="s">
        <v>1238</v>
      </c>
      <c r="C1997">
        <v>1</v>
      </c>
      <c r="E1997" t="s">
        <v>1212</v>
      </c>
      <c r="F1997" s="1">
        <v>42725</v>
      </c>
      <c r="G1997" s="1">
        <v>42755</v>
      </c>
      <c r="H1997">
        <v>30</v>
      </c>
    </row>
    <row r="1998" spans="1:8" hidden="1">
      <c r="A1998">
        <v>217633</v>
      </c>
      <c r="B1998" t="s">
        <v>1239</v>
      </c>
      <c r="C1998">
        <v>1</v>
      </c>
      <c r="E1998" t="s">
        <v>1212</v>
      </c>
      <c r="F1998" s="1">
        <v>43046</v>
      </c>
      <c r="G1998" s="1">
        <v>43104</v>
      </c>
      <c r="H1998">
        <v>58</v>
      </c>
    </row>
    <row r="1999" spans="1:8" hidden="1">
      <c r="A1999">
        <v>121093</v>
      </c>
      <c r="B1999" t="s">
        <v>1240</v>
      </c>
      <c r="E1999" t="s">
        <v>1212</v>
      </c>
      <c r="F1999" s="1">
        <v>42634</v>
      </c>
      <c r="G1999" s="1">
        <v>42676</v>
      </c>
      <c r="H1999">
        <v>42</v>
      </c>
    </row>
    <row r="2000" spans="1:8" hidden="1">
      <c r="A2000">
        <v>223888</v>
      </c>
      <c r="B2000" t="s">
        <v>1234</v>
      </c>
      <c r="C2000">
        <v>2</v>
      </c>
      <c r="E2000" t="s">
        <v>1212</v>
      </c>
      <c r="F2000" s="1">
        <v>43150</v>
      </c>
      <c r="G2000" s="1">
        <v>43262</v>
      </c>
      <c r="H2000">
        <v>112</v>
      </c>
    </row>
    <row r="2001" spans="1:16" hidden="1">
      <c r="A2001">
        <v>137624</v>
      </c>
      <c r="B2001" t="s">
        <v>1215</v>
      </c>
      <c r="C2001">
        <v>4</v>
      </c>
      <c r="E2001" t="s">
        <v>1212</v>
      </c>
      <c r="F2001" s="1">
        <v>43179</v>
      </c>
      <c r="G2001" s="1">
        <v>43209</v>
      </c>
      <c r="H2001">
        <v>30</v>
      </c>
    </row>
    <row r="2002" spans="1:16" hidden="1">
      <c r="A2002">
        <v>144677</v>
      </c>
      <c r="B2002" t="s">
        <v>309</v>
      </c>
      <c r="C2002">
        <v>1</v>
      </c>
      <c r="E2002" t="s">
        <v>1212</v>
      </c>
      <c r="F2002" s="1">
        <v>42374</v>
      </c>
      <c r="G2002" s="1">
        <v>42396</v>
      </c>
      <c r="H2002">
        <v>22</v>
      </c>
    </row>
    <row r="2003" spans="1:16" hidden="1">
      <c r="A2003">
        <v>129463</v>
      </c>
      <c r="B2003" t="s">
        <v>13</v>
      </c>
      <c r="C2003" t="s">
        <v>153</v>
      </c>
      <c r="E2003" t="s">
        <v>1212</v>
      </c>
      <c r="F2003" s="1">
        <v>43209</v>
      </c>
      <c r="G2003" s="1">
        <v>43224</v>
      </c>
      <c r="H2003">
        <v>15</v>
      </c>
    </row>
    <row r="2004" spans="1:16" hidden="1">
      <c r="A2004">
        <v>133038</v>
      </c>
      <c r="B2004" t="s">
        <v>1216</v>
      </c>
      <c r="E2004" t="s">
        <v>1212</v>
      </c>
      <c r="F2004" s="1">
        <v>43059</v>
      </c>
      <c r="G2004" s="1">
        <v>43069</v>
      </c>
      <c r="H2004">
        <v>10</v>
      </c>
    </row>
    <row r="2005" spans="1:16" hidden="1">
      <c r="A2005">
        <v>218053</v>
      </c>
      <c r="B2005" t="s">
        <v>1241</v>
      </c>
      <c r="C2005">
        <v>1</v>
      </c>
      <c r="E2005" t="s">
        <v>1212</v>
      </c>
      <c r="F2005" s="1">
        <v>43087</v>
      </c>
      <c r="G2005" s="1">
        <v>43262</v>
      </c>
      <c r="H2005">
        <v>175</v>
      </c>
    </row>
    <row r="2006" spans="1:16" hidden="1">
      <c r="A2006">
        <v>155557</v>
      </c>
      <c r="B2006" t="s">
        <v>1242</v>
      </c>
      <c r="C2006">
        <v>1</v>
      </c>
      <c r="E2006" t="s">
        <v>1212</v>
      </c>
      <c r="F2006" s="1">
        <v>42786</v>
      </c>
      <c r="G2006" s="1">
        <v>42940</v>
      </c>
      <c r="H2006">
        <v>154</v>
      </c>
    </row>
    <row r="2007" spans="1:16" hidden="1">
      <c r="A2007">
        <v>188760</v>
      </c>
      <c r="B2007" t="s">
        <v>846</v>
      </c>
      <c r="C2007">
        <v>1</v>
      </c>
      <c r="E2007" t="s">
        <v>1212</v>
      </c>
      <c r="F2007" s="1">
        <v>43209</v>
      </c>
      <c r="G2007" s="1">
        <v>43311</v>
      </c>
      <c r="H2007">
        <v>102</v>
      </c>
    </row>
    <row r="2008" spans="1:16" hidden="1">
      <c r="A2008">
        <v>156891</v>
      </c>
      <c r="B2008" t="s">
        <v>586</v>
      </c>
      <c r="C2008">
        <v>1</v>
      </c>
      <c r="E2008" t="s">
        <v>1212</v>
      </c>
      <c r="F2008" s="1">
        <v>42450</v>
      </c>
      <c r="G2008" s="1">
        <v>42474</v>
      </c>
      <c r="H2008">
        <v>24</v>
      </c>
    </row>
    <row r="2009" spans="1:16" hidden="1">
      <c r="A2009">
        <v>133419</v>
      </c>
      <c r="B2009" t="s">
        <v>1215</v>
      </c>
      <c r="E2009" t="s">
        <v>1212</v>
      </c>
      <c r="F2009" s="1">
        <v>43179</v>
      </c>
      <c r="G2009" s="1">
        <v>43209</v>
      </c>
      <c r="H2009">
        <v>30</v>
      </c>
    </row>
    <row r="2010" spans="1:16" hidden="1">
      <c r="A2010">
        <v>110746</v>
      </c>
      <c r="B2010" t="s">
        <v>1243</v>
      </c>
      <c r="E2010" t="s">
        <v>1244</v>
      </c>
      <c r="F2010" s="1">
        <v>42786</v>
      </c>
      <c r="G2010" s="1">
        <v>42795</v>
      </c>
      <c r="H2010">
        <v>9</v>
      </c>
      <c r="I2010">
        <f>AVERAGE(H2010:H2128)</f>
        <v>32.159663865546221</v>
      </c>
      <c r="J2010">
        <f>MAX(H2128)</f>
        <v>13</v>
      </c>
      <c r="K2010">
        <f>MIN(H2010:H2128)</f>
        <v>6</v>
      </c>
      <c r="L2010">
        <f>MEDIAN(H2121)</f>
        <v>8</v>
      </c>
      <c r="M2010">
        <f>MODE(H2010:H2128)</f>
        <v>7</v>
      </c>
      <c r="N2010">
        <f>QUARTILE(H2010:H2128,1)</f>
        <v>8</v>
      </c>
      <c r="O2010">
        <f>QUARTILE(H2010:H2128,2)</f>
        <v>14</v>
      </c>
      <c r="P2010">
        <f>QUARTILE(H2010:H2128,3)</f>
        <v>32</v>
      </c>
    </row>
    <row r="2011" spans="1:16" hidden="1">
      <c r="A2011">
        <v>180180</v>
      </c>
      <c r="B2011" t="s">
        <v>617</v>
      </c>
      <c r="C2011">
        <v>1</v>
      </c>
      <c r="E2011" t="s">
        <v>1244</v>
      </c>
      <c r="F2011" s="1">
        <v>42935</v>
      </c>
      <c r="G2011" s="1">
        <v>42943</v>
      </c>
      <c r="H2011">
        <v>8</v>
      </c>
    </row>
    <row r="2012" spans="1:16" hidden="1">
      <c r="A2012">
        <v>124505</v>
      </c>
      <c r="B2012" t="s">
        <v>62</v>
      </c>
      <c r="C2012" t="s">
        <v>14</v>
      </c>
      <c r="D2012" t="s">
        <v>267</v>
      </c>
      <c r="E2012" t="s">
        <v>1244</v>
      </c>
      <c r="F2012" s="1">
        <v>42604</v>
      </c>
      <c r="G2012" s="1">
        <v>42702</v>
      </c>
      <c r="H2012">
        <v>98</v>
      </c>
    </row>
    <row r="2013" spans="1:16" hidden="1">
      <c r="A2013">
        <v>105146</v>
      </c>
      <c r="B2013" t="s">
        <v>539</v>
      </c>
      <c r="D2013" t="s">
        <v>267</v>
      </c>
      <c r="E2013" t="s">
        <v>1244</v>
      </c>
      <c r="F2013" s="1">
        <v>43150</v>
      </c>
      <c r="G2013" s="1">
        <v>43160</v>
      </c>
      <c r="H2013">
        <v>10</v>
      </c>
    </row>
    <row r="2014" spans="1:16" hidden="1">
      <c r="A2014">
        <v>123339</v>
      </c>
      <c r="B2014" t="s">
        <v>84</v>
      </c>
      <c r="C2014" t="s">
        <v>14</v>
      </c>
      <c r="D2014" t="s">
        <v>267</v>
      </c>
      <c r="E2014" t="s">
        <v>1244</v>
      </c>
      <c r="F2014" s="1">
        <v>42604</v>
      </c>
      <c r="G2014" s="1">
        <v>42717</v>
      </c>
      <c r="H2014">
        <v>113</v>
      </c>
    </row>
    <row r="2015" spans="1:16" hidden="1">
      <c r="A2015">
        <v>128240</v>
      </c>
      <c r="B2015" t="s">
        <v>1073</v>
      </c>
      <c r="D2015" t="s">
        <v>267</v>
      </c>
      <c r="E2015" t="s">
        <v>1244</v>
      </c>
      <c r="F2015" s="1">
        <v>42571</v>
      </c>
      <c r="G2015" s="1">
        <v>42628</v>
      </c>
      <c r="H2015">
        <v>57</v>
      </c>
    </row>
    <row r="2016" spans="1:16" hidden="1">
      <c r="A2016">
        <v>177426</v>
      </c>
      <c r="B2016" t="s">
        <v>88</v>
      </c>
      <c r="C2016">
        <v>1</v>
      </c>
      <c r="E2016" t="s">
        <v>1244</v>
      </c>
      <c r="F2016" s="1">
        <v>43179</v>
      </c>
      <c r="G2016" s="1">
        <v>43188</v>
      </c>
      <c r="H2016">
        <v>9</v>
      </c>
    </row>
    <row r="2017" spans="1:8" hidden="1">
      <c r="A2017">
        <v>17116</v>
      </c>
      <c r="B2017" t="s">
        <v>49</v>
      </c>
      <c r="E2017" t="s">
        <v>1244</v>
      </c>
      <c r="F2017" s="1">
        <v>42634</v>
      </c>
      <c r="G2017" s="1">
        <v>42780</v>
      </c>
      <c r="H2017">
        <v>146</v>
      </c>
    </row>
    <row r="2018" spans="1:8" hidden="1">
      <c r="A2018">
        <v>116990</v>
      </c>
      <c r="B2018" t="s">
        <v>251</v>
      </c>
      <c r="E2018" t="s">
        <v>1244</v>
      </c>
      <c r="F2018" s="1">
        <v>42390</v>
      </c>
      <c r="G2018" s="1">
        <v>42412</v>
      </c>
      <c r="H2018">
        <v>22</v>
      </c>
    </row>
    <row r="2019" spans="1:8" hidden="1">
      <c r="A2019">
        <v>118047</v>
      </c>
      <c r="B2019" t="s">
        <v>816</v>
      </c>
      <c r="E2019" t="s">
        <v>1244</v>
      </c>
      <c r="F2019" s="1">
        <v>42513</v>
      </c>
      <c r="G2019" s="1">
        <v>42541</v>
      </c>
      <c r="H2019">
        <v>28</v>
      </c>
    </row>
    <row r="2020" spans="1:8" hidden="1">
      <c r="A2020">
        <v>139191</v>
      </c>
      <c r="B2020" t="s">
        <v>1245</v>
      </c>
      <c r="C2020">
        <v>1</v>
      </c>
      <c r="D2020" t="s">
        <v>267</v>
      </c>
      <c r="E2020" t="s">
        <v>1244</v>
      </c>
      <c r="F2020" s="1">
        <v>42450</v>
      </c>
      <c r="G2020" s="1">
        <v>42464</v>
      </c>
      <c r="H2020">
        <v>14</v>
      </c>
    </row>
    <row r="2021" spans="1:8" hidden="1">
      <c r="A2021">
        <v>120740</v>
      </c>
      <c r="B2021" t="s">
        <v>1182</v>
      </c>
      <c r="E2021" t="s">
        <v>1244</v>
      </c>
      <c r="F2021" s="1">
        <v>42418</v>
      </c>
      <c r="G2021" s="1">
        <v>42506</v>
      </c>
      <c r="H2021">
        <v>88</v>
      </c>
    </row>
    <row r="2022" spans="1:8" hidden="1">
      <c r="A2022">
        <v>22872</v>
      </c>
      <c r="B2022" t="s">
        <v>1044</v>
      </c>
      <c r="D2022" t="s">
        <v>267</v>
      </c>
      <c r="E2022" t="s">
        <v>1244</v>
      </c>
      <c r="F2022" s="1">
        <v>42390</v>
      </c>
      <c r="G2022" s="1">
        <v>42397</v>
      </c>
      <c r="H2022">
        <v>7</v>
      </c>
    </row>
    <row r="2023" spans="1:8" hidden="1">
      <c r="A2023">
        <v>169683</v>
      </c>
      <c r="B2023" t="s">
        <v>1246</v>
      </c>
      <c r="C2023">
        <v>1</v>
      </c>
      <c r="E2023" t="s">
        <v>1244</v>
      </c>
      <c r="F2023" s="1">
        <v>43209</v>
      </c>
      <c r="G2023" s="1">
        <v>43222</v>
      </c>
      <c r="H2023">
        <v>13</v>
      </c>
    </row>
    <row r="2024" spans="1:8" hidden="1">
      <c r="A2024">
        <v>110747</v>
      </c>
      <c r="B2024" t="s">
        <v>1243</v>
      </c>
      <c r="C2024" t="s">
        <v>14</v>
      </c>
      <c r="E2024" t="s">
        <v>1244</v>
      </c>
      <c r="F2024" s="1">
        <v>42786</v>
      </c>
      <c r="G2024" s="1">
        <v>42795</v>
      </c>
      <c r="H2024">
        <v>9</v>
      </c>
    </row>
    <row r="2025" spans="1:8" hidden="1">
      <c r="A2025">
        <v>121796</v>
      </c>
      <c r="B2025" t="s">
        <v>1055</v>
      </c>
      <c r="D2025" t="s">
        <v>267</v>
      </c>
      <c r="E2025" t="s">
        <v>1244</v>
      </c>
      <c r="F2025" s="1">
        <v>42513</v>
      </c>
      <c r="G2025" s="1">
        <v>42528</v>
      </c>
      <c r="H2025">
        <v>15</v>
      </c>
    </row>
    <row r="2026" spans="1:8" hidden="1">
      <c r="A2026">
        <v>180238</v>
      </c>
      <c r="B2026" t="s">
        <v>707</v>
      </c>
      <c r="C2026">
        <v>1</v>
      </c>
      <c r="E2026" t="s">
        <v>1244</v>
      </c>
      <c r="F2026" s="1">
        <v>42935</v>
      </c>
      <c r="G2026" s="1">
        <v>42943</v>
      </c>
      <c r="H2026">
        <v>8</v>
      </c>
    </row>
    <row r="2027" spans="1:8" hidden="1">
      <c r="A2027">
        <v>125098</v>
      </c>
      <c r="B2027" t="s">
        <v>339</v>
      </c>
      <c r="D2027" t="s">
        <v>267</v>
      </c>
      <c r="E2027" t="s">
        <v>1244</v>
      </c>
      <c r="F2027" s="1">
        <v>42968</v>
      </c>
      <c r="G2027" s="1">
        <v>43053</v>
      </c>
      <c r="H2027">
        <v>85</v>
      </c>
    </row>
    <row r="2028" spans="1:8" hidden="1">
      <c r="A2028">
        <v>232114</v>
      </c>
      <c r="B2028" t="s">
        <v>328</v>
      </c>
      <c r="C2028">
        <v>1</v>
      </c>
      <c r="E2028" t="s">
        <v>1244</v>
      </c>
      <c r="F2028" s="1">
        <v>43271</v>
      </c>
      <c r="G2028" s="1">
        <v>43278</v>
      </c>
      <c r="H2028">
        <v>7</v>
      </c>
    </row>
    <row r="2029" spans="1:8" hidden="1">
      <c r="A2029">
        <v>120992</v>
      </c>
      <c r="B2029" t="s">
        <v>1247</v>
      </c>
      <c r="E2029" t="s">
        <v>1244</v>
      </c>
      <c r="F2029" s="1">
        <v>42634</v>
      </c>
      <c r="G2029" s="1">
        <v>42655</v>
      </c>
      <c r="H2029">
        <v>21</v>
      </c>
    </row>
    <row r="2030" spans="1:8" hidden="1">
      <c r="A2030">
        <v>139146</v>
      </c>
      <c r="B2030" t="s">
        <v>86</v>
      </c>
      <c r="C2030">
        <v>1</v>
      </c>
      <c r="D2030" t="s">
        <v>267</v>
      </c>
      <c r="E2030" t="s">
        <v>1244</v>
      </c>
      <c r="F2030" s="1">
        <v>42571</v>
      </c>
      <c r="G2030" s="1">
        <v>42577</v>
      </c>
      <c r="H2030">
        <v>6</v>
      </c>
    </row>
    <row r="2031" spans="1:8" hidden="1">
      <c r="A2031">
        <v>118811</v>
      </c>
      <c r="B2031" t="s">
        <v>1193</v>
      </c>
      <c r="E2031" t="s">
        <v>1244</v>
      </c>
      <c r="F2031" s="1">
        <v>42513</v>
      </c>
      <c r="G2031" s="1">
        <v>42541</v>
      </c>
      <c r="H2031">
        <v>28</v>
      </c>
    </row>
    <row r="2032" spans="1:8" hidden="1">
      <c r="A2032">
        <v>104329</v>
      </c>
      <c r="B2032" t="s">
        <v>586</v>
      </c>
      <c r="D2032" t="s">
        <v>267</v>
      </c>
      <c r="E2032" t="s">
        <v>1244</v>
      </c>
      <c r="F2032" s="1">
        <v>43179</v>
      </c>
      <c r="G2032" s="1">
        <v>43193</v>
      </c>
      <c r="H2032">
        <v>14</v>
      </c>
    </row>
    <row r="2033" spans="1:8" hidden="1">
      <c r="A2033">
        <v>125575</v>
      </c>
      <c r="B2033" t="s">
        <v>35</v>
      </c>
      <c r="C2033" t="s">
        <v>14</v>
      </c>
      <c r="D2033" t="s">
        <v>267</v>
      </c>
      <c r="E2033" t="s">
        <v>1244</v>
      </c>
      <c r="F2033" s="1">
        <v>42604</v>
      </c>
      <c r="G2033" s="1">
        <v>42717</v>
      </c>
      <c r="H2033">
        <v>113</v>
      </c>
    </row>
    <row r="2034" spans="1:8" hidden="1">
      <c r="A2034">
        <v>12727</v>
      </c>
      <c r="B2034" t="s">
        <v>1248</v>
      </c>
      <c r="D2034" t="s">
        <v>267</v>
      </c>
      <c r="E2034" t="s">
        <v>1244</v>
      </c>
      <c r="F2034" s="1">
        <v>42450</v>
      </c>
      <c r="G2034" s="1">
        <v>42464</v>
      </c>
      <c r="H2034">
        <v>14</v>
      </c>
    </row>
    <row r="2035" spans="1:8" hidden="1">
      <c r="A2035">
        <v>128062</v>
      </c>
      <c r="B2035" t="s">
        <v>589</v>
      </c>
      <c r="D2035" t="s">
        <v>267</v>
      </c>
      <c r="E2035" t="s">
        <v>1244</v>
      </c>
      <c r="F2035" s="1">
        <v>43179</v>
      </c>
      <c r="G2035" s="1">
        <v>43193</v>
      </c>
      <c r="H2035">
        <v>14</v>
      </c>
    </row>
    <row r="2036" spans="1:8" hidden="1">
      <c r="A2036">
        <v>104633</v>
      </c>
      <c r="B2036" t="s">
        <v>590</v>
      </c>
      <c r="D2036" t="s">
        <v>267</v>
      </c>
      <c r="E2036" t="s">
        <v>1244</v>
      </c>
      <c r="F2036" s="1">
        <v>43150</v>
      </c>
      <c r="G2036" s="1">
        <v>43160</v>
      </c>
      <c r="H2036">
        <v>10</v>
      </c>
    </row>
    <row r="2037" spans="1:8" hidden="1">
      <c r="A2037">
        <v>125782</v>
      </c>
      <c r="B2037" t="s">
        <v>612</v>
      </c>
      <c r="D2037" t="s">
        <v>267</v>
      </c>
      <c r="E2037" t="s">
        <v>1244</v>
      </c>
      <c r="F2037" s="1">
        <v>42877</v>
      </c>
      <c r="G2037" s="1">
        <v>42885</v>
      </c>
      <c r="H2037">
        <v>8</v>
      </c>
    </row>
    <row r="2038" spans="1:8" hidden="1">
      <c r="A2038">
        <v>186119</v>
      </c>
      <c r="B2038" t="s">
        <v>199</v>
      </c>
      <c r="C2038">
        <v>1</v>
      </c>
      <c r="E2038" t="s">
        <v>1244</v>
      </c>
      <c r="F2038" s="1">
        <v>42723</v>
      </c>
      <c r="G2038" s="1">
        <v>42769</v>
      </c>
      <c r="H2038">
        <v>46</v>
      </c>
    </row>
    <row r="2039" spans="1:8" hidden="1">
      <c r="A2039">
        <v>121074</v>
      </c>
      <c r="B2039" t="s">
        <v>1249</v>
      </c>
      <c r="E2039" t="s">
        <v>1244</v>
      </c>
      <c r="F2039" s="1">
        <v>42418</v>
      </c>
      <c r="G2039" s="1">
        <v>42506</v>
      </c>
      <c r="H2039">
        <v>88</v>
      </c>
    </row>
    <row r="2040" spans="1:8" hidden="1">
      <c r="A2040">
        <v>199752</v>
      </c>
      <c r="B2040" t="s">
        <v>337</v>
      </c>
      <c r="C2040">
        <v>10</v>
      </c>
      <c r="D2040" t="s">
        <v>267</v>
      </c>
      <c r="E2040" t="s">
        <v>1244</v>
      </c>
      <c r="F2040" s="1">
        <v>43193</v>
      </c>
      <c r="G2040" s="1">
        <v>43292</v>
      </c>
      <c r="H2040">
        <v>99</v>
      </c>
    </row>
    <row r="2041" spans="1:8" hidden="1">
      <c r="A2041">
        <v>105046</v>
      </c>
      <c r="B2041" t="s">
        <v>595</v>
      </c>
      <c r="D2041" t="s">
        <v>267</v>
      </c>
      <c r="E2041" t="s">
        <v>1244</v>
      </c>
      <c r="F2041" s="1">
        <v>43179</v>
      </c>
      <c r="G2041" s="1">
        <v>43193</v>
      </c>
      <c r="H2041">
        <v>14</v>
      </c>
    </row>
    <row r="2042" spans="1:8" hidden="1">
      <c r="A2042">
        <v>202337</v>
      </c>
      <c r="B2042" t="s">
        <v>1250</v>
      </c>
      <c r="C2042">
        <v>1</v>
      </c>
      <c r="E2042" t="s">
        <v>1244</v>
      </c>
      <c r="F2042" s="1">
        <v>43209</v>
      </c>
      <c r="G2042" s="1">
        <v>43222</v>
      </c>
      <c r="H2042">
        <v>13</v>
      </c>
    </row>
    <row r="2043" spans="1:8" hidden="1">
      <c r="A2043">
        <v>182223</v>
      </c>
      <c r="B2043" t="s">
        <v>160</v>
      </c>
      <c r="C2043">
        <v>1</v>
      </c>
      <c r="E2043" t="s">
        <v>1244</v>
      </c>
      <c r="F2043" s="1">
        <v>43059</v>
      </c>
      <c r="G2043" s="1">
        <v>43130</v>
      </c>
      <c r="H2043">
        <v>71</v>
      </c>
    </row>
    <row r="2044" spans="1:8" hidden="1">
      <c r="A2044">
        <v>185391</v>
      </c>
      <c r="B2044" t="s">
        <v>1022</v>
      </c>
      <c r="C2044">
        <v>1</v>
      </c>
      <c r="E2044" t="s">
        <v>1244</v>
      </c>
      <c r="F2044" s="1">
        <v>42935</v>
      </c>
      <c r="G2044" s="1">
        <v>42965</v>
      </c>
      <c r="H2044">
        <v>30</v>
      </c>
    </row>
    <row r="2045" spans="1:8" hidden="1">
      <c r="A2045">
        <v>139224</v>
      </c>
      <c r="B2045" t="s">
        <v>1251</v>
      </c>
      <c r="C2045">
        <v>1</v>
      </c>
      <c r="D2045" t="s">
        <v>267</v>
      </c>
      <c r="E2045" t="s">
        <v>1244</v>
      </c>
      <c r="F2045" s="1">
        <v>42450</v>
      </c>
      <c r="G2045" s="1">
        <v>42464</v>
      </c>
      <c r="H2045">
        <v>14</v>
      </c>
    </row>
    <row r="2046" spans="1:8" hidden="1">
      <c r="A2046">
        <v>140300</v>
      </c>
      <c r="B2046" t="s">
        <v>202</v>
      </c>
      <c r="C2046">
        <v>1</v>
      </c>
      <c r="D2046" t="s">
        <v>267</v>
      </c>
      <c r="E2046" t="s">
        <v>1244</v>
      </c>
      <c r="F2046" s="1">
        <v>42695</v>
      </c>
      <c r="G2046" s="1">
        <v>42706</v>
      </c>
      <c r="H2046">
        <v>11</v>
      </c>
    </row>
    <row r="2047" spans="1:8" hidden="1">
      <c r="A2047">
        <v>129356</v>
      </c>
      <c r="B2047" t="s">
        <v>481</v>
      </c>
      <c r="D2047" t="s">
        <v>267</v>
      </c>
      <c r="E2047" t="s">
        <v>1244</v>
      </c>
      <c r="F2047" s="1">
        <v>42571</v>
      </c>
      <c r="G2047" s="1">
        <v>42663</v>
      </c>
      <c r="H2047">
        <v>92</v>
      </c>
    </row>
    <row r="2048" spans="1:8" hidden="1">
      <c r="A2048">
        <v>233685</v>
      </c>
      <c r="B2048" t="s">
        <v>272</v>
      </c>
      <c r="C2048">
        <v>2</v>
      </c>
      <c r="E2048" t="s">
        <v>1244</v>
      </c>
      <c r="F2048" s="1">
        <v>43271</v>
      </c>
      <c r="G2048" s="1">
        <v>43278</v>
      </c>
      <c r="H2048">
        <v>7</v>
      </c>
    </row>
    <row r="2049" spans="1:8" hidden="1">
      <c r="A2049">
        <v>150464</v>
      </c>
      <c r="B2049" t="s">
        <v>170</v>
      </c>
      <c r="C2049">
        <v>1</v>
      </c>
      <c r="D2049" t="s">
        <v>267</v>
      </c>
      <c r="E2049" t="s">
        <v>1244</v>
      </c>
      <c r="F2049" s="1">
        <v>42845</v>
      </c>
      <c r="G2049" s="1">
        <v>42851</v>
      </c>
      <c r="H2049">
        <v>6</v>
      </c>
    </row>
    <row r="2050" spans="1:8" hidden="1">
      <c r="A2050">
        <v>124375</v>
      </c>
      <c r="B2050" t="s">
        <v>314</v>
      </c>
      <c r="C2050" t="s">
        <v>14</v>
      </c>
      <c r="D2050" t="s">
        <v>267</v>
      </c>
      <c r="E2050" t="s">
        <v>1244</v>
      </c>
      <c r="F2050" s="1">
        <v>42513</v>
      </c>
      <c r="G2050" s="1">
        <v>42528</v>
      </c>
      <c r="H2050">
        <v>15</v>
      </c>
    </row>
    <row r="2051" spans="1:8" hidden="1">
      <c r="A2051">
        <v>120540</v>
      </c>
      <c r="B2051" t="s">
        <v>1252</v>
      </c>
      <c r="E2051" t="s">
        <v>1244</v>
      </c>
      <c r="F2051" s="1">
        <v>42513</v>
      </c>
      <c r="G2051" s="1">
        <v>42541</v>
      </c>
      <c r="H2051">
        <v>28</v>
      </c>
    </row>
    <row r="2052" spans="1:8" hidden="1">
      <c r="A2052">
        <v>186503</v>
      </c>
      <c r="B2052" t="s">
        <v>337</v>
      </c>
      <c r="C2052">
        <v>2</v>
      </c>
      <c r="D2052" t="s">
        <v>267</v>
      </c>
      <c r="E2052" t="s">
        <v>1244</v>
      </c>
      <c r="F2052" s="1">
        <v>42998</v>
      </c>
      <c r="G2052" s="1">
        <v>43005</v>
      </c>
      <c r="H2052">
        <v>7</v>
      </c>
    </row>
    <row r="2053" spans="1:8" hidden="1">
      <c r="A2053">
        <v>120686</v>
      </c>
      <c r="B2053" t="s">
        <v>255</v>
      </c>
      <c r="E2053" t="s">
        <v>1244</v>
      </c>
      <c r="F2053" s="1">
        <v>42481</v>
      </c>
      <c r="G2053" s="1">
        <v>42506</v>
      </c>
      <c r="H2053">
        <v>25</v>
      </c>
    </row>
    <row r="2054" spans="1:8" hidden="1">
      <c r="A2054">
        <v>124462</v>
      </c>
      <c r="B2054" t="s">
        <v>489</v>
      </c>
      <c r="D2054" t="s">
        <v>267</v>
      </c>
      <c r="E2054" t="s">
        <v>1244</v>
      </c>
      <c r="F2054" s="1">
        <v>42571</v>
      </c>
      <c r="G2054" s="1">
        <v>42780</v>
      </c>
      <c r="H2054">
        <v>209</v>
      </c>
    </row>
    <row r="2055" spans="1:8" hidden="1">
      <c r="A2055">
        <v>80999</v>
      </c>
      <c r="B2055" t="s">
        <v>304</v>
      </c>
      <c r="E2055" t="s">
        <v>1244</v>
      </c>
      <c r="F2055" s="1">
        <v>42877</v>
      </c>
      <c r="G2055" s="1">
        <v>42892</v>
      </c>
      <c r="H2055">
        <v>15</v>
      </c>
    </row>
    <row r="2056" spans="1:8" hidden="1">
      <c r="A2056">
        <v>10382</v>
      </c>
      <c r="B2056" t="s">
        <v>71</v>
      </c>
      <c r="C2056" t="s">
        <v>14</v>
      </c>
      <c r="D2056" t="s">
        <v>267</v>
      </c>
      <c r="E2056" t="s">
        <v>1244</v>
      </c>
      <c r="F2056" s="1">
        <v>42634</v>
      </c>
      <c r="G2056" s="1">
        <v>42641</v>
      </c>
      <c r="H2056">
        <v>7</v>
      </c>
    </row>
    <row r="2057" spans="1:8" hidden="1">
      <c r="A2057">
        <v>152872</v>
      </c>
      <c r="B2057" t="s">
        <v>242</v>
      </c>
      <c r="C2057">
        <v>1</v>
      </c>
      <c r="E2057" t="s">
        <v>1244</v>
      </c>
      <c r="F2057" s="1">
        <v>42723</v>
      </c>
      <c r="G2057" s="1">
        <v>42732</v>
      </c>
      <c r="H2057">
        <v>9</v>
      </c>
    </row>
    <row r="2058" spans="1:8" hidden="1">
      <c r="A2058">
        <v>138055</v>
      </c>
      <c r="B2058" t="s">
        <v>174</v>
      </c>
      <c r="C2058">
        <v>1</v>
      </c>
      <c r="E2058" t="s">
        <v>1244</v>
      </c>
      <c r="F2058" s="1">
        <v>42663</v>
      </c>
      <c r="G2058" s="1">
        <v>42669</v>
      </c>
      <c r="H2058">
        <v>6</v>
      </c>
    </row>
    <row r="2059" spans="1:8" hidden="1">
      <c r="A2059">
        <v>121298</v>
      </c>
      <c r="B2059" t="s">
        <v>1253</v>
      </c>
      <c r="E2059" t="s">
        <v>1244</v>
      </c>
      <c r="F2059" s="1">
        <v>42418</v>
      </c>
      <c r="G2059" s="1">
        <v>42506</v>
      </c>
      <c r="H2059">
        <v>88</v>
      </c>
    </row>
    <row r="2060" spans="1:8" hidden="1">
      <c r="A2060">
        <v>124217</v>
      </c>
      <c r="B2060" t="s">
        <v>306</v>
      </c>
      <c r="C2060" t="s">
        <v>14</v>
      </c>
      <c r="D2060" t="s">
        <v>267</v>
      </c>
      <c r="E2060" t="s">
        <v>1244</v>
      </c>
      <c r="F2060" s="1">
        <v>43059</v>
      </c>
      <c r="G2060" s="1">
        <v>43066</v>
      </c>
      <c r="H2060">
        <v>7</v>
      </c>
    </row>
    <row r="2061" spans="1:8" hidden="1">
      <c r="A2061">
        <v>202338</v>
      </c>
      <c r="B2061" t="s">
        <v>1254</v>
      </c>
      <c r="C2061">
        <v>1</v>
      </c>
      <c r="E2061" t="s">
        <v>1244</v>
      </c>
      <c r="F2061" s="1">
        <v>43209</v>
      </c>
      <c r="G2061" s="1">
        <v>43222</v>
      </c>
      <c r="H2061">
        <v>13</v>
      </c>
    </row>
    <row r="2062" spans="1:8" hidden="1">
      <c r="A2062">
        <v>186474</v>
      </c>
      <c r="B2062" t="s">
        <v>105</v>
      </c>
      <c r="C2062">
        <v>1</v>
      </c>
      <c r="E2062" t="s">
        <v>1244</v>
      </c>
      <c r="F2062" s="1">
        <v>42935</v>
      </c>
      <c r="G2062" s="1">
        <v>42943</v>
      </c>
      <c r="H2062">
        <v>8</v>
      </c>
    </row>
    <row r="2063" spans="1:8" hidden="1">
      <c r="A2063">
        <v>29358</v>
      </c>
      <c r="B2063" t="s">
        <v>1175</v>
      </c>
      <c r="D2063" t="s">
        <v>267</v>
      </c>
      <c r="E2063" t="s">
        <v>1244</v>
      </c>
      <c r="F2063" s="1">
        <v>42571</v>
      </c>
      <c r="G2063" s="1">
        <v>42579</v>
      </c>
      <c r="H2063">
        <v>8</v>
      </c>
    </row>
    <row r="2064" spans="1:8" hidden="1">
      <c r="A2064">
        <v>117453</v>
      </c>
      <c r="B2064" t="s">
        <v>712</v>
      </c>
      <c r="D2064" t="s">
        <v>267</v>
      </c>
      <c r="E2064" t="s">
        <v>1244</v>
      </c>
      <c r="F2064" s="1">
        <v>42663</v>
      </c>
      <c r="G2064" s="1">
        <v>42669</v>
      </c>
      <c r="H2064">
        <v>6</v>
      </c>
    </row>
    <row r="2065" spans="1:8" hidden="1">
      <c r="A2065">
        <v>127167</v>
      </c>
      <c r="B2065" t="s">
        <v>500</v>
      </c>
      <c r="D2065" t="s">
        <v>267</v>
      </c>
      <c r="E2065" t="s">
        <v>1244</v>
      </c>
      <c r="F2065" s="1">
        <v>42815</v>
      </c>
      <c r="G2065" s="1">
        <v>42829</v>
      </c>
      <c r="H2065">
        <v>14</v>
      </c>
    </row>
    <row r="2066" spans="1:8" hidden="1">
      <c r="A2066">
        <v>129210</v>
      </c>
      <c r="B2066" t="s">
        <v>501</v>
      </c>
      <c r="D2066" t="s">
        <v>267</v>
      </c>
      <c r="E2066" t="s">
        <v>1244</v>
      </c>
      <c r="F2066" s="1">
        <v>42815</v>
      </c>
      <c r="G2066" s="1">
        <v>42829</v>
      </c>
      <c r="H2066">
        <v>14</v>
      </c>
    </row>
    <row r="2067" spans="1:8" hidden="1">
      <c r="A2067">
        <v>186752</v>
      </c>
      <c r="B2067" t="s">
        <v>1255</v>
      </c>
      <c r="C2067">
        <v>1</v>
      </c>
      <c r="E2067" t="s">
        <v>1244</v>
      </c>
      <c r="F2067" s="1">
        <v>43027</v>
      </c>
      <c r="G2067" s="1">
        <v>43042</v>
      </c>
      <c r="H2067">
        <v>15</v>
      </c>
    </row>
    <row r="2068" spans="1:8" hidden="1">
      <c r="A2068">
        <v>233686</v>
      </c>
      <c r="B2068" t="s">
        <v>272</v>
      </c>
      <c r="C2068">
        <v>3</v>
      </c>
      <c r="E2068" t="s">
        <v>1244</v>
      </c>
      <c r="F2068" s="1">
        <v>43271</v>
      </c>
      <c r="G2068" s="1">
        <v>43278</v>
      </c>
      <c r="H2068">
        <v>7</v>
      </c>
    </row>
    <row r="2069" spans="1:8" hidden="1">
      <c r="A2069">
        <v>122935</v>
      </c>
      <c r="B2069" t="s">
        <v>13</v>
      </c>
      <c r="C2069" t="s">
        <v>133</v>
      </c>
      <c r="D2069" t="s">
        <v>267</v>
      </c>
      <c r="E2069" t="s">
        <v>1244</v>
      </c>
      <c r="F2069" s="1">
        <v>43059</v>
      </c>
      <c r="G2069" s="1">
        <v>43066</v>
      </c>
      <c r="H2069">
        <v>7</v>
      </c>
    </row>
    <row r="2070" spans="1:8" hidden="1">
      <c r="A2070">
        <v>124506</v>
      </c>
      <c r="B2070" t="s">
        <v>62</v>
      </c>
      <c r="C2070" t="s">
        <v>163</v>
      </c>
      <c r="D2070" t="s">
        <v>267</v>
      </c>
      <c r="E2070" t="s">
        <v>1244</v>
      </c>
      <c r="F2070" s="1">
        <v>42390</v>
      </c>
      <c r="G2070" s="1">
        <v>42397</v>
      </c>
      <c r="H2070">
        <v>7</v>
      </c>
    </row>
    <row r="2071" spans="1:8" hidden="1">
      <c r="A2071">
        <v>123546</v>
      </c>
      <c r="B2071" t="s">
        <v>97</v>
      </c>
      <c r="D2071" t="s">
        <v>267</v>
      </c>
      <c r="E2071" t="s">
        <v>1244</v>
      </c>
      <c r="F2071" s="1">
        <v>43179</v>
      </c>
      <c r="G2071" s="1">
        <v>43193</v>
      </c>
      <c r="H2071">
        <v>14</v>
      </c>
    </row>
    <row r="2072" spans="1:8" hidden="1">
      <c r="A2072">
        <v>125483</v>
      </c>
      <c r="B2072" t="s">
        <v>504</v>
      </c>
      <c r="C2072" t="s">
        <v>14</v>
      </c>
      <c r="D2072" t="s">
        <v>267</v>
      </c>
      <c r="E2072" t="s">
        <v>1244</v>
      </c>
      <c r="F2072" s="1">
        <v>42634</v>
      </c>
      <c r="G2072" s="1">
        <v>42641</v>
      </c>
      <c r="H2072">
        <v>7</v>
      </c>
    </row>
    <row r="2073" spans="1:8" hidden="1">
      <c r="A2073">
        <v>128583</v>
      </c>
      <c r="B2073" t="s">
        <v>316</v>
      </c>
      <c r="D2073" t="s">
        <v>267</v>
      </c>
      <c r="E2073" t="s">
        <v>1244</v>
      </c>
      <c r="F2073" s="1">
        <v>42877</v>
      </c>
      <c r="G2073" s="1">
        <v>42885</v>
      </c>
      <c r="H2073">
        <v>8</v>
      </c>
    </row>
    <row r="2074" spans="1:8" hidden="1">
      <c r="A2074">
        <v>123196</v>
      </c>
      <c r="B2074" t="s">
        <v>317</v>
      </c>
      <c r="D2074" t="s">
        <v>267</v>
      </c>
      <c r="E2074" t="s">
        <v>1244</v>
      </c>
      <c r="F2074" s="1">
        <v>42513</v>
      </c>
      <c r="G2074" s="1">
        <v>42629</v>
      </c>
      <c r="H2074">
        <v>116</v>
      </c>
    </row>
    <row r="2075" spans="1:8" hidden="1">
      <c r="A2075">
        <v>121438</v>
      </c>
      <c r="B2075" t="s">
        <v>1138</v>
      </c>
      <c r="E2075" t="s">
        <v>1244</v>
      </c>
      <c r="F2075" s="1">
        <v>42481</v>
      </c>
      <c r="G2075" s="1">
        <v>42542</v>
      </c>
      <c r="H2075">
        <v>61</v>
      </c>
    </row>
    <row r="2076" spans="1:8" hidden="1">
      <c r="A2076">
        <v>117839</v>
      </c>
      <c r="B2076" t="s">
        <v>58</v>
      </c>
      <c r="E2076" t="s">
        <v>1244</v>
      </c>
      <c r="F2076" s="1">
        <v>42604</v>
      </c>
      <c r="G2076" s="1">
        <v>42618</v>
      </c>
      <c r="H2076">
        <v>14</v>
      </c>
    </row>
    <row r="2077" spans="1:8" hidden="1">
      <c r="A2077">
        <v>187242</v>
      </c>
      <c r="B2077" t="s">
        <v>271</v>
      </c>
      <c r="C2077">
        <v>1</v>
      </c>
      <c r="E2077" t="s">
        <v>1244</v>
      </c>
      <c r="F2077" s="1">
        <v>42877</v>
      </c>
      <c r="G2077" s="1">
        <v>42892</v>
      </c>
      <c r="H2077">
        <v>15</v>
      </c>
    </row>
    <row r="2078" spans="1:8" hidden="1">
      <c r="A2078">
        <v>154106</v>
      </c>
      <c r="B2078" t="s">
        <v>608</v>
      </c>
      <c r="C2078">
        <v>1</v>
      </c>
      <c r="E2078" t="s">
        <v>1244</v>
      </c>
      <c r="F2078" s="1">
        <v>42723</v>
      </c>
      <c r="G2078" s="1">
        <v>42732</v>
      </c>
      <c r="H2078">
        <v>9</v>
      </c>
    </row>
    <row r="2079" spans="1:8" hidden="1">
      <c r="A2079">
        <v>121004</v>
      </c>
      <c r="B2079" t="s">
        <v>1256</v>
      </c>
      <c r="E2079" t="s">
        <v>1244</v>
      </c>
      <c r="F2079" s="1">
        <v>42663</v>
      </c>
      <c r="G2079" s="1">
        <v>42669</v>
      </c>
      <c r="H2079">
        <v>6</v>
      </c>
    </row>
    <row r="2080" spans="1:8" hidden="1">
      <c r="A2080">
        <v>138521</v>
      </c>
      <c r="B2080" t="s">
        <v>1257</v>
      </c>
      <c r="C2080">
        <v>1</v>
      </c>
      <c r="E2080" t="s">
        <v>1244</v>
      </c>
      <c r="F2080" s="1">
        <v>42418</v>
      </c>
      <c r="G2080" s="1">
        <v>42506</v>
      </c>
      <c r="H2080">
        <v>88</v>
      </c>
    </row>
    <row r="2081" spans="1:8" hidden="1">
      <c r="A2081">
        <v>104921</v>
      </c>
      <c r="B2081" t="s">
        <v>1258</v>
      </c>
      <c r="D2081" t="s">
        <v>267</v>
      </c>
      <c r="E2081" t="s">
        <v>1244</v>
      </c>
      <c r="F2081" s="1">
        <v>43242</v>
      </c>
      <c r="G2081" s="1">
        <v>43255</v>
      </c>
      <c r="H2081">
        <v>13</v>
      </c>
    </row>
    <row r="2082" spans="1:8" hidden="1">
      <c r="A2082">
        <v>240137</v>
      </c>
      <c r="B2082" t="s">
        <v>540</v>
      </c>
      <c r="C2082">
        <v>1</v>
      </c>
      <c r="D2082" t="s">
        <v>267</v>
      </c>
      <c r="E2082" t="s">
        <v>1244</v>
      </c>
      <c r="F2082" s="1">
        <v>43242</v>
      </c>
      <c r="G2082" s="1">
        <v>43255</v>
      </c>
      <c r="H2082">
        <v>13</v>
      </c>
    </row>
    <row r="2083" spans="1:8" hidden="1">
      <c r="A2083">
        <v>181909</v>
      </c>
      <c r="B2083" t="s">
        <v>543</v>
      </c>
      <c r="C2083">
        <v>1</v>
      </c>
      <c r="D2083" t="s">
        <v>267</v>
      </c>
      <c r="E2083" t="s">
        <v>1244</v>
      </c>
      <c r="F2083" s="1">
        <v>43087</v>
      </c>
      <c r="G2083" s="1">
        <v>43262</v>
      </c>
      <c r="H2083">
        <v>175</v>
      </c>
    </row>
    <row r="2084" spans="1:8" hidden="1">
      <c r="A2084">
        <v>189352</v>
      </c>
      <c r="B2084" t="s">
        <v>1259</v>
      </c>
      <c r="C2084">
        <v>1</v>
      </c>
      <c r="E2084" t="s">
        <v>1244</v>
      </c>
      <c r="F2084" s="1">
        <v>43027</v>
      </c>
      <c r="G2084" s="1">
        <v>43042</v>
      </c>
      <c r="H2084">
        <v>15</v>
      </c>
    </row>
    <row r="2085" spans="1:8" hidden="1">
      <c r="A2085">
        <v>234454</v>
      </c>
      <c r="B2085" t="s">
        <v>283</v>
      </c>
      <c r="C2085">
        <v>1</v>
      </c>
      <c r="E2085" t="s">
        <v>1244</v>
      </c>
      <c r="F2085" s="1">
        <v>43271</v>
      </c>
      <c r="G2085" s="1">
        <v>43278</v>
      </c>
      <c r="H2085">
        <v>7</v>
      </c>
    </row>
    <row r="2086" spans="1:8" hidden="1">
      <c r="A2086">
        <v>119201</v>
      </c>
      <c r="B2086" t="s">
        <v>1260</v>
      </c>
      <c r="E2086" t="s">
        <v>1244</v>
      </c>
      <c r="F2086" s="1">
        <v>42418</v>
      </c>
      <c r="G2086" s="1">
        <v>42506</v>
      </c>
      <c r="H2086">
        <v>88</v>
      </c>
    </row>
    <row r="2087" spans="1:8" hidden="1">
      <c r="A2087">
        <v>160126</v>
      </c>
      <c r="B2087" t="s">
        <v>544</v>
      </c>
      <c r="C2087">
        <v>1</v>
      </c>
      <c r="E2087" t="s">
        <v>1244</v>
      </c>
      <c r="F2087" s="1">
        <v>42845</v>
      </c>
      <c r="G2087" s="1">
        <v>42851</v>
      </c>
      <c r="H2087">
        <v>6</v>
      </c>
    </row>
    <row r="2088" spans="1:8" hidden="1">
      <c r="A2088">
        <v>124018</v>
      </c>
      <c r="B2088" t="s">
        <v>43</v>
      </c>
      <c r="C2088" t="s">
        <v>163</v>
      </c>
      <c r="D2088" t="s">
        <v>267</v>
      </c>
      <c r="E2088" t="s">
        <v>1244</v>
      </c>
      <c r="F2088" s="1">
        <v>42604</v>
      </c>
      <c r="G2088" s="1">
        <v>42719</v>
      </c>
      <c r="H2088">
        <v>115</v>
      </c>
    </row>
    <row r="2089" spans="1:8" hidden="1">
      <c r="A2089">
        <v>170374</v>
      </c>
      <c r="B2089" t="s">
        <v>1261</v>
      </c>
      <c r="C2089">
        <v>1</v>
      </c>
      <c r="D2089" t="s">
        <v>267</v>
      </c>
      <c r="E2089" t="s">
        <v>1244</v>
      </c>
      <c r="F2089" s="1">
        <v>43087</v>
      </c>
      <c r="G2089" s="1">
        <v>43119</v>
      </c>
      <c r="H2089">
        <v>32</v>
      </c>
    </row>
    <row r="2090" spans="1:8" hidden="1">
      <c r="A2090">
        <v>183159</v>
      </c>
      <c r="B2090" t="s">
        <v>295</v>
      </c>
      <c r="C2090">
        <v>1</v>
      </c>
      <c r="D2090" t="s">
        <v>267</v>
      </c>
      <c r="E2090" t="s">
        <v>1244</v>
      </c>
      <c r="F2090" s="1">
        <v>43087</v>
      </c>
      <c r="G2090" s="1">
        <v>43119</v>
      </c>
      <c r="H2090">
        <v>32</v>
      </c>
    </row>
    <row r="2091" spans="1:8" hidden="1">
      <c r="A2091">
        <v>117273</v>
      </c>
      <c r="B2091" t="s">
        <v>683</v>
      </c>
      <c r="E2091" t="s">
        <v>1244</v>
      </c>
      <c r="F2091" s="1">
        <v>42604</v>
      </c>
      <c r="G2091" s="1">
        <v>42618</v>
      </c>
      <c r="H2091">
        <v>14</v>
      </c>
    </row>
    <row r="2092" spans="1:8" hidden="1">
      <c r="A2092">
        <v>157860</v>
      </c>
      <c r="B2092" t="s">
        <v>1262</v>
      </c>
      <c r="C2092">
        <v>1</v>
      </c>
      <c r="D2092" t="s">
        <v>267</v>
      </c>
      <c r="E2092" t="s">
        <v>1244</v>
      </c>
      <c r="F2092" s="1">
        <v>42998</v>
      </c>
      <c r="G2092" s="1">
        <v>43053</v>
      </c>
      <c r="H2092">
        <v>55</v>
      </c>
    </row>
    <row r="2093" spans="1:8" hidden="1">
      <c r="A2093">
        <v>118199</v>
      </c>
      <c r="B2093" t="s">
        <v>1263</v>
      </c>
      <c r="E2093" t="s">
        <v>1244</v>
      </c>
      <c r="F2093" s="1">
        <v>42604</v>
      </c>
      <c r="G2093" s="1">
        <v>42618</v>
      </c>
      <c r="H2093">
        <v>14</v>
      </c>
    </row>
    <row r="2094" spans="1:8" hidden="1">
      <c r="A2094">
        <v>123249</v>
      </c>
      <c r="B2094" t="s">
        <v>50</v>
      </c>
      <c r="C2094" t="s">
        <v>163</v>
      </c>
      <c r="D2094" t="s">
        <v>267</v>
      </c>
      <c r="E2094" t="s">
        <v>1244</v>
      </c>
      <c r="F2094" s="1">
        <v>42604</v>
      </c>
      <c r="G2094" s="1">
        <v>42664</v>
      </c>
      <c r="H2094">
        <v>60</v>
      </c>
    </row>
    <row r="2095" spans="1:8" hidden="1">
      <c r="A2095">
        <v>176853</v>
      </c>
      <c r="B2095" t="s">
        <v>36</v>
      </c>
      <c r="C2095">
        <v>1</v>
      </c>
      <c r="E2095" t="s">
        <v>1244</v>
      </c>
      <c r="F2095" s="1">
        <v>43179</v>
      </c>
      <c r="G2095" s="1">
        <v>43188</v>
      </c>
      <c r="H2095">
        <v>9</v>
      </c>
    </row>
    <row r="2096" spans="1:8" hidden="1">
      <c r="A2096">
        <v>192147</v>
      </c>
      <c r="B2096" t="s">
        <v>1153</v>
      </c>
      <c r="C2096">
        <v>1</v>
      </c>
      <c r="E2096" t="s">
        <v>1244</v>
      </c>
      <c r="F2096" s="1">
        <v>42877</v>
      </c>
      <c r="G2096" s="1">
        <v>42892</v>
      </c>
      <c r="H2096">
        <v>15</v>
      </c>
    </row>
    <row r="2097" spans="1:8" hidden="1">
      <c r="A2097">
        <v>138590</v>
      </c>
      <c r="B2097" t="s">
        <v>1264</v>
      </c>
      <c r="C2097">
        <v>1</v>
      </c>
      <c r="E2097" t="s">
        <v>1244</v>
      </c>
      <c r="F2097" s="1">
        <v>42418</v>
      </c>
      <c r="G2097" s="1">
        <v>42506</v>
      </c>
      <c r="H2097">
        <v>88</v>
      </c>
    </row>
    <row r="2098" spans="1:8" hidden="1">
      <c r="A2098">
        <v>104529</v>
      </c>
      <c r="B2098" t="s">
        <v>1265</v>
      </c>
      <c r="D2098" t="s">
        <v>267</v>
      </c>
      <c r="E2098" t="s">
        <v>1244</v>
      </c>
      <c r="F2098" s="1">
        <v>43242</v>
      </c>
      <c r="G2098" s="1">
        <v>43255</v>
      </c>
      <c r="H2098">
        <v>13</v>
      </c>
    </row>
    <row r="2099" spans="1:8" hidden="1">
      <c r="A2099">
        <v>55296</v>
      </c>
      <c r="B2099" t="s">
        <v>541</v>
      </c>
      <c r="D2099" t="s">
        <v>267</v>
      </c>
      <c r="E2099" t="s">
        <v>1244</v>
      </c>
      <c r="F2099" s="1">
        <v>42390</v>
      </c>
      <c r="G2099" s="1">
        <v>42397</v>
      </c>
      <c r="H2099">
        <v>7</v>
      </c>
    </row>
    <row r="2100" spans="1:8" hidden="1">
      <c r="A2100">
        <v>60179</v>
      </c>
      <c r="B2100" t="s">
        <v>562</v>
      </c>
      <c r="D2100" t="s">
        <v>267</v>
      </c>
      <c r="E2100" t="s">
        <v>1244</v>
      </c>
      <c r="F2100" s="1">
        <v>42390</v>
      </c>
      <c r="G2100" s="1">
        <v>42397</v>
      </c>
      <c r="H2100">
        <v>7</v>
      </c>
    </row>
    <row r="2101" spans="1:8" hidden="1">
      <c r="A2101">
        <v>183315</v>
      </c>
      <c r="B2101" t="s">
        <v>70</v>
      </c>
      <c r="C2101">
        <v>1</v>
      </c>
      <c r="E2101" t="s">
        <v>1244</v>
      </c>
      <c r="F2101" s="1">
        <v>43087</v>
      </c>
      <c r="G2101" s="1">
        <v>43116</v>
      </c>
      <c r="H2101">
        <v>29</v>
      </c>
    </row>
    <row r="2102" spans="1:8" hidden="1">
      <c r="A2102">
        <v>115726</v>
      </c>
      <c r="B2102" t="s">
        <v>1266</v>
      </c>
      <c r="E2102" t="s">
        <v>1244</v>
      </c>
      <c r="F2102" s="1">
        <v>42571</v>
      </c>
      <c r="G2102" s="1">
        <v>42618</v>
      </c>
      <c r="H2102">
        <v>47</v>
      </c>
    </row>
    <row r="2103" spans="1:8" hidden="1">
      <c r="A2103">
        <v>234455</v>
      </c>
      <c r="B2103" t="s">
        <v>283</v>
      </c>
      <c r="C2103">
        <v>2</v>
      </c>
      <c r="E2103" t="s">
        <v>1244</v>
      </c>
      <c r="F2103" s="1">
        <v>43271</v>
      </c>
      <c r="G2103" s="1">
        <v>43278</v>
      </c>
      <c r="H2103">
        <v>7</v>
      </c>
    </row>
    <row r="2104" spans="1:8" hidden="1">
      <c r="A2104">
        <v>119202</v>
      </c>
      <c r="B2104" t="s">
        <v>1267</v>
      </c>
      <c r="E2104" t="s">
        <v>1244</v>
      </c>
      <c r="F2104" s="1">
        <v>42418</v>
      </c>
      <c r="G2104" s="1">
        <v>42506</v>
      </c>
      <c r="H2104">
        <v>88</v>
      </c>
    </row>
    <row r="2105" spans="1:8" hidden="1">
      <c r="A2105">
        <v>125155</v>
      </c>
      <c r="B2105" t="s">
        <v>551</v>
      </c>
      <c r="D2105" t="s">
        <v>267</v>
      </c>
      <c r="E2105" t="s">
        <v>1244</v>
      </c>
      <c r="F2105" s="1">
        <v>42450</v>
      </c>
      <c r="G2105" s="1">
        <v>42464</v>
      </c>
      <c r="H2105">
        <v>14</v>
      </c>
    </row>
    <row r="2106" spans="1:8" hidden="1">
      <c r="A2106">
        <v>165388</v>
      </c>
      <c r="B2106" t="s">
        <v>1152</v>
      </c>
      <c r="C2106">
        <v>3</v>
      </c>
      <c r="E2106" t="s">
        <v>1244</v>
      </c>
      <c r="F2106" s="1">
        <v>43209</v>
      </c>
      <c r="G2106" s="1">
        <v>43222</v>
      </c>
      <c r="H2106">
        <v>13</v>
      </c>
    </row>
    <row r="2107" spans="1:8" hidden="1">
      <c r="A2107">
        <v>139150</v>
      </c>
      <c r="B2107" t="s">
        <v>70</v>
      </c>
      <c r="C2107">
        <v>1</v>
      </c>
      <c r="D2107" t="s">
        <v>267</v>
      </c>
      <c r="E2107" t="s">
        <v>1244</v>
      </c>
      <c r="F2107" s="1">
        <v>42571</v>
      </c>
      <c r="G2107" s="1">
        <v>42577</v>
      </c>
      <c r="H2107">
        <v>6</v>
      </c>
    </row>
    <row r="2108" spans="1:8" hidden="1">
      <c r="A2108">
        <v>104593</v>
      </c>
      <c r="B2108" t="s">
        <v>303</v>
      </c>
      <c r="D2108" t="s">
        <v>267</v>
      </c>
      <c r="E2108" t="s">
        <v>1244</v>
      </c>
      <c r="F2108" s="1">
        <v>43087</v>
      </c>
      <c r="G2108" s="1">
        <v>43119</v>
      </c>
      <c r="H2108">
        <v>32</v>
      </c>
    </row>
    <row r="2109" spans="1:8" hidden="1">
      <c r="A2109">
        <v>78223</v>
      </c>
      <c r="B2109" t="s">
        <v>982</v>
      </c>
      <c r="D2109" t="s">
        <v>267</v>
      </c>
      <c r="E2109" t="s">
        <v>1244</v>
      </c>
      <c r="F2109" s="1">
        <v>42513</v>
      </c>
      <c r="G2109" s="1">
        <v>42528</v>
      </c>
      <c r="H2109">
        <v>15</v>
      </c>
    </row>
    <row r="2110" spans="1:8" hidden="1">
      <c r="A2110">
        <v>124866</v>
      </c>
      <c r="B2110" t="s">
        <v>93</v>
      </c>
      <c r="C2110" t="s">
        <v>14</v>
      </c>
      <c r="D2110" t="s">
        <v>267</v>
      </c>
      <c r="E2110" t="s">
        <v>1244</v>
      </c>
      <c r="F2110" s="1">
        <v>42571</v>
      </c>
      <c r="G2110" s="1">
        <v>42577</v>
      </c>
      <c r="H2110">
        <v>6</v>
      </c>
    </row>
    <row r="2111" spans="1:8" hidden="1">
      <c r="A2111">
        <v>177305</v>
      </c>
      <c r="B2111" t="s">
        <v>73</v>
      </c>
      <c r="C2111">
        <v>1</v>
      </c>
      <c r="E2111" t="s">
        <v>1244</v>
      </c>
      <c r="F2111" s="1">
        <v>43179</v>
      </c>
      <c r="G2111" s="1">
        <v>43188</v>
      </c>
      <c r="H2111">
        <v>9</v>
      </c>
    </row>
    <row r="2112" spans="1:8" hidden="1">
      <c r="A2112">
        <v>156204</v>
      </c>
      <c r="B2112" t="s">
        <v>1268</v>
      </c>
      <c r="C2112">
        <v>1</v>
      </c>
      <c r="E2112" t="s">
        <v>1244</v>
      </c>
      <c r="F2112" s="1">
        <v>42877</v>
      </c>
      <c r="G2112" s="1">
        <v>42892</v>
      </c>
      <c r="H2112">
        <v>15</v>
      </c>
    </row>
    <row r="2113" spans="1:8" hidden="1">
      <c r="A2113">
        <v>138991</v>
      </c>
      <c r="B2113" t="s">
        <v>1269</v>
      </c>
      <c r="C2113">
        <v>1</v>
      </c>
      <c r="E2113" t="s">
        <v>1244</v>
      </c>
      <c r="F2113" s="1">
        <v>42418</v>
      </c>
      <c r="G2113" s="1">
        <v>42506</v>
      </c>
      <c r="H2113">
        <v>88</v>
      </c>
    </row>
    <row r="2114" spans="1:8" hidden="1">
      <c r="A2114">
        <v>105147</v>
      </c>
      <c r="B2114" t="s">
        <v>539</v>
      </c>
      <c r="C2114" t="s">
        <v>14</v>
      </c>
      <c r="D2114" t="s">
        <v>267</v>
      </c>
      <c r="E2114" t="s">
        <v>1244</v>
      </c>
      <c r="F2114" s="1">
        <v>43242</v>
      </c>
      <c r="G2114" s="1">
        <v>43255</v>
      </c>
      <c r="H2114">
        <v>13</v>
      </c>
    </row>
    <row r="2115" spans="1:8" hidden="1">
      <c r="A2115">
        <v>157708</v>
      </c>
      <c r="B2115" t="s">
        <v>34</v>
      </c>
      <c r="C2115">
        <v>2</v>
      </c>
      <c r="D2115" t="s">
        <v>267</v>
      </c>
      <c r="E2115" t="s">
        <v>1244</v>
      </c>
      <c r="F2115" s="1">
        <v>42845</v>
      </c>
      <c r="G2115" s="1">
        <v>42851</v>
      </c>
      <c r="H2115">
        <v>6</v>
      </c>
    </row>
    <row r="2116" spans="1:8" hidden="1">
      <c r="A2116">
        <v>124986</v>
      </c>
      <c r="B2116" t="s">
        <v>109</v>
      </c>
      <c r="C2116" t="s">
        <v>163</v>
      </c>
      <c r="D2116" t="s">
        <v>267</v>
      </c>
      <c r="E2116" t="s">
        <v>1244</v>
      </c>
      <c r="F2116" s="1">
        <v>42513</v>
      </c>
      <c r="G2116" s="1">
        <v>42629</v>
      </c>
      <c r="H2116">
        <v>116</v>
      </c>
    </row>
    <row r="2117" spans="1:8" hidden="1">
      <c r="A2117">
        <v>129152</v>
      </c>
      <c r="B2117" t="s">
        <v>301</v>
      </c>
      <c r="D2117" t="s">
        <v>267</v>
      </c>
      <c r="E2117" t="s">
        <v>1244</v>
      </c>
      <c r="F2117" s="1">
        <v>43087</v>
      </c>
      <c r="G2117" s="1">
        <v>43119</v>
      </c>
      <c r="H2117">
        <v>32</v>
      </c>
    </row>
    <row r="2118" spans="1:8" hidden="1">
      <c r="A2118">
        <v>126435</v>
      </c>
      <c r="B2118" t="s">
        <v>1270</v>
      </c>
      <c r="D2118" t="s">
        <v>267</v>
      </c>
      <c r="E2118" t="s">
        <v>1244</v>
      </c>
      <c r="F2118" s="1">
        <v>43242</v>
      </c>
      <c r="G2118" s="1">
        <v>43255</v>
      </c>
      <c r="H2118">
        <v>13</v>
      </c>
    </row>
    <row r="2119" spans="1:8" hidden="1">
      <c r="A2119">
        <v>104220</v>
      </c>
      <c r="B2119" t="s">
        <v>545</v>
      </c>
      <c r="D2119" t="s">
        <v>267</v>
      </c>
      <c r="E2119" t="s">
        <v>1244</v>
      </c>
      <c r="F2119" s="1">
        <v>43179</v>
      </c>
      <c r="G2119" s="1">
        <v>43193</v>
      </c>
      <c r="H2119">
        <v>14</v>
      </c>
    </row>
    <row r="2120" spans="1:8" hidden="1">
      <c r="A2120">
        <v>140233</v>
      </c>
      <c r="B2120" t="s">
        <v>308</v>
      </c>
      <c r="C2120">
        <v>1</v>
      </c>
      <c r="D2120" t="s">
        <v>267</v>
      </c>
      <c r="E2120" t="s">
        <v>1244</v>
      </c>
      <c r="F2120" s="1">
        <v>42695</v>
      </c>
      <c r="G2120" s="1">
        <v>42706</v>
      </c>
      <c r="H2120">
        <v>11</v>
      </c>
    </row>
    <row r="2121" spans="1:8" hidden="1">
      <c r="A2121">
        <v>45874</v>
      </c>
      <c r="B2121" t="s">
        <v>311</v>
      </c>
      <c r="D2121" t="s">
        <v>267</v>
      </c>
      <c r="E2121" t="s">
        <v>1244</v>
      </c>
      <c r="F2121" s="1">
        <v>42877</v>
      </c>
      <c r="G2121" s="1">
        <v>42885</v>
      </c>
      <c r="H2121">
        <v>8</v>
      </c>
    </row>
    <row r="2122" spans="1:8" hidden="1">
      <c r="A2122">
        <v>265107</v>
      </c>
      <c r="B2122" t="s">
        <v>1271</v>
      </c>
      <c r="C2122">
        <v>1</v>
      </c>
      <c r="E2122" t="s">
        <v>1244</v>
      </c>
      <c r="F2122" s="1">
        <v>43271</v>
      </c>
      <c r="G2122" s="1">
        <v>43278</v>
      </c>
      <c r="H2122">
        <v>7</v>
      </c>
    </row>
    <row r="2123" spans="1:8" hidden="1">
      <c r="A2123">
        <v>120227</v>
      </c>
      <c r="B2123" t="s">
        <v>1272</v>
      </c>
      <c r="E2123" t="s">
        <v>1244</v>
      </c>
      <c r="F2123" s="1">
        <v>42418</v>
      </c>
      <c r="G2123" s="1">
        <v>42506</v>
      </c>
      <c r="H2123">
        <v>88</v>
      </c>
    </row>
    <row r="2124" spans="1:8" hidden="1">
      <c r="A2124">
        <v>104150</v>
      </c>
      <c r="B2124" t="s">
        <v>954</v>
      </c>
      <c r="C2124" t="s">
        <v>14</v>
      </c>
      <c r="D2124" t="s">
        <v>267</v>
      </c>
      <c r="E2124" t="s">
        <v>1244</v>
      </c>
      <c r="F2124" s="1">
        <v>43179</v>
      </c>
      <c r="G2124" s="1">
        <v>43193</v>
      </c>
      <c r="H2124">
        <v>14</v>
      </c>
    </row>
    <row r="2125" spans="1:8" hidden="1">
      <c r="A2125">
        <v>126091</v>
      </c>
      <c r="B2125" t="s">
        <v>1273</v>
      </c>
      <c r="D2125" t="s">
        <v>267</v>
      </c>
      <c r="E2125" t="s">
        <v>1244</v>
      </c>
      <c r="F2125" s="1">
        <v>43242</v>
      </c>
      <c r="G2125" s="1">
        <v>43255</v>
      </c>
      <c r="H2125">
        <v>13</v>
      </c>
    </row>
    <row r="2126" spans="1:8" hidden="1">
      <c r="A2126">
        <v>127908</v>
      </c>
      <c r="B2126" t="s">
        <v>54</v>
      </c>
      <c r="C2126" t="s">
        <v>14</v>
      </c>
      <c r="D2126" t="s">
        <v>267</v>
      </c>
      <c r="E2126" t="s">
        <v>1244</v>
      </c>
      <c r="F2126" s="1">
        <v>42998</v>
      </c>
      <c r="G2126" s="1">
        <v>43005</v>
      </c>
      <c r="H2126">
        <v>7</v>
      </c>
    </row>
    <row r="2127" spans="1:8" hidden="1">
      <c r="A2127">
        <v>178669</v>
      </c>
      <c r="B2127" t="s">
        <v>309</v>
      </c>
      <c r="C2127">
        <v>2</v>
      </c>
      <c r="D2127" t="s">
        <v>267</v>
      </c>
      <c r="E2127" t="s">
        <v>1244</v>
      </c>
      <c r="F2127" s="1">
        <v>42758</v>
      </c>
      <c r="G2127" s="1">
        <v>42765</v>
      </c>
      <c r="H2127">
        <v>7</v>
      </c>
    </row>
    <row r="2128" spans="1:8" hidden="1">
      <c r="A2128">
        <v>166222</v>
      </c>
      <c r="B2128" t="s">
        <v>1155</v>
      </c>
      <c r="C2128">
        <v>2</v>
      </c>
      <c r="E2128" t="s">
        <v>1244</v>
      </c>
      <c r="F2128" s="1">
        <v>43209</v>
      </c>
      <c r="G2128" s="1">
        <v>43222</v>
      </c>
      <c r="H2128">
        <v>13</v>
      </c>
    </row>
    <row r="2129" spans="1:16" hidden="1">
      <c r="A2129">
        <v>186475</v>
      </c>
      <c r="B2129" t="s">
        <v>105</v>
      </c>
      <c r="C2129">
        <v>1</v>
      </c>
      <c r="E2129" t="s">
        <v>1274</v>
      </c>
      <c r="F2129" s="1">
        <v>42935</v>
      </c>
      <c r="G2129" s="1">
        <v>42961</v>
      </c>
      <c r="H2129">
        <v>26</v>
      </c>
      <c r="I2129">
        <f>AVERAGE(H2129:H2292)</f>
        <v>40.865853658536587</v>
      </c>
      <c r="J2129">
        <f>MAX(H2129:H2292)</f>
        <v>282</v>
      </c>
      <c r="K2129">
        <f>MIN(H2129:H2292)</f>
        <v>6</v>
      </c>
      <c r="L2129">
        <f>MEDIAN(H2129:H2292)</f>
        <v>30</v>
      </c>
      <c r="M2129">
        <f>MODE(H2129:H2292)</f>
        <v>30</v>
      </c>
      <c r="N2129">
        <f>QUARTILE(H2129:H2292,1)</f>
        <v>21</v>
      </c>
      <c r="O2129">
        <f>QUARTILE(H2129:H2292,2)</f>
        <v>30</v>
      </c>
      <c r="P2129">
        <f>QUARTILE(H2129:H2292,3)</f>
        <v>45</v>
      </c>
    </row>
    <row r="2130" spans="1:16" hidden="1">
      <c r="A2130">
        <v>128781</v>
      </c>
      <c r="B2130" t="s">
        <v>297</v>
      </c>
      <c r="D2130" t="s">
        <v>267</v>
      </c>
      <c r="E2130" t="s">
        <v>1274</v>
      </c>
      <c r="F2130" s="1">
        <v>43179</v>
      </c>
      <c r="G2130" s="1">
        <v>43193</v>
      </c>
      <c r="H2130">
        <v>14</v>
      </c>
    </row>
    <row r="2131" spans="1:16" hidden="1">
      <c r="A2131">
        <v>41893</v>
      </c>
      <c r="B2131" t="s">
        <v>134</v>
      </c>
      <c r="C2131">
        <v>437</v>
      </c>
      <c r="E2131" t="s">
        <v>1274</v>
      </c>
      <c r="F2131" s="1">
        <v>43179</v>
      </c>
      <c r="G2131" s="1">
        <v>43224</v>
      </c>
      <c r="H2131">
        <v>45</v>
      </c>
    </row>
    <row r="2132" spans="1:16" hidden="1">
      <c r="A2132">
        <v>234466</v>
      </c>
      <c r="B2132" t="s">
        <v>283</v>
      </c>
      <c r="C2132">
        <v>6</v>
      </c>
      <c r="E2132" t="s">
        <v>1274</v>
      </c>
      <c r="F2132" s="1">
        <v>43242</v>
      </c>
      <c r="G2132" s="1">
        <v>43272</v>
      </c>
      <c r="H2132">
        <v>30</v>
      </c>
    </row>
    <row r="2133" spans="1:16" hidden="1">
      <c r="A2133">
        <v>129470</v>
      </c>
      <c r="B2133" t="s">
        <v>13</v>
      </c>
      <c r="C2133" t="s">
        <v>171</v>
      </c>
      <c r="E2133" t="s">
        <v>1274</v>
      </c>
      <c r="F2133" s="1">
        <v>43209</v>
      </c>
      <c r="G2133" s="1">
        <v>43222</v>
      </c>
      <c r="H2133">
        <v>13</v>
      </c>
    </row>
    <row r="2134" spans="1:16" hidden="1">
      <c r="A2134">
        <v>189748</v>
      </c>
      <c r="B2134" t="s">
        <v>149</v>
      </c>
      <c r="C2134">
        <v>1</v>
      </c>
      <c r="E2134" t="s">
        <v>1274</v>
      </c>
      <c r="F2134" s="1">
        <v>43059</v>
      </c>
      <c r="G2134" s="1">
        <v>43075</v>
      </c>
      <c r="H2134">
        <v>16</v>
      </c>
    </row>
    <row r="2135" spans="1:16" hidden="1">
      <c r="A2135">
        <v>118048</v>
      </c>
      <c r="B2135" t="s">
        <v>816</v>
      </c>
      <c r="E2135" t="s">
        <v>1274</v>
      </c>
      <c r="F2135" s="1">
        <v>42481</v>
      </c>
      <c r="G2135" s="1">
        <v>42530</v>
      </c>
      <c r="H2135">
        <v>49</v>
      </c>
    </row>
    <row r="2136" spans="1:16" hidden="1">
      <c r="A2136">
        <v>116059</v>
      </c>
      <c r="B2136" t="s">
        <v>96</v>
      </c>
      <c r="E2136" t="s">
        <v>1274</v>
      </c>
      <c r="F2136" s="1">
        <v>42418</v>
      </c>
      <c r="G2136" s="1">
        <v>42445</v>
      </c>
      <c r="H2136">
        <v>27</v>
      </c>
    </row>
    <row r="2137" spans="1:16" hidden="1">
      <c r="A2137">
        <v>78255</v>
      </c>
      <c r="B2137" t="s">
        <v>298</v>
      </c>
      <c r="D2137" t="s">
        <v>267</v>
      </c>
      <c r="E2137" t="s">
        <v>1274</v>
      </c>
      <c r="F2137" s="1">
        <v>43038</v>
      </c>
      <c r="G2137" s="1">
        <v>43055</v>
      </c>
      <c r="H2137">
        <v>17</v>
      </c>
    </row>
    <row r="2138" spans="1:16" hidden="1">
      <c r="A2138">
        <v>41870</v>
      </c>
      <c r="B2138" t="s">
        <v>134</v>
      </c>
      <c r="C2138">
        <v>419</v>
      </c>
      <c r="E2138" t="s">
        <v>1274</v>
      </c>
      <c r="F2138" s="1">
        <v>43179</v>
      </c>
      <c r="G2138" s="1">
        <v>43224</v>
      </c>
      <c r="H2138">
        <v>45</v>
      </c>
    </row>
    <row r="2139" spans="1:16" hidden="1">
      <c r="A2139">
        <v>233687</v>
      </c>
      <c r="B2139" t="s">
        <v>272</v>
      </c>
      <c r="C2139">
        <v>1</v>
      </c>
      <c r="E2139" t="s">
        <v>1274</v>
      </c>
      <c r="F2139" s="1">
        <v>43242</v>
      </c>
      <c r="G2139" s="1">
        <v>43272</v>
      </c>
      <c r="H2139">
        <v>30</v>
      </c>
    </row>
    <row r="2140" spans="1:16" hidden="1">
      <c r="A2140">
        <v>152873</v>
      </c>
      <c r="B2140" t="s">
        <v>242</v>
      </c>
      <c r="C2140">
        <v>1</v>
      </c>
      <c r="E2140" t="s">
        <v>1274</v>
      </c>
      <c r="F2140" s="1">
        <v>42723</v>
      </c>
      <c r="G2140" s="1">
        <v>42731</v>
      </c>
      <c r="H2140">
        <v>8</v>
      </c>
    </row>
    <row r="2141" spans="1:16" hidden="1">
      <c r="A2141">
        <v>233480</v>
      </c>
      <c r="B2141" t="s">
        <v>676</v>
      </c>
      <c r="C2141">
        <v>2</v>
      </c>
      <c r="E2141" t="s">
        <v>1274</v>
      </c>
      <c r="F2141" s="1">
        <v>43271</v>
      </c>
      <c r="G2141" s="1">
        <v>43280</v>
      </c>
      <c r="H2141">
        <v>9</v>
      </c>
    </row>
    <row r="2142" spans="1:16" hidden="1">
      <c r="A2142">
        <v>138340</v>
      </c>
      <c r="B2142" t="s">
        <v>1275</v>
      </c>
      <c r="C2142">
        <v>1</v>
      </c>
      <c r="E2142" t="s">
        <v>1274</v>
      </c>
      <c r="F2142" s="1">
        <v>42604</v>
      </c>
      <c r="G2142" s="1">
        <v>42655</v>
      </c>
      <c r="H2142">
        <v>51</v>
      </c>
    </row>
    <row r="2143" spans="1:16" hidden="1">
      <c r="A2143">
        <v>68418</v>
      </c>
      <c r="B2143" t="s">
        <v>1276</v>
      </c>
      <c r="E2143" t="s">
        <v>1274</v>
      </c>
      <c r="F2143" s="1">
        <v>42845</v>
      </c>
      <c r="G2143" s="1">
        <v>42884</v>
      </c>
      <c r="H2143">
        <v>39</v>
      </c>
    </row>
    <row r="2144" spans="1:16" hidden="1">
      <c r="A2144">
        <v>195526</v>
      </c>
      <c r="B2144" t="s">
        <v>279</v>
      </c>
      <c r="C2144">
        <v>1</v>
      </c>
      <c r="D2144" t="s">
        <v>267</v>
      </c>
      <c r="E2144" t="s">
        <v>1274</v>
      </c>
      <c r="F2144" s="1">
        <v>43059</v>
      </c>
      <c r="G2144" s="1">
        <v>43066</v>
      </c>
      <c r="H2144">
        <v>7</v>
      </c>
    </row>
    <row r="2145" spans="1:8" hidden="1">
      <c r="A2145">
        <v>41883</v>
      </c>
      <c r="B2145" t="s">
        <v>134</v>
      </c>
      <c r="C2145">
        <v>441</v>
      </c>
      <c r="E2145" t="s">
        <v>1274</v>
      </c>
      <c r="F2145" s="1">
        <v>43179</v>
      </c>
      <c r="G2145" s="1">
        <v>43224</v>
      </c>
      <c r="H2145">
        <v>45</v>
      </c>
    </row>
    <row r="2146" spans="1:8" hidden="1">
      <c r="A2146">
        <v>234458</v>
      </c>
      <c r="B2146" t="s">
        <v>283</v>
      </c>
      <c r="C2146">
        <v>10</v>
      </c>
      <c r="E2146" t="s">
        <v>1274</v>
      </c>
      <c r="F2146" s="1">
        <v>43242</v>
      </c>
      <c r="G2146" s="1">
        <v>43272</v>
      </c>
      <c r="H2146">
        <v>30</v>
      </c>
    </row>
    <row r="2147" spans="1:8" hidden="1">
      <c r="A2147">
        <v>129464</v>
      </c>
      <c r="B2147" t="s">
        <v>13</v>
      </c>
      <c r="E2147" t="s">
        <v>1274</v>
      </c>
      <c r="F2147" s="1">
        <v>43209</v>
      </c>
      <c r="G2147" s="1">
        <v>43222</v>
      </c>
      <c r="H2147">
        <v>13</v>
      </c>
    </row>
    <row r="2148" spans="1:8" hidden="1">
      <c r="A2148">
        <v>186617</v>
      </c>
      <c r="B2148" t="s">
        <v>280</v>
      </c>
      <c r="C2148">
        <v>1</v>
      </c>
      <c r="D2148" t="s">
        <v>267</v>
      </c>
      <c r="E2148" t="s">
        <v>1274</v>
      </c>
      <c r="F2148" s="1">
        <v>42815</v>
      </c>
      <c r="G2148" s="1">
        <v>42829</v>
      </c>
      <c r="H2148">
        <v>14</v>
      </c>
    </row>
    <row r="2149" spans="1:8" hidden="1">
      <c r="A2149">
        <v>117509</v>
      </c>
      <c r="B2149" t="s">
        <v>548</v>
      </c>
      <c r="C2149" t="s">
        <v>163</v>
      </c>
      <c r="E2149" t="s">
        <v>1274</v>
      </c>
      <c r="F2149" s="1">
        <v>42450</v>
      </c>
      <c r="G2149" s="1">
        <v>42556</v>
      </c>
      <c r="H2149">
        <v>106</v>
      </c>
    </row>
    <row r="2150" spans="1:8" hidden="1">
      <c r="A2150">
        <v>37549</v>
      </c>
      <c r="B2150" t="s">
        <v>134</v>
      </c>
      <c r="C2150">
        <v>424</v>
      </c>
      <c r="E2150" t="s">
        <v>1274</v>
      </c>
      <c r="F2150" s="1">
        <v>43179</v>
      </c>
      <c r="G2150" s="1">
        <v>43224</v>
      </c>
      <c r="H2150">
        <v>45</v>
      </c>
    </row>
    <row r="2151" spans="1:8" hidden="1">
      <c r="A2151">
        <v>232577</v>
      </c>
      <c r="B2151" t="s">
        <v>1100</v>
      </c>
      <c r="C2151">
        <v>3</v>
      </c>
      <c r="E2151" t="s">
        <v>1274</v>
      </c>
      <c r="F2151" s="1">
        <v>43179</v>
      </c>
      <c r="G2151" s="1">
        <v>43216</v>
      </c>
      <c r="H2151">
        <v>37</v>
      </c>
    </row>
    <row r="2152" spans="1:8" hidden="1">
      <c r="A2152">
        <v>232301</v>
      </c>
      <c r="B2152" t="s">
        <v>1277</v>
      </c>
      <c r="C2152">
        <v>2</v>
      </c>
      <c r="E2152" t="s">
        <v>1274</v>
      </c>
      <c r="F2152" s="1">
        <v>43242</v>
      </c>
      <c r="G2152" s="1">
        <v>43272</v>
      </c>
      <c r="H2152">
        <v>30</v>
      </c>
    </row>
    <row r="2153" spans="1:8" hidden="1">
      <c r="A2153">
        <v>221419</v>
      </c>
      <c r="B2153" t="s">
        <v>207</v>
      </c>
      <c r="C2153">
        <v>1</v>
      </c>
      <c r="E2153" t="s">
        <v>1274</v>
      </c>
      <c r="F2153" s="1">
        <v>43209</v>
      </c>
      <c r="G2153" s="1">
        <v>43222</v>
      </c>
      <c r="H2153">
        <v>13</v>
      </c>
    </row>
    <row r="2154" spans="1:8" hidden="1">
      <c r="A2154">
        <v>41877</v>
      </c>
      <c r="B2154" t="s">
        <v>134</v>
      </c>
      <c r="C2154">
        <v>432</v>
      </c>
      <c r="E2154" t="s">
        <v>1274</v>
      </c>
      <c r="F2154" s="1">
        <v>43179</v>
      </c>
      <c r="G2154" s="1">
        <v>43224</v>
      </c>
      <c r="H2154">
        <v>45</v>
      </c>
    </row>
    <row r="2155" spans="1:8" hidden="1">
      <c r="A2155">
        <v>233698</v>
      </c>
      <c r="B2155" t="s">
        <v>272</v>
      </c>
      <c r="C2155">
        <v>7</v>
      </c>
      <c r="E2155" t="s">
        <v>1274</v>
      </c>
      <c r="F2155" s="1">
        <v>43242</v>
      </c>
      <c r="G2155" s="1">
        <v>43272</v>
      </c>
      <c r="H2155">
        <v>30</v>
      </c>
    </row>
    <row r="2156" spans="1:8" hidden="1">
      <c r="A2156">
        <v>120975</v>
      </c>
      <c r="B2156" t="s">
        <v>1278</v>
      </c>
      <c r="E2156" t="s">
        <v>1274</v>
      </c>
      <c r="F2156" s="1">
        <v>42390</v>
      </c>
      <c r="G2156" s="1">
        <v>42411</v>
      </c>
      <c r="H2156">
        <v>21</v>
      </c>
    </row>
    <row r="2157" spans="1:8" hidden="1">
      <c r="A2157">
        <v>191368</v>
      </c>
      <c r="B2157" t="s">
        <v>172</v>
      </c>
      <c r="C2157">
        <v>1</v>
      </c>
      <c r="E2157" t="s">
        <v>1274</v>
      </c>
      <c r="F2157" s="1">
        <v>43150</v>
      </c>
      <c r="G2157" s="1">
        <v>43203</v>
      </c>
      <c r="H2157">
        <v>53</v>
      </c>
    </row>
    <row r="2158" spans="1:8" hidden="1">
      <c r="A2158">
        <v>182365</v>
      </c>
      <c r="B2158" t="s">
        <v>1279</v>
      </c>
      <c r="C2158">
        <v>1</v>
      </c>
      <c r="E2158" t="s">
        <v>1274</v>
      </c>
      <c r="F2158" s="1">
        <v>42998</v>
      </c>
      <c r="G2158" s="1">
        <v>43035</v>
      </c>
      <c r="H2158">
        <v>37</v>
      </c>
    </row>
    <row r="2159" spans="1:8" hidden="1">
      <c r="A2159">
        <v>194857</v>
      </c>
      <c r="B2159" t="s">
        <v>47</v>
      </c>
      <c r="C2159">
        <v>1</v>
      </c>
      <c r="D2159" t="s">
        <v>267</v>
      </c>
      <c r="E2159" t="s">
        <v>1274</v>
      </c>
      <c r="F2159" s="1">
        <v>43059</v>
      </c>
      <c r="G2159" s="1">
        <v>43066</v>
      </c>
      <c r="H2159">
        <v>7</v>
      </c>
    </row>
    <row r="2160" spans="1:8" hidden="1">
      <c r="A2160">
        <v>231674</v>
      </c>
      <c r="B2160" t="s">
        <v>1280</v>
      </c>
      <c r="C2160">
        <v>1</v>
      </c>
      <c r="E2160" t="s">
        <v>1274</v>
      </c>
      <c r="F2160" s="1">
        <v>43179</v>
      </c>
      <c r="G2160" s="1">
        <v>43216</v>
      </c>
      <c r="H2160">
        <v>37</v>
      </c>
    </row>
    <row r="2161" spans="1:8" hidden="1">
      <c r="A2161">
        <v>234467</v>
      </c>
      <c r="B2161" t="s">
        <v>283</v>
      </c>
      <c r="C2161">
        <v>7</v>
      </c>
      <c r="E2161" t="s">
        <v>1274</v>
      </c>
      <c r="F2161" s="1">
        <v>43242</v>
      </c>
      <c r="G2161" s="1">
        <v>43272</v>
      </c>
      <c r="H2161">
        <v>30</v>
      </c>
    </row>
    <row r="2162" spans="1:8" hidden="1">
      <c r="A2162">
        <v>129471</v>
      </c>
      <c r="B2162" t="s">
        <v>13</v>
      </c>
      <c r="C2162" t="s">
        <v>201</v>
      </c>
      <c r="E2162" t="s">
        <v>1274</v>
      </c>
      <c r="F2162" s="1">
        <v>43209</v>
      </c>
      <c r="G2162" s="1">
        <v>43222</v>
      </c>
      <c r="H2162">
        <v>13</v>
      </c>
    </row>
    <row r="2163" spans="1:8" hidden="1">
      <c r="A2163">
        <v>119570</v>
      </c>
      <c r="B2163" t="s">
        <v>186</v>
      </c>
      <c r="E2163" t="s">
        <v>1274</v>
      </c>
      <c r="F2163" s="1">
        <v>42481</v>
      </c>
      <c r="G2163" s="1">
        <v>42530</v>
      </c>
      <c r="H2163">
        <v>49</v>
      </c>
    </row>
    <row r="2164" spans="1:8" hidden="1">
      <c r="A2164">
        <v>117189</v>
      </c>
      <c r="B2164" t="s">
        <v>1281</v>
      </c>
      <c r="E2164" t="s">
        <v>1274</v>
      </c>
      <c r="F2164" s="1">
        <v>42418</v>
      </c>
      <c r="G2164" s="1">
        <v>42439</v>
      </c>
      <c r="H2164">
        <v>21</v>
      </c>
    </row>
    <row r="2165" spans="1:8" hidden="1">
      <c r="A2165">
        <v>41871</v>
      </c>
      <c r="B2165" t="s">
        <v>134</v>
      </c>
      <c r="C2165">
        <v>420</v>
      </c>
      <c r="E2165" t="s">
        <v>1274</v>
      </c>
      <c r="F2165" s="1">
        <v>43179</v>
      </c>
      <c r="G2165" s="1">
        <v>43224</v>
      </c>
      <c r="H2165">
        <v>45</v>
      </c>
    </row>
    <row r="2166" spans="1:8" hidden="1">
      <c r="A2166">
        <v>233688</v>
      </c>
      <c r="B2166" t="s">
        <v>272</v>
      </c>
      <c r="C2166">
        <v>10</v>
      </c>
      <c r="E2166" t="s">
        <v>1274</v>
      </c>
      <c r="F2166" s="1">
        <v>43242</v>
      </c>
      <c r="G2166" s="1">
        <v>43272</v>
      </c>
      <c r="H2166">
        <v>30</v>
      </c>
    </row>
    <row r="2167" spans="1:8" hidden="1">
      <c r="A2167">
        <v>233481</v>
      </c>
      <c r="B2167" t="s">
        <v>676</v>
      </c>
      <c r="C2167">
        <v>3</v>
      </c>
      <c r="E2167" t="s">
        <v>1274</v>
      </c>
      <c r="F2167" s="1">
        <v>43271</v>
      </c>
      <c r="G2167" s="1">
        <v>43280</v>
      </c>
      <c r="H2167">
        <v>9</v>
      </c>
    </row>
    <row r="2168" spans="1:8" hidden="1">
      <c r="A2168">
        <v>118416</v>
      </c>
      <c r="B2168" t="s">
        <v>1282</v>
      </c>
      <c r="E2168" t="s">
        <v>1274</v>
      </c>
      <c r="F2168" s="1">
        <v>42604</v>
      </c>
      <c r="G2168" s="1">
        <v>42655</v>
      </c>
      <c r="H2168">
        <v>51</v>
      </c>
    </row>
    <row r="2169" spans="1:8" hidden="1">
      <c r="A2169">
        <v>68419</v>
      </c>
      <c r="B2169" t="s">
        <v>1276</v>
      </c>
      <c r="C2169" t="s">
        <v>14</v>
      </c>
      <c r="E2169" t="s">
        <v>1274</v>
      </c>
      <c r="F2169" s="1">
        <v>42845</v>
      </c>
      <c r="G2169" s="1">
        <v>42884</v>
      </c>
      <c r="H2169">
        <v>39</v>
      </c>
    </row>
    <row r="2170" spans="1:8" hidden="1">
      <c r="A2170">
        <v>41884</v>
      </c>
      <c r="B2170" t="s">
        <v>134</v>
      </c>
      <c r="C2170">
        <v>442</v>
      </c>
      <c r="E2170" t="s">
        <v>1274</v>
      </c>
      <c r="F2170" s="1">
        <v>43179</v>
      </c>
      <c r="G2170" s="1">
        <v>43224</v>
      </c>
      <c r="H2170">
        <v>45</v>
      </c>
    </row>
    <row r="2171" spans="1:8" hidden="1">
      <c r="A2171">
        <v>234461</v>
      </c>
      <c r="B2171" t="s">
        <v>283</v>
      </c>
      <c r="C2171">
        <v>13</v>
      </c>
      <c r="E2171" t="s">
        <v>1274</v>
      </c>
      <c r="F2171" s="1">
        <v>43242</v>
      </c>
      <c r="G2171" s="1">
        <v>43272</v>
      </c>
      <c r="H2171">
        <v>30</v>
      </c>
    </row>
    <row r="2172" spans="1:8" hidden="1">
      <c r="A2172">
        <v>129465</v>
      </c>
      <c r="B2172" t="s">
        <v>13</v>
      </c>
      <c r="C2172" t="s">
        <v>14</v>
      </c>
      <c r="E2172" t="s">
        <v>1274</v>
      </c>
      <c r="F2172" s="1">
        <v>43209</v>
      </c>
      <c r="G2172" s="1">
        <v>43222</v>
      </c>
      <c r="H2172">
        <v>13</v>
      </c>
    </row>
    <row r="2173" spans="1:8" hidden="1">
      <c r="A2173">
        <v>36140</v>
      </c>
      <c r="B2173" t="s">
        <v>191</v>
      </c>
      <c r="E2173" t="s">
        <v>1274</v>
      </c>
      <c r="F2173" s="1">
        <v>42695</v>
      </c>
      <c r="G2173" s="1">
        <v>42704</v>
      </c>
      <c r="H2173">
        <v>9</v>
      </c>
    </row>
    <row r="2174" spans="1:8" hidden="1">
      <c r="A2174">
        <v>195308</v>
      </c>
      <c r="B2174" t="s">
        <v>270</v>
      </c>
      <c r="C2174">
        <v>1</v>
      </c>
      <c r="D2174" t="s">
        <v>267</v>
      </c>
      <c r="E2174" t="s">
        <v>1274</v>
      </c>
      <c r="F2174" s="1">
        <v>43059</v>
      </c>
      <c r="G2174" s="1">
        <v>43066</v>
      </c>
      <c r="H2174">
        <v>7</v>
      </c>
    </row>
    <row r="2175" spans="1:8" hidden="1">
      <c r="A2175">
        <v>118919</v>
      </c>
      <c r="B2175" t="s">
        <v>1283</v>
      </c>
      <c r="E2175" t="s">
        <v>1274</v>
      </c>
      <c r="F2175" s="1">
        <v>42450</v>
      </c>
      <c r="G2175" s="1">
        <v>42556</v>
      </c>
      <c r="H2175">
        <v>106</v>
      </c>
    </row>
    <row r="2176" spans="1:8" hidden="1">
      <c r="A2176">
        <v>37550</v>
      </c>
      <c r="B2176" t="s">
        <v>134</v>
      </c>
      <c r="C2176">
        <v>425</v>
      </c>
      <c r="E2176" t="s">
        <v>1274</v>
      </c>
      <c r="F2176" s="1">
        <v>43179</v>
      </c>
      <c r="G2176" s="1">
        <v>43224</v>
      </c>
      <c r="H2176">
        <v>45</v>
      </c>
    </row>
    <row r="2177" spans="1:8" hidden="1">
      <c r="A2177">
        <v>232679</v>
      </c>
      <c r="B2177" t="s">
        <v>756</v>
      </c>
      <c r="C2177">
        <v>1</v>
      </c>
      <c r="E2177" t="s">
        <v>1274</v>
      </c>
      <c r="F2177" s="1">
        <v>43179</v>
      </c>
      <c r="G2177" s="1">
        <v>43216</v>
      </c>
      <c r="H2177">
        <v>37</v>
      </c>
    </row>
    <row r="2178" spans="1:8" hidden="1">
      <c r="A2178">
        <v>232338</v>
      </c>
      <c r="B2178" t="s">
        <v>269</v>
      </c>
      <c r="C2178">
        <v>1</v>
      </c>
      <c r="E2178" t="s">
        <v>1274</v>
      </c>
      <c r="F2178" s="1">
        <v>43242</v>
      </c>
      <c r="G2178" s="1">
        <v>43272</v>
      </c>
      <c r="H2178">
        <v>30</v>
      </c>
    </row>
    <row r="2179" spans="1:8" hidden="1">
      <c r="A2179">
        <v>221420</v>
      </c>
      <c r="B2179" t="s">
        <v>207</v>
      </c>
      <c r="C2179">
        <v>2</v>
      </c>
      <c r="E2179" t="s">
        <v>1274</v>
      </c>
      <c r="F2179" s="1">
        <v>43209</v>
      </c>
      <c r="G2179" s="1">
        <v>43222</v>
      </c>
      <c r="H2179">
        <v>13</v>
      </c>
    </row>
    <row r="2180" spans="1:8" hidden="1">
      <c r="A2180">
        <v>13157</v>
      </c>
      <c r="B2180" t="s">
        <v>416</v>
      </c>
      <c r="E2180" t="s">
        <v>1274</v>
      </c>
      <c r="F2180" s="1">
        <v>43027</v>
      </c>
      <c r="G2180" s="1">
        <v>43049</v>
      </c>
      <c r="H2180">
        <v>22</v>
      </c>
    </row>
    <row r="2181" spans="1:8" hidden="1">
      <c r="A2181">
        <v>41878</v>
      </c>
      <c r="B2181" t="s">
        <v>134</v>
      </c>
      <c r="C2181">
        <v>433</v>
      </c>
      <c r="E2181" t="s">
        <v>1274</v>
      </c>
      <c r="F2181" s="1">
        <v>43179</v>
      </c>
      <c r="G2181" s="1">
        <v>43224</v>
      </c>
      <c r="H2181">
        <v>45</v>
      </c>
    </row>
    <row r="2182" spans="1:8" hidden="1">
      <c r="A2182">
        <v>233699</v>
      </c>
      <c r="B2182" t="s">
        <v>272</v>
      </c>
      <c r="C2182">
        <v>8</v>
      </c>
      <c r="E2182" t="s">
        <v>1274</v>
      </c>
      <c r="F2182" s="1">
        <v>43242</v>
      </c>
      <c r="G2182" s="1">
        <v>43272</v>
      </c>
      <c r="H2182">
        <v>30</v>
      </c>
    </row>
    <row r="2183" spans="1:8" hidden="1">
      <c r="A2183">
        <v>120976</v>
      </c>
      <c r="B2183" t="s">
        <v>1284</v>
      </c>
      <c r="E2183" t="s">
        <v>1274</v>
      </c>
      <c r="F2183" s="1">
        <v>42390</v>
      </c>
      <c r="G2183" s="1">
        <v>42411</v>
      </c>
      <c r="H2183">
        <v>21</v>
      </c>
    </row>
    <row r="2184" spans="1:8" hidden="1">
      <c r="A2184">
        <v>191380</v>
      </c>
      <c r="B2184" t="s">
        <v>190</v>
      </c>
      <c r="C2184">
        <v>1</v>
      </c>
      <c r="E2184" t="s">
        <v>1274</v>
      </c>
      <c r="F2184" s="1">
        <v>43150</v>
      </c>
      <c r="G2184" s="1">
        <v>43203</v>
      </c>
      <c r="H2184">
        <v>53</v>
      </c>
    </row>
    <row r="2185" spans="1:8" hidden="1">
      <c r="A2185">
        <v>182365</v>
      </c>
      <c r="B2185" t="s">
        <v>1279</v>
      </c>
      <c r="C2185">
        <v>1</v>
      </c>
      <c r="E2185" t="s">
        <v>1274</v>
      </c>
      <c r="F2185" s="1">
        <v>42998</v>
      </c>
      <c r="G2185" s="1">
        <v>43035</v>
      </c>
      <c r="H2185">
        <v>37</v>
      </c>
    </row>
    <row r="2186" spans="1:8" hidden="1">
      <c r="A2186">
        <v>231675</v>
      </c>
      <c r="B2186" t="s">
        <v>1280</v>
      </c>
      <c r="C2186">
        <v>2</v>
      </c>
      <c r="E2186" t="s">
        <v>1274</v>
      </c>
      <c r="F2186" s="1">
        <v>43179</v>
      </c>
      <c r="G2186" s="1">
        <v>43216</v>
      </c>
      <c r="H2186">
        <v>37</v>
      </c>
    </row>
    <row r="2187" spans="1:8" hidden="1">
      <c r="A2187">
        <v>231500</v>
      </c>
      <c r="B2187" t="s">
        <v>1285</v>
      </c>
      <c r="C2187">
        <v>1</v>
      </c>
      <c r="E2187" t="s">
        <v>1274</v>
      </c>
      <c r="F2187" s="1">
        <v>43242</v>
      </c>
      <c r="G2187" s="1">
        <v>43272</v>
      </c>
      <c r="H2187">
        <v>30</v>
      </c>
    </row>
    <row r="2188" spans="1:8" hidden="1">
      <c r="A2188">
        <v>234468</v>
      </c>
      <c r="B2188" t="s">
        <v>283</v>
      </c>
      <c r="C2188">
        <v>8</v>
      </c>
      <c r="E2188" t="s">
        <v>1274</v>
      </c>
      <c r="F2188" s="1">
        <v>43242</v>
      </c>
      <c r="G2188" s="1">
        <v>43272</v>
      </c>
      <c r="H2188">
        <v>30</v>
      </c>
    </row>
    <row r="2189" spans="1:8" hidden="1">
      <c r="A2189">
        <v>129472</v>
      </c>
      <c r="B2189" t="s">
        <v>13</v>
      </c>
      <c r="C2189" t="s">
        <v>153</v>
      </c>
      <c r="E2189" t="s">
        <v>1274</v>
      </c>
      <c r="F2189" s="1">
        <v>43209</v>
      </c>
      <c r="G2189" s="1">
        <v>43222</v>
      </c>
      <c r="H2189">
        <v>13</v>
      </c>
    </row>
    <row r="2190" spans="1:8" hidden="1">
      <c r="A2190">
        <v>138815</v>
      </c>
      <c r="B2190" t="s">
        <v>1286</v>
      </c>
      <c r="C2190">
        <v>1</v>
      </c>
      <c r="E2190" t="s">
        <v>1274</v>
      </c>
      <c r="F2190" s="1">
        <v>42481</v>
      </c>
      <c r="G2190" s="1">
        <v>42530</v>
      </c>
      <c r="H2190">
        <v>49</v>
      </c>
    </row>
    <row r="2191" spans="1:8" hidden="1">
      <c r="A2191">
        <v>41872</v>
      </c>
      <c r="B2191" t="s">
        <v>134</v>
      </c>
      <c r="C2191">
        <v>421</v>
      </c>
      <c r="E2191" t="s">
        <v>1274</v>
      </c>
      <c r="F2191" s="1">
        <v>43179</v>
      </c>
      <c r="G2191" s="1">
        <v>43224</v>
      </c>
      <c r="H2191">
        <v>45</v>
      </c>
    </row>
    <row r="2192" spans="1:8" hidden="1">
      <c r="A2192">
        <v>233693</v>
      </c>
      <c r="B2192" t="s">
        <v>272</v>
      </c>
      <c r="C2192">
        <v>2</v>
      </c>
      <c r="E2192" t="s">
        <v>1274</v>
      </c>
      <c r="F2192" s="1">
        <v>43242</v>
      </c>
      <c r="G2192" s="1">
        <v>43272</v>
      </c>
      <c r="H2192">
        <v>30</v>
      </c>
    </row>
    <row r="2193" spans="1:8" hidden="1">
      <c r="A2193">
        <v>117137</v>
      </c>
      <c r="B2193" t="s">
        <v>244</v>
      </c>
      <c r="E2193" t="s">
        <v>1274</v>
      </c>
      <c r="F2193" s="1">
        <v>42390</v>
      </c>
      <c r="G2193" s="1">
        <v>42411</v>
      </c>
      <c r="H2193">
        <v>21</v>
      </c>
    </row>
    <row r="2194" spans="1:8" hidden="1">
      <c r="A2194">
        <v>235108</v>
      </c>
      <c r="B2194" t="s">
        <v>759</v>
      </c>
      <c r="C2194">
        <v>1</v>
      </c>
      <c r="E2194" t="s">
        <v>1274</v>
      </c>
      <c r="F2194" s="1">
        <v>43271</v>
      </c>
      <c r="G2194" s="1">
        <v>43280</v>
      </c>
      <c r="H2194">
        <v>9</v>
      </c>
    </row>
    <row r="2195" spans="1:8" hidden="1">
      <c r="A2195">
        <v>158493</v>
      </c>
      <c r="B2195" t="s">
        <v>94</v>
      </c>
      <c r="C2195">
        <v>1</v>
      </c>
      <c r="E2195" t="s">
        <v>1274</v>
      </c>
      <c r="F2195" s="1">
        <v>42845</v>
      </c>
      <c r="G2195" s="1">
        <v>43104</v>
      </c>
      <c r="H2195">
        <v>259</v>
      </c>
    </row>
    <row r="2196" spans="1:8" hidden="1">
      <c r="A2196">
        <v>41885</v>
      </c>
      <c r="B2196" t="s">
        <v>134</v>
      </c>
      <c r="C2196">
        <v>443</v>
      </c>
      <c r="E2196" t="s">
        <v>1274</v>
      </c>
      <c r="F2196" s="1">
        <v>43179</v>
      </c>
      <c r="G2196" s="1">
        <v>43224</v>
      </c>
      <c r="H2196">
        <v>45</v>
      </c>
    </row>
    <row r="2197" spans="1:8" hidden="1">
      <c r="A2197">
        <v>234462</v>
      </c>
      <c r="B2197" t="s">
        <v>283</v>
      </c>
      <c r="C2197">
        <v>2</v>
      </c>
      <c r="E2197" t="s">
        <v>1274</v>
      </c>
      <c r="F2197" s="1">
        <v>43242</v>
      </c>
      <c r="G2197" s="1">
        <v>43272</v>
      </c>
      <c r="H2197">
        <v>30</v>
      </c>
    </row>
    <row r="2198" spans="1:8" hidden="1">
      <c r="A2198">
        <v>129466</v>
      </c>
      <c r="B2198" t="s">
        <v>13</v>
      </c>
      <c r="C2198" t="s">
        <v>163</v>
      </c>
      <c r="E2198" t="s">
        <v>1274</v>
      </c>
      <c r="F2198" s="1">
        <v>43209</v>
      </c>
      <c r="G2198" s="1">
        <v>43222</v>
      </c>
      <c r="H2198">
        <v>13</v>
      </c>
    </row>
    <row r="2199" spans="1:8" hidden="1">
      <c r="A2199">
        <v>118924</v>
      </c>
      <c r="B2199" t="s">
        <v>1287</v>
      </c>
      <c r="E2199" t="s">
        <v>1274</v>
      </c>
      <c r="F2199" s="1">
        <v>42450</v>
      </c>
      <c r="G2199" s="1">
        <v>42556</v>
      </c>
      <c r="H2199">
        <v>106</v>
      </c>
    </row>
    <row r="2200" spans="1:8" hidden="1">
      <c r="A2200">
        <v>37551</v>
      </c>
      <c r="B2200" t="s">
        <v>134</v>
      </c>
      <c r="C2200">
        <v>427</v>
      </c>
      <c r="E2200" t="s">
        <v>1274</v>
      </c>
      <c r="F2200" s="1">
        <v>43179</v>
      </c>
      <c r="G2200" s="1">
        <v>43224</v>
      </c>
      <c r="H2200">
        <v>45</v>
      </c>
    </row>
    <row r="2201" spans="1:8" hidden="1">
      <c r="A2201">
        <v>232680</v>
      </c>
      <c r="B2201" t="s">
        <v>756</v>
      </c>
      <c r="C2201">
        <v>2</v>
      </c>
      <c r="E2201" t="s">
        <v>1274</v>
      </c>
      <c r="F2201" s="1">
        <v>43179</v>
      </c>
      <c r="G2201" s="1">
        <v>43216</v>
      </c>
      <c r="H2201">
        <v>37</v>
      </c>
    </row>
    <row r="2202" spans="1:8" hidden="1">
      <c r="A2202">
        <v>232369</v>
      </c>
      <c r="B2202" t="s">
        <v>1288</v>
      </c>
      <c r="C2202">
        <v>1</v>
      </c>
      <c r="E2202" t="s">
        <v>1274</v>
      </c>
      <c r="F2202" s="1">
        <v>43242</v>
      </c>
      <c r="G2202" s="1">
        <v>43272</v>
      </c>
      <c r="H2202">
        <v>30</v>
      </c>
    </row>
    <row r="2203" spans="1:8" hidden="1">
      <c r="A2203">
        <v>13158</v>
      </c>
      <c r="B2203" t="s">
        <v>416</v>
      </c>
      <c r="C2203" t="s">
        <v>14</v>
      </c>
      <c r="E2203" t="s">
        <v>1274</v>
      </c>
      <c r="F2203" s="1">
        <v>43027</v>
      </c>
      <c r="G2203" s="1">
        <v>43049</v>
      </c>
      <c r="H2203">
        <v>22</v>
      </c>
    </row>
    <row r="2204" spans="1:8" hidden="1">
      <c r="A2204">
        <v>58560</v>
      </c>
      <c r="B2204" t="s">
        <v>1055</v>
      </c>
      <c r="E2204" t="s">
        <v>1274</v>
      </c>
      <c r="F2204" s="1">
        <v>42786</v>
      </c>
      <c r="G2204" s="1">
        <v>42821</v>
      </c>
      <c r="H2204">
        <v>35</v>
      </c>
    </row>
    <row r="2205" spans="1:8" hidden="1">
      <c r="A2205">
        <v>41879</v>
      </c>
      <c r="B2205" t="s">
        <v>134</v>
      </c>
      <c r="C2205">
        <v>434</v>
      </c>
      <c r="E2205" t="s">
        <v>1274</v>
      </c>
      <c r="F2205" s="1">
        <v>43179</v>
      </c>
      <c r="G2205" s="1">
        <v>43224</v>
      </c>
      <c r="H2205">
        <v>45</v>
      </c>
    </row>
    <row r="2206" spans="1:8" hidden="1">
      <c r="A2206">
        <v>233700</v>
      </c>
      <c r="B2206" t="s">
        <v>272</v>
      </c>
      <c r="C2206">
        <v>9</v>
      </c>
      <c r="E2206" t="s">
        <v>1274</v>
      </c>
      <c r="F2206" s="1">
        <v>43242</v>
      </c>
      <c r="G2206" s="1">
        <v>43272</v>
      </c>
      <c r="H2206">
        <v>30</v>
      </c>
    </row>
    <row r="2207" spans="1:8" hidden="1">
      <c r="A2207">
        <v>120977</v>
      </c>
      <c r="B2207" t="s">
        <v>1289</v>
      </c>
      <c r="E2207" t="s">
        <v>1274</v>
      </c>
      <c r="F2207" s="1">
        <v>42390</v>
      </c>
      <c r="G2207" s="1">
        <v>42411</v>
      </c>
      <c r="H2207">
        <v>21</v>
      </c>
    </row>
    <row r="2208" spans="1:8" hidden="1">
      <c r="A2208">
        <v>182366</v>
      </c>
      <c r="B2208" t="s">
        <v>1279</v>
      </c>
      <c r="C2208">
        <v>2</v>
      </c>
      <c r="E2208" t="s">
        <v>1274</v>
      </c>
      <c r="F2208" s="1">
        <v>42998</v>
      </c>
      <c r="G2208" s="1">
        <v>43097</v>
      </c>
      <c r="H2208">
        <v>99</v>
      </c>
    </row>
    <row r="2209" spans="1:8" hidden="1">
      <c r="A2209">
        <v>195612</v>
      </c>
      <c r="B2209" t="s">
        <v>266</v>
      </c>
      <c r="C2209">
        <v>1</v>
      </c>
      <c r="D2209" t="s">
        <v>267</v>
      </c>
      <c r="E2209" t="s">
        <v>1274</v>
      </c>
      <c r="F2209" s="1">
        <v>43059</v>
      </c>
      <c r="G2209" s="1">
        <v>43066</v>
      </c>
      <c r="H2209">
        <v>7</v>
      </c>
    </row>
    <row r="2210" spans="1:8" hidden="1">
      <c r="A2210">
        <v>140301</v>
      </c>
      <c r="B2210" t="s">
        <v>202</v>
      </c>
      <c r="C2210">
        <v>1</v>
      </c>
      <c r="D2210" t="s">
        <v>267</v>
      </c>
      <c r="E2210" t="s">
        <v>1274</v>
      </c>
      <c r="F2210" s="1">
        <v>42695</v>
      </c>
      <c r="G2210" s="1">
        <v>42706</v>
      </c>
      <c r="H2210">
        <v>11</v>
      </c>
    </row>
    <row r="2211" spans="1:8" hidden="1">
      <c r="A2211">
        <v>231716</v>
      </c>
      <c r="B2211" t="s">
        <v>1290</v>
      </c>
      <c r="C2211">
        <v>1</v>
      </c>
      <c r="E2211" t="s">
        <v>1274</v>
      </c>
      <c r="F2211" s="1">
        <v>43179</v>
      </c>
      <c r="G2211" s="1">
        <v>43216</v>
      </c>
      <c r="H2211">
        <v>37</v>
      </c>
    </row>
    <row r="2212" spans="1:8" hidden="1">
      <c r="A2212">
        <v>231617</v>
      </c>
      <c r="B2212" t="s">
        <v>1291</v>
      </c>
      <c r="C2212">
        <v>1</v>
      </c>
      <c r="E2212" t="s">
        <v>1274</v>
      </c>
      <c r="F2212" s="1">
        <v>43242</v>
      </c>
      <c r="G2212" s="1">
        <v>43272</v>
      </c>
      <c r="H2212">
        <v>30</v>
      </c>
    </row>
    <row r="2213" spans="1:8" hidden="1">
      <c r="A2213">
        <v>234469</v>
      </c>
      <c r="B2213" t="s">
        <v>283</v>
      </c>
      <c r="C2213">
        <v>9</v>
      </c>
      <c r="E2213" t="s">
        <v>1274</v>
      </c>
      <c r="F2213" s="1">
        <v>43242</v>
      </c>
      <c r="G2213" s="1">
        <v>43272</v>
      </c>
      <c r="H2213">
        <v>30</v>
      </c>
    </row>
    <row r="2214" spans="1:8" hidden="1">
      <c r="A2214">
        <v>129473</v>
      </c>
      <c r="B2214" t="s">
        <v>13</v>
      </c>
      <c r="C2214" t="s">
        <v>175</v>
      </c>
      <c r="E2214" t="s">
        <v>1274</v>
      </c>
      <c r="F2214" s="1">
        <v>43209</v>
      </c>
      <c r="G2214" s="1">
        <v>43222</v>
      </c>
      <c r="H2214">
        <v>13</v>
      </c>
    </row>
    <row r="2215" spans="1:8" hidden="1">
      <c r="A2215">
        <v>41873</v>
      </c>
      <c r="B2215" t="s">
        <v>134</v>
      </c>
      <c r="C2215">
        <v>422</v>
      </c>
      <c r="E2215" t="s">
        <v>1274</v>
      </c>
      <c r="F2215" s="1">
        <v>43179</v>
      </c>
      <c r="G2215" s="1">
        <v>43224</v>
      </c>
      <c r="H2215">
        <v>45</v>
      </c>
    </row>
    <row r="2216" spans="1:8" hidden="1">
      <c r="A2216">
        <v>150465</v>
      </c>
      <c r="B2216" t="s">
        <v>170</v>
      </c>
      <c r="C2216">
        <v>1</v>
      </c>
      <c r="D2216" t="s">
        <v>267</v>
      </c>
      <c r="E2216" t="s">
        <v>1274</v>
      </c>
      <c r="F2216" s="1">
        <v>42845</v>
      </c>
      <c r="G2216" s="1">
        <v>42851</v>
      </c>
      <c r="H2216">
        <v>6</v>
      </c>
    </row>
    <row r="2217" spans="1:8" hidden="1">
      <c r="A2217">
        <v>233694</v>
      </c>
      <c r="B2217" t="s">
        <v>272</v>
      </c>
      <c r="C2217">
        <v>3</v>
      </c>
      <c r="E2217" t="s">
        <v>1274</v>
      </c>
      <c r="F2217" s="1">
        <v>43242</v>
      </c>
      <c r="G2217" s="1">
        <v>43272</v>
      </c>
      <c r="H2217">
        <v>30</v>
      </c>
    </row>
    <row r="2218" spans="1:8" hidden="1">
      <c r="A2218">
        <v>118456</v>
      </c>
      <c r="B2218" t="s">
        <v>1292</v>
      </c>
      <c r="E2218" t="s">
        <v>1274</v>
      </c>
      <c r="F2218" s="1">
        <v>42390</v>
      </c>
      <c r="G2218" s="1">
        <v>42411</v>
      </c>
      <c r="H2218">
        <v>21</v>
      </c>
    </row>
    <row r="2219" spans="1:8" hidden="1">
      <c r="A2219">
        <v>37384</v>
      </c>
      <c r="B2219" t="s">
        <v>192</v>
      </c>
      <c r="E2219" t="s">
        <v>1274</v>
      </c>
      <c r="F2219" s="1">
        <v>42935</v>
      </c>
      <c r="G2219" s="1">
        <v>42969</v>
      </c>
      <c r="H2219">
        <v>34</v>
      </c>
    </row>
    <row r="2220" spans="1:8" hidden="1">
      <c r="A2220">
        <v>158669</v>
      </c>
      <c r="B2220" t="s">
        <v>1293</v>
      </c>
      <c r="C2220">
        <v>1</v>
      </c>
      <c r="E2220" t="s">
        <v>1274</v>
      </c>
      <c r="F2220" s="1">
        <v>42815</v>
      </c>
      <c r="G2220" s="1">
        <v>43097</v>
      </c>
      <c r="H2220">
        <v>282</v>
      </c>
    </row>
    <row r="2221" spans="1:8" hidden="1">
      <c r="A2221">
        <v>158522</v>
      </c>
      <c r="B2221" t="s">
        <v>197</v>
      </c>
      <c r="C2221">
        <v>1</v>
      </c>
      <c r="E2221" t="s">
        <v>1274</v>
      </c>
      <c r="F2221" s="1">
        <v>42845</v>
      </c>
      <c r="G2221" s="1">
        <v>43104</v>
      </c>
      <c r="H2221">
        <v>259</v>
      </c>
    </row>
    <row r="2222" spans="1:8" hidden="1">
      <c r="A2222">
        <v>41886</v>
      </c>
      <c r="B2222" t="s">
        <v>134</v>
      </c>
      <c r="C2222">
        <v>444</v>
      </c>
      <c r="E2222" t="s">
        <v>1274</v>
      </c>
      <c r="F2222" s="1">
        <v>43179</v>
      </c>
      <c r="G2222" s="1">
        <v>43224</v>
      </c>
      <c r="H2222">
        <v>45</v>
      </c>
    </row>
    <row r="2223" spans="1:8" hidden="1">
      <c r="A2223">
        <v>234463</v>
      </c>
      <c r="B2223" t="s">
        <v>283</v>
      </c>
      <c r="C2223">
        <v>3</v>
      </c>
      <c r="E2223" t="s">
        <v>1274</v>
      </c>
      <c r="F2223" s="1">
        <v>43242</v>
      </c>
      <c r="G2223" s="1">
        <v>43272</v>
      </c>
      <c r="H2223">
        <v>30</v>
      </c>
    </row>
    <row r="2224" spans="1:8" hidden="1">
      <c r="A2224">
        <v>129467</v>
      </c>
      <c r="B2224" t="s">
        <v>13</v>
      </c>
      <c r="C2224" t="s">
        <v>158</v>
      </c>
      <c r="E2224" t="s">
        <v>1274</v>
      </c>
      <c r="F2224" s="1">
        <v>43209</v>
      </c>
      <c r="G2224" s="1">
        <v>43222</v>
      </c>
      <c r="H2224">
        <v>13</v>
      </c>
    </row>
    <row r="2225" spans="1:8" hidden="1">
      <c r="A2225">
        <v>116841</v>
      </c>
      <c r="B2225" t="s">
        <v>313</v>
      </c>
      <c r="E2225" t="s">
        <v>1274</v>
      </c>
      <c r="F2225" s="1">
        <v>42481</v>
      </c>
      <c r="G2225" s="1">
        <v>42530</v>
      </c>
      <c r="H2225">
        <v>49</v>
      </c>
    </row>
    <row r="2226" spans="1:8" hidden="1">
      <c r="A2226">
        <v>37552</v>
      </c>
      <c r="B2226" t="s">
        <v>134</v>
      </c>
      <c r="C2226">
        <v>428</v>
      </c>
      <c r="E2226" t="s">
        <v>1274</v>
      </c>
      <c r="F2226" s="1">
        <v>43179</v>
      </c>
      <c r="G2226" s="1">
        <v>43224</v>
      </c>
      <c r="H2226">
        <v>45</v>
      </c>
    </row>
    <row r="2227" spans="1:8" hidden="1">
      <c r="A2227">
        <v>233393</v>
      </c>
      <c r="B2227" t="s">
        <v>1294</v>
      </c>
      <c r="C2227">
        <v>1</v>
      </c>
      <c r="E2227" t="s">
        <v>1274</v>
      </c>
      <c r="F2227" s="1">
        <v>43179</v>
      </c>
      <c r="G2227" s="1">
        <v>43216</v>
      </c>
      <c r="H2227">
        <v>37</v>
      </c>
    </row>
    <row r="2228" spans="1:8" hidden="1">
      <c r="A2228">
        <v>232470</v>
      </c>
      <c r="B2228" t="s">
        <v>1295</v>
      </c>
      <c r="C2228">
        <v>1</v>
      </c>
      <c r="E2228" t="s">
        <v>1274</v>
      </c>
      <c r="F2228" s="1">
        <v>43242</v>
      </c>
      <c r="G2228" s="1">
        <v>43272</v>
      </c>
      <c r="H2228">
        <v>30</v>
      </c>
    </row>
    <row r="2229" spans="1:8" hidden="1">
      <c r="A2229">
        <v>13159</v>
      </c>
      <c r="B2229" t="s">
        <v>416</v>
      </c>
      <c r="C2229" t="s">
        <v>163</v>
      </c>
      <c r="E2229" t="s">
        <v>1274</v>
      </c>
      <c r="F2229" s="1">
        <v>43027</v>
      </c>
      <c r="G2229" s="1">
        <v>43049</v>
      </c>
      <c r="H2229">
        <v>22</v>
      </c>
    </row>
    <row r="2230" spans="1:8" hidden="1">
      <c r="A2230">
        <v>41880</v>
      </c>
      <c r="B2230" t="s">
        <v>134</v>
      </c>
      <c r="C2230">
        <v>438</v>
      </c>
      <c r="E2230" t="s">
        <v>1274</v>
      </c>
      <c r="F2230" s="1">
        <v>43179</v>
      </c>
      <c r="G2230" s="1">
        <v>43224</v>
      </c>
      <c r="H2230">
        <v>45</v>
      </c>
    </row>
    <row r="2231" spans="1:8" hidden="1">
      <c r="A2231">
        <v>234117</v>
      </c>
      <c r="B2231" t="s">
        <v>1296</v>
      </c>
      <c r="C2231">
        <v>1</v>
      </c>
      <c r="E2231" t="s">
        <v>1274</v>
      </c>
      <c r="F2231" s="1">
        <v>43242</v>
      </c>
      <c r="G2231" s="1">
        <v>43272</v>
      </c>
      <c r="H2231">
        <v>30</v>
      </c>
    </row>
    <row r="2232" spans="1:8" hidden="1">
      <c r="A2232">
        <v>138394</v>
      </c>
      <c r="B2232" t="s">
        <v>38</v>
      </c>
      <c r="C2232">
        <v>1</v>
      </c>
      <c r="E2232" t="s">
        <v>1274</v>
      </c>
      <c r="F2232" s="1">
        <v>42390</v>
      </c>
      <c r="G2232" s="1">
        <v>42411</v>
      </c>
      <c r="H2232">
        <v>21</v>
      </c>
    </row>
    <row r="2233" spans="1:8" hidden="1">
      <c r="A2233">
        <v>182366</v>
      </c>
      <c r="B2233" t="s">
        <v>1279</v>
      </c>
      <c r="C2233">
        <v>2</v>
      </c>
      <c r="E2233" t="s">
        <v>1274</v>
      </c>
      <c r="F2233" s="1">
        <v>42998</v>
      </c>
      <c r="G2233" s="1">
        <v>43035</v>
      </c>
      <c r="H2233">
        <v>37</v>
      </c>
    </row>
    <row r="2234" spans="1:8" hidden="1">
      <c r="A2234">
        <v>117454</v>
      </c>
      <c r="B2234" t="s">
        <v>712</v>
      </c>
      <c r="D2234" t="s">
        <v>267</v>
      </c>
      <c r="E2234" t="s">
        <v>1274</v>
      </c>
      <c r="F2234" s="1">
        <v>42663</v>
      </c>
      <c r="G2234" s="1">
        <v>42669</v>
      </c>
      <c r="H2234">
        <v>6</v>
      </c>
    </row>
    <row r="2235" spans="1:8" hidden="1">
      <c r="A2235">
        <v>231717</v>
      </c>
      <c r="B2235" t="s">
        <v>1290</v>
      </c>
      <c r="C2235">
        <v>2</v>
      </c>
      <c r="E2235" t="s">
        <v>1274</v>
      </c>
      <c r="F2235" s="1">
        <v>43179</v>
      </c>
      <c r="G2235" s="1">
        <v>43216</v>
      </c>
      <c r="H2235">
        <v>37</v>
      </c>
    </row>
    <row r="2236" spans="1:8" hidden="1">
      <c r="A2236">
        <v>232115</v>
      </c>
      <c r="B2236" t="s">
        <v>328</v>
      </c>
      <c r="C2236">
        <v>1</v>
      </c>
      <c r="E2236" t="s">
        <v>1274</v>
      </c>
      <c r="F2236" s="1">
        <v>43242</v>
      </c>
      <c r="G2236" s="1">
        <v>43272</v>
      </c>
      <c r="H2236">
        <v>30</v>
      </c>
    </row>
    <row r="2237" spans="1:8" hidden="1">
      <c r="A2237">
        <v>234799</v>
      </c>
      <c r="B2237" t="s">
        <v>1297</v>
      </c>
      <c r="C2237">
        <v>1</v>
      </c>
      <c r="E2237" t="s">
        <v>1274</v>
      </c>
      <c r="F2237" s="1">
        <v>43242</v>
      </c>
      <c r="G2237" s="1">
        <v>43272</v>
      </c>
      <c r="H2237">
        <v>30</v>
      </c>
    </row>
    <row r="2238" spans="1:8" hidden="1">
      <c r="A2238">
        <v>129474</v>
      </c>
      <c r="B2238" t="s">
        <v>13</v>
      </c>
      <c r="C2238" t="s">
        <v>195</v>
      </c>
      <c r="E2238" t="s">
        <v>1274</v>
      </c>
      <c r="F2238" s="1">
        <v>43209</v>
      </c>
      <c r="G2238" s="1">
        <v>43222</v>
      </c>
      <c r="H2238">
        <v>13</v>
      </c>
    </row>
    <row r="2239" spans="1:8" hidden="1">
      <c r="A2239">
        <v>41874</v>
      </c>
      <c r="B2239" t="s">
        <v>134</v>
      </c>
      <c r="C2239">
        <v>423</v>
      </c>
      <c r="E2239" t="s">
        <v>1274</v>
      </c>
      <c r="F2239" s="1">
        <v>43179</v>
      </c>
      <c r="G2239" s="1">
        <v>43224</v>
      </c>
      <c r="H2239">
        <v>45</v>
      </c>
    </row>
    <row r="2240" spans="1:8" hidden="1">
      <c r="A2240">
        <v>233695</v>
      </c>
      <c r="B2240" t="s">
        <v>272</v>
      </c>
      <c r="C2240">
        <v>4</v>
      </c>
      <c r="E2240" t="s">
        <v>1274</v>
      </c>
      <c r="F2240" s="1">
        <v>43242</v>
      </c>
      <c r="G2240" s="1">
        <v>43272</v>
      </c>
      <c r="H2240">
        <v>30</v>
      </c>
    </row>
    <row r="2241" spans="1:8" hidden="1">
      <c r="A2241">
        <v>118464</v>
      </c>
      <c r="B2241" t="s">
        <v>189</v>
      </c>
      <c r="E2241" t="s">
        <v>1274</v>
      </c>
      <c r="F2241" s="1">
        <v>42390</v>
      </c>
      <c r="G2241" s="1">
        <v>42411</v>
      </c>
      <c r="H2241">
        <v>21</v>
      </c>
    </row>
    <row r="2242" spans="1:8" hidden="1">
      <c r="A2242">
        <v>159532</v>
      </c>
      <c r="B2242" t="s">
        <v>210</v>
      </c>
      <c r="C2242">
        <v>1</v>
      </c>
      <c r="E2242" t="s">
        <v>1274</v>
      </c>
      <c r="F2242" s="1">
        <v>42935</v>
      </c>
      <c r="G2242" s="1">
        <v>42961</v>
      </c>
      <c r="H2242">
        <v>26</v>
      </c>
    </row>
    <row r="2243" spans="1:8" hidden="1">
      <c r="A2243">
        <v>158707</v>
      </c>
      <c r="B2243" t="s">
        <v>1298</v>
      </c>
      <c r="C2243">
        <v>2</v>
      </c>
      <c r="E2243" t="s">
        <v>1274</v>
      </c>
      <c r="F2243" s="1">
        <v>42815</v>
      </c>
      <c r="G2243" s="1">
        <v>43097</v>
      </c>
      <c r="H2243">
        <v>282</v>
      </c>
    </row>
    <row r="2244" spans="1:8" hidden="1">
      <c r="A2244">
        <v>41887</v>
      </c>
      <c r="B2244" t="s">
        <v>134</v>
      </c>
      <c r="C2244">
        <v>445</v>
      </c>
      <c r="E2244" t="s">
        <v>1274</v>
      </c>
      <c r="F2244" s="1">
        <v>43179</v>
      </c>
      <c r="G2244" s="1">
        <v>43224</v>
      </c>
      <c r="H2244">
        <v>45</v>
      </c>
    </row>
    <row r="2245" spans="1:8" hidden="1">
      <c r="A2245">
        <v>234464</v>
      </c>
      <c r="B2245" t="s">
        <v>283</v>
      </c>
      <c r="C2245">
        <v>4</v>
      </c>
      <c r="E2245" t="s">
        <v>1274</v>
      </c>
      <c r="F2245" s="1">
        <v>43242</v>
      </c>
      <c r="G2245" s="1">
        <v>43272</v>
      </c>
      <c r="H2245">
        <v>30</v>
      </c>
    </row>
    <row r="2246" spans="1:8" hidden="1">
      <c r="A2246">
        <v>129468</v>
      </c>
      <c r="B2246" t="s">
        <v>13</v>
      </c>
      <c r="C2246" t="s">
        <v>133</v>
      </c>
      <c r="E2246" t="s">
        <v>1274</v>
      </c>
      <c r="F2246" s="1">
        <v>43209</v>
      </c>
      <c r="G2246" s="1">
        <v>43222</v>
      </c>
      <c r="H2246">
        <v>13</v>
      </c>
    </row>
    <row r="2247" spans="1:8" hidden="1">
      <c r="A2247">
        <v>189172</v>
      </c>
      <c r="B2247" t="s">
        <v>318</v>
      </c>
      <c r="C2247">
        <v>1</v>
      </c>
      <c r="E2247" t="s">
        <v>1274</v>
      </c>
      <c r="F2247" s="1">
        <v>43059</v>
      </c>
      <c r="G2247" s="1">
        <v>43075</v>
      </c>
      <c r="H2247">
        <v>16</v>
      </c>
    </row>
    <row r="2248" spans="1:8" hidden="1">
      <c r="A2248">
        <v>116842</v>
      </c>
      <c r="B2248" t="s">
        <v>313</v>
      </c>
      <c r="C2248" t="s">
        <v>14</v>
      </c>
      <c r="E2248" t="s">
        <v>1274</v>
      </c>
      <c r="F2248" s="1">
        <v>42481</v>
      </c>
      <c r="G2248" s="1">
        <v>42530</v>
      </c>
      <c r="H2248">
        <v>49</v>
      </c>
    </row>
    <row r="2249" spans="1:8" hidden="1">
      <c r="A2249">
        <v>37553</v>
      </c>
      <c r="B2249" t="s">
        <v>134</v>
      </c>
      <c r="C2249">
        <v>429</v>
      </c>
      <c r="E2249" t="s">
        <v>1274</v>
      </c>
      <c r="F2249" s="1">
        <v>43179</v>
      </c>
      <c r="G2249" s="1">
        <v>43224</v>
      </c>
      <c r="H2249">
        <v>45</v>
      </c>
    </row>
    <row r="2250" spans="1:8" hidden="1">
      <c r="A2250">
        <v>233394</v>
      </c>
      <c r="B2250" t="s">
        <v>1294</v>
      </c>
      <c r="C2250">
        <v>2</v>
      </c>
      <c r="E2250" t="s">
        <v>1274</v>
      </c>
      <c r="F2250" s="1">
        <v>43179</v>
      </c>
      <c r="G2250" s="1">
        <v>43216</v>
      </c>
      <c r="H2250">
        <v>37</v>
      </c>
    </row>
    <row r="2251" spans="1:8" hidden="1">
      <c r="A2251">
        <v>232647</v>
      </c>
      <c r="B2251" t="s">
        <v>673</v>
      </c>
      <c r="C2251">
        <v>1</v>
      </c>
      <c r="E2251" t="s">
        <v>1274</v>
      </c>
      <c r="F2251" s="1">
        <v>43242</v>
      </c>
      <c r="G2251" s="1">
        <v>43272</v>
      </c>
      <c r="H2251">
        <v>30</v>
      </c>
    </row>
    <row r="2252" spans="1:8" hidden="1">
      <c r="A2252">
        <v>13160</v>
      </c>
      <c r="B2252" t="s">
        <v>416</v>
      </c>
      <c r="C2252" t="s">
        <v>158</v>
      </c>
      <c r="E2252" t="s">
        <v>1274</v>
      </c>
      <c r="F2252" s="1">
        <v>43027</v>
      </c>
      <c r="G2252" s="1">
        <v>43049</v>
      </c>
      <c r="H2252">
        <v>22</v>
      </c>
    </row>
    <row r="2253" spans="1:8" hidden="1">
      <c r="A2253">
        <v>158704</v>
      </c>
      <c r="B2253" t="s">
        <v>1299</v>
      </c>
      <c r="C2253">
        <v>1</v>
      </c>
      <c r="E2253" t="s">
        <v>1274</v>
      </c>
      <c r="F2253" s="1">
        <v>42723</v>
      </c>
      <c r="G2253" s="1">
        <v>42990</v>
      </c>
      <c r="H2253">
        <v>267</v>
      </c>
    </row>
    <row r="2254" spans="1:8" hidden="1">
      <c r="A2254">
        <v>194716</v>
      </c>
      <c r="B2254" t="s">
        <v>274</v>
      </c>
      <c r="C2254">
        <v>1</v>
      </c>
      <c r="D2254" t="s">
        <v>267</v>
      </c>
      <c r="E2254" t="s">
        <v>1274</v>
      </c>
      <c r="F2254" s="1">
        <v>43059</v>
      </c>
      <c r="G2254" s="1">
        <v>43066</v>
      </c>
      <c r="H2254">
        <v>7</v>
      </c>
    </row>
    <row r="2255" spans="1:8" hidden="1">
      <c r="A2255">
        <v>41881</v>
      </c>
      <c r="B2255" t="s">
        <v>134</v>
      </c>
      <c r="C2255">
        <v>439</v>
      </c>
      <c r="E2255" t="s">
        <v>1274</v>
      </c>
      <c r="F2255" s="1">
        <v>43179</v>
      </c>
      <c r="G2255" s="1">
        <v>43224</v>
      </c>
      <c r="H2255">
        <v>45</v>
      </c>
    </row>
    <row r="2256" spans="1:8" hidden="1">
      <c r="A2256">
        <v>234118</v>
      </c>
      <c r="B2256" t="s">
        <v>1296</v>
      </c>
      <c r="C2256">
        <v>2</v>
      </c>
      <c r="E2256" t="s">
        <v>1274</v>
      </c>
      <c r="F2256" s="1">
        <v>43242</v>
      </c>
      <c r="G2256" s="1">
        <v>43272</v>
      </c>
      <c r="H2256">
        <v>30</v>
      </c>
    </row>
    <row r="2257" spans="1:8" hidden="1">
      <c r="A2257">
        <v>117507</v>
      </c>
      <c r="B2257" t="s">
        <v>548</v>
      </c>
      <c r="E2257" t="s">
        <v>1274</v>
      </c>
      <c r="F2257" s="1">
        <v>42450</v>
      </c>
      <c r="G2257" s="1">
        <v>42556</v>
      </c>
      <c r="H2257">
        <v>106</v>
      </c>
    </row>
    <row r="2258" spans="1:8" hidden="1">
      <c r="A2258">
        <v>37109</v>
      </c>
      <c r="B2258" t="s">
        <v>134</v>
      </c>
      <c r="C2258">
        <v>418</v>
      </c>
      <c r="E2258" t="s">
        <v>1274</v>
      </c>
      <c r="F2258" s="1">
        <v>43179</v>
      </c>
      <c r="G2258" s="1">
        <v>43224</v>
      </c>
      <c r="H2258">
        <v>45</v>
      </c>
    </row>
    <row r="2259" spans="1:8" hidden="1">
      <c r="A2259">
        <v>149341</v>
      </c>
      <c r="B2259" t="s">
        <v>177</v>
      </c>
      <c r="C2259">
        <v>1</v>
      </c>
      <c r="D2259" t="s">
        <v>267</v>
      </c>
      <c r="E2259" t="s">
        <v>1274</v>
      </c>
      <c r="F2259" s="1">
        <v>42758</v>
      </c>
      <c r="G2259" s="1">
        <v>42765</v>
      </c>
      <c r="H2259">
        <v>7</v>
      </c>
    </row>
    <row r="2260" spans="1:8" hidden="1">
      <c r="A2260">
        <v>232575</v>
      </c>
      <c r="B2260" t="s">
        <v>1100</v>
      </c>
      <c r="C2260">
        <v>1</v>
      </c>
      <c r="E2260" t="s">
        <v>1274</v>
      </c>
      <c r="F2260" s="1">
        <v>43179</v>
      </c>
      <c r="G2260" s="1">
        <v>43216</v>
      </c>
      <c r="H2260">
        <v>37</v>
      </c>
    </row>
    <row r="2261" spans="1:8" hidden="1">
      <c r="A2261">
        <v>232116</v>
      </c>
      <c r="B2261" t="s">
        <v>328</v>
      </c>
      <c r="C2261">
        <v>2</v>
      </c>
      <c r="E2261" t="s">
        <v>1274</v>
      </c>
      <c r="F2261" s="1">
        <v>43242</v>
      </c>
      <c r="G2261" s="1">
        <v>43272</v>
      </c>
      <c r="H2261">
        <v>30</v>
      </c>
    </row>
    <row r="2262" spans="1:8" hidden="1">
      <c r="A2262">
        <v>234800</v>
      </c>
      <c r="B2262" t="s">
        <v>1297</v>
      </c>
      <c r="C2262">
        <v>2</v>
      </c>
      <c r="E2262" t="s">
        <v>1274</v>
      </c>
      <c r="F2262" s="1">
        <v>43242</v>
      </c>
      <c r="G2262" s="1">
        <v>43272</v>
      </c>
      <c r="H2262">
        <v>30</v>
      </c>
    </row>
    <row r="2263" spans="1:8" hidden="1">
      <c r="A2263">
        <v>129475</v>
      </c>
      <c r="B2263" t="s">
        <v>13</v>
      </c>
      <c r="C2263" t="s">
        <v>209</v>
      </c>
      <c r="E2263" t="s">
        <v>1274</v>
      </c>
      <c r="F2263" s="1">
        <v>43209</v>
      </c>
      <c r="G2263" s="1">
        <v>43222</v>
      </c>
      <c r="H2263">
        <v>13</v>
      </c>
    </row>
    <row r="2264" spans="1:8" hidden="1">
      <c r="A2264">
        <v>119817</v>
      </c>
      <c r="B2264" t="s">
        <v>1300</v>
      </c>
      <c r="E2264" t="s">
        <v>1274</v>
      </c>
      <c r="F2264" s="1">
        <v>42513</v>
      </c>
      <c r="G2264" s="1">
        <v>42537</v>
      </c>
      <c r="H2264">
        <v>24</v>
      </c>
    </row>
    <row r="2265" spans="1:8" hidden="1">
      <c r="A2265">
        <v>195396</v>
      </c>
      <c r="B2265" t="s">
        <v>277</v>
      </c>
      <c r="C2265">
        <v>1</v>
      </c>
      <c r="D2265" t="s">
        <v>267</v>
      </c>
      <c r="E2265" t="s">
        <v>1274</v>
      </c>
      <c r="F2265" s="1">
        <v>43059</v>
      </c>
      <c r="G2265" s="1">
        <v>43066</v>
      </c>
      <c r="H2265">
        <v>7</v>
      </c>
    </row>
    <row r="2266" spans="1:8" hidden="1">
      <c r="A2266">
        <v>41875</v>
      </c>
      <c r="B2266" t="s">
        <v>134</v>
      </c>
      <c r="C2266">
        <v>430</v>
      </c>
      <c r="E2266" t="s">
        <v>1274</v>
      </c>
      <c r="F2266" s="1">
        <v>43179</v>
      </c>
      <c r="G2266" s="1">
        <v>43224</v>
      </c>
      <c r="H2266">
        <v>45</v>
      </c>
    </row>
    <row r="2267" spans="1:8" hidden="1">
      <c r="A2267">
        <v>233696</v>
      </c>
      <c r="B2267" t="s">
        <v>272</v>
      </c>
      <c r="C2267">
        <v>5</v>
      </c>
      <c r="E2267" t="s">
        <v>1274</v>
      </c>
      <c r="F2267" s="1">
        <v>43242</v>
      </c>
      <c r="G2267" s="1">
        <v>43272</v>
      </c>
      <c r="H2267">
        <v>30</v>
      </c>
    </row>
    <row r="2268" spans="1:8" hidden="1">
      <c r="A2268">
        <v>119338</v>
      </c>
      <c r="B2268" t="s">
        <v>1301</v>
      </c>
      <c r="E2268" t="s">
        <v>1274</v>
      </c>
      <c r="F2268" s="1">
        <v>42390</v>
      </c>
      <c r="G2268" s="1">
        <v>42411</v>
      </c>
      <c r="H2268">
        <v>21</v>
      </c>
    </row>
    <row r="2269" spans="1:8" hidden="1">
      <c r="A2269">
        <v>159825</v>
      </c>
      <c r="B2269" t="s">
        <v>221</v>
      </c>
      <c r="C2269">
        <v>1</v>
      </c>
      <c r="E2269" t="s">
        <v>1274</v>
      </c>
      <c r="F2269" s="1">
        <v>42935</v>
      </c>
      <c r="G2269" s="1">
        <v>42961</v>
      </c>
      <c r="H2269">
        <v>26</v>
      </c>
    </row>
    <row r="2270" spans="1:8" hidden="1">
      <c r="A2270">
        <v>41892</v>
      </c>
      <c r="B2270" t="s">
        <v>134</v>
      </c>
      <c r="C2270">
        <v>435</v>
      </c>
      <c r="E2270" t="s">
        <v>1274</v>
      </c>
      <c r="F2270" s="1">
        <v>43179</v>
      </c>
      <c r="G2270" s="1">
        <v>43224</v>
      </c>
      <c r="H2270">
        <v>45</v>
      </c>
    </row>
    <row r="2271" spans="1:8" hidden="1">
      <c r="A2271">
        <v>234465</v>
      </c>
      <c r="B2271" t="s">
        <v>283</v>
      </c>
      <c r="C2271">
        <v>5</v>
      </c>
      <c r="E2271" t="s">
        <v>1274</v>
      </c>
      <c r="F2271" s="1">
        <v>43242</v>
      </c>
      <c r="G2271" s="1">
        <v>43272</v>
      </c>
      <c r="H2271">
        <v>30</v>
      </c>
    </row>
    <row r="2272" spans="1:8" hidden="1">
      <c r="A2272">
        <v>129469</v>
      </c>
      <c r="B2272" t="s">
        <v>13</v>
      </c>
      <c r="C2272" t="s">
        <v>148</v>
      </c>
      <c r="E2272" t="s">
        <v>1274</v>
      </c>
      <c r="F2272" s="1">
        <v>43209</v>
      </c>
      <c r="G2272" s="1">
        <v>43222</v>
      </c>
      <c r="H2272">
        <v>13</v>
      </c>
    </row>
    <row r="2273" spans="1:8" hidden="1">
      <c r="A2273">
        <v>189205</v>
      </c>
      <c r="B2273" t="s">
        <v>1302</v>
      </c>
      <c r="C2273">
        <v>1</v>
      </c>
      <c r="E2273" t="s">
        <v>1274</v>
      </c>
      <c r="F2273" s="1">
        <v>43059</v>
      </c>
      <c r="G2273" s="1">
        <v>43075</v>
      </c>
      <c r="H2273">
        <v>16</v>
      </c>
    </row>
    <row r="2274" spans="1:8" hidden="1">
      <c r="A2274">
        <v>116843</v>
      </c>
      <c r="B2274" t="s">
        <v>313</v>
      </c>
      <c r="C2274" t="s">
        <v>163</v>
      </c>
      <c r="E2274" t="s">
        <v>1274</v>
      </c>
      <c r="F2274" s="1">
        <v>42481</v>
      </c>
      <c r="G2274" s="1">
        <v>42530</v>
      </c>
      <c r="H2274">
        <v>49</v>
      </c>
    </row>
    <row r="2275" spans="1:8" hidden="1">
      <c r="A2275">
        <v>37554</v>
      </c>
      <c r="B2275" t="s">
        <v>134</v>
      </c>
      <c r="C2275">
        <v>436</v>
      </c>
      <c r="E2275" t="s">
        <v>1274</v>
      </c>
      <c r="F2275" s="1">
        <v>43179</v>
      </c>
      <c r="G2275" s="1">
        <v>43224</v>
      </c>
      <c r="H2275">
        <v>45</v>
      </c>
    </row>
    <row r="2276" spans="1:8" hidden="1">
      <c r="A2276">
        <v>233395</v>
      </c>
      <c r="B2276" t="s">
        <v>1294</v>
      </c>
      <c r="C2276">
        <v>3</v>
      </c>
      <c r="E2276" t="s">
        <v>1274</v>
      </c>
      <c r="F2276" s="1">
        <v>43179</v>
      </c>
      <c r="G2276" s="1">
        <v>43216</v>
      </c>
      <c r="H2276">
        <v>37</v>
      </c>
    </row>
    <row r="2277" spans="1:8" hidden="1">
      <c r="A2277">
        <v>233581</v>
      </c>
      <c r="B2277" t="s">
        <v>1303</v>
      </c>
      <c r="C2277">
        <v>1</v>
      </c>
      <c r="E2277" t="s">
        <v>1274</v>
      </c>
      <c r="F2277" s="1">
        <v>43242</v>
      </c>
      <c r="G2277" s="1">
        <v>43272</v>
      </c>
      <c r="H2277">
        <v>30</v>
      </c>
    </row>
    <row r="2278" spans="1:8" hidden="1">
      <c r="A2278">
        <v>13161</v>
      </c>
      <c r="B2278" t="s">
        <v>416</v>
      </c>
      <c r="C2278" t="s">
        <v>133</v>
      </c>
      <c r="E2278" t="s">
        <v>1274</v>
      </c>
      <c r="F2278" s="1">
        <v>43027</v>
      </c>
      <c r="G2278" s="1">
        <v>43049</v>
      </c>
      <c r="H2278">
        <v>22</v>
      </c>
    </row>
    <row r="2279" spans="1:8" hidden="1">
      <c r="A2279">
        <v>158706</v>
      </c>
      <c r="B2279" t="s">
        <v>1298</v>
      </c>
      <c r="C2279">
        <v>1</v>
      </c>
      <c r="E2279" t="s">
        <v>1274</v>
      </c>
      <c r="F2279" s="1">
        <v>42723</v>
      </c>
      <c r="G2279" s="1">
        <v>42990</v>
      </c>
      <c r="H2279">
        <v>267</v>
      </c>
    </row>
    <row r="2280" spans="1:8" hidden="1">
      <c r="A2280">
        <v>233479</v>
      </c>
      <c r="B2280" t="s">
        <v>676</v>
      </c>
      <c r="C2280">
        <v>1</v>
      </c>
      <c r="E2280" t="s">
        <v>1274</v>
      </c>
      <c r="F2280" s="1">
        <v>43271</v>
      </c>
      <c r="G2280" s="1">
        <v>43280</v>
      </c>
      <c r="H2280">
        <v>9</v>
      </c>
    </row>
    <row r="2281" spans="1:8" hidden="1">
      <c r="A2281">
        <v>41882</v>
      </c>
      <c r="B2281" t="s">
        <v>134</v>
      </c>
      <c r="C2281">
        <v>440</v>
      </c>
      <c r="E2281" t="s">
        <v>1274</v>
      </c>
      <c r="F2281" s="1">
        <v>43179</v>
      </c>
      <c r="G2281" s="1">
        <v>43224</v>
      </c>
      <c r="H2281">
        <v>45</v>
      </c>
    </row>
    <row r="2282" spans="1:8" hidden="1">
      <c r="A2282">
        <v>234457</v>
      </c>
      <c r="B2282" t="s">
        <v>283</v>
      </c>
      <c r="C2282">
        <v>1</v>
      </c>
      <c r="E2282" t="s">
        <v>1274</v>
      </c>
      <c r="F2282" s="1">
        <v>43242</v>
      </c>
      <c r="G2282" s="1">
        <v>43272</v>
      </c>
      <c r="H2282">
        <v>30</v>
      </c>
    </row>
    <row r="2283" spans="1:8" hidden="1">
      <c r="A2283">
        <v>117508</v>
      </c>
      <c r="B2283" t="s">
        <v>548</v>
      </c>
      <c r="C2283" t="s">
        <v>14</v>
      </c>
      <c r="E2283" t="s">
        <v>1274</v>
      </c>
      <c r="F2283" s="1">
        <v>42450</v>
      </c>
      <c r="G2283" s="1">
        <v>42556</v>
      </c>
      <c r="H2283">
        <v>106</v>
      </c>
    </row>
    <row r="2284" spans="1:8" hidden="1">
      <c r="A2284">
        <v>139632</v>
      </c>
      <c r="B2284" t="s">
        <v>193</v>
      </c>
      <c r="C2284">
        <v>1</v>
      </c>
      <c r="E2284" t="s">
        <v>1274</v>
      </c>
      <c r="F2284" s="1">
        <v>42634</v>
      </c>
      <c r="G2284" s="1">
        <v>42655</v>
      </c>
      <c r="H2284">
        <v>21</v>
      </c>
    </row>
    <row r="2285" spans="1:8" hidden="1">
      <c r="A2285">
        <v>37228</v>
      </c>
      <c r="B2285" t="s">
        <v>134</v>
      </c>
      <c r="C2285">
        <v>426</v>
      </c>
      <c r="E2285" t="s">
        <v>1274</v>
      </c>
      <c r="F2285" s="1">
        <v>43179</v>
      </c>
      <c r="G2285" s="1">
        <v>43224</v>
      </c>
      <c r="H2285">
        <v>45</v>
      </c>
    </row>
    <row r="2286" spans="1:8" hidden="1">
      <c r="A2286">
        <v>232576</v>
      </c>
      <c r="B2286" t="s">
        <v>1100</v>
      </c>
      <c r="C2286">
        <v>2</v>
      </c>
      <c r="E2286" t="s">
        <v>1274</v>
      </c>
      <c r="F2286" s="1">
        <v>43179</v>
      </c>
      <c r="G2286" s="1">
        <v>43216</v>
      </c>
      <c r="H2286">
        <v>37</v>
      </c>
    </row>
    <row r="2287" spans="1:8" hidden="1">
      <c r="A2287">
        <v>232300</v>
      </c>
      <c r="B2287" t="s">
        <v>1277</v>
      </c>
      <c r="C2287">
        <v>1</v>
      </c>
      <c r="E2287" t="s">
        <v>1274</v>
      </c>
      <c r="F2287" s="1">
        <v>43242</v>
      </c>
      <c r="G2287" s="1">
        <v>43272</v>
      </c>
      <c r="H2287">
        <v>30</v>
      </c>
    </row>
    <row r="2288" spans="1:8" hidden="1">
      <c r="A2288">
        <v>236021</v>
      </c>
      <c r="B2288" t="s">
        <v>275</v>
      </c>
      <c r="C2288">
        <v>1</v>
      </c>
      <c r="E2288" t="s">
        <v>1274</v>
      </c>
      <c r="F2288" s="1">
        <v>43242</v>
      </c>
      <c r="G2288" s="1">
        <v>43272</v>
      </c>
      <c r="H2288">
        <v>30</v>
      </c>
    </row>
    <row r="2289" spans="1:16" hidden="1">
      <c r="A2289">
        <v>129476</v>
      </c>
      <c r="B2289" t="s">
        <v>13</v>
      </c>
      <c r="C2289" t="s">
        <v>224</v>
      </c>
      <c r="E2289" t="s">
        <v>1274</v>
      </c>
      <c r="F2289" s="1">
        <v>43209</v>
      </c>
      <c r="G2289" s="1">
        <v>43222</v>
      </c>
      <c r="H2289">
        <v>13</v>
      </c>
    </row>
    <row r="2290" spans="1:16" hidden="1">
      <c r="A2290">
        <v>41876</v>
      </c>
      <c r="B2290" t="s">
        <v>134</v>
      </c>
      <c r="C2290">
        <v>431</v>
      </c>
      <c r="E2290" t="s">
        <v>1274</v>
      </c>
      <c r="F2290" s="1">
        <v>43179</v>
      </c>
      <c r="G2290" s="1">
        <v>43224</v>
      </c>
      <c r="H2290">
        <v>45</v>
      </c>
    </row>
    <row r="2291" spans="1:16" hidden="1">
      <c r="A2291">
        <v>233697</v>
      </c>
      <c r="B2291" t="s">
        <v>272</v>
      </c>
      <c r="C2291">
        <v>6</v>
      </c>
      <c r="E2291" t="s">
        <v>1274</v>
      </c>
      <c r="F2291" s="1">
        <v>43242</v>
      </c>
      <c r="G2291" s="1">
        <v>43272</v>
      </c>
      <c r="H2291">
        <v>30</v>
      </c>
    </row>
    <row r="2292" spans="1:16" hidden="1">
      <c r="A2292">
        <v>120974</v>
      </c>
      <c r="B2292" t="s">
        <v>1304</v>
      </c>
      <c r="E2292" t="s">
        <v>1274</v>
      </c>
      <c r="F2292" s="1">
        <v>42390</v>
      </c>
      <c r="G2292" s="1">
        <v>42411</v>
      </c>
      <c r="H2292">
        <v>21</v>
      </c>
    </row>
    <row r="2293" spans="1:16" hidden="1">
      <c r="A2293">
        <v>235241</v>
      </c>
      <c r="B2293" t="s">
        <v>1305</v>
      </c>
      <c r="C2293">
        <v>1</v>
      </c>
      <c r="E2293" t="s">
        <v>1306</v>
      </c>
      <c r="F2293" s="1">
        <v>43179</v>
      </c>
      <c r="G2293" s="1">
        <v>43284</v>
      </c>
      <c r="H2293">
        <v>105</v>
      </c>
      <c r="I2293">
        <f>AVERAGE(H2293:H2326)</f>
        <v>58.764705882352942</v>
      </c>
      <c r="J2293">
        <f>MAX(H2293:H2326)</f>
        <v>236</v>
      </c>
      <c r="K2293">
        <f>MIN(H2293:H2326)</f>
        <v>8</v>
      </c>
      <c r="L2293">
        <f>MEDIAN(H2293:H2326)</f>
        <v>25.5</v>
      </c>
      <c r="M2293">
        <f>MODE(H2293:H2326)</f>
        <v>17</v>
      </c>
      <c r="N2293">
        <f>QUARTILE(H2293:H2326,1)</f>
        <v>17</v>
      </c>
      <c r="O2293">
        <f>QUARTILE(H2293:H2326,2)</f>
        <v>25.5</v>
      </c>
      <c r="P2293">
        <f>QUARTILE(H2293:H2326,3)</f>
        <v>78.5</v>
      </c>
    </row>
    <row r="2294" spans="1:16" hidden="1">
      <c r="A2294">
        <v>178633</v>
      </c>
      <c r="B2294" t="s">
        <v>1226</v>
      </c>
      <c r="C2294">
        <v>3</v>
      </c>
      <c r="E2294" t="s">
        <v>1306</v>
      </c>
      <c r="F2294" s="1">
        <v>43027</v>
      </c>
      <c r="G2294" s="1">
        <v>43263</v>
      </c>
      <c r="H2294">
        <v>236</v>
      </c>
    </row>
    <row r="2295" spans="1:16" hidden="1">
      <c r="A2295">
        <v>78133</v>
      </c>
      <c r="B2295" t="s">
        <v>1307</v>
      </c>
      <c r="C2295" t="s">
        <v>171</v>
      </c>
      <c r="E2295" t="s">
        <v>1306</v>
      </c>
      <c r="F2295" s="1">
        <v>42513</v>
      </c>
      <c r="G2295" s="1">
        <v>42530</v>
      </c>
      <c r="H2295">
        <v>17</v>
      </c>
    </row>
    <row r="2296" spans="1:16" hidden="1">
      <c r="A2296">
        <v>120656</v>
      </c>
      <c r="B2296" t="s">
        <v>1308</v>
      </c>
      <c r="E2296" t="s">
        <v>1306</v>
      </c>
      <c r="F2296" s="1">
        <v>42450</v>
      </c>
      <c r="G2296" s="1">
        <v>42474</v>
      </c>
      <c r="H2296">
        <v>24</v>
      </c>
    </row>
    <row r="2297" spans="1:16" hidden="1">
      <c r="A2297">
        <v>154031</v>
      </c>
      <c r="B2297" t="s">
        <v>58</v>
      </c>
      <c r="C2297">
        <v>1</v>
      </c>
      <c r="E2297" t="s">
        <v>1306</v>
      </c>
      <c r="F2297" s="1">
        <v>42815</v>
      </c>
      <c r="G2297" s="1">
        <v>42829</v>
      </c>
      <c r="H2297">
        <v>14</v>
      </c>
    </row>
    <row r="2298" spans="1:16" hidden="1">
      <c r="A2298">
        <v>116069</v>
      </c>
      <c r="B2298" t="s">
        <v>1309</v>
      </c>
      <c r="E2298" t="s">
        <v>1306</v>
      </c>
      <c r="F2298" s="1">
        <v>42481</v>
      </c>
      <c r="G2298" s="1">
        <v>42691</v>
      </c>
      <c r="H2298">
        <v>210</v>
      </c>
    </row>
    <row r="2299" spans="1:16" hidden="1">
      <c r="A2299">
        <v>212838</v>
      </c>
      <c r="B2299" t="s">
        <v>1310</v>
      </c>
      <c r="C2299">
        <v>1</v>
      </c>
      <c r="E2299" t="s">
        <v>1306</v>
      </c>
      <c r="F2299" s="1">
        <v>43179</v>
      </c>
      <c r="G2299" s="1">
        <v>43187</v>
      </c>
      <c r="H2299">
        <v>8</v>
      </c>
    </row>
    <row r="2300" spans="1:16" hidden="1">
      <c r="A2300">
        <v>189090</v>
      </c>
      <c r="B2300" t="s">
        <v>44</v>
      </c>
      <c r="C2300">
        <v>1</v>
      </c>
      <c r="E2300" t="s">
        <v>1306</v>
      </c>
      <c r="F2300" s="1">
        <v>43087</v>
      </c>
      <c r="G2300" s="1">
        <v>43146</v>
      </c>
      <c r="H2300">
        <v>59</v>
      </c>
    </row>
    <row r="2301" spans="1:16" hidden="1">
      <c r="A2301">
        <v>78127</v>
      </c>
      <c r="B2301" t="s">
        <v>1307</v>
      </c>
      <c r="E2301" t="s">
        <v>1306</v>
      </c>
      <c r="F2301" s="1">
        <v>42513</v>
      </c>
      <c r="G2301" s="1">
        <v>42530</v>
      </c>
      <c r="H2301">
        <v>17</v>
      </c>
    </row>
    <row r="2302" spans="1:16" hidden="1">
      <c r="A2302">
        <v>121407</v>
      </c>
      <c r="B2302" t="s">
        <v>1192</v>
      </c>
      <c r="E2302" t="s">
        <v>1306</v>
      </c>
      <c r="F2302" s="1">
        <v>42390</v>
      </c>
      <c r="G2302" s="1">
        <v>42411</v>
      </c>
      <c r="H2302">
        <v>21</v>
      </c>
    </row>
    <row r="2303" spans="1:16" hidden="1">
      <c r="A2303">
        <v>212839</v>
      </c>
      <c r="B2303" t="s">
        <v>1310</v>
      </c>
      <c r="C2303">
        <v>2</v>
      </c>
      <c r="E2303" t="s">
        <v>1306</v>
      </c>
      <c r="F2303" s="1">
        <v>43179</v>
      </c>
      <c r="G2303" s="1">
        <v>43187</v>
      </c>
      <c r="H2303">
        <v>8</v>
      </c>
    </row>
    <row r="2304" spans="1:16" hidden="1">
      <c r="A2304">
        <v>188848</v>
      </c>
      <c r="B2304" t="s">
        <v>399</v>
      </c>
      <c r="C2304">
        <v>1</v>
      </c>
      <c r="E2304" t="s">
        <v>1306</v>
      </c>
      <c r="F2304" s="1">
        <v>43300</v>
      </c>
      <c r="G2304" s="1">
        <v>43318</v>
      </c>
      <c r="H2304">
        <v>18</v>
      </c>
    </row>
    <row r="2305" spans="1:8" hidden="1">
      <c r="A2305">
        <v>78128</v>
      </c>
      <c r="B2305" t="s">
        <v>1307</v>
      </c>
      <c r="C2305" t="s">
        <v>14</v>
      </c>
      <c r="E2305" t="s">
        <v>1306</v>
      </c>
      <c r="F2305" s="1">
        <v>42513</v>
      </c>
      <c r="G2305" s="1">
        <v>42530</v>
      </c>
      <c r="H2305">
        <v>17</v>
      </c>
    </row>
    <row r="2306" spans="1:8" hidden="1">
      <c r="A2306">
        <v>186689</v>
      </c>
      <c r="B2306" t="s">
        <v>1311</v>
      </c>
      <c r="C2306">
        <v>1</v>
      </c>
      <c r="E2306" t="s">
        <v>1306</v>
      </c>
      <c r="F2306" s="1">
        <v>42968</v>
      </c>
      <c r="G2306" s="1">
        <v>43048</v>
      </c>
      <c r="H2306">
        <v>80</v>
      </c>
    </row>
    <row r="2307" spans="1:8" hidden="1">
      <c r="A2307">
        <v>233306</v>
      </c>
      <c r="B2307" t="s">
        <v>1312</v>
      </c>
      <c r="C2307">
        <v>1</v>
      </c>
      <c r="E2307" t="s">
        <v>1306</v>
      </c>
      <c r="F2307" s="1">
        <v>43179</v>
      </c>
      <c r="G2307" s="1">
        <v>43187</v>
      </c>
      <c r="H2307">
        <v>8</v>
      </c>
    </row>
    <row r="2308" spans="1:8" hidden="1">
      <c r="A2308">
        <v>78129</v>
      </c>
      <c r="B2308" t="s">
        <v>1307</v>
      </c>
      <c r="C2308" t="s">
        <v>163</v>
      </c>
      <c r="E2308" t="s">
        <v>1306</v>
      </c>
      <c r="F2308" s="1">
        <v>42513</v>
      </c>
      <c r="G2308" s="1">
        <v>42530</v>
      </c>
      <c r="H2308">
        <v>17</v>
      </c>
    </row>
    <row r="2309" spans="1:8" hidden="1">
      <c r="A2309">
        <v>186690</v>
      </c>
      <c r="B2309" t="s">
        <v>1311</v>
      </c>
      <c r="C2309">
        <v>2</v>
      </c>
      <c r="E2309" t="s">
        <v>1306</v>
      </c>
      <c r="F2309" s="1">
        <v>42968</v>
      </c>
      <c r="G2309" s="1">
        <v>43048</v>
      </c>
      <c r="H2309">
        <v>80</v>
      </c>
    </row>
    <row r="2310" spans="1:8" hidden="1">
      <c r="A2310">
        <v>177414</v>
      </c>
      <c r="B2310" t="s">
        <v>536</v>
      </c>
      <c r="C2310">
        <v>1</v>
      </c>
      <c r="E2310" t="s">
        <v>1306</v>
      </c>
      <c r="F2310" s="1">
        <v>43271</v>
      </c>
      <c r="G2310" s="1">
        <v>43306</v>
      </c>
      <c r="H2310">
        <v>35</v>
      </c>
    </row>
    <row r="2311" spans="1:8" hidden="1">
      <c r="A2311">
        <v>233307</v>
      </c>
      <c r="B2311" t="s">
        <v>1312</v>
      </c>
      <c r="C2311">
        <v>2</v>
      </c>
      <c r="E2311" t="s">
        <v>1306</v>
      </c>
      <c r="F2311" s="1">
        <v>43179</v>
      </c>
      <c r="G2311" s="1">
        <v>43187</v>
      </c>
      <c r="H2311">
        <v>8</v>
      </c>
    </row>
    <row r="2312" spans="1:8" hidden="1">
      <c r="A2312">
        <v>78130</v>
      </c>
      <c r="B2312" t="s">
        <v>1307</v>
      </c>
      <c r="C2312" t="s">
        <v>158</v>
      </c>
      <c r="E2312" t="s">
        <v>1306</v>
      </c>
      <c r="F2312" s="1">
        <v>42513</v>
      </c>
      <c r="G2312" s="1">
        <v>42530</v>
      </c>
      <c r="H2312">
        <v>17</v>
      </c>
    </row>
    <row r="2313" spans="1:8" hidden="1">
      <c r="A2313">
        <v>118536</v>
      </c>
      <c r="B2313" t="s">
        <v>1313</v>
      </c>
      <c r="E2313" t="s">
        <v>1306</v>
      </c>
      <c r="F2313" s="1">
        <v>42390</v>
      </c>
      <c r="G2313" s="1">
        <v>42464</v>
      </c>
      <c r="H2313">
        <v>74</v>
      </c>
    </row>
    <row r="2314" spans="1:8" hidden="1">
      <c r="A2314">
        <v>165991</v>
      </c>
      <c r="B2314" t="s">
        <v>1314</v>
      </c>
      <c r="C2314">
        <v>1</v>
      </c>
      <c r="E2314" t="s">
        <v>1306</v>
      </c>
      <c r="F2314" s="1">
        <v>42723</v>
      </c>
      <c r="G2314" s="1">
        <v>42765</v>
      </c>
      <c r="H2314">
        <v>42</v>
      </c>
    </row>
    <row r="2315" spans="1:8" hidden="1">
      <c r="A2315">
        <v>177560</v>
      </c>
      <c r="B2315" t="s">
        <v>560</v>
      </c>
      <c r="C2315">
        <v>1</v>
      </c>
      <c r="E2315" t="s">
        <v>1306</v>
      </c>
      <c r="F2315" s="1">
        <v>43271</v>
      </c>
      <c r="G2315" s="1">
        <v>43306</v>
      </c>
      <c r="H2315">
        <v>35</v>
      </c>
    </row>
    <row r="2316" spans="1:8" hidden="1">
      <c r="A2316">
        <v>233308</v>
      </c>
      <c r="B2316" t="s">
        <v>1312</v>
      </c>
      <c r="C2316">
        <v>3</v>
      </c>
      <c r="E2316" t="s">
        <v>1306</v>
      </c>
      <c r="F2316" s="1">
        <v>43179</v>
      </c>
      <c r="G2316" s="1">
        <v>43187</v>
      </c>
      <c r="H2316">
        <v>8</v>
      </c>
    </row>
    <row r="2317" spans="1:8" hidden="1">
      <c r="A2317">
        <v>178631</v>
      </c>
      <c r="B2317" t="s">
        <v>1226</v>
      </c>
      <c r="C2317">
        <v>1</v>
      </c>
      <c r="E2317" t="s">
        <v>1306</v>
      </c>
      <c r="F2317" s="1">
        <v>43027</v>
      </c>
      <c r="G2317" s="1">
        <v>43263</v>
      </c>
      <c r="H2317">
        <v>236</v>
      </c>
    </row>
    <row r="2318" spans="1:8" hidden="1">
      <c r="A2318">
        <v>78131</v>
      </c>
      <c r="B2318" t="s">
        <v>1307</v>
      </c>
      <c r="C2318" t="s">
        <v>133</v>
      </c>
      <c r="E2318" t="s">
        <v>1306</v>
      </c>
      <c r="F2318" s="1">
        <v>42513</v>
      </c>
      <c r="G2318" s="1">
        <v>42530</v>
      </c>
      <c r="H2318">
        <v>17</v>
      </c>
    </row>
    <row r="2319" spans="1:8" hidden="1">
      <c r="A2319">
        <v>153662</v>
      </c>
      <c r="B2319" t="s">
        <v>122</v>
      </c>
      <c r="C2319">
        <v>2</v>
      </c>
      <c r="E2319" t="s">
        <v>1306</v>
      </c>
      <c r="F2319" s="1">
        <v>42877</v>
      </c>
      <c r="G2319" s="1">
        <v>42898</v>
      </c>
      <c r="H2319">
        <v>21</v>
      </c>
    </row>
    <row r="2320" spans="1:8" hidden="1">
      <c r="A2320">
        <v>152805</v>
      </c>
      <c r="B2320" t="s">
        <v>98</v>
      </c>
      <c r="C2320">
        <v>1</v>
      </c>
      <c r="E2320" t="s">
        <v>1306</v>
      </c>
      <c r="F2320" s="1">
        <v>42935</v>
      </c>
      <c r="G2320" s="1">
        <v>43021</v>
      </c>
      <c r="H2320">
        <v>86</v>
      </c>
    </row>
    <row r="2321" spans="1:16" hidden="1">
      <c r="A2321">
        <v>153661</v>
      </c>
      <c r="B2321" t="s">
        <v>122</v>
      </c>
      <c r="C2321">
        <v>1</v>
      </c>
      <c r="E2321" t="s">
        <v>1306</v>
      </c>
      <c r="F2321" s="1">
        <v>42845</v>
      </c>
      <c r="G2321" s="1">
        <v>42872</v>
      </c>
      <c r="H2321">
        <v>27</v>
      </c>
    </row>
    <row r="2322" spans="1:16" hidden="1">
      <c r="A2322">
        <v>201699</v>
      </c>
      <c r="B2322" t="s">
        <v>1315</v>
      </c>
      <c r="C2322">
        <v>1</v>
      </c>
      <c r="E2322" t="s">
        <v>1306</v>
      </c>
      <c r="F2322" s="1">
        <v>43271</v>
      </c>
      <c r="G2322" s="1">
        <v>43306</v>
      </c>
      <c r="H2322">
        <v>35</v>
      </c>
    </row>
    <row r="2323" spans="1:16" hidden="1">
      <c r="A2323">
        <v>235079</v>
      </c>
      <c r="B2323" t="s">
        <v>1316</v>
      </c>
      <c r="C2323">
        <v>1</v>
      </c>
      <c r="E2323" t="s">
        <v>1306</v>
      </c>
      <c r="F2323" s="1">
        <v>43179</v>
      </c>
      <c r="G2323" s="1">
        <v>43284</v>
      </c>
      <c r="H2323">
        <v>105</v>
      </c>
    </row>
    <row r="2324" spans="1:16" hidden="1">
      <c r="A2324">
        <v>192321</v>
      </c>
      <c r="B2324" t="s">
        <v>296</v>
      </c>
      <c r="C2324">
        <v>1</v>
      </c>
      <c r="E2324" t="s">
        <v>1306</v>
      </c>
      <c r="F2324" s="1">
        <v>43122</v>
      </c>
      <c r="G2324" s="1">
        <v>43182</v>
      </c>
      <c r="H2324">
        <v>60</v>
      </c>
    </row>
    <row r="2325" spans="1:16" hidden="1">
      <c r="A2325">
        <v>178632</v>
      </c>
      <c r="B2325" t="s">
        <v>1226</v>
      </c>
      <c r="C2325">
        <v>2</v>
      </c>
      <c r="E2325" t="s">
        <v>1306</v>
      </c>
      <c r="F2325" s="1">
        <v>43027</v>
      </c>
      <c r="G2325" s="1">
        <v>43263</v>
      </c>
      <c r="H2325">
        <v>236</v>
      </c>
    </row>
    <row r="2326" spans="1:16" hidden="1">
      <c r="A2326">
        <v>78132</v>
      </c>
      <c r="B2326" t="s">
        <v>1307</v>
      </c>
      <c r="C2326" t="s">
        <v>148</v>
      </c>
      <c r="E2326" t="s">
        <v>1306</v>
      </c>
      <c r="F2326" s="1">
        <v>42513</v>
      </c>
      <c r="G2326" s="1">
        <v>42530</v>
      </c>
      <c r="H2326">
        <v>17</v>
      </c>
    </row>
    <row r="2327" spans="1:16" hidden="1">
      <c r="A2327">
        <v>139092</v>
      </c>
      <c r="B2327" t="s">
        <v>1083</v>
      </c>
      <c r="C2327">
        <v>1</v>
      </c>
      <c r="E2327" t="s">
        <v>1317</v>
      </c>
      <c r="F2327" s="1">
        <v>42450</v>
      </c>
      <c r="G2327" s="1">
        <v>42474</v>
      </c>
      <c r="H2327">
        <v>24</v>
      </c>
      <c r="I2327">
        <f>AVERAGE(H2327:H2372)</f>
        <v>28.804347826086957</v>
      </c>
      <c r="J2327">
        <f>MAX(H2327:H2372)</f>
        <v>61</v>
      </c>
      <c r="K2327">
        <f>MIN(H2327:H2372)</f>
        <v>9</v>
      </c>
      <c r="L2327">
        <f>MEDIAN(H2327:H2372)</f>
        <v>29</v>
      </c>
      <c r="M2327">
        <f>MODE(H2327:H2372)</f>
        <v>29</v>
      </c>
      <c r="N2327">
        <f>QUARTILE(H2327:H2372,1)</f>
        <v>20</v>
      </c>
      <c r="O2327">
        <f>QUARTILE(H2327:H2372,2)</f>
        <v>29</v>
      </c>
      <c r="P2327">
        <f>QUARTILE(H2327:H2372,3)</f>
        <v>35</v>
      </c>
    </row>
    <row r="2328" spans="1:16" hidden="1">
      <c r="A2328">
        <v>117927</v>
      </c>
      <c r="B2328" t="s">
        <v>1318</v>
      </c>
      <c r="E2328" t="s">
        <v>1317</v>
      </c>
      <c r="F2328" s="1">
        <v>42513</v>
      </c>
      <c r="G2328" s="1">
        <v>42542</v>
      </c>
      <c r="H2328">
        <v>29</v>
      </c>
    </row>
    <row r="2329" spans="1:16" hidden="1">
      <c r="A2329">
        <v>182721</v>
      </c>
      <c r="B2329" t="s">
        <v>1319</v>
      </c>
      <c r="C2329">
        <v>1</v>
      </c>
      <c r="E2329" t="s">
        <v>1317</v>
      </c>
      <c r="F2329" s="1">
        <v>42695</v>
      </c>
      <c r="G2329" s="1">
        <v>42704</v>
      </c>
      <c r="H2329">
        <v>9</v>
      </c>
    </row>
    <row r="2330" spans="1:16" hidden="1">
      <c r="A2330">
        <v>117081</v>
      </c>
      <c r="B2330" t="s">
        <v>25</v>
      </c>
      <c r="C2330" t="s">
        <v>14</v>
      </c>
      <c r="E2330" t="s">
        <v>1317</v>
      </c>
      <c r="F2330" s="1">
        <v>42418</v>
      </c>
      <c r="G2330" s="1">
        <v>42433</v>
      </c>
      <c r="H2330">
        <v>15</v>
      </c>
    </row>
    <row r="2331" spans="1:16" hidden="1">
      <c r="A2331">
        <v>157523</v>
      </c>
      <c r="B2331" t="s">
        <v>98</v>
      </c>
      <c r="C2331">
        <v>1</v>
      </c>
      <c r="E2331" t="s">
        <v>1317</v>
      </c>
      <c r="F2331" s="1">
        <v>42815</v>
      </c>
      <c r="G2331" s="1">
        <v>42835</v>
      </c>
      <c r="H2331">
        <v>20</v>
      </c>
    </row>
    <row r="2332" spans="1:16" hidden="1">
      <c r="A2332">
        <v>164535</v>
      </c>
      <c r="B2332" t="s">
        <v>698</v>
      </c>
      <c r="C2332">
        <v>4</v>
      </c>
      <c r="E2332" t="s">
        <v>1317</v>
      </c>
      <c r="F2332" s="1">
        <v>42968</v>
      </c>
      <c r="G2332" s="1">
        <v>43006</v>
      </c>
      <c r="H2332">
        <v>38</v>
      </c>
    </row>
    <row r="2333" spans="1:16" hidden="1">
      <c r="A2333">
        <v>171965</v>
      </c>
      <c r="B2333" t="s">
        <v>1188</v>
      </c>
      <c r="C2333">
        <v>1</v>
      </c>
      <c r="E2333" t="s">
        <v>1317</v>
      </c>
      <c r="F2333" s="1">
        <v>42542</v>
      </c>
      <c r="G2333" s="1">
        <v>42571</v>
      </c>
      <c r="H2333">
        <v>29</v>
      </c>
    </row>
    <row r="2334" spans="1:16" hidden="1">
      <c r="A2334">
        <v>159679</v>
      </c>
      <c r="B2334" t="s">
        <v>1320</v>
      </c>
      <c r="C2334">
        <v>1</v>
      </c>
      <c r="E2334" t="s">
        <v>1317</v>
      </c>
      <c r="F2334" s="1">
        <v>42998</v>
      </c>
      <c r="G2334" s="1">
        <v>43018</v>
      </c>
      <c r="H2334">
        <v>20</v>
      </c>
    </row>
    <row r="2335" spans="1:16" hidden="1">
      <c r="A2335">
        <v>194837</v>
      </c>
      <c r="B2335" t="s">
        <v>142</v>
      </c>
      <c r="C2335">
        <v>1</v>
      </c>
      <c r="E2335" t="s">
        <v>1317</v>
      </c>
      <c r="F2335" s="1">
        <v>43059</v>
      </c>
      <c r="G2335" s="1">
        <v>43098</v>
      </c>
      <c r="H2335">
        <v>39</v>
      </c>
    </row>
    <row r="2336" spans="1:16" hidden="1">
      <c r="A2336">
        <v>139093</v>
      </c>
      <c r="B2336" t="s">
        <v>1083</v>
      </c>
      <c r="C2336">
        <v>2</v>
      </c>
      <c r="E2336" t="s">
        <v>1317</v>
      </c>
      <c r="F2336" s="1">
        <v>42450</v>
      </c>
      <c r="G2336" s="1">
        <v>42474</v>
      </c>
      <c r="H2336">
        <v>24</v>
      </c>
    </row>
    <row r="2337" spans="1:8" hidden="1">
      <c r="A2337">
        <v>118813</v>
      </c>
      <c r="B2337" t="s">
        <v>1193</v>
      </c>
      <c r="E2337" t="s">
        <v>1317</v>
      </c>
      <c r="F2337" s="1">
        <v>42513</v>
      </c>
      <c r="G2337" s="1">
        <v>42542</v>
      </c>
      <c r="H2337">
        <v>29</v>
      </c>
    </row>
    <row r="2338" spans="1:8" hidden="1">
      <c r="A2338">
        <v>139909</v>
      </c>
      <c r="B2338" t="s">
        <v>1321</v>
      </c>
      <c r="C2338">
        <v>1</v>
      </c>
      <c r="E2338" t="s">
        <v>1317</v>
      </c>
      <c r="F2338" s="1">
        <v>42571</v>
      </c>
      <c r="G2338" s="1">
        <v>42583</v>
      </c>
      <c r="H2338">
        <v>12</v>
      </c>
    </row>
    <row r="2339" spans="1:8" hidden="1">
      <c r="A2339">
        <v>37320</v>
      </c>
      <c r="B2339" t="s">
        <v>1322</v>
      </c>
      <c r="C2339" t="s">
        <v>14</v>
      </c>
      <c r="E2339" t="s">
        <v>1317</v>
      </c>
      <c r="F2339" s="1">
        <v>42418</v>
      </c>
      <c r="G2339" s="1">
        <v>42468</v>
      </c>
      <c r="H2339">
        <v>50</v>
      </c>
    </row>
    <row r="2340" spans="1:8" hidden="1">
      <c r="A2340">
        <v>160727</v>
      </c>
      <c r="B2340" t="s">
        <v>1323</v>
      </c>
      <c r="C2340">
        <v>1</v>
      </c>
      <c r="E2340" t="s">
        <v>1317</v>
      </c>
      <c r="F2340" s="1">
        <v>42815</v>
      </c>
      <c r="G2340" s="1">
        <v>42835</v>
      </c>
      <c r="H2340">
        <v>20</v>
      </c>
    </row>
    <row r="2341" spans="1:8" hidden="1">
      <c r="A2341">
        <v>164536</v>
      </c>
      <c r="B2341" t="s">
        <v>698</v>
      </c>
      <c r="C2341">
        <v>5</v>
      </c>
      <c r="E2341" t="s">
        <v>1317</v>
      </c>
      <c r="F2341" s="1">
        <v>42968</v>
      </c>
      <c r="G2341" s="1">
        <v>43006</v>
      </c>
      <c r="H2341">
        <v>38</v>
      </c>
    </row>
    <row r="2342" spans="1:8" hidden="1">
      <c r="A2342">
        <v>171981</v>
      </c>
      <c r="B2342" t="s">
        <v>1324</v>
      </c>
      <c r="C2342">
        <v>1</v>
      </c>
      <c r="E2342" t="s">
        <v>1317</v>
      </c>
      <c r="F2342" s="1">
        <v>42542</v>
      </c>
      <c r="G2342" s="1">
        <v>42571</v>
      </c>
      <c r="H2342">
        <v>29</v>
      </c>
    </row>
    <row r="2343" spans="1:8" hidden="1">
      <c r="A2343">
        <v>182339</v>
      </c>
      <c r="B2343" t="s">
        <v>68</v>
      </c>
      <c r="C2343">
        <v>1</v>
      </c>
      <c r="E2343" t="s">
        <v>1317</v>
      </c>
      <c r="F2343" s="1">
        <v>42998</v>
      </c>
      <c r="G2343" s="1">
        <v>43018</v>
      </c>
      <c r="H2343">
        <v>20</v>
      </c>
    </row>
    <row r="2344" spans="1:8" hidden="1">
      <c r="A2344">
        <v>139891</v>
      </c>
      <c r="B2344" t="s">
        <v>602</v>
      </c>
      <c r="C2344">
        <v>1</v>
      </c>
      <c r="E2344" t="s">
        <v>1317</v>
      </c>
      <c r="F2344" s="1">
        <v>42513</v>
      </c>
      <c r="G2344" s="1">
        <v>42542</v>
      </c>
      <c r="H2344">
        <v>29</v>
      </c>
    </row>
    <row r="2345" spans="1:8" hidden="1">
      <c r="A2345">
        <v>138532</v>
      </c>
      <c r="B2345" t="s">
        <v>1325</v>
      </c>
      <c r="C2345">
        <v>1</v>
      </c>
      <c r="E2345" t="s">
        <v>1317</v>
      </c>
      <c r="F2345" s="1">
        <v>42481</v>
      </c>
      <c r="G2345" s="1">
        <v>42542</v>
      </c>
      <c r="H2345">
        <v>61</v>
      </c>
    </row>
    <row r="2346" spans="1:8" hidden="1">
      <c r="A2346">
        <v>165654</v>
      </c>
      <c r="B2346" t="s">
        <v>679</v>
      </c>
      <c r="C2346">
        <v>4</v>
      </c>
      <c r="E2346" t="s">
        <v>1317</v>
      </c>
      <c r="F2346" s="1">
        <v>42968</v>
      </c>
      <c r="G2346" s="1">
        <v>43006</v>
      </c>
      <c r="H2346">
        <v>38</v>
      </c>
    </row>
    <row r="2347" spans="1:8" hidden="1">
      <c r="A2347">
        <v>160143</v>
      </c>
      <c r="B2347" t="s">
        <v>1326</v>
      </c>
      <c r="C2347">
        <v>1</v>
      </c>
      <c r="E2347" t="s">
        <v>1317</v>
      </c>
      <c r="F2347" s="1">
        <v>42845</v>
      </c>
      <c r="G2347" s="1">
        <v>42872</v>
      </c>
      <c r="H2347">
        <v>27</v>
      </c>
    </row>
    <row r="2348" spans="1:8" hidden="1">
      <c r="A2348">
        <v>172022</v>
      </c>
      <c r="B2348" t="s">
        <v>1170</v>
      </c>
      <c r="C2348">
        <v>1</v>
      </c>
      <c r="E2348" t="s">
        <v>1317</v>
      </c>
      <c r="F2348" s="1">
        <v>42542</v>
      </c>
      <c r="G2348" s="1">
        <v>42571</v>
      </c>
      <c r="H2348">
        <v>29</v>
      </c>
    </row>
    <row r="2349" spans="1:8" hidden="1">
      <c r="A2349">
        <v>139905</v>
      </c>
      <c r="B2349" t="s">
        <v>1327</v>
      </c>
      <c r="C2349">
        <v>1</v>
      </c>
      <c r="E2349" t="s">
        <v>1317</v>
      </c>
      <c r="F2349" s="1">
        <v>42663</v>
      </c>
      <c r="G2349" s="1">
        <v>42676</v>
      </c>
      <c r="H2349">
        <v>13</v>
      </c>
    </row>
    <row r="2350" spans="1:8" hidden="1">
      <c r="A2350">
        <v>121939</v>
      </c>
      <c r="B2350" t="s">
        <v>22</v>
      </c>
      <c r="E2350" t="s">
        <v>1317</v>
      </c>
      <c r="F2350" s="1">
        <v>42604</v>
      </c>
      <c r="G2350" s="1">
        <v>42639</v>
      </c>
      <c r="H2350">
        <v>35</v>
      </c>
    </row>
    <row r="2351" spans="1:8" hidden="1">
      <c r="A2351">
        <v>182339</v>
      </c>
      <c r="B2351" t="s">
        <v>68</v>
      </c>
      <c r="C2351">
        <v>1</v>
      </c>
      <c r="E2351" t="s">
        <v>1317</v>
      </c>
      <c r="F2351" s="1">
        <v>42998</v>
      </c>
      <c r="G2351" s="1">
        <v>43018</v>
      </c>
      <c r="H2351">
        <v>20</v>
      </c>
    </row>
    <row r="2352" spans="1:8" hidden="1">
      <c r="A2352">
        <v>139894</v>
      </c>
      <c r="B2352" t="s">
        <v>114</v>
      </c>
      <c r="C2352">
        <v>1</v>
      </c>
      <c r="E2352" t="s">
        <v>1317</v>
      </c>
      <c r="F2352" s="1">
        <v>42513</v>
      </c>
      <c r="G2352" s="1">
        <v>42542</v>
      </c>
      <c r="H2352">
        <v>29</v>
      </c>
    </row>
    <row r="2353" spans="1:8" hidden="1">
      <c r="A2353">
        <v>122003</v>
      </c>
      <c r="B2353" t="s">
        <v>1133</v>
      </c>
      <c r="C2353" t="s">
        <v>14</v>
      </c>
      <c r="E2353" t="s">
        <v>1317</v>
      </c>
      <c r="F2353" s="1">
        <v>42571</v>
      </c>
      <c r="G2353" s="1">
        <v>42598</v>
      </c>
      <c r="H2353">
        <v>27</v>
      </c>
    </row>
    <row r="2354" spans="1:8" hidden="1">
      <c r="A2354">
        <v>160147</v>
      </c>
      <c r="B2354" t="s">
        <v>1328</v>
      </c>
      <c r="C2354">
        <v>1</v>
      </c>
      <c r="E2354" t="s">
        <v>1317</v>
      </c>
      <c r="F2354" s="1">
        <v>42723</v>
      </c>
      <c r="G2354" s="1">
        <v>42769</v>
      </c>
      <c r="H2354">
        <v>46</v>
      </c>
    </row>
    <row r="2355" spans="1:8" hidden="1">
      <c r="A2355">
        <v>172039</v>
      </c>
      <c r="B2355" t="s">
        <v>1329</v>
      </c>
      <c r="C2355">
        <v>1</v>
      </c>
      <c r="E2355" t="s">
        <v>1317</v>
      </c>
      <c r="F2355" s="1">
        <v>42542</v>
      </c>
      <c r="G2355" s="1">
        <v>42571</v>
      </c>
      <c r="H2355">
        <v>29</v>
      </c>
    </row>
    <row r="2356" spans="1:8" hidden="1">
      <c r="A2356">
        <v>139907</v>
      </c>
      <c r="B2356" t="s">
        <v>1330</v>
      </c>
      <c r="C2356">
        <v>1</v>
      </c>
      <c r="E2356" t="s">
        <v>1317</v>
      </c>
      <c r="F2356" s="1">
        <v>42663</v>
      </c>
      <c r="G2356" s="1">
        <v>42676</v>
      </c>
      <c r="H2356">
        <v>13</v>
      </c>
    </row>
    <row r="2357" spans="1:8" hidden="1">
      <c r="A2357">
        <v>122071</v>
      </c>
      <c r="B2357" t="s">
        <v>400</v>
      </c>
      <c r="E2357" t="s">
        <v>1317</v>
      </c>
      <c r="F2357" s="1">
        <v>42604</v>
      </c>
      <c r="G2357" s="1">
        <v>42639</v>
      </c>
      <c r="H2357">
        <v>35</v>
      </c>
    </row>
    <row r="2358" spans="1:8" hidden="1">
      <c r="A2358">
        <v>160728</v>
      </c>
      <c r="B2358" t="s">
        <v>1331</v>
      </c>
      <c r="C2358">
        <v>1</v>
      </c>
      <c r="E2358" t="s">
        <v>1317</v>
      </c>
      <c r="F2358" s="1">
        <v>42786</v>
      </c>
      <c r="G2358" s="1">
        <v>42796</v>
      </c>
      <c r="H2358">
        <v>10</v>
      </c>
    </row>
    <row r="2359" spans="1:8" hidden="1">
      <c r="A2359">
        <v>194442</v>
      </c>
      <c r="B2359" t="s">
        <v>292</v>
      </c>
      <c r="C2359">
        <v>1</v>
      </c>
      <c r="E2359" t="s">
        <v>1317</v>
      </c>
      <c r="F2359" s="1">
        <v>43027</v>
      </c>
      <c r="G2359" s="1">
        <v>43059</v>
      </c>
      <c r="H2359">
        <v>32</v>
      </c>
    </row>
    <row r="2360" spans="1:8" hidden="1">
      <c r="A2360">
        <v>164532</v>
      </c>
      <c r="B2360" t="s">
        <v>698</v>
      </c>
      <c r="C2360">
        <v>1</v>
      </c>
      <c r="E2360" t="s">
        <v>1317</v>
      </c>
      <c r="F2360" s="1">
        <v>42968</v>
      </c>
      <c r="G2360" s="1">
        <v>43006</v>
      </c>
      <c r="H2360">
        <v>38</v>
      </c>
    </row>
    <row r="2361" spans="1:8" hidden="1">
      <c r="A2361">
        <v>140524</v>
      </c>
      <c r="B2361" t="s">
        <v>1332</v>
      </c>
      <c r="C2361">
        <v>1</v>
      </c>
      <c r="E2361" t="s">
        <v>1317</v>
      </c>
      <c r="F2361" s="1">
        <v>42571</v>
      </c>
      <c r="G2361" s="1">
        <v>42598</v>
      </c>
      <c r="H2361">
        <v>27</v>
      </c>
    </row>
    <row r="2362" spans="1:8" hidden="1">
      <c r="A2362">
        <v>160151</v>
      </c>
      <c r="B2362" t="s">
        <v>1333</v>
      </c>
      <c r="C2362">
        <v>1</v>
      </c>
      <c r="E2362" t="s">
        <v>1317</v>
      </c>
      <c r="F2362" s="1">
        <v>42723</v>
      </c>
      <c r="G2362" s="1">
        <v>42769</v>
      </c>
      <c r="H2362">
        <v>46</v>
      </c>
    </row>
    <row r="2363" spans="1:8" hidden="1">
      <c r="A2363">
        <v>172050</v>
      </c>
      <c r="B2363" t="s">
        <v>1334</v>
      </c>
      <c r="C2363">
        <v>1</v>
      </c>
      <c r="E2363" t="s">
        <v>1317</v>
      </c>
      <c r="F2363" s="1">
        <v>42542</v>
      </c>
      <c r="G2363" s="1">
        <v>42571</v>
      </c>
      <c r="H2363">
        <v>29</v>
      </c>
    </row>
    <row r="2364" spans="1:8" hidden="1">
      <c r="A2364">
        <v>139908</v>
      </c>
      <c r="B2364" t="s">
        <v>1335</v>
      </c>
      <c r="C2364">
        <v>1</v>
      </c>
      <c r="E2364" t="s">
        <v>1317</v>
      </c>
      <c r="F2364" s="1">
        <v>42663</v>
      </c>
      <c r="G2364" s="1">
        <v>42676</v>
      </c>
      <c r="H2364">
        <v>13</v>
      </c>
    </row>
    <row r="2365" spans="1:8" hidden="1">
      <c r="A2365">
        <v>138557</v>
      </c>
      <c r="B2365" t="s">
        <v>1336</v>
      </c>
      <c r="C2365">
        <v>1</v>
      </c>
      <c r="E2365" t="s">
        <v>1317</v>
      </c>
      <c r="F2365" s="1">
        <v>42604</v>
      </c>
      <c r="G2365" s="1">
        <v>42639</v>
      </c>
      <c r="H2365">
        <v>35</v>
      </c>
    </row>
    <row r="2366" spans="1:8" hidden="1">
      <c r="A2366">
        <v>195294</v>
      </c>
      <c r="B2366" t="s">
        <v>168</v>
      </c>
      <c r="C2366">
        <v>1</v>
      </c>
      <c r="E2366" t="s">
        <v>1317</v>
      </c>
      <c r="F2366" s="1">
        <v>43027</v>
      </c>
      <c r="G2366" s="1">
        <v>43059</v>
      </c>
      <c r="H2366">
        <v>32</v>
      </c>
    </row>
    <row r="2367" spans="1:8" hidden="1">
      <c r="A2367">
        <v>164533</v>
      </c>
      <c r="B2367" t="s">
        <v>698</v>
      </c>
      <c r="C2367">
        <v>2</v>
      </c>
      <c r="E2367" t="s">
        <v>1317</v>
      </c>
      <c r="F2367" s="1">
        <v>42968</v>
      </c>
      <c r="G2367" s="1">
        <v>43006</v>
      </c>
      <c r="H2367">
        <v>38</v>
      </c>
    </row>
    <row r="2368" spans="1:8" hidden="1">
      <c r="A2368">
        <v>138530</v>
      </c>
      <c r="B2368" t="s">
        <v>1337</v>
      </c>
      <c r="C2368">
        <v>1</v>
      </c>
      <c r="E2368" t="s">
        <v>1317</v>
      </c>
      <c r="F2368" s="1">
        <v>42450</v>
      </c>
      <c r="G2368" s="1">
        <v>42474</v>
      </c>
      <c r="H2368">
        <v>24</v>
      </c>
    </row>
    <row r="2369" spans="1:16" hidden="1">
      <c r="A2369">
        <v>138559</v>
      </c>
      <c r="B2369" t="s">
        <v>1338</v>
      </c>
      <c r="C2369">
        <v>1</v>
      </c>
      <c r="E2369" t="s">
        <v>1317</v>
      </c>
      <c r="F2369" s="1">
        <v>42604</v>
      </c>
      <c r="G2369" s="1">
        <v>42639</v>
      </c>
      <c r="H2369">
        <v>35</v>
      </c>
    </row>
    <row r="2370" spans="1:16" hidden="1">
      <c r="A2370">
        <v>153013</v>
      </c>
      <c r="B2370" t="s">
        <v>1339</v>
      </c>
      <c r="C2370">
        <v>1</v>
      </c>
      <c r="E2370" t="s">
        <v>1317</v>
      </c>
      <c r="F2370" s="1">
        <v>42815</v>
      </c>
      <c r="G2370" s="1">
        <v>42835</v>
      </c>
      <c r="H2370">
        <v>20</v>
      </c>
    </row>
    <row r="2371" spans="1:16" hidden="1">
      <c r="A2371">
        <v>195592</v>
      </c>
      <c r="B2371" t="s">
        <v>185</v>
      </c>
      <c r="C2371">
        <v>1</v>
      </c>
      <c r="E2371" t="s">
        <v>1317</v>
      </c>
      <c r="F2371" s="1">
        <v>43027</v>
      </c>
      <c r="G2371" s="1">
        <v>43059</v>
      </c>
      <c r="H2371">
        <v>32</v>
      </c>
    </row>
    <row r="2372" spans="1:16" hidden="1">
      <c r="A2372">
        <v>164534</v>
      </c>
      <c r="B2372" t="s">
        <v>698</v>
      </c>
      <c r="C2372">
        <v>3</v>
      </c>
      <c r="E2372" t="s">
        <v>1317</v>
      </c>
      <c r="F2372" s="1">
        <v>42968</v>
      </c>
      <c r="G2372" s="1">
        <v>43006</v>
      </c>
      <c r="H2372">
        <v>38</v>
      </c>
    </row>
    <row r="2373" spans="1:16" hidden="1">
      <c r="A2373">
        <v>16860</v>
      </c>
      <c r="B2373" t="s">
        <v>87</v>
      </c>
      <c r="C2373">
        <v>6</v>
      </c>
      <c r="E2373" t="s">
        <v>1340</v>
      </c>
      <c r="F2373" s="1">
        <v>42815</v>
      </c>
      <c r="G2373" s="1">
        <v>43005</v>
      </c>
      <c r="H2373">
        <v>190</v>
      </c>
      <c r="I2373">
        <f>AVERAGE(H2373:H2520)</f>
        <v>44.047297297297298</v>
      </c>
      <c r="J2373">
        <f>MAX(H2373:H2520)</f>
        <v>215</v>
      </c>
      <c r="K2373">
        <f>MIN(H2373:H2520)</f>
        <v>6</v>
      </c>
      <c r="L2373">
        <f>MEDIAN(H2373:H2520)</f>
        <v>35</v>
      </c>
      <c r="M2373">
        <f>MODE(H2373:H2520)</f>
        <v>41</v>
      </c>
      <c r="N2373">
        <f>QUARTILE(H2373:H2520,1)</f>
        <v>18</v>
      </c>
      <c r="O2373">
        <f>QUARTILE(H2373:H2520,2)</f>
        <v>35</v>
      </c>
      <c r="P2373">
        <f>QUARTILE(H2373:H2520,3)</f>
        <v>50</v>
      </c>
    </row>
    <row r="2374" spans="1:16" hidden="1">
      <c r="A2374">
        <v>138457</v>
      </c>
      <c r="B2374" t="s">
        <v>1341</v>
      </c>
      <c r="C2374">
        <v>2</v>
      </c>
      <c r="E2374" t="s">
        <v>1340</v>
      </c>
      <c r="F2374" s="1">
        <v>42663</v>
      </c>
      <c r="G2374" s="1">
        <v>42704</v>
      </c>
      <c r="H2374">
        <v>41</v>
      </c>
    </row>
    <row r="2375" spans="1:16" hidden="1">
      <c r="A2375">
        <v>140402</v>
      </c>
      <c r="B2375" t="s">
        <v>1226</v>
      </c>
      <c r="C2375">
        <v>8</v>
      </c>
      <c r="E2375" t="s">
        <v>1340</v>
      </c>
      <c r="F2375" s="1">
        <v>42604</v>
      </c>
      <c r="G2375" s="1">
        <v>42655</v>
      </c>
      <c r="H2375">
        <v>51</v>
      </c>
    </row>
    <row r="2376" spans="1:16" hidden="1">
      <c r="A2376">
        <v>186152</v>
      </c>
      <c r="B2376" t="s">
        <v>460</v>
      </c>
      <c r="C2376">
        <v>1</v>
      </c>
      <c r="E2376" t="s">
        <v>1340</v>
      </c>
      <c r="F2376" s="1">
        <v>43027</v>
      </c>
      <c r="G2376" s="1">
        <v>43069</v>
      </c>
      <c r="H2376">
        <v>42</v>
      </c>
    </row>
    <row r="2377" spans="1:16" hidden="1">
      <c r="A2377">
        <v>183768</v>
      </c>
      <c r="B2377" t="s">
        <v>1342</v>
      </c>
      <c r="C2377">
        <v>1</v>
      </c>
      <c r="E2377" t="s">
        <v>1340</v>
      </c>
      <c r="F2377" s="1">
        <v>43271</v>
      </c>
      <c r="G2377" s="1">
        <v>43299</v>
      </c>
      <c r="H2377">
        <v>28</v>
      </c>
    </row>
    <row r="2378" spans="1:16" hidden="1">
      <c r="A2378">
        <v>218389</v>
      </c>
      <c r="B2378" t="s">
        <v>1343</v>
      </c>
      <c r="C2378">
        <v>1</v>
      </c>
      <c r="E2378" t="s">
        <v>1340</v>
      </c>
      <c r="F2378" s="1">
        <v>43122</v>
      </c>
      <c r="G2378" s="1">
        <v>43137</v>
      </c>
      <c r="H2378">
        <v>15</v>
      </c>
    </row>
    <row r="2379" spans="1:16" hidden="1">
      <c r="A2379">
        <v>171991</v>
      </c>
      <c r="B2379" t="s">
        <v>1344</v>
      </c>
      <c r="C2379">
        <v>1</v>
      </c>
      <c r="E2379" t="s">
        <v>1340</v>
      </c>
      <c r="F2379" s="1">
        <v>42845</v>
      </c>
      <c r="G2379" s="1">
        <v>42895</v>
      </c>
      <c r="H2379">
        <v>50</v>
      </c>
    </row>
    <row r="2380" spans="1:16" hidden="1">
      <c r="A2380">
        <v>159007</v>
      </c>
      <c r="B2380" t="s">
        <v>704</v>
      </c>
      <c r="C2380">
        <v>1</v>
      </c>
      <c r="E2380" t="s">
        <v>1340</v>
      </c>
      <c r="F2380" s="1">
        <v>42968</v>
      </c>
      <c r="G2380" s="1">
        <v>42977</v>
      </c>
      <c r="H2380">
        <v>9</v>
      </c>
    </row>
    <row r="2381" spans="1:16" hidden="1">
      <c r="A2381">
        <v>156010</v>
      </c>
      <c r="B2381" t="s">
        <v>475</v>
      </c>
      <c r="C2381">
        <v>1</v>
      </c>
      <c r="E2381" t="s">
        <v>1340</v>
      </c>
      <c r="F2381" s="1">
        <v>42906</v>
      </c>
      <c r="G2381" s="1">
        <v>42920</v>
      </c>
      <c r="H2381">
        <v>14</v>
      </c>
    </row>
    <row r="2382" spans="1:16" hidden="1">
      <c r="A2382">
        <v>140396</v>
      </c>
      <c r="B2382" t="s">
        <v>1226</v>
      </c>
      <c r="C2382">
        <v>2</v>
      </c>
      <c r="E2382" t="s">
        <v>1340</v>
      </c>
      <c r="F2382" s="1">
        <v>42604</v>
      </c>
      <c r="G2382" s="1">
        <v>42655</v>
      </c>
      <c r="H2382">
        <v>51</v>
      </c>
    </row>
    <row r="2383" spans="1:16" hidden="1">
      <c r="A2383">
        <v>149346</v>
      </c>
      <c r="B2383" t="s">
        <v>177</v>
      </c>
      <c r="C2383">
        <v>5</v>
      </c>
      <c r="E2383" t="s">
        <v>1340</v>
      </c>
      <c r="F2383" s="1">
        <v>43059</v>
      </c>
      <c r="G2383" s="1">
        <v>43081</v>
      </c>
      <c r="H2383">
        <v>22</v>
      </c>
    </row>
    <row r="2384" spans="1:16" hidden="1">
      <c r="A2384">
        <v>182350</v>
      </c>
      <c r="B2384" t="s">
        <v>1345</v>
      </c>
      <c r="C2384">
        <v>1</v>
      </c>
      <c r="E2384" t="s">
        <v>1340</v>
      </c>
      <c r="F2384" s="1">
        <v>42786</v>
      </c>
      <c r="G2384" s="1">
        <v>42999</v>
      </c>
      <c r="H2384">
        <v>213</v>
      </c>
    </row>
    <row r="2385" spans="1:8" hidden="1">
      <c r="A2385">
        <v>151742</v>
      </c>
      <c r="B2385" t="s">
        <v>1346</v>
      </c>
      <c r="C2385">
        <v>1</v>
      </c>
      <c r="E2385" t="s">
        <v>1340</v>
      </c>
      <c r="F2385" s="1">
        <v>42935</v>
      </c>
      <c r="G2385" s="1">
        <v>42998</v>
      </c>
      <c r="H2385">
        <v>63</v>
      </c>
    </row>
    <row r="2386" spans="1:8" hidden="1">
      <c r="A2386">
        <v>152709</v>
      </c>
      <c r="B2386" t="s">
        <v>602</v>
      </c>
      <c r="C2386">
        <v>1</v>
      </c>
      <c r="E2386" t="s">
        <v>1340</v>
      </c>
      <c r="F2386" s="1">
        <v>42723</v>
      </c>
      <c r="G2386" s="1">
        <v>42733</v>
      </c>
      <c r="H2386">
        <v>10</v>
      </c>
    </row>
    <row r="2387" spans="1:8" hidden="1">
      <c r="A2387">
        <v>116543</v>
      </c>
      <c r="B2387" t="s">
        <v>465</v>
      </c>
      <c r="E2387" t="s">
        <v>1340</v>
      </c>
      <c r="F2387" s="1">
        <v>42571</v>
      </c>
      <c r="G2387" s="1">
        <v>42591</v>
      </c>
      <c r="H2387">
        <v>20</v>
      </c>
    </row>
    <row r="2388" spans="1:8" hidden="1">
      <c r="A2388">
        <v>183601</v>
      </c>
      <c r="B2388" t="s">
        <v>1103</v>
      </c>
      <c r="C2388">
        <v>4</v>
      </c>
      <c r="E2388" t="s">
        <v>1340</v>
      </c>
      <c r="F2388" s="1">
        <v>43300</v>
      </c>
      <c r="G2388" s="1">
        <v>43314</v>
      </c>
      <c r="H2388">
        <v>14</v>
      </c>
    </row>
    <row r="2389" spans="1:8" hidden="1">
      <c r="A2389">
        <v>122023</v>
      </c>
      <c r="B2389" t="s">
        <v>698</v>
      </c>
      <c r="E2389" t="s">
        <v>1340</v>
      </c>
      <c r="F2389" s="1">
        <v>42513</v>
      </c>
      <c r="G2389" s="1">
        <v>42548</v>
      </c>
      <c r="H2389">
        <v>35</v>
      </c>
    </row>
    <row r="2390" spans="1:8" hidden="1">
      <c r="A2390">
        <v>183888</v>
      </c>
      <c r="B2390" t="s">
        <v>1347</v>
      </c>
      <c r="C2390">
        <v>1</v>
      </c>
      <c r="E2390" t="s">
        <v>1340</v>
      </c>
      <c r="F2390" s="1">
        <v>43087</v>
      </c>
      <c r="G2390" s="1">
        <v>43110</v>
      </c>
      <c r="H2390">
        <v>23</v>
      </c>
    </row>
    <row r="2391" spans="1:8" hidden="1">
      <c r="A2391">
        <v>144211</v>
      </c>
      <c r="B2391" t="s">
        <v>1348</v>
      </c>
      <c r="C2391">
        <v>1</v>
      </c>
      <c r="E2391" t="s">
        <v>1340</v>
      </c>
      <c r="F2391" s="1">
        <v>42754</v>
      </c>
      <c r="G2391" s="1">
        <v>42789</v>
      </c>
      <c r="H2391">
        <v>35</v>
      </c>
    </row>
    <row r="2392" spans="1:8" hidden="1">
      <c r="A2392">
        <v>196537</v>
      </c>
      <c r="B2392" t="s">
        <v>284</v>
      </c>
      <c r="C2392">
        <v>1</v>
      </c>
      <c r="E2392" t="s">
        <v>1340</v>
      </c>
      <c r="F2392" s="1">
        <v>42906</v>
      </c>
      <c r="G2392" s="1">
        <v>42958</v>
      </c>
      <c r="H2392">
        <v>52</v>
      </c>
    </row>
    <row r="2393" spans="1:8" hidden="1">
      <c r="A2393">
        <v>218093</v>
      </c>
      <c r="B2393" t="s">
        <v>1349</v>
      </c>
      <c r="C2393">
        <v>1</v>
      </c>
      <c r="E2393" t="s">
        <v>1340</v>
      </c>
      <c r="F2393" s="1">
        <v>43209</v>
      </c>
      <c r="G2393" s="1">
        <v>43227</v>
      </c>
      <c r="H2393">
        <v>18</v>
      </c>
    </row>
    <row r="2394" spans="1:8" hidden="1">
      <c r="A2394">
        <v>16861</v>
      </c>
      <c r="B2394" t="s">
        <v>87</v>
      </c>
      <c r="C2394">
        <v>7</v>
      </c>
      <c r="E2394" t="s">
        <v>1340</v>
      </c>
      <c r="F2394" s="1">
        <v>42815</v>
      </c>
      <c r="G2394" s="1">
        <v>43005</v>
      </c>
      <c r="H2394">
        <v>190</v>
      </c>
    </row>
    <row r="2395" spans="1:8" hidden="1">
      <c r="A2395">
        <v>138592</v>
      </c>
      <c r="B2395" t="s">
        <v>459</v>
      </c>
      <c r="C2395">
        <v>1</v>
      </c>
      <c r="E2395" t="s">
        <v>1340</v>
      </c>
      <c r="F2395" s="1">
        <v>42663</v>
      </c>
      <c r="G2395" s="1">
        <v>42704</v>
      </c>
      <c r="H2395">
        <v>41</v>
      </c>
    </row>
    <row r="2396" spans="1:8" hidden="1">
      <c r="A2396">
        <v>140555</v>
      </c>
      <c r="B2396" t="s">
        <v>1350</v>
      </c>
      <c r="C2396">
        <v>1</v>
      </c>
      <c r="E2396" t="s">
        <v>1340</v>
      </c>
      <c r="F2396" s="1">
        <v>42604</v>
      </c>
      <c r="G2396" s="1">
        <v>42655</v>
      </c>
      <c r="H2396">
        <v>51</v>
      </c>
    </row>
    <row r="2397" spans="1:8" hidden="1">
      <c r="A2397">
        <v>186153</v>
      </c>
      <c r="B2397" t="s">
        <v>460</v>
      </c>
      <c r="C2397">
        <v>2</v>
      </c>
      <c r="E2397" t="s">
        <v>1340</v>
      </c>
      <c r="F2397" s="1">
        <v>43027</v>
      </c>
      <c r="G2397" s="1">
        <v>43069</v>
      </c>
      <c r="H2397">
        <v>42</v>
      </c>
    </row>
    <row r="2398" spans="1:8" hidden="1">
      <c r="A2398">
        <v>218389</v>
      </c>
      <c r="B2398" t="s">
        <v>1343</v>
      </c>
      <c r="C2398">
        <v>1</v>
      </c>
      <c r="E2398" t="s">
        <v>1340</v>
      </c>
      <c r="F2398" s="1">
        <v>43122</v>
      </c>
      <c r="G2398" s="1">
        <v>43137</v>
      </c>
      <c r="H2398">
        <v>15</v>
      </c>
    </row>
    <row r="2399" spans="1:8" hidden="1">
      <c r="A2399">
        <v>171992</v>
      </c>
      <c r="B2399" t="s">
        <v>1344</v>
      </c>
      <c r="C2399">
        <v>2</v>
      </c>
      <c r="E2399" t="s">
        <v>1340</v>
      </c>
      <c r="F2399" s="1">
        <v>42845</v>
      </c>
      <c r="G2399" s="1">
        <v>42895</v>
      </c>
      <c r="H2399">
        <v>50</v>
      </c>
    </row>
    <row r="2400" spans="1:8" hidden="1">
      <c r="A2400">
        <v>192092</v>
      </c>
      <c r="B2400" t="s">
        <v>1351</v>
      </c>
      <c r="C2400">
        <v>1</v>
      </c>
      <c r="E2400" t="s">
        <v>1340</v>
      </c>
      <c r="F2400" s="1">
        <v>42968</v>
      </c>
      <c r="G2400" s="1">
        <v>42999</v>
      </c>
      <c r="H2400">
        <v>31</v>
      </c>
    </row>
    <row r="2401" spans="1:8" hidden="1">
      <c r="A2401">
        <v>121940</v>
      </c>
      <c r="B2401" t="s">
        <v>22</v>
      </c>
      <c r="E2401" t="s">
        <v>1340</v>
      </c>
      <c r="F2401" s="1">
        <v>42542</v>
      </c>
      <c r="G2401" s="1">
        <v>42556</v>
      </c>
      <c r="H2401">
        <v>14</v>
      </c>
    </row>
    <row r="2402" spans="1:8" hidden="1">
      <c r="A2402">
        <v>138012</v>
      </c>
      <c r="B2402" t="s">
        <v>1352</v>
      </c>
      <c r="C2402">
        <v>1</v>
      </c>
      <c r="E2402" t="s">
        <v>1340</v>
      </c>
      <c r="F2402" s="1">
        <v>42663</v>
      </c>
      <c r="G2402" s="1">
        <v>42704</v>
      </c>
      <c r="H2402">
        <v>41</v>
      </c>
    </row>
    <row r="2403" spans="1:8" hidden="1">
      <c r="A2403">
        <v>140397</v>
      </c>
      <c r="B2403" t="s">
        <v>1226</v>
      </c>
      <c r="C2403">
        <v>3</v>
      </c>
      <c r="E2403" t="s">
        <v>1340</v>
      </c>
      <c r="F2403" s="1">
        <v>42604</v>
      </c>
      <c r="G2403" s="1">
        <v>42655</v>
      </c>
      <c r="H2403">
        <v>51</v>
      </c>
    </row>
    <row r="2404" spans="1:8" hidden="1">
      <c r="A2404">
        <v>122147</v>
      </c>
      <c r="B2404" t="s">
        <v>1314</v>
      </c>
      <c r="E2404" t="s">
        <v>1340</v>
      </c>
      <c r="F2404" s="1">
        <v>42390</v>
      </c>
      <c r="G2404" s="1">
        <v>42433</v>
      </c>
      <c r="H2404">
        <v>43</v>
      </c>
    </row>
    <row r="2405" spans="1:8" hidden="1">
      <c r="A2405">
        <v>158050</v>
      </c>
      <c r="B2405" t="s">
        <v>1353</v>
      </c>
      <c r="C2405">
        <v>1</v>
      </c>
      <c r="E2405" t="s">
        <v>1340</v>
      </c>
      <c r="F2405" s="1">
        <v>42935</v>
      </c>
      <c r="G2405" s="1">
        <v>42998</v>
      </c>
      <c r="H2405">
        <v>63</v>
      </c>
    </row>
    <row r="2406" spans="1:8" hidden="1">
      <c r="A2406">
        <v>152724</v>
      </c>
      <c r="B2406" t="s">
        <v>114</v>
      </c>
      <c r="C2406">
        <v>1</v>
      </c>
      <c r="E2406" t="s">
        <v>1340</v>
      </c>
      <c r="F2406" s="1">
        <v>42723</v>
      </c>
      <c r="G2406" s="1">
        <v>42733</v>
      </c>
      <c r="H2406">
        <v>10</v>
      </c>
    </row>
    <row r="2407" spans="1:8" hidden="1">
      <c r="A2407">
        <v>115574</v>
      </c>
      <c r="B2407" t="s">
        <v>1354</v>
      </c>
      <c r="E2407" t="s">
        <v>1340</v>
      </c>
      <c r="F2407" s="1">
        <v>42695</v>
      </c>
      <c r="G2407" s="1">
        <v>42738</v>
      </c>
      <c r="H2407">
        <v>43</v>
      </c>
    </row>
    <row r="2408" spans="1:8" hidden="1">
      <c r="A2408">
        <v>118947</v>
      </c>
      <c r="B2408" t="s">
        <v>1355</v>
      </c>
      <c r="E2408" t="s">
        <v>1340</v>
      </c>
      <c r="F2408" s="1">
        <v>42571</v>
      </c>
      <c r="G2408" s="1">
        <v>42591</v>
      </c>
      <c r="H2408">
        <v>20</v>
      </c>
    </row>
    <row r="2409" spans="1:8" hidden="1">
      <c r="A2409">
        <v>183602</v>
      </c>
      <c r="B2409" t="s">
        <v>1103</v>
      </c>
      <c r="C2409">
        <v>5</v>
      </c>
      <c r="E2409" t="s">
        <v>1340</v>
      </c>
      <c r="F2409" s="1">
        <v>43300</v>
      </c>
      <c r="G2409" s="1">
        <v>43314</v>
      </c>
      <c r="H2409">
        <v>14</v>
      </c>
    </row>
    <row r="2410" spans="1:8" hidden="1">
      <c r="A2410">
        <v>138056</v>
      </c>
      <c r="B2410" t="s">
        <v>174</v>
      </c>
      <c r="C2410">
        <v>1</v>
      </c>
      <c r="E2410" t="s">
        <v>1340</v>
      </c>
      <c r="F2410" s="1">
        <v>42634</v>
      </c>
      <c r="G2410" s="1">
        <v>42697</v>
      </c>
      <c r="H2410">
        <v>63</v>
      </c>
    </row>
    <row r="2411" spans="1:8" hidden="1">
      <c r="A2411">
        <v>122024</v>
      </c>
      <c r="B2411" t="s">
        <v>698</v>
      </c>
      <c r="C2411" t="s">
        <v>14</v>
      </c>
      <c r="E2411" t="s">
        <v>1340</v>
      </c>
      <c r="F2411" s="1">
        <v>42513</v>
      </c>
      <c r="G2411" s="1">
        <v>42548</v>
      </c>
      <c r="H2411">
        <v>35</v>
      </c>
    </row>
    <row r="2412" spans="1:8" hidden="1">
      <c r="A2412">
        <v>157672</v>
      </c>
      <c r="B2412" t="s">
        <v>514</v>
      </c>
      <c r="C2412">
        <v>1</v>
      </c>
      <c r="E2412" t="s">
        <v>1340</v>
      </c>
      <c r="F2412" s="1">
        <v>42754</v>
      </c>
      <c r="G2412" s="1">
        <v>42789</v>
      </c>
      <c r="H2412">
        <v>35</v>
      </c>
    </row>
    <row r="2413" spans="1:8" hidden="1">
      <c r="A2413">
        <v>153143</v>
      </c>
      <c r="B2413" t="s">
        <v>313</v>
      </c>
      <c r="C2413">
        <v>2</v>
      </c>
      <c r="E2413" t="s">
        <v>1340</v>
      </c>
      <c r="F2413" s="1">
        <v>42845</v>
      </c>
      <c r="G2413" s="1">
        <v>42853</v>
      </c>
      <c r="H2413">
        <v>8</v>
      </c>
    </row>
    <row r="2414" spans="1:8" hidden="1">
      <c r="A2414">
        <v>221535</v>
      </c>
      <c r="B2414" t="s">
        <v>375</v>
      </c>
      <c r="C2414">
        <v>1</v>
      </c>
      <c r="E2414" t="s">
        <v>1340</v>
      </c>
      <c r="F2414" s="1">
        <v>43150</v>
      </c>
      <c r="G2414" s="1">
        <v>43172</v>
      </c>
      <c r="H2414">
        <v>22</v>
      </c>
    </row>
    <row r="2415" spans="1:8" hidden="1">
      <c r="A2415">
        <v>138593</v>
      </c>
      <c r="B2415" t="s">
        <v>459</v>
      </c>
      <c r="C2415">
        <v>2</v>
      </c>
      <c r="E2415" t="s">
        <v>1340</v>
      </c>
      <c r="F2415" s="1">
        <v>42663</v>
      </c>
      <c r="G2415" s="1">
        <v>42704</v>
      </c>
      <c r="H2415">
        <v>41</v>
      </c>
    </row>
    <row r="2416" spans="1:8" hidden="1">
      <c r="A2416">
        <v>159008</v>
      </c>
      <c r="B2416" t="s">
        <v>704</v>
      </c>
      <c r="C2416">
        <v>2</v>
      </c>
      <c r="E2416" t="s">
        <v>1340</v>
      </c>
      <c r="F2416" s="1">
        <v>42877</v>
      </c>
      <c r="G2416" s="1">
        <v>42900</v>
      </c>
      <c r="H2416">
        <v>23</v>
      </c>
    </row>
    <row r="2417" spans="1:8" hidden="1">
      <c r="A2417">
        <v>140569</v>
      </c>
      <c r="B2417" t="s">
        <v>843</v>
      </c>
      <c r="C2417">
        <v>1</v>
      </c>
      <c r="E2417" t="s">
        <v>1340</v>
      </c>
      <c r="F2417" s="1">
        <v>42604</v>
      </c>
      <c r="G2417" s="1">
        <v>42655</v>
      </c>
      <c r="H2417">
        <v>51</v>
      </c>
    </row>
    <row r="2418" spans="1:8" hidden="1">
      <c r="A2418">
        <v>186154</v>
      </c>
      <c r="B2418" t="s">
        <v>460</v>
      </c>
      <c r="C2418">
        <v>3</v>
      </c>
      <c r="E2418" t="s">
        <v>1340</v>
      </c>
      <c r="F2418" s="1">
        <v>43027</v>
      </c>
      <c r="G2418" s="1">
        <v>43069</v>
      </c>
      <c r="H2418">
        <v>42</v>
      </c>
    </row>
    <row r="2419" spans="1:8" hidden="1">
      <c r="A2419">
        <v>178648</v>
      </c>
      <c r="B2419" t="s">
        <v>1356</v>
      </c>
      <c r="C2419">
        <v>1</v>
      </c>
      <c r="E2419" t="s">
        <v>1340</v>
      </c>
      <c r="F2419" s="1">
        <v>42723</v>
      </c>
      <c r="G2419" s="1">
        <v>42927</v>
      </c>
      <c r="H2419">
        <v>204</v>
      </c>
    </row>
    <row r="2420" spans="1:8" hidden="1">
      <c r="A2420">
        <v>183598</v>
      </c>
      <c r="B2420" t="s">
        <v>1103</v>
      </c>
      <c r="C2420">
        <v>1</v>
      </c>
      <c r="E2420" t="s">
        <v>1340</v>
      </c>
      <c r="F2420" s="1">
        <v>43179</v>
      </c>
      <c r="G2420" s="1">
        <v>43200</v>
      </c>
      <c r="H2420">
        <v>21</v>
      </c>
    </row>
    <row r="2421" spans="1:8" hidden="1">
      <c r="A2421">
        <v>205352</v>
      </c>
      <c r="B2421" t="s">
        <v>1357</v>
      </c>
      <c r="C2421">
        <v>1</v>
      </c>
      <c r="E2421" t="s">
        <v>1340</v>
      </c>
      <c r="F2421" s="1">
        <v>42968</v>
      </c>
      <c r="G2421" s="1">
        <v>42977</v>
      </c>
      <c r="H2421">
        <v>9</v>
      </c>
    </row>
    <row r="2422" spans="1:8" hidden="1">
      <c r="A2422">
        <v>116706</v>
      </c>
      <c r="B2422" t="s">
        <v>1143</v>
      </c>
      <c r="E2422" t="s">
        <v>1340</v>
      </c>
      <c r="F2422" s="1">
        <v>42542</v>
      </c>
      <c r="G2422" s="1">
        <v>42556</v>
      </c>
      <c r="H2422">
        <v>14</v>
      </c>
    </row>
    <row r="2423" spans="1:8" hidden="1">
      <c r="A2423">
        <v>138174</v>
      </c>
      <c r="B2423" t="s">
        <v>1358</v>
      </c>
      <c r="C2423">
        <v>1</v>
      </c>
      <c r="E2423" t="s">
        <v>1340</v>
      </c>
      <c r="F2423" s="1">
        <v>42663</v>
      </c>
      <c r="G2423" s="1">
        <v>42704</v>
      </c>
      <c r="H2423">
        <v>41</v>
      </c>
    </row>
    <row r="2424" spans="1:8" hidden="1">
      <c r="A2424">
        <v>190091</v>
      </c>
      <c r="B2424" t="s">
        <v>1359</v>
      </c>
      <c r="C2424">
        <v>1</v>
      </c>
      <c r="E2424" t="s">
        <v>1340</v>
      </c>
      <c r="F2424" s="1">
        <v>43179</v>
      </c>
      <c r="G2424" s="1">
        <v>43195</v>
      </c>
      <c r="H2424">
        <v>16</v>
      </c>
    </row>
    <row r="2425" spans="1:8" hidden="1">
      <c r="A2425">
        <v>153070</v>
      </c>
      <c r="B2425" t="s">
        <v>340</v>
      </c>
      <c r="C2425">
        <v>1</v>
      </c>
      <c r="E2425" t="s">
        <v>1340</v>
      </c>
      <c r="F2425" s="1">
        <v>42754</v>
      </c>
      <c r="G2425" s="1">
        <v>42824</v>
      </c>
      <c r="H2425">
        <v>70</v>
      </c>
    </row>
    <row r="2426" spans="1:8" hidden="1">
      <c r="A2426">
        <v>140398</v>
      </c>
      <c r="B2426" t="s">
        <v>1226</v>
      </c>
      <c r="C2426">
        <v>4</v>
      </c>
      <c r="E2426" t="s">
        <v>1340</v>
      </c>
      <c r="F2426" s="1">
        <v>42604</v>
      </c>
      <c r="G2426" s="1">
        <v>42655</v>
      </c>
      <c r="H2426">
        <v>51</v>
      </c>
    </row>
    <row r="2427" spans="1:8" hidden="1">
      <c r="A2427">
        <v>203823</v>
      </c>
      <c r="B2427" t="s">
        <v>1360</v>
      </c>
      <c r="C2427">
        <v>1</v>
      </c>
      <c r="E2427" t="s">
        <v>1340</v>
      </c>
      <c r="F2427" s="1">
        <v>43150</v>
      </c>
      <c r="G2427" s="1">
        <v>43178</v>
      </c>
      <c r="H2427">
        <v>28</v>
      </c>
    </row>
    <row r="2428" spans="1:8" hidden="1">
      <c r="A2428">
        <v>158457</v>
      </c>
      <c r="B2428" t="s">
        <v>1361</v>
      </c>
      <c r="C2428">
        <v>1</v>
      </c>
      <c r="E2428" t="s">
        <v>1340</v>
      </c>
      <c r="F2428" s="1">
        <v>42935</v>
      </c>
      <c r="G2428" s="1">
        <v>42998</v>
      </c>
      <c r="H2428">
        <v>63</v>
      </c>
    </row>
    <row r="2429" spans="1:8" hidden="1">
      <c r="A2429">
        <v>152762</v>
      </c>
      <c r="B2429" t="s">
        <v>1362</v>
      </c>
      <c r="C2429">
        <v>1</v>
      </c>
      <c r="E2429" t="s">
        <v>1340</v>
      </c>
      <c r="F2429" s="1">
        <v>42723</v>
      </c>
      <c r="G2429" s="1">
        <v>42733</v>
      </c>
      <c r="H2429">
        <v>10</v>
      </c>
    </row>
    <row r="2430" spans="1:8" hidden="1">
      <c r="A2430">
        <v>115575</v>
      </c>
      <c r="B2430" t="s">
        <v>1354</v>
      </c>
      <c r="C2430" t="s">
        <v>14</v>
      </c>
      <c r="E2430" t="s">
        <v>1340</v>
      </c>
      <c r="F2430" s="1">
        <v>42695</v>
      </c>
      <c r="G2430" s="1">
        <v>42738</v>
      </c>
      <c r="H2430">
        <v>43</v>
      </c>
    </row>
    <row r="2431" spans="1:8" hidden="1">
      <c r="A2431">
        <v>183603</v>
      </c>
      <c r="B2431" t="s">
        <v>1103</v>
      </c>
      <c r="C2431">
        <v>6</v>
      </c>
      <c r="E2431" t="s">
        <v>1340</v>
      </c>
      <c r="F2431" s="1">
        <v>43300</v>
      </c>
      <c r="G2431" s="1">
        <v>43314</v>
      </c>
      <c r="H2431">
        <v>14</v>
      </c>
    </row>
    <row r="2432" spans="1:8" hidden="1">
      <c r="A2432">
        <v>138125</v>
      </c>
      <c r="B2432" t="s">
        <v>1363</v>
      </c>
      <c r="C2432">
        <v>1</v>
      </c>
      <c r="E2432" t="s">
        <v>1340</v>
      </c>
      <c r="F2432" s="1">
        <v>42634</v>
      </c>
      <c r="G2432" s="1">
        <v>42697</v>
      </c>
      <c r="H2432">
        <v>63</v>
      </c>
    </row>
    <row r="2433" spans="1:8" hidden="1">
      <c r="A2433">
        <v>122025</v>
      </c>
      <c r="B2433" t="s">
        <v>698</v>
      </c>
      <c r="C2433" t="s">
        <v>163</v>
      </c>
      <c r="E2433" t="s">
        <v>1340</v>
      </c>
      <c r="F2433" s="1">
        <v>42513</v>
      </c>
      <c r="G2433" s="1">
        <v>42548</v>
      </c>
      <c r="H2433">
        <v>35</v>
      </c>
    </row>
    <row r="2434" spans="1:8" hidden="1">
      <c r="A2434">
        <v>155638</v>
      </c>
      <c r="B2434" t="s">
        <v>1364</v>
      </c>
      <c r="C2434">
        <v>1</v>
      </c>
      <c r="E2434" t="s">
        <v>1340</v>
      </c>
      <c r="F2434" s="1">
        <v>42845</v>
      </c>
      <c r="G2434" s="1">
        <v>42853</v>
      </c>
      <c r="H2434">
        <v>8</v>
      </c>
    </row>
    <row r="2435" spans="1:8" hidden="1">
      <c r="A2435">
        <v>221536</v>
      </c>
      <c r="B2435" t="s">
        <v>375</v>
      </c>
      <c r="C2435">
        <v>2</v>
      </c>
      <c r="E2435" t="s">
        <v>1340</v>
      </c>
      <c r="F2435" s="1">
        <v>43150</v>
      </c>
      <c r="G2435" s="1">
        <v>43172</v>
      </c>
      <c r="H2435">
        <v>22</v>
      </c>
    </row>
    <row r="2436" spans="1:8" hidden="1">
      <c r="A2436">
        <v>152581</v>
      </c>
      <c r="B2436" t="s">
        <v>1365</v>
      </c>
      <c r="C2436">
        <v>1</v>
      </c>
      <c r="E2436" t="s">
        <v>1340</v>
      </c>
      <c r="F2436" s="1">
        <v>42935</v>
      </c>
      <c r="G2436" s="1">
        <v>42956</v>
      </c>
      <c r="H2436">
        <v>21</v>
      </c>
    </row>
    <row r="2437" spans="1:8" hidden="1">
      <c r="A2437">
        <v>138661</v>
      </c>
      <c r="B2437" t="s">
        <v>473</v>
      </c>
      <c r="C2437">
        <v>1</v>
      </c>
      <c r="E2437" t="s">
        <v>1340</v>
      </c>
      <c r="F2437" s="1">
        <v>42663</v>
      </c>
      <c r="G2437" s="1">
        <v>42704</v>
      </c>
      <c r="H2437">
        <v>41</v>
      </c>
    </row>
    <row r="2438" spans="1:8" hidden="1">
      <c r="A2438">
        <v>159435</v>
      </c>
      <c r="B2438" t="s">
        <v>1366</v>
      </c>
      <c r="C2438">
        <v>1</v>
      </c>
      <c r="E2438" t="s">
        <v>1340</v>
      </c>
      <c r="F2438" s="1">
        <v>42877</v>
      </c>
      <c r="G2438" s="1">
        <v>42900</v>
      </c>
      <c r="H2438">
        <v>23</v>
      </c>
    </row>
    <row r="2439" spans="1:8" hidden="1">
      <c r="A2439">
        <v>171985</v>
      </c>
      <c r="B2439" t="s">
        <v>1190</v>
      </c>
      <c r="C2439">
        <v>1</v>
      </c>
      <c r="E2439" t="s">
        <v>1340</v>
      </c>
      <c r="F2439" s="1">
        <v>42604</v>
      </c>
      <c r="G2439" s="1">
        <v>42655</v>
      </c>
      <c r="H2439">
        <v>51</v>
      </c>
    </row>
    <row r="2440" spans="1:8" hidden="1">
      <c r="A2440">
        <v>186155</v>
      </c>
      <c r="B2440" t="s">
        <v>460</v>
      </c>
      <c r="C2440">
        <v>4</v>
      </c>
      <c r="E2440" t="s">
        <v>1340</v>
      </c>
      <c r="F2440" s="1">
        <v>43027</v>
      </c>
      <c r="G2440" s="1">
        <v>43069</v>
      </c>
      <c r="H2440">
        <v>42</v>
      </c>
    </row>
    <row r="2441" spans="1:8" hidden="1">
      <c r="A2441">
        <v>178648</v>
      </c>
      <c r="B2441" t="s">
        <v>1356</v>
      </c>
      <c r="C2441">
        <v>1</v>
      </c>
      <c r="E2441" t="s">
        <v>1340</v>
      </c>
      <c r="F2441" s="1">
        <v>42723</v>
      </c>
      <c r="G2441" s="1">
        <v>42899</v>
      </c>
      <c r="H2441">
        <v>176</v>
      </c>
    </row>
    <row r="2442" spans="1:8" hidden="1">
      <c r="A2442">
        <v>157884</v>
      </c>
      <c r="B2442" t="s">
        <v>420</v>
      </c>
      <c r="C2442">
        <v>1</v>
      </c>
      <c r="E2442" t="s">
        <v>1340</v>
      </c>
      <c r="F2442" s="1">
        <v>42998</v>
      </c>
      <c r="G2442" s="1">
        <v>43011</v>
      </c>
      <c r="H2442">
        <v>13</v>
      </c>
    </row>
    <row r="2443" spans="1:8" hidden="1">
      <c r="A2443">
        <v>153142</v>
      </c>
      <c r="B2443" t="s">
        <v>313</v>
      </c>
      <c r="C2443">
        <v>1</v>
      </c>
      <c r="E2443" t="s">
        <v>1340</v>
      </c>
      <c r="F2443" s="1">
        <v>42815</v>
      </c>
      <c r="G2443" s="1">
        <v>42824</v>
      </c>
      <c r="H2443">
        <v>9</v>
      </c>
    </row>
    <row r="2444" spans="1:8" hidden="1">
      <c r="A2444">
        <v>183599</v>
      </c>
      <c r="B2444" t="s">
        <v>1103</v>
      </c>
      <c r="C2444">
        <v>2</v>
      </c>
      <c r="E2444" t="s">
        <v>1340</v>
      </c>
      <c r="F2444" s="1">
        <v>43179</v>
      </c>
      <c r="G2444" s="1">
        <v>43200</v>
      </c>
      <c r="H2444">
        <v>21</v>
      </c>
    </row>
    <row r="2445" spans="1:8" hidden="1">
      <c r="A2445">
        <v>40056</v>
      </c>
      <c r="B2445" t="s">
        <v>416</v>
      </c>
      <c r="C2445" t="s">
        <v>158</v>
      </c>
      <c r="E2445" t="s">
        <v>1340</v>
      </c>
      <c r="F2445" s="1">
        <v>43209</v>
      </c>
      <c r="G2445" s="1">
        <v>43227</v>
      </c>
      <c r="H2445">
        <v>18</v>
      </c>
    </row>
    <row r="2446" spans="1:8" hidden="1">
      <c r="A2446">
        <v>118427</v>
      </c>
      <c r="B2446" t="s">
        <v>1367</v>
      </c>
      <c r="E2446" t="s">
        <v>1340</v>
      </c>
      <c r="F2446" s="1">
        <v>42542</v>
      </c>
      <c r="G2446" s="1">
        <v>42556</v>
      </c>
      <c r="H2446">
        <v>14</v>
      </c>
    </row>
    <row r="2447" spans="1:8" hidden="1">
      <c r="A2447">
        <v>16857</v>
      </c>
      <c r="B2447" t="s">
        <v>87</v>
      </c>
      <c r="C2447">
        <v>3</v>
      </c>
      <c r="E2447" t="s">
        <v>1340</v>
      </c>
      <c r="F2447" s="1">
        <v>42815</v>
      </c>
      <c r="G2447" s="1">
        <v>43005</v>
      </c>
      <c r="H2447">
        <v>190</v>
      </c>
    </row>
    <row r="2448" spans="1:8" hidden="1">
      <c r="A2448">
        <v>138178</v>
      </c>
      <c r="B2448" t="s">
        <v>1368</v>
      </c>
      <c r="C2448">
        <v>1</v>
      </c>
      <c r="E2448" t="s">
        <v>1340</v>
      </c>
      <c r="F2448" s="1">
        <v>42663</v>
      </c>
      <c r="G2448" s="1">
        <v>42704</v>
      </c>
      <c r="H2448">
        <v>41</v>
      </c>
    </row>
    <row r="2449" spans="1:8" hidden="1">
      <c r="A2449">
        <v>155441</v>
      </c>
      <c r="B2449" t="s">
        <v>1369</v>
      </c>
      <c r="C2449">
        <v>1</v>
      </c>
      <c r="E2449" t="s">
        <v>1340</v>
      </c>
      <c r="F2449" s="1">
        <v>42754</v>
      </c>
      <c r="G2449" s="1">
        <v>42769</v>
      </c>
      <c r="H2449">
        <v>15</v>
      </c>
    </row>
    <row r="2450" spans="1:8" hidden="1">
      <c r="A2450">
        <v>140399</v>
      </c>
      <c r="B2450" t="s">
        <v>1226</v>
      </c>
      <c r="C2450">
        <v>5</v>
      </c>
      <c r="E2450" t="s">
        <v>1340</v>
      </c>
      <c r="F2450" s="1">
        <v>42604</v>
      </c>
      <c r="G2450" s="1">
        <v>42655</v>
      </c>
      <c r="H2450">
        <v>51</v>
      </c>
    </row>
    <row r="2451" spans="1:8" hidden="1">
      <c r="A2451">
        <v>203824</v>
      </c>
      <c r="B2451" t="s">
        <v>1360</v>
      </c>
      <c r="C2451">
        <v>2</v>
      </c>
      <c r="E2451" t="s">
        <v>1340</v>
      </c>
      <c r="F2451" s="1">
        <v>43150</v>
      </c>
      <c r="G2451" s="1">
        <v>43182</v>
      </c>
      <c r="H2451">
        <v>32</v>
      </c>
    </row>
    <row r="2452" spans="1:8" hidden="1">
      <c r="A2452">
        <v>158966</v>
      </c>
      <c r="B2452" t="s">
        <v>1370</v>
      </c>
      <c r="C2452">
        <v>1</v>
      </c>
      <c r="E2452" t="s">
        <v>1340</v>
      </c>
      <c r="F2452" s="1">
        <v>42935</v>
      </c>
      <c r="G2452" s="1">
        <v>42998</v>
      </c>
      <c r="H2452">
        <v>63</v>
      </c>
    </row>
    <row r="2453" spans="1:8" hidden="1">
      <c r="A2453">
        <v>152915</v>
      </c>
      <c r="B2453" t="s">
        <v>605</v>
      </c>
      <c r="C2453">
        <v>1</v>
      </c>
      <c r="E2453" t="s">
        <v>1340</v>
      </c>
      <c r="F2453" s="1">
        <v>42723</v>
      </c>
      <c r="G2453" s="1">
        <v>42733</v>
      </c>
      <c r="H2453">
        <v>10</v>
      </c>
    </row>
    <row r="2454" spans="1:8" hidden="1">
      <c r="A2454">
        <v>9254</v>
      </c>
      <c r="B2454" t="s">
        <v>456</v>
      </c>
      <c r="C2454" t="s">
        <v>14</v>
      </c>
      <c r="E2454" t="s">
        <v>1340</v>
      </c>
      <c r="F2454" s="1">
        <v>42845</v>
      </c>
      <c r="G2454" s="1">
        <v>42895</v>
      </c>
      <c r="H2454">
        <v>50</v>
      </c>
    </row>
    <row r="2455" spans="1:8" hidden="1">
      <c r="A2455">
        <v>139942</v>
      </c>
      <c r="B2455" t="s">
        <v>604</v>
      </c>
      <c r="C2455">
        <v>1</v>
      </c>
      <c r="E2455" t="s">
        <v>1340</v>
      </c>
      <c r="F2455" s="1">
        <v>42634</v>
      </c>
      <c r="G2455" s="1">
        <v>42676</v>
      </c>
      <c r="H2455">
        <v>42</v>
      </c>
    </row>
    <row r="2456" spans="1:8" hidden="1">
      <c r="A2456">
        <v>122026</v>
      </c>
      <c r="B2456" t="s">
        <v>698</v>
      </c>
      <c r="C2456" t="s">
        <v>158</v>
      </c>
      <c r="E2456" t="s">
        <v>1340</v>
      </c>
      <c r="F2456" s="1">
        <v>42513</v>
      </c>
      <c r="G2456" s="1">
        <v>42548</v>
      </c>
      <c r="H2456">
        <v>35</v>
      </c>
    </row>
    <row r="2457" spans="1:8" hidden="1">
      <c r="A2457">
        <v>221537</v>
      </c>
      <c r="B2457" t="s">
        <v>375</v>
      </c>
      <c r="C2457">
        <v>3</v>
      </c>
      <c r="E2457" t="s">
        <v>1340</v>
      </c>
      <c r="F2457" s="1">
        <v>43150</v>
      </c>
      <c r="G2457" s="1">
        <v>43172</v>
      </c>
      <c r="H2457">
        <v>22</v>
      </c>
    </row>
    <row r="2458" spans="1:8" hidden="1">
      <c r="A2458">
        <v>154586</v>
      </c>
      <c r="B2458" t="s">
        <v>421</v>
      </c>
      <c r="C2458">
        <v>2</v>
      </c>
      <c r="E2458" t="s">
        <v>1340</v>
      </c>
      <c r="F2458" s="1">
        <v>42935</v>
      </c>
      <c r="G2458" s="1">
        <v>42956</v>
      </c>
      <c r="H2458">
        <v>21</v>
      </c>
    </row>
    <row r="2459" spans="1:8" hidden="1">
      <c r="A2459">
        <v>138662</v>
      </c>
      <c r="B2459" t="s">
        <v>473</v>
      </c>
      <c r="C2459">
        <v>2</v>
      </c>
      <c r="E2459" t="s">
        <v>1340</v>
      </c>
      <c r="F2459" s="1">
        <v>42663</v>
      </c>
      <c r="G2459" s="1">
        <v>42704</v>
      </c>
      <c r="H2459">
        <v>41</v>
      </c>
    </row>
    <row r="2460" spans="1:8" hidden="1">
      <c r="A2460">
        <v>159461</v>
      </c>
      <c r="B2460" t="s">
        <v>1371</v>
      </c>
      <c r="C2460">
        <v>1</v>
      </c>
      <c r="E2460" t="s">
        <v>1340</v>
      </c>
      <c r="F2460" s="1">
        <v>42877</v>
      </c>
      <c r="G2460" s="1">
        <v>42900</v>
      </c>
      <c r="H2460">
        <v>23</v>
      </c>
    </row>
    <row r="2461" spans="1:8" hidden="1">
      <c r="A2461">
        <v>186156</v>
      </c>
      <c r="B2461" t="s">
        <v>460</v>
      </c>
      <c r="C2461">
        <v>5</v>
      </c>
      <c r="E2461" t="s">
        <v>1340</v>
      </c>
      <c r="F2461" s="1">
        <v>43027</v>
      </c>
      <c r="G2461" s="1">
        <v>43069</v>
      </c>
      <c r="H2461">
        <v>42</v>
      </c>
    </row>
    <row r="2462" spans="1:8" hidden="1">
      <c r="A2462">
        <v>152619</v>
      </c>
      <c r="B2462" t="s">
        <v>1372</v>
      </c>
      <c r="C2462">
        <v>10</v>
      </c>
      <c r="E2462" t="s">
        <v>1340</v>
      </c>
      <c r="F2462" s="1">
        <v>42786</v>
      </c>
      <c r="G2462" s="1">
        <v>42795</v>
      </c>
      <c r="H2462">
        <v>9</v>
      </c>
    </row>
    <row r="2463" spans="1:8" hidden="1">
      <c r="A2463">
        <v>158082</v>
      </c>
      <c r="B2463" t="s">
        <v>1373</v>
      </c>
      <c r="C2463">
        <v>1</v>
      </c>
      <c r="E2463" t="s">
        <v>1340</v>
      </c>
      <c r="F2463" s="1">
        <v>42998</v>
      </c>
      <c r="G2463" s="1">
        <v>43011</v>
      </c>
      <c r="H2463">
        <v>13</v>
      </c>
    </row>
    <row r="2464" spans="1:8" hidden="1">
      <c r="A2464">
        <v>153144</v>
      </c>
      <c r="B2464" t="s">
        <v>313</v>
      </c>
      <c r="C2464">
        <v>3</v>
      </c>
      <c r="E2464" t="s">
        <v>1340</v>
      </c>
      <c r="F2464" s="1">
        <v>42815</v>
      </c>
      <c r="G2464" s="1">
        <v>42824</v>
      </c>
      <c r="H2464">
        <v>9</v>
      </c>
    </row>
    <row r="2465" spans="1:8" hidden="1">
      <c r="A2465">
        <v>221538</v>
      </c>
      <c r="B2465" t="s">
        <v>375</v>
      </c>
      <c r="C2465">
        <v>4</v>
      </c>
      <c r="E2465" t="s">
        <v>1340</v>
      </c>
      <c r="F2465" s="1">
        <v>43179</v>
      </c>
      <c r="G2465" s="1">
        <v>43200</v>
      </c>
      <c r="H2465">
        <v>21</v>
      </c>
    </row>
    <row r="2466" spans="1:8" hidden="1">
      <c r="A2466">
        <v>114608</v>
      </c>
      <c r="B2466" t="s">
        <v>1374</v>
      </c>
      <c r="E2466" t="s">
        <v>1340</v>
      </c>
      <c r="F2466" s="1">
        <v>42513</v>
      </c>
      <c r="G2466" s="1">
        <v>42548</v>
      </c>
      <c r="H2466">
        <v>35</v>
      </c>
    </row>
    <row r="2467" spans="1:8" hidden="1">
      <c r="A2467">
        <v>13427</v>
      </c>
      <c r="B2467" t="s">
        <v>1375</v>
      </c>
      <c r="E2467" t="s">
        <v>1340</v>
      </c>
      <c r="F2467" s="1">
        <v>43087</v>
      </c>
      <c r="G2467" s="1">
        <v>43110</v>
      </c>
      <c r="H2467">
        <v>23</v>
      </c>
    </row>
    <row r="2468" spans="1:8" hidden="1">
      <c r="A2468">
        <v>154585</v>
      </c>
      <c r="B2468" t="s">
        <v>421</v>
      </c>
      <c r="C2468">
        <v>1</v>
      </c>
      <c r="E2468" t="s">
        <v>1340</v>
      </c>
      <c r="F2468" s="1">
        <v>43139</v>
      </c>
      <c r="G2468" s="1">
        <v>43178</v>
      </c>
      <c r="H2468">
        <v>39</v>
      </c>
    </row>
    <row r="2469" spans="1:8" hidden="1">
      <c r="A2469">
        <v>194341</v>
      </c>
      <c r="B2469" t="s">
        <v>106</v>
      </c>
      <c r="C2469">
        <v>1</v>
      </c>
      <c r="E2469" t="s">
        <v>1340</v>
      </c>
      <c r="F2469" s="1">
        <v>43209</v>
      </c>
      <c r="G2469" s="1">
        <v>43227</v>
      </c>
      <c r="H2469">
        <v>18</v>
      </c>
    </row>
    <row r="2470" spans="1:8" hidden="1">
      <c r="A2470">
        <v>16858</v>
      </c>
      <c r="B2470" t="s">
        <v>87</v>
      </c>
      <c r="C2470">
        <v>4</v>
      </c>
      <c r="E2470" t="s">
        <v>1340</v>
      </c>
      <c r="F2470" s="1">
        <v>42815</v>
      </c>
      <c r="G2470" s="1">
        <v>43005</v>
      </c>
      <c r="H2470">
        <v>190</v>
      </c>
    </row>
    <row r="2471" spans="1:8" hidden="1">
      <c r="A2471">
        <v>138337</v>
      </c>
      <c r="B2471" t="s">
        <v>1376</v>
      </c>
      <c r="C2471">
        <v>1</v>
      </c>
      <c r="E2471" t="s">
        <v>1340</v>
      </c>
      <c r="F2471" s="1">
        <v>42663</v>
      </c>
      <c r="G2471" s="1">
        <v>42704</v>
      </c>
      <c r="H2471">
        <v>41</v>
      </c>
    </row>
    <row r="2472" spans="1:8" hidden="1">
      <c r="A2472">
        <v>140400</v>
      </c>
      <c r="B2472" t="s">
        <v>1226</v>
      </c>
      <c r="C2472">
        <v>6</v>
      </c>
      <c r="E2472" t="s">
        <v>1340</v>
      </c>
      <c r="F2472" s="1">
        <v>42604</v>
      </c>
      <c r="G2472" s="1">
        <v>42655</v>
      </c>
      <c r="H2472">
        <v>51</v>
      </c>
    </row>
    <row r="2473" spans="1:8" hidden="1">
      <c r="A2473">
        <v>17121</v>
      </c>
      <c r="B2473" t="s">
        <v>49</v>
      </c>
      <c r="E2473" t="s">
        <v>1340</v>
      </c>
      <c r="F2473" s="1">
        <v>43027</v>
      </c>
      <c r="G2473" s="1">
        <v>43242</v>
      </c>
      <c r="H2473">
        <v>215</v>
      </c>
    </row>
    <row r="2474" spans="1:8" hidden="1">
      <c r="A2474">
        <v>203825</v>
      </c>
      <c r="B2474" t="s">
        <v>1360</v>
      </c>
      <c r="C2474">
        <v>3</v>
      </c>
      <c r="E2474" t="s">
        <v>1340</v>
      </c>
      <c r="F2474" s="1">
        <v>43150</v>
      </c>
      <c r="G2474" s="1">
        <v>43178</v>
      </c>
      <c r="H2474">
        <v>28</v>
      </c>
    </row>
    <row r="2475" spans="1:8" hidden="1">
      <c r="A2475">
        <v>186618</v>
      </c>
      <c r="B2475" t="s">
        <v>280</v>
      </c>
      <c r="C2475">
        <v>1</v>
      </c>
      <c r="E2475" t="s">
        <v>1340</v>
      </c>
      <c r="F2475" s="1">
        <v>42935</v>
      </c>
      <c r="G2475" s="1">
        <v>42998</v>
      </c>
      <c r="H2475">
        <v>63</v>
      </c>
    </row>
    <row r="2476" spans="1:8" hidden="1">
      <c r="A2476">
        <v>153001</v>
      </c>
      <c r="B2476" t="s">
        <v>485</v>
      </c>
      <c r="C2476">
        <v>1</v>
      </c>
      <c r="E2476" t="s">
        <v>1340</v>
      </c>
      <c r="F2476" s="1">
        <v>42723</v>
      </c>
      <c r="G2476" s="1">
        <v>42733</v>
      </c>
      <c r="H2476">
        <v>10</v>
      </c>
    </row>
    <row r="2477" spans="1:8" hidden="1">
      <c r="A2477">
        <v>92883</v>
      </c>
      <c r="B2477" t="s">
        <v>1377</v>
      </c>
      <c r="E2477" t="s">
        <v>1340</v>
      </c>
      <c r="F2477" s="1">
        <v>43122</v>
      </c>
      <c r="G2477" s="1">
        <v>43137</v>
      </c>
      <c r="H2477">
        <v>15</v>
      </c>
    </row>
    <row r="2478" spans="1:8" hidden="1">
      <c r="A2478">
        <v>9255</v>
      </c>
      <c r="B2478" t="s">
        <v>456</v>
      </c>
      <c r="E2478" t="s">
        <v>1340</v>
      </c>
      <c r="F2478" s="1">
        <v>42845</v>
      </c>
      <c r="G2478" s="1">
        <v>42895</v>
      </c>
      <c r="H2478">
        <v>50</v>
      </c>
    </row>
    <row r="2479" spans="1:8" hidden="1">
      <c r="A2479">
        <v>172065</v>
      </c>
      <c r="B2479" t="s">
        <v>1378</v>
      </c>
      <c r="C2479">
        <v>1</v>
      </c>
      <c r="E2479" t="s">
        <v>1340</v>
      </c>
      <c r="F2479" s="1">
        <v>42634</v>
      </c>
      <c r="G2479" s="1">
        <v>42682</v>
      </c>
      <c r="H2479">
        <v>48</v>
      </c>
    </row>
    <row r="2480" spans="1:8" hidden="1">
      <c r="A2480">
        <v>122027</v>
      </c>
      <c r="B2480" t="s">
        <v>698</v>
      </c>
      <c r="C2480" t="s">
        <v>133</v>
      </c>
      <c r="E2480" t="s">
        <v>1340</v>
      </c>
      <c r="F2480" s="1">
        <v>42513</v>
      </c>
      <c r="G2480" s="1">
        <v>42548</v>
      </c>
      <c r="H2480">
        <v>35</v>
      </c>
    </row>
    <row r="2481" spans="1:8" hidden="1">
      <c r="A2481">
        <v>154309</v>
      </c>
      <c r="B2481" t="s">
        <v>353</v>
      </c>
      <c r="C2481">
        <v>1</v>
      </c>
      <c r="E2481" t="s">
        <v>1340</v>
      </c>
      <c r="F2481" s="1">
        <v>43027</v>
      </c>
      <c r="G2481" s="1">
        <v>43033</v>
      </c>
      <c r="H2481">
        <v>6</v>
      </c>
    </row>
    <row r="2482" spans="1:8" hidden="1">
      <c r="A2482">
        <v>190756</v>
      </c>
      <c r="B2482" t="s">
        <v>1379</v>
      </c>
      <c r="C2482">
        <v>1</v>
      </c>
      <c r="E2482" t="s">
        <v>1340</v>
      </c>
      <c r="F2482" s="1">
        <v>43271</v>
      </c>
      <c r="G2482" s="1">
        <v>43314</v>
      </c>
      <c r="H2482">
        <v>43</v>
      </c>
    </row>
    <row r="2483" spans="1:8" hidden="1">
      <c r="A2483">
        <v>92721</v>
      </c>
      <c r="B2483" t="s">
        <v>1380</v>
      </c>
      <c r="C2483" t="s">
        <v>148</v>
      </c>
      <c r="E2483" t="s">
        <v>1340</v>
      </c>
      <c r="F2483" s="1">
        <v>43242</v>
      </c>
      <c r="G2483" s="1">
        <v>43270</v>
      </c>
      <c r="H2483">
        <v>28</v>
      </c>
    </row>
    <row r="2484" spans="1:8" hidden="1">
      <c r="A2484">
        <v>149344</v>
      </c>
      <c r="B2484" t="s">
        <v>177</v>
      </c>
      <c r="C2484">
        <v>3</v>
      </c>
      <c r="E2484" t="s">
        <v>1340</v>
      </c>
      <c r="F2484" s="1">
        <v>43059</v>
      </c>
      <c r="G2484" s="1">
        <v>43081</v>
      </c>
      <c r="H2484">
        <v>22</v>
      </c>
    </row>
    <row r="2485" spans="1:8" hidden="1">
      <c r="A2485">
        <v>138663</v>
      </c>
      <c r="B2485" t="s">
        <v>473</v>
      </c>
      <c r="C2485">
        <v>3</v>
      </c>
      <c r="E2485" t="s">
        <v>1340</v>
      </c>
      <c r="F2485" s="1">
        <v>42663</v>
      </c>
      <c r="G2485" s="1">
        <v>42704</v>
      </c>
      <c r="H2485">
        <v>41</v>
      </c>
    </row>
    <row r="2486" spans="1:8" hidden="1">
      <c r="A2486">
        <v>159485</v>
      </c>
      <c r="B2486" t="s">
        <v>1381</v>
      </c>
      <c r="C2486">
        <v>1</v>
      </c>
      <c r="E2486" t="s">
        <v>1340</v>
      </c>
      <c r="F2486" s="1">
        <v>42877</v>
      </c>
      <c r="G2486" s="1">
        <v>42900</v>
      </c>
      <c r="H2486">
        <v>23</v>
      </c>
    </row>
    <row r="2487" spans="1:8" hidden="1">
      <c r="A2487">
        <v>171966</v>
      </c>
      <c r="B2487" t="s">
        <v>1188</v>
      </c>
      <c r="C2487">
        <v>1</v>
      </c>
      <c r="E2487" t="s">
        <v>1340</v>
      </c>
      <c r="F2487" s="1">
        <v>42571</v>
      </c>
      <c r="G2487" s="1">
        <v>42591</v>
      </c>
      <c r="H2487">
        <v>20</v>
      </c>
    </row>
    <row r="2488" spans="1:8" hidden="1">
      <c r="A2488">
        <v>186157</v>
      </c>
      <c r="B2488" t="s">
        <v>460</v>
      </c>
      <c r="C2488">
        <v>6</v>
      </c>
      <c r="E2488" t="s">
        <v>1340</v>
      </c>
      <c r="F2488" s="1">
        <v>43027</v>
      </c>
      <c r="G2488" s="1">
        <v>43069</v>
      </c>
      <c r="H2488">
        <v>42</v>
      </c>
    </row>
    <row r="2489" spans="1:8" hidden="1">
      <c r="A2489">
        <v>158559</v>
      </c>
      <c r="B2489" t="s">
        <v>387</v>
      </c>
      <c r="C2489">
        <v>1</v>
      </c>
      <c r="E2489" t="s">
        <v>1340</v>
      </c>
      <c r="F2489" s="1">
        <v>42998</v>
      </c>
      <c r="G2489" s="1">
        <v>43011</v>
      </c>
      <c r="H2489">
        <v>13</v>
      </c>
    </row>
    <row r="2490" spans="1:8" hidden="1">
      <c r="A2490">
        <v>155919</v>
      </c>
      <c r="B2490" t="s">
        <v>1382</v>
      </c>
      <c r="C2490">
        <v>1</v>
      </c>
      <c r="E2490" t="s">
        <v>1340</v>
      </c>
      <c r="F2490" s="1">
        <v>42815</v>
      </c>
      <c r="G2490" s="1">
        <v>42824</v>
      </c>
      <c r="H2490">
        <v>9</v>
      </c>
    </row>
    <row r="2491" spans="1:8" hidden="1">
      <c r="A2491">
        <v>233709</v>
      </c>
      <c r="B2491" t="s">
        <v>272</v>
      </c>
      <c r="C2491">
        <v>1</v>
      </c>
      <c r="E2491" t="s">
        <v>1340</v>
      </c>
      <c r="F2491" s="1">
        <v>43179</v>
      </c>
      <c r="G2491" s="1">
        <v>43200</v>
      </c>
      <c r="H2491">
        <v>21</v>
      </c>
    </row>
    <row r="2492" spans="1:8" hidden="1">
      <c r="A2492">
        <v>114744</v>
      </c>
      <c r="B2492" t="s">
        <v>1383</v>
      </c>
      <c r="E2492" t="s">
        <v>1340</v>
      </c>
      <c r="F2492" s="1">
        <v>42513</v>
      </c>
      <c r="G2492" s="1">
        <v>42548</v>
      </c>
      <c r="H2492">
        <v>35</v>
      </c>
    </row>
    <row r="2493" spans="1:8" hidden="1">
      <c r="A2493">
        <v>182955</v>
      </c>
      <c r="B2493" t="s">
        <v>260</v>
      </c>
      <c r="C2493">
        <v>1</v>
      </c>
      <c r="E2493" t="s">
        <v>1340</v>
      </c>
      <c r="F2493" s="1">
        <v>43087</v>
      </c>
      <c r="G2493" s="1">
        <v>43110</v>
      </c>
      <c r="H2493">
        <v>23</v>
      </c>
    </row>
    <row r="2494" spans="1:8" hidden="1">
      <c r="A2494">
        <v>195346</v>
      </c>
      <c r="B2494" t="s">
        <v>65</v>
      </c>
      <c r="C2494">
        <v>1</v>
      </c>
      <c r="E2494" t="s">
        <v>1340</v>
      </c>
      <c r="F2494" s="1">
        <v>43209</v>
      </c>
      <c r="G2494" s="1">
        <v>43227</v>
      </c>
      <c r="H2494">
        <v>18</v>
      </c>
    </row>
    <row r="2495" spans="1:8" hidden="1">
      <c r="A2495">
        <v>16859</v>
      </c>
      <c r="B2495" t="s">
        <v>87</v>
      </c>
      <c r="C2495">
        <v>5</v>
      </c>
      <c r="E2495" t="s">
        <v>1340</v>
      </c>
      <c r="F2495" s="1">
        <v>42815</v>
      </c>
      <c r="G2495" s="1">
        <v>43005</v>
      </c>
      <c r="H2495">
        <v>190</v>
      </c>
    </row>
    <row r="2496" spans="1:8" hidden="1">
      <c r="A2496">
        <v>138456</v>
      </c>
      <c r="B2496" t="s">
        <v>1341</v>
      </c>
      <c r="C2496">
        <v>1</v>
      </c>
      <c r="E2496" t="s">
        <v>1340</v>
      </c>
      <c r="F2496" s="1">
        <v>42663</v>
      </c>
      <c r="G2496" s="1">
        <v>42704</v>
      </c>
      <c r="H2496">
        <v>41</v>
      </c>
    </row>
    <row r="2497" spans="1:8" hidden="1">
      <c r="A2497">
        <v>116808</v>
      </c>
      <c r="B2497" t="s">
        <v>1384</v>
      </c>
      <c r="E2497" t="s">
        <v>1340</v>
      </c>
      <c r="F2497" s="1">
        <v>42663</v>
      </c>
      <c r="G2497" s="1">
        <v>42816</v>
      </c>
      <c r="H2497">
        <v>153</v>
      </c>
    </row>
    <row r="2498" spans="1:8" hidden="1">
      <c r="A2498">
        <v>140401</v>
      </c>
      <c r="B2498" t="s">
        <v>1226</v>
      </c>
      <c r="C2498">
        <v>7</v>
      </c>
      <c r="E2498" t="s">
        <v>1340</v>
      </c>
      <c r="F2498" s="1">
        <v>42604</v>
      </c>
      <c r="G2498" s="1">
        <v>42655</v>
      </c>
      <c r="H2498">
        <v>51</v>
      </c>
    </row>
    <row r="2499" spans="1:8" hidden="1">
      <c r="A2499">
        <v>17122</v>
      </c>
      <c r="B2499" t="s">
        <v>49</v>
      </c>
      <c r="C2499">
        <v>1</v>
      </c>
      <c r="E2499" t="s">
        <v>1340</v>
      </c>
      <c r="F2499" s="1">
        <v>43027</v>
      </c>
      <c r="G2499" s="1">
        <v>43242</v>
      </c>
      <c r="H2499">
        <v>215</v>
      </c>
    </row>
    <row r="2500" spans="1:8" hidden="1">
      <c r="A2500">
        <v>195820</v>
      </c>
      <c r="B2500" t="s">
        <v>1385</v>
      </c>
      <c r="C2500">
        <v>1</v>
      </c>
      <c r="E2500" t="s">
        <v>1340</v>
      </c>
      <c r="F2500" s="1">
        <v>42935</v>
      </c>
      <c r="G2500" s="1">
        <v>42998</v>
      </c>
      <c r="H2500">
        <v>63</v>
      </c>
    </row>
    <row r="2501" spans="1:8" hidden="1">
      <c r="A2501">
        <v>155285</v>
      </c>
      <c r="B2501" t="s">
        <v>1386</v>
      </c>
      <c r="C2501">
        <v>1</v>
      </c>
      <c r="E2501" t="s">
        <v>1340</v>
      </c>
      <c r="F2501" s="1">
        <v>42723</v>
      </c>
      <c r="G2501" s="1">
        <v>42795</v>
      </c>
      <c r="H2501">
        <v>72</v>
      </c>
    </row>
    <row r="2502" spans="1:8" hidden="1">
      <c r="A2502">
        <v>92884</v>
      </c>
      <c r="B2502" t="s">
        <v>1377</v>
      </c>
      <c r="C2502" t="s">
        <v>14</v>
      </c>
      <c r="E2502" t="s">
        <v>1340</v>
      </c>
      <c r="F2502" s="1">
        <v>43122</v>
      </c>
      <c r="G2502" s="1">
        <v>43137</v>
      </c>
      <c r="H2502">
        <v>15</v>
      </c>
    </row>
    <row r="2503" spans="1:8" hidden="1">
      <c r="A2503">
        <v>171962</v>
      </c>
      <c r="B2503" t="s">
        <v>1184</v>
      </c>
      <c r="C2503">
        <v>1</v>
      </c>
      <c r="E2503" t="s">
        <v>1340</v>
      </c>
      <c r="F2503" s="1">
        <v>42845</v>
      </c>
      <c r="G2503" s="1">
        <v>42895</v>
      </c>
      <c r="H2503">
        <v>50</v>
      </c>
    </row>
    <row r="2504" spans="1:8" hidden="1">
      <c r="A2504">
        <v>120629</v>
      </c>
      <c r="B2504" t="s">
        <v>1387</v>
      </c>
      <c r="E2504" t="s">
        <v>1340</v>
      </c>
      <c r="F2504" s="1">
        <v>42450</v>
      </c>
      <c r="G2504" s="1">
        <v>42467</v>
      </c>
      <c r="H2504">
        <v>17</v>
      </c>
    </row>
    <row r="2505" spans="1:8" hidden="1">
      <c r="A2505">
        <v>122028</v>
      </c>
      <c r="B2505" t="s">
        <v>698</v>
      </c>
      <c r="C2505" t="s">
        <v>148</v>
      </c>
      <c r="E2505" t="s">
        <v>1340</v>
      </c>
      <c r="F2505" s="1">
        <v>42513</v>
      </c>
      <c r="G2505" s="1">
        <v>42548</v>
      </c>
      <c r="H2505">
        <v>35</v>
      </c>
    </row>
    <row r="2506" spans="1:8" hidden="1">
      <c r="A2506">
        <v>156432</v>
      </c>
      <c r="B2506" t="s">
        <v>1388</v>
      </c>
      <c r="C2506">
        <v>1</v>
      </c>
      <c r="E2506" t="s">
        <v>1340</v>
      </c>
      <c r="F2506" s="1">
        <v>43027</v>
      </c>
      <c r="G2506" s="1">
        <v>43033</v>
      </c>
      <c r="H2506">
        <v>6</v>
      </c>
    </row>
    <row r="2507" spans="1:8" hidden="1">
      <c r="A2507">
        <v>183784</v>
      </c>
      <c r="B2507" t="s">
        <v>1389</v>
      </c>
      <c r="C2507">
        <v>1</v>
      </c>
      <c r="E2507" t="s">
        <v>1340</v>
      </c>
      <c r="F2507" s="1">
        <v>43242</v>
      </c>
      <c r="G2507" s="1">
        <v>43270</v>
      </c>
      <c r="H2507">
        <v>28</v>
      </c>
    </row>
    <row r="2508" spans="1:8" hidden="1">
      <c r="A2508">
        <v>140395</v>
      </c>
      <c r="B2508" t="s">
        <v>1226</v>
      </c>
      <c r="C2508">
        <v>1</v>
      </c>
      <c r="E2508" t="s">
        <v>1340</v>
      </c>
      <c r="F2508" s="1">
        <v>42604</v>
      </c>
      <c r="G2508" s="1">
        <v>42655</v>
      </c>
      <c r="H2508">
        <v>51</v>
      </c>
    </row>
    <row r="2509" spans="1:8" hidden="1">
      <c r="A2509">
        <v>149345</v>
      </c>
      <c r="B2509" t="s">
        <v>177</v>
      </c>
      <c r="C2509">
        <v>4</v>
      </c>
      <c r="E2509" t="s">
        <v>1340</v>
      </c>
      <c r="F2509" s="1">
        <v>43059</v>
      </c>
      <c r="G2509" s="1">
        <v>43080</v>
      </c>
      <c r="H2509">
        <v>21</v>
      </c>
    </row>
    <row r="2510" spans="1:8" hidden="1">
      <c r="A2510">
        <v>138664</v>
      </c>
      <c r="B2510" t="s">
        <v>473</v>
      </c>
      <c r="C2510">
        <v>4</v>
      </c>
      <c r="E2510" t="s">
        <v>1340</v>
      </c>
      <c r="F2510" s="1">
        <v>42663</v>
      </c>
      <c r="G2510" s="1">
        <v>42704</v>
      </c>
      <c r="H2510">
        <v>41</v>
      </c>
    </row>
    <row r="2511" spans="1:8" hidden="1">
      <c r="A2511">
        <v>173191</v>
      </c>
      <c r="B2511" t="s">
        <v>1390</v>
      </c>
      <c r="C2511">
        <v>1</v>
      </c>
      <c r="E2511" t="s">
        <v>1340</v>
      </c>
      <c r="F2511" s="1">
        <v>42877</v>
      </c>
      <c r="G2511" s="1">
        <v>42958</v>
      </c>
      <c r="H2511">
        <v>81</v>
      </c>
    </row>
    <row r="2512" spans="1:8" hidden="1">
      <c r="A2512">
        <v>116519</v>
      </c>
      <c r="B2512" t="s">
        <v>1391</v>
      </c>
      <c r="E2512" t="s">
        <v>1340</v>
      </c>
      <c r="F2512" s="1">
        <v>42571</v>
      </c>
      <c r="G2512" s="1">
        <v>42591</v>
      </c>
      <c r="H2512">
        <v>20</v>
      </c>
    </row>
    <row r="2513" spans="1:16" hidden="1">
      <c r="A2513">
        <v>183600</v>
      </c>
      <c r="B2513" t="s">
        <v>1103</v>
      </c>
      <c r="C2513">
        <v>3</v>
      </c>
      <c r="E2513" t="s">
        <v>1340</v>
      </c>
      <c r="F2513" s="1">
        <v>43300</v>
      </c>
      <c r="G2513" s="1">
        <v>43314</v>
      </c>
      <c r="H2513">
        <v>14</v>
      </c>
    </row>
    <row r="2514" spans="1:16" hidden="1">
      <c r="A2514">
        <v>117840</v>
      </c>
      <c r="B2514" t="s">
        <v>58</v>
      </c>
      <c r="E2514" t="s">
        <v>1340</v>
      </c>
      <c r="F2514" s="1">
        <v>42481</v>
      </c>
      <c r="G2514" s="1">
        <v>42542</v>
      </c>
      <c r="H2514">
        <v>61</v>
      </c>
    </row>
    <row r="2515" spans="1:16" hidden="1">
      <c r="A2515">
        <v>193815</v>
      </c>
      <c r="B2515" t="s">
        <v>178</v>
      </c>
      <c r="C2515">
        <v>1</v>
      </c>
      <c r="E2515" t="s">
        <v>1340</v>
      </c>
      <c r="F2515" s="1">
        <v>43027</v>
      </c>
      <c r="G2515" s="1">
        <v>43069</v>
      </c>
      <c r="H2515">
        <v>42</v>
      </c>
    </row>
    <row r="2516" spans="1:16" hidden="1">
      <c r="A2516">
        <v>159877</v>
      </c>
      <c r="B2516" t="s">
        <v>1392</v>
      </c>
      <c r="C2516">
        <v>1</v>
      </c>
      <c r="E2516" t="s">
        <v>1340</v>
      </c>
      <c r="F2516" s="1">
        <v>42998</v>
      </c>
      <c r="G2516" s="1">
        <v>43011</v>
      </c>
      <c r="H2516">
        <v>13</v>
      </c>
    </row>
    <row r="2517" spans="1:16" hidden="1">
      <c r="A2517">
        <v>116991</v>
      </c>
      <c r="B2517" t="s">
        <v>251</v>
      </c>
      <c r="E2517" t="s">
        <v>1340</v>
      </c>
      <c r="F2517" s="1">
        <v>42513</v>
      </c>
      <c r="G2517" s="1">
        <v>42548</v>
      </c>
      <c r="H2517">
        <v>35</v>
      </c>
    </row>
    <row r="2518" spans="1:16" hidden="1">
      <c r="A2518">
        <v>183395</v>
      </c>
      <c r="B2518" t="s">
        <v>1393</v>
      </c>
      <c r="C2518">
        <v>1</v>
      </c>
      <c r="E2518" t="s">
        <v>1340</v>
      </c>
      <c r="F2518" s="1">
        <v>43087</v>
      </c>
      <c r="G2518" s="1">
        <v>43110</v>
      </c>
      <c r="H2518">
        <v>23</v>
      </c>
    </row>
    <row r="2519" spans="1:16" hidden="1">
      <c r="A2519">
        <v>196167</v>
      </c>
      <c r="B2519" t="s">
        <v>1394</v>
      </c>
      <c r="C2519">
        <v>1</v>
      </c>
      <c r="E2519" t="s">
        <v>1340</v>
      </c>
      <c r="F2519" s="1">
        <v>42906</v>
      </c>
      <c r="G2519" s="1">
        <v>42958</v>
      </c>
      <c r="H2519">
        <v>52</v>
      </c>
    </row>
    <row r="2520" spans="1:16" hidden="1">
      <c r="A2520">
        <v>211952</v>
      </c>
      <c r="B2520" t="s">
        <v>308</v>
      </c>
      <c r="C2520">
        <v>1</v>
      </c>
      <c r="E2520" t="s">
        <v>1340</v>
      </c>
      <c r="F2520" s="1">
        <v>43209</v>
      </c>
      <c r="G2520" s="1">
        <v>43227</v>
      </c>
      <c r="H2520">
        <v>18</v>
      </c>
    </row>
    <row r="2521" spans="1:16" hidden="1">
      <c r="A2521">
        <v>121564</v>
      </c>
      <c r="B2521" t="s">
        <v>1395</v>
      </c>
      <c r="E2521" t="s">
        <v>1396</v>
      </c>
      <c r="F2521" s="1">
        <v>42571</v>
      </c>
      <c r="G2521" s="1">
        <v>42605</v>
      </c>
      <c r="H2521">
        <v>34</v>
      </c>
      <c r="I2521">
        <f>AVERAGE(H2521:H2537)</f>
        <v>54.588235294117645</v>
      </c>
      <c r="J2521">
        <f>MAX(H2521:H2537)</f>
        <v>228</v>
      </c>
      <c r="K2521">
        <f>MIN(H2521:H2537)</f>
        <v>6</v>
      </c>
      <c r="L2521">
        <f>MEDIAN(H2521:H2537)</f>
        <v>15</v>
      </c>
      <c r="M2521">
        <f>MODE(H2521:H2537)</f>
        <v>14</v>
      </c>
      <c r="N2521">
        <f>QUARTILE(H2521:H2537,1)</f>
        <v>14</v>
      </c>
      <c r="O2521">
        <f>QUARTILE(H2521:H2537,2)</f>
        <v>15</v>
      </c>
      <c r="P2521">
        <f>QUARTILE(H2521:H2537,3)</f>
        <v>34</v>
      </c>
    </row>
    <row r="2522" spans="1:16" hidden="1">
      <c r="A2522">
        <v>152806</v>
      </c>
      <c r="B2522" t="s">
        <v>98</v>
      </c>
      <c r="C2522">
        <v>1</v>
      </c>
      <c r="E2522" t="s">
        <v>1396</v>
      </c>
      <c r="F2522" s="1">
        <v>42935</v>
      </c>
      <c r="G2522" s="1">
        <v>43087</v>
      </c>
      <c r="H2522">
        <v>152</v>
      </c>
    </row>
    <row r="2523" spans="1:16" hidden="1">
      <c r="A2523">
        <v>159770</v>
      </c>
      <c r="B2523" t="s">
        <v>1397</v>
      </c>
      <c r="C2523">
        <v>1</v>
      </c>
      <c r="E2523" t="s">
        <v>1396</v>
      </c>
      <c r="F2523" s="1">
        <v>42968</v>
      </c>
      <c r="G2523" s="1">
        <v>42982</v>
      </c>
      <c r="H2523">
        <v>14</v>
      </c>
    </row>
    <row r="2524" spans="1:16" hidden="1">
      <c r="A2524">
        <v>195614</v>
      </c>
      <c r="B2524" t="s">
        <v>266</v>
      </c>
      <c r="C2524">
        <v>1</v>
      </c>
      <c r="E2524" t="s">
        <v>1396</v>
      </c>
      <c r="F2524" s="1">
        <v>42968</v>
      </c>
      <c r="G2524" s="1">
        <v>42982</v>
      </c>
      <c r="H2524">
        <v>14</v>
      </c>
    </row>
    <row r="2525" spans="1:16" hidden="1">
      <c r="A2525">
        <v>153071</v>
      </c>
      <c r="B2525" t="s">
        <v>340</v>
      </c>
      <c r="C2525">
        <v>1</v>
      </c>
      <c r="E2525" t="s">
        <v>1396</v>
      </c>
      <c r="F2525" s="1">
        <v>42935</v>
      </c>
      <c r="G2525" s="1">
        <v>43087</v>
      </c>
      <c r="H2525">
        <v>152</v>
      </c>
    </row>
    <row r="2526" spans="1:16" hidden="1">
      <c r="A2526">
        <v>159767</v>
      </c>
      <c r="B2526" t="s">
        <v>1398</v>
      </c>
      <c r="C2526">
        <v>1</v>
      </c>
      <c r="E2526" t="s">
        <v>1396</v>
      </c>
      <c r="F2526" s="1">
        <v>42754</v>
      </c>
      <c r="G2526" s="1">
        <v>42982</v>
      </c>
      <c r="H2526">
        <v>228</v>
      </c>
    </row>
    <row r="2527" spans="1:16" hidden="1">
      <c r="A2527">
        <v>157973</v>
      </c>
      <c r="B2527" t="s">
        <v>1144</v>
      </c>
      <c r="C2527">
        <v>1</v>
      </c>
      <c r="E2527" t="s">
        <v>1396</v>
      </c>
      <c r="F2527" s="1">
        <v>42968</v>
      </c>
      <c r="G2527" s="1">
        <v>42982</v>
      </c>
      <c r="H2527">
        <v>14</v>
      </c>
    </row>
    <row r="2528" spans="1:16" hidden="1">
      <c r="A2528">
        <v>59143</v>
      </c>
      <c r="B2528" t="s">
        <v>416</v>
      </c>
      <c r="E2528" t="s">
        <v>1396</v>
      </c>
      <c r="F2528" s="1">
        <v>42906</v>
      </c>
      <c r="G2528" s="1">
        <v>42921</v>
      </c>
      <c r="H2528">
        <v>15</v>
      </c>
    </row>
    <row r="2529" spans="1:16" hidden="1">
      <c r="A2529">
        <v>154082</v>
      </c>
      <c r="B2529" t="s">
        <v>1318</v>
      </c>
      <c r="C2529">
        <v>1</v>
      </c>
      <c r="E2529" t="s">
        <v>1396</v>
      </c>
      <c r="F2529" s="1">
        <v>42935</v>
      </c>
      <c r="G2529" s="1">
        <v>43119</v>
      </c>
      <c r="H2529">
        <v>184</v>
      </c>
    </row>
    <row r="2530" spans="1:16" hidden="1">
      <c r="A2530">
        <v>159019</v>
      </c>
      <c r="B2530" t="s">
        <v>1083</v>
      </c>
      <c r="C2530">
        <v>1</v>
      </c>
      <c r="E2530" t="s">
        <v>1396</v>
      </c>
      <c r="F2530" s="1">
        <v>42968</v>
      </c>
      <c r="G2530" s="1">
        <v>42982</v>
      </c>
      <c r="H2530">
        <v>14</v>
      </c>
    </row>
    <row r="2531" spans="1:16" hidden="1">
      <c r="A2531">
        <v>172673</v>
      </c>
      <c r="B2531" t="s">
        <v>416</v>
      </c>
      <c r="C2531">
        <v>1</v>
      </c>
      <c r="E2531" t="s">
        <v>1396</v>
      </c>
      <c r="F2531" s="1">
        <v>42906</v>
      </c>
      <c r="G2531" s="1">
        <v>42921</v>
      </c>
      <c r="H2531">
        <v>15</v>
      </c>
    </row>
    <row r="2532" spans="1:16" hidden="1">
      <c r="A2532">
        <v>150466</v>
      </c>
      <c r="B2532" t="s">
        <v>170</v>
      </c>
      <c r="C2532">
        <v>1</v>
      </c>
      <c r="D2532" t="s">
        <v>267</v>
      </c>
      <c r="E2532" t="s">
        <v>1396</v>
      </c>
      <c r="F2532" s="1">
        <v>42845</v>
      </c>
      <c r="G2532" s="1">
        <v>42851</v>
      </c>
      <c r="H2532">
        <v>6</v>
      </c>
    </row>
    <row r="2533" spans="1:16" hidden="1">
      <c r="A2533">
        <v>79805</v>
      </c>
      <c r="B2533" t="s">
        <v>298</v>
      </c>
      <c r="D2533" t="s">
        <v>267</v>
      </c>
      <c r="E2533" t="s">
        <v>1396</v>
      </c>
      <c r="F2533" s="1">
        <v>43038</v>
      </c>
      <c r="G2533" s="1">
        <v>43055</v>
      </c>
      <c r="H2533">
        <v>17</v>
      </c>
    </row>
    <row r="2534" spans="1:16" hidden="1">
      <c r="A2534">
        <v>159641</v>
      </c>
      <c r="B2534" t="s">
        <v>1399</v>
      </c>
      <c r="C2534">
        <v>1</v>
      </c>
      <c r="E2534" t="s">
        <v>1396</v>
      </c>
      <c r="F2534" s="1">
        <v>42968</v>
      </c>
      <c r="G2534" s="1">
        <v>42982</v>
      </c>
      <c r="H2534">
        <v>14</v>
      </c>
    </row>
    <row r="2535" spans="1:16" hidden="1">
      <c r="A2535">
        <v>121561</v>
      </c>
      <c r="B2535" t="s">
        <v>1400</v>
      </c>
      <c r="E2535" t="s">
        <v>1396</v>
      </c>
      <c r="F2535" s="1">
        <v>42571</v>
      </c>
      <c r="G2535" s="1">
        <v>42605</v>
      </c>
      <c r="H2535">
        <v>34</v>
      </c>
    </row>
    <row r="2536" spans="1:16" hidden="1">
      <c r="A2536">
        <v>159767</v>
      </c>
      <c r="B2536" t="s">
        <v>1398</v>
      </c>
      <c r="C2536">
        <v>1</v>
      </c>
      <c r="E2536" t="s">
        <v>1396</v>
      </c>
      <c r="F2536" s="1">
        <v>42968</v>
      </c>
      <c r="G2536" s="1">
        <v>42982</v>
      </c>
      <c r="H2536">
        <v>14</v>
      </c>
    </row>
    <row r="2537" spans="1:16" hidden="1">
      <c r="A2537">
        <v>149351</v>
      </c>
      <c r="B2537" t="s">
        <v>177</v>
      </c>
      <c r="C2537">
        <v>1</v>
      </c>
      <c r="D2537" t="s">
        <v>267</v>
      </c>
      <c r="E2537" t="s">
        <v>1396</v>
      </c>
      <c r="F2537" s="1">
        <v>42758</v>
      </c>
      <c r="G2537" s="1">
        <v>42765</v>
      </c>
      <c r="H2537">
        <v>7</v>
      </c>
    </row>
    <row r="2538" spans="1:16" hidden="1">
      <c r="A2538">
        <v>152212</v>
      </c>
      <c r="B2538" t="s">
        <v>1401</v>
      </c>
      <c r="C2538">
        <v>2</v>
      </c>
      <c r="E2538" t="s">
        <v>1402</v>
      </c>
      <c r="F2538" s="1">
        <v>42786</v>
      </c>
      <c r="G2538" s="1">
        <v>42810</v>
      </c>
      <c r="H2538">
        <v>24</v>
      </c>
      <c r="I2538">
        <f>AVERAGE(H2538:H3099)</f>
        <v>78.154804270462634</v>
      </c>
      <c r="J2538">
        <f>MAX(H2538:H3099)</f>
        <v>700</v>
      </c>
      <c r="K2538">
        <f>MIN(H2538:H3099)</f>
        <v>6</v>
      </c>
      <c r="L2538">
        <f>MEDIAN(H2538:H3099)</f>
        <v>45</v>
      </c>
      <c r="M2538">
        <f>MODE(H2538:H3099)</f>
        <v>28</v>
      </c>
      <c r="N2538">
        <f>QUARTILE(H2538:H3099,1)</f>
        <v>29</v>
      </c>
      <c r="O2538">
        <f>QUARTILE(H2538:H3099,2)</f>
        <v>45</v>
      </c>
      <c r="P2538">
        <f>QUARTILE(H2538:H3099,3)</f>
        <v>93</v>
      </c>
    </row>
    <row r="2539" spans="1:16" hidden="1">
      <c r="A2539">
        <v>190816</v>
      </c>
      <c r="B2539" t="s">
        <v>1403</v>
      </c>
      <c r="C2539">
        <v>1</v>
      </c>
      <c r="E2539" t="s">
        <v>1402</v>
      </c>
      <c r="F2539" s="1">
        <v>43150</v>
      </c>
      <c r="G2539" s="1">
        <v>43158</v>
      </c>
      <c r="H2539">
        <v>8</v>
      </c>
    </row>
    <row r="2540" spans="1:16" hidden="1">
      <c r="A2540">
        <v>221337</v>
      </c>
      <c r="B2540" t="s">
        <v>1404</v>
      </c>
      <c r="C2540">
        <v>1</v>
      </c>
      <c r="E2540" t="s">
        <v>1402</v>
      </c>
      <c r="F2540" s="1">
        <v>43150</v>
      </c>
      <c r="G2540" s="1">
        <v>43173</v>
      </c>
      <c r="H2540">
        <v>23</v>
      </c>
    </row>
    <row r="2541" spans="1:16" hidden="1">
      <c r="A2541">
        <v>178886</v>
      </c>
      <c r="B2541" t="s">
        <v>1405</v>
      </c>
      <c r="C2541">
        <v>3</v>
      </c>
      <c r="E2541" t="s">
        <v>1402</v>
      </c>
      <c r="F2541" s="1">
        <v>42935</v>
      </c>
      <c r="G2541" s="1">
        <v>42978</v>
      </c>
      <c r="H2541">
        <v>43</v>
      </c>
    </row>
    <row r="2542" spans="1:16" hidden="1">
      <c r="A2542">
        <v>132565</v>
      </c>
      <c r="B2542" t="s">
        <v>1406</v>
      </c>
      <c r="E2542" t="s">
        <v>1402</v>
      </c>
      <c r="F2542" s="1">
        <v>43179</v>
      </c>
      <c r="G2542" s="1">
        <v>43272</v>
      </c>
      <c r="H2542">
        <v>93</v>
      </c>
    </row>
    <row r="2543" spans="1:16" hidden="1">
      <c r="A2543">
        <v>178567</v>
      </c>
      <c r="B2543" t="s">
        <v>1407</v>
      </c>
      <c r="C2543">
        <v>2</v>
      </c>
      <c r="E2543" t="s">
        <v>1402</v>
      </c>
      <c r="F2543" s="1">
        <v>42877</v>
      </c>
      <c r="G2543" s="1">
        <v>42915</v>
      </c>
      <c r="H2543">
        <v>38</v>
      </c>
    </row>
    <row r="2544" spans="1:16" hidden="1">
      <c r="A2544">
        <v>227041</v>
      </c>
      <c r="B2544" t="s">
        <v>1408</v>
      </c>
      <c r="C2544">
        <v>3</v>
      </c>
      <c r="E2544" t="s">
        <v>1402</v>
      </c>
      <c r="F2544" s="1">
        <v>43242</v>
      </c>
      <c r="G2544" s="1">
        <v>43287</v>
      </c>
      <c r="H2544">
        <v>45</v>
      </c>
    </row>
    <row r="2545" spans="1:8" hidden="1">
      <c r="A2545">
        <v>92722</v>
      </c>
      <c r="B2545" t="s">
        <v>1380</v>
      </c>
      <c r="E2545" t="s">
        <v>1402</v>
      </c>
      <c r="F2545" s="1">
        <v>43179</v>
      </c>
      <c r="G2545" s="1">
        <v>43234</v>
      </c>
      <c r="H2545">
        <v>55</v>
      </c>
    </row>
    <row r="2546" spans="1:8" hidden="1">
      <c r="A2546">
        <v>173206</v>
      </c>
      <c r="B2546" t="s">
        <v>73</v>
      </c>
      <c r="C2546">
        <v>1</v>
      </c>
      <c r="E2546" t="s">
        <v>1402</v>
      </c>
      <c r="F2546" s="1">
        <v>42968</v>
      </c>
      <c r="G2546" s="1">
        <v>43039</v>
      </c>
      <c r="H2546">
        <v>71</v>
      </c>
    </row>
    <row r="2547" spans="1:8" hidden="1">
      <c r="A2547">
        <v>129501</v>
      </c>
      <c r="B2547" t="s">
        <v>13</v>
      </c>
      <c r="C2547" t="s">
        <v>1409</v>
      </c>
      <c r="E2547" t="s">
        <v>1402</v>
      </c>
      <c r="F2547" s="1">
        <v>42377</v>
      </c>
      <c r="G2547" s="1">
        <v>42396</v>
      </c>
      <c r="H2547">
        <v>19</v>
      </c>
    </row>
    <row r="2548" spans="1:8" hidden="1">
      <c r="A2548">
        <v>19703</v>
      </c>
      <c r="B2548" t="s">
        <v>1410</v>
      </c>
      <c r="E2548" t="s">
        <v>1402</v>
      </c>
      <c r="F2548" s="1">
        <v>42754</v>
      </c>
      <c r="G2548" s="1">
        <v>42810</v>
      </c>
      <c r="H2548">
        <v>56</v>
      </c>
    </row>
    <row r="2549" spans="1:8" hidden="1">
      <c r="A2549">
        <v>117841</v>
      </c>
      <c r="B2549" t="s">
        <v>58</v>
      </c>
      <c r="C2549" t="s">
        <v>14</v>
      </c>
      <c r="E2549" t="s">
        <v>1402</v>
      </c>
      <c r="F2549" s="1">
        <v>42571</v>
      </c>
      <c r="G2549" s="1">
        <v>42579</v>
      </c>
      <c r="H2549">
        <v>8</v>
      </c>
    </row>
    <row r="2550" spans="1:8" hidden="1">
      <c r="A2550">
        <v>212663</v>
      </c>
      <c r="B2550" t="s">
        <v>1411</v>
      </c>
      <c r="C2550">
        <v>1</v>
      </c>
      <c r="E2550" t="s">
        <v>1402</v>
      </c>
      <c r="F2550" s="1">
        <v>43122</v>
      </c>
      <c r="G2550" s="1">
        <v>43137</v>
      </c>
      <c r="H2550">
        <v>15</v>
      </c>
    </row>
    <row r="2551" spans="1:8" hidden="1">
      <c r="A2551">
        <v>168650</v>
      </c>
      <c r="B2551" t="s">
        <v>1224</v>
      </c>
      <c r="C2551">
        <v>2</v>
      </c>
      <c r="E2551" t="s">
        <v>1402</v>
      </c>
      <c r="F2551" s="1">
        <v>42906</v>
      </c>
      <c r="G2551" s="1">
        <v>43118</v>
      </c>
      <c r="H2551">
        <v>212</v>
      </c>
    </row>
    <row r="2552" spans="1:8" hidden="1">
      <c r="A2552">
        <v>40448</v>
      </c>
      <c r="B2552" t="s">
        <v>1412</v>
      </c>
      <c r="E2552" t="s">
        <v>1402</v>
      </c>
      <c r="F2552" s="1">
        <v>42845</v>
      </c>
      <c r="G2552" s="1">
        <v>42978</v>
      </c>
      <c r="H2552">
        <v>133</v>
      </c>
    </row>
    <row r="2553" spans="1:8" hidden="1">
      <c r="A2553">
        <v>212193</v>
      </c>
      <c r="B2553" t="s">
        <v>1405</v>
      </c>
      <c r="C2553">
        <v>4</v>
      </c>
      <c r="E2553" t="s">
        <v>1402</v>
      </c>
      <c r="F2553" s="1">
        <v>43209</v>
      </c>
      <c r="G2553" s="1">
        <v>43249</v>
      </c>
      <c r="H2553">
        <v>40</v>
      </c>
    </row>
    <row r="2554" spans="1:8" hidden="1">
      <c r="A2554">
        <v>132956</v>
      </c>
      <c r="B2554" t="s">
        <v>1413</v>
      </c>
      <c r="C2554" t="s">
        <v>14</v>
      </c>
      <c r="E2554" t="s">
        <v>1402</v>
      </c>
      <c r="F2554" s="1">
        <v>42906</v>
      </c>
      <c r="G2554" s="1">
        <v>42934</v>
      </c>
      <c r="H2554">
        <v>28</v>
      </c>
    </row>
    <row r="2555" spans="1:8" hidden="1">
      <c r="A2555">
        <v>122313</v>
      </c>
      <c r="B2555" t="s">
        <v>1414</v>
      </c>
      <c r="C2555" t="s">
        <v>163</v>
      </c>
      <c r="E2555" t="s">
        <v>1402</v>
      </c>
      <c r="F2555" s="1">
        <v>42695</v>
      </c>
      <c r="G2555" s="1">
        <v>43118</v>
      </c>
      <c r="H2555">
        <v>423</v>
      </c>
    </row>
    <row r="2556" spans="1:8" hidden="1">
      <c r="A2556">
        <v>131360</v>
      </c>
      <c r="B2556" t="s">
        <v>109</v>
      </c>
      <c r="C2556" t="s">
        <v>1201</v>
      </c>
      <c r="E2556" t="s">
        <v>1402</v>
      </c>
      <c r="F2556" s="1">
        <v>43242</v>
      </c>
      <c r="G2556" s="1">
        <v>43276</v>
      </c>
      <c r="H2556">
        <v>34</v>
      </c>
    </row>
    <row r="2557" spans="1:8" hidden="1">
      <c r="A2557">
        <v>152814</v>
      </c>
      <c r="B2557" t="s">
        <v>98</v>
      </c>
      <c r="C2557">
        <v>7</v>
      </c>
      <c r="E2557" t="s">
        <v>1402</v>
      </c>
      <c r="F2557" s="1">
        <v>42968</v>
      </c>
      <c r="G2557" s="1">
        <v>42997</v>
      </c>
      <c r="H2557">
        <v>29</v>
      </c>
    </row>
    <row r="2558" spans="1:8" hidden="1">
      <c r="A2558">
        <v>170798</v>
      </c>
      <c r="B2558" t="s">
        <v>1415</v>
      </c>
      <c r="C2558">
        <v>1</v>
      </c>
      <c r="E2558" t="s">
        <v>1402</v>
      </c>
      <c r="F2558" s="1">
        <v>43150</v>
      </c>
      <c r="G2558" s="1">
        <v>43186</v>
      </c>
      <c r="H2558">
        <v>36</v>
      </c>
    </row>
    <row r="2559" spans="1:8" hidden="1">
      <c r="A2559">
        <v>122029</v>
      </c>
      <c r="B2559" t="s">
        <v>698</v>
      </c>
      <c r="E2559" t="s">
        <v>1402</v>
      </c>
      <c r="F2559" s="1">
        <v>42450</v>
      </c>
      <c r="G2559" s="1">
        <v>42579</v>
      </c>
      <c r="H2559">
        <v>129</v>
      </c>
    </row>
    <row r="2560" spans="1:8" hidden="1">
      <c r="A2560">
        <v>177064</v>
      </c>
      <c r="B2560" t="s">
        <v>1390</v>
      </c>
      <c r="C2560">
        <v>1</v>
      </c>
      <c r="E2560" t="s">
        <v>1402</v>
      </c>
      <c r="F2560" s="1">
        <v>43087</v>
      </c>
      <c r="G2560" s="1">
        <v>43130</v>
      </c>
      <c r="H2560">
        <v>43</v>
      </c>
    </row>
    <row r="2561" spans="1:8" hidden="1">
      <c r="A2561">
        <v>117217</v>
      </c>
      <c r="B2561" t="s">
        <v>78</v>
      </c>
      <c r="E2561" t="s">
        <v>1402</v>
      </c>
      <c r="F2561" s="1">
        <v>42450</v>
      </c>
      <c r="G2561" s="1">
        <v>42467</v>
      </c>
      <c r="H2561">
        <v>17</v>
      </c>
    </row>
    <row r="2562" spans="1:8" hidden="1">
      <c r="A2562">
        <v>180721</v>
      </c>
      <c r="B2562" t="s">
        <v>1416</v>
      </c>
      <c r="C2562">
        <v>2</v>
      </c>
      <c r="E2562" t="s">
        <v>1402</v>
      </c>
      <c r="F2562" s="1">
        <v>42786</v>
      </c>
      <c r="G2562" s="1">
        <v>42810</v>
      </c>
      <c r="H2562">
        <v>24</v>
      </c>
    </row>
    <row r="2563" spans="1:8" hidden="1">
      <c r="A2563">
        <v>129881</v>
      </c>
      <c r="B2563" t="s">
        <v>31</v>
      </c>
      <c r="C2563" t="s">
        <v>195</v>
      </c>
      <c r="E2563" t="s">
        <v>1402</v>
      </c>
      <c r="F2563" s="1">
        <v>43179</v>
      </c>
      <c r="G2563" s="1">
        <v>43272</v>
      </c>
      <c r="H2563">
        <v>93</v>
      </c>
    </row>
    <row r="2564" spans="1:8" hidden="1">
      <c r="A2564">
        <v>133009</v>
      </c>
      <c r="B2564" t="s">
        <v>1417</v>
      </c>
      <c r="E2564" t="s">
        <v>1402</v>
      </c>
      <c r="F2564" s="1">
        <v>42998</v>
      </c>
      <c r="G2564" s="1">
        <v>43076</v>
      </c>
      <c r="H2564">
        <v>78</v>
      </c>
    </row>
    <row r="2565" spans="1:8" hidden="1">
      <c r="A2565">
        <v>138936</v>
      </c>
      <c r="B2565" t="s">
        <v>1418</v>
      </c>
      <c r="C2565">
        <v>1</v>
      </c>
      <c r="E2565" t="s">
        <v>1402</v>
      </c>
      <c r="F2565" s="1">
        <v>42571</v>
      </c>
      <c r="G2565" s="1">
        <v>43118</v>
      </c>
      <c r="H2565">
        <v>547</v>
      </c>
    </row>
    <row r="2566" spans="1:8" hidden="1">
      <c r="A2566">
        <v>166714</v>
      </c>
      <c r="B2566" t="s">
        <v>1419</v>
      </c>
      <c r="C2566">
        <v>1</v>
      </c>
      <c r="E2566" t="s">
        <v>1402</v>
      </c>
      <c r="F2566" s="1">
        <v>43271</v>
      </c>
      <c r="G2566" s="1">
        <v>43299</v>
      </c>
      <c r="H2566">
        <v>28</v>
      </c>
    </row>
    <row r="2567" spans="1:8" hidden="1">
      <c r="A2567">
        <v>211598</v>
      </c>
      <c r="B2567" t="s">
        <v>472</v>
      </c>
      <c r="C2567">
        <v>2</v>
      </c>
      <c r="E2567" t="s">
        <v>1402</v>
      </c>
      <c r="F2567" s="1">
        <v>43027</v>
      </c>
      <c r="G2567" s="1">
        <v>43035</v>
      </c>
      <c r="H2567">
        <v>8</v>
      </c>
    </row>
    <row r="2568" spans="1:8" hidden="1">
      <c r="A2568">
        <v>204892</v>
      </c>
      <c r="B2568" t="s">
        <v>362</v>
      </c>
      <c r="C2568">
        <v>3</v>
      </c>
      <c r="E2568" t="s">
        <v>1402</v>
      </c>
      <c r="F2568" s="1">
        <v>43179</v>
      </c>
      <c r="G2568" s="1">
        <v>43234</v>
      </c>
      <c r="H2568">
        <v>55</v>
      </c>
    </row>
    <row r="2569" spans="1:8" hidden="1">
      <c r="A2569">
        <v>6519</v>
      </c>
      <c r="B2569" t="s">
        <v>581</v>
      </c>
      <c r="C2569" t="s">
        <v>14</v>
      </c>
      <c r="E2569" t="s">
        <v>1402</v>
      </c>
      <c r="F2569" s="1">
        <v>42968</v>
      </c>
      <c r="G2569" s="1">
        <v>43095</v>
      </c>
      <c r="H2569">
        <v>127</v>
      </c>
    </row>
    <row r="2570" spans="1:8" hidden="1">
      <c r="A2570">
        <v>178746</v>
      </c>
      <c r="B2570" t="s">
        <v>1420</v>
      </c>
      <c r="C2570">
        <v>1</v>
      </c>
      <c r="E2570" t="s">
        <v>1402</v>
      </c>
      <c r="F2570" s="1">
        <v>42845</v>
      </c>
      <c r="G2570" s="1">
        <v>42978</v>
      </c>
      <c r="H2570">
        <v>133</v>
      </c>
    </row>
    <row r="2571" spans="1:8" hidden="1">
      <c r="A2571">
        <v>129410</v>
      </c>
      <c r="B2571" t="s">
        <v>1421</v>
      </c>
      <c r="C2571" t="s">
        <v>14</v>
      </c>
      <c r="E2571" t="s">
        <v>1402</v>
      </c>
      <c r="F2571" s="1">
        <v>42906</v>
      </c>
      <c r="G2571" s="1">
        <v>42934</v>
      </c>
      <c r="H2571">
        <v>28</v>
      </c>
    </row>
    <row r="2572" spans="1:8" hidden="1">
      <c r="A2572">
        <v>212552</v>
      </c>
      <c r="B2572" t="s">
        <v>1422</v>
      </c>
      <c r="C2572">
        <v>4</v>
      </c>
      <c r="E2572" t="s">
        <v>1402</v>
      </c>
      <c r="F2572" s="1">
        <v>43300</v>
      </c>
      <c r="G2572" s="1">
        <v>43315</v>
      </c>
      <c r="H2572">
        <v>15</v>
      </c>
    </row>
    <row r="2573" spans="1:8" hidden="1">
      <c r="A2573">
        <v>146276</v>
      </c>
      <c r="B2573" t="s">
        <v>1423</v>
      </c>
      <c r="C2573">
        <v>1</v>
      </c>
      <c r="E2573" t="s">
        <v>1402</v>
      </c>
      <c r="F2573" s="1">
        <v>42604</v>
      </c>
      <c r="G2573" s="1">
        <v>42716</v>
      </c>
      <c r="H2573">
        <v>112</v>
      </c>
    </row>
    <row r="2574" spans="1:8" hidden="1">
      <c r="A2574">
        <v>212549</v>
      </c>
      <c r="B2574" t="s">
        <v>1422</v>
      </c>
      <c r="C2574">
        <v>1</v>
      </c>
      <c r="E2574" t="s">
        <v>1402</v>
      </c>
      <c r="F2574" s="1">
        <v>43242</v>
      </c>
      <c r="G2574" s="1">
        <v>43287</v>
      </c>
      <c r="H2574">
        <v>45</v>
      </c>
    </row>
    <row r="2575" spans="1:8" hidden="1">
      <c r="A2575">
        <v>5604</v>
      </c>
      <c r="B2575" t="s">
        <v>1075</v>
      </c>
      <c r="C2575" t="s">
        <v>163</v>
      </c>
      <c r="E2575" t="s">
        <v>1402</v>
      </c>
      <c r="F2575" s="1">
        <v>42815</v>
      </c>
      <c r="G2575" s="1">
        <v>42859</v>
      </c>
      <c r="H2575">
        <v>44</v>
      </c>
    </row>
    <row r="2576" spans="1:8" hidden="1">
      <c r="A2576">
        <v>165096</v>
      </c>
      <c r="B2576" t="s">
        <v>57</v>
      </c>
      <c r="C2576">
        <v>2</v>
      </c>
      <c r="E2576" t="s">
        <v>1402</v>
      </c>
      <c r="F2576" s="1">
        <v>42815</v>
      </c>
      <c r="G2576" s="1">
        <v>42859</v>
      </c>
      <c r="H2576">
        <v>44</v>
      </c>
    </row>
    <row r="2577" spans="1:8" hidden="1">
      <c r="A2577">
        <v>78236</v>
      </c>
      <c r="B2577" t="s">
        <v>422</v>
      </c>
      <c r="E2577" t="s">
        <v>1402</v>
      </c>
      <c r="F2577" s="1">
        <v>43027</v>
      </c>
      <c r="G2577" s="1">
        <v>43118</v>
      </c>
      <c r="H2577">
        <v>91</v>
      </c>
    </row>
    <row r="2578" spans="1:8" hidden="1">
      <c r="A2578">
        <v>159512</v>
      </c>
      <c r="B2578" t="s">
        <v>1424</v>
      </c>
      <c r="C2578">
        <v>1</v>
      </c>
      <c r="E2578" t="s">
        <v>1402</v>
      </c>
      <c r="F2578" s="1">
        <v>42998</v>
      </c>
      <c r="G2578" s="1">
        <v>43048</v>
      </c>
      <c r="H2578">
        <v>50</v>
      </c>
    </row>
    <row r="2579" spans="1:8" hidden="1">
      <c r="A2579">
        <v>47219</v>
      </c>
      <c r="B2579" t="s">
        <v>1425</v>
      </c>
      <c r="E2579" t="s">
        <v>1402</v>
      </c>
      <c r="F2579" s="1">
        <v>42786</v>
      </c>
      <c r="G2579" s="1">
        <v>42810</v>
      </c>
      <c r="H2579">
        <v>24</v>
      </c>
    </row>
    <row r="2580" spans="1:8" hidden="1">
      <c r="A2580">
        <v>212649</v>
      </c>
      <c r="B2580" t="s">
        <v>1234</v>
      </c>
      <c r="C2580">
        <v>4</v>
      </c>
      <c r="E2580" t="s">
        <v>1402</v>
      </c>
      <c r="F2580" s="1">
        <v>43150</v>
      </c>
      <c r="G2580" s="1">
        <v>43188</v>
      </c>
      <c r="H2580">
        <v>38</v>
      </c>
    </row>
    <row r="2581" spans="1:8" hidden="1">
      <c r="A2581">
        <v>150133</v>
      </c>
      <c r="B2581" t="s">
        <v>1426</v>
      </c>
      <c r="C2581">
        <v>1</v>
      </c>
      <c r="E2581" t="s">
        <v>1402</v>
      </c>
      <c r="F2581" s="1">
        <v>42935</v>
      </c>
      <c r="G2581" s="1">
        <v>42978</v>
      </c>
      <c r="H2581">
        <v>43</v>
      </c>
    </row>
    <row r="2582" spans="1:8" hidden="1">
      <c r="A2582">
        <v>130580</v>
      </c>
      <c r="B2582" t="s">
        <v>563</v>
      </c>
      <c r="C2582" t="s">
        <v>158</v>
      </c>
      <c r="E2582" t="s">
        <v>1402</v>
      </c>
      <c r="F2582" s="1">
        <v>43179</v>
      </c>
      <c r="G2582" s="1">
        <v>43272</v>
      </c>
      <c r="H2582">
        <v>93</v>
      </c>
    </row>
    <row r="2583" spans="1:8" hidden="1">
      <c r="A2583">
        <v>186731</v>
      </c>
      <c r="B2583" t="s">
        <v>1427</v>
      </c>
      <c r="C2583">
        <v>2</v>
      </c>
      <c r="E2583" t="s">
        <v>1402</v>
      </c>
      <c r="F2583" s="1">
        <v>42935</v>
      </c>
      <c r="G2583" s="1">
        <v>42954</v>
      </c>
      <c r="H2583">
        <v>19</v>
      </c>
    </row>
    <row r="2584" spans="1:8" hidden="1">
      <c r="A2584">
        <v>159517</v>
      </c>
      <c r="B2584" t="s">
        <v>1428</v>
      </c>
      <c r="C2584">
        <v>1</v>
      </c>
      <c r="E2584" t="s">
        <v>1402</v>
      </c>
      <c r="F2584" s="1">
        <v>42877</v>
      </c>
      <c r="G2584" s="1">
        <v>42915</v>
      </c>
      <c r="H2584">
        <v>38</v>
      </c>
    </row>
    <row r="2585" spans="1:8" hidden="1">
      <c r="A2585">
        <v>114657</v>
      </c>
      <c r="B2585" t="s">
        <v>1429</v>
      </c>
      <c r="E2585" t="s">
        <v>1402</v>
      </c>
      <c r="F2585" s="1">
        <v>42663</v>
      </c>
      <c r="G2585" s="1">
        <v>42697</v>
      </c>
      <c r="H2585">
        <v>34</v>
      </c>
    </row>
    <row r="2586" spans="1:8" hidden="1">
      <c r="A2586">
        <v>158775</v>
      </c>
      <c r="B2586" t="s">
        <v>347</v>
      </c>
      <c r="C2586">
        <v>3</v>
      </c>
      <c r="E2586" t="s">
        <v>1402</v>
      </c>
      <c r="F2586" s="1">
        <v>43242</v>
      </c>
      <c r="G2586" s="1">
        <v>43287</v>
      </c>
      <c r="H2586">
        <v>45</v>
      </c>
    </row>
    <row r="2587" spans="1:8" hidden="1">
      <c r="A2587">
        <v>20339</v>
      </c>
      <c r="B2587" t="s">
        <v>1430</v>
      </c>
      <c r="E2587" t="s">
        <v>1402</v>
      </c>
      <c r="F2587" s="1">
        <v>43179</v>
      </c>
      <c r="G2587" s="1">
        <v>43234</v>
      </c>
      <c r="H2587">
        <v>55</v>
      </c>
    </row>
    <row r="2588" spans="1:8" hidden="1">
      <c r="A2588">
        <v>68846</v>
      </c>
      <c r="B2588" t="s">
        <v>1431</v>
      </c>
      <c r="E2588" t="s">
        <v>1402</v>
      </c>
      <c r="F2588" s="1">
        <v>42968</v>
      </c>
      <c r="G2588" s="1">
        <v>43039</v>
      </c>
      <c r="H2588">
        <v>71</v>
      </c>
    </row>
    <row r="2589" spans="1:8" hidden="1">
      <c r="A2589">
        <v>120796</v>
      </c>
      <c r="B2589" t="s">
        <v>1432</v>
      </c>
      <c r="C2589" t="s">
        <v>14</v>
      </c>
      <c r="E2589" t="s">
        <v>1402</v>
      </c>
      <c r="F2589" s="1">
        <v>42513</v>
      </c>
      <c r="G2589" s="1">
        <v>42537</v>
      </c>
      <c r="H2589">
        <v>24</v>
      </c>
    </row>
    <row r="2590" spans="1:8" hidden="1">
      <c r="A2590">
        <v>159931</v>
      </c>
      <c r="B2590" t="s">
        <v>1433</v>
      </c>
      <c r="C2590">
        <v>1</v>
      </c>
      <c r="E2590" t="s">
        <v>1402</v>
      </c>
      <c r="F2590" s="1">
        <v>42906</v>
      </c>
      <c r="G2590" s="1">
        <v>43118</v>
      </c>
      <c r="H2590">
        <v>212</v>
      </c>
    </row>
    <row r="2591" spans="1:8" hidden="1">
      <c r="A2591">
        <v>79789</v>
      </c>
      <c r="B2591" t="s">
        <v>1434</v>
      </c>
      <c r="C2591" t="s">
        <v>171</v>
      </c>
      <c r="E2591" t="s">
        <v>1402</v>
      </c>
      <c r="F2591" s="1">
        <v>43209</v>
      </c>
      <c r="G2591" s="1">
        <v>43249</v>
      </c>
      <c r="H2591">
        <v>40</v>
      </c>
    </row>
    <row r="2592" spans="1:8" hidden="1">
      <c r="A2592">
        <v>131518</v>
      </c>
      <c r="B2592" t="s">
        <v>1435</v>
      </c>
      <c r="C2592" t="s">
        <v>163</v>
      </c>
      <c r="E2592" t="s">
        <v>1402</v>
      </c>
      <c r="F2592" s="1">
        <v>42906</v>
      </c>
      <c r="G2592" s="1">
        <v>42934</v>
      </c>
      <c r="H2592">
        <v>28</v>
      </c>
    </row>
    <row r="2593" spans="1:8" hidden="1">
      <c r="A2593">
        <v>152807</v>
      </c>
      <c r="B2593" t="s">
        <v>98</v>
      </c>
      <c r="C2593">
        <v>1</v>
      </c>
      <c r="E2593" t="s">
        <v>1402</v>
      </c>
      <c r="F2593" s="1">
        <v>42968</v>
      </c>
      <c r="G2593" s="1">
        <v>42997</v>
      </c>
      <c r="H2593">
        <v>29</v>
      </c>
    </row>
    <row r="2594" spans="1:8" hidden="1">
      <c r="A2594">
        <v>14748</v>
      </c>
      <c r="B2594" t="s">
        <v>1436</v>
      </c>
      <c r="E2594" t="s">
        <v>1402</v>
      </c>
      <c r="F2594" s="1">
        <v>43150</v>
      </c>
      <c r="G2594" s="1">
        <v>43186</v>
      </c>
      <c r="H2594">
        <v>36</v>
      </c>
    </row>
    <row r="2595" spans="1:8" hidden="1">
      <c r="A2595">
        <v>186880</v>
      </c>
      <c r="B2595" t="s">
        <v>359</v>
      </c>
      <c r="C2595">
        <v>3</v>
      </c>
      <c r="E2595" t="s">
        <v>1402</v>
      </c>
      <c r="F2595" s="1">
        <v>43059</v>
      </c>
      <c r="G2595" s="1">
        <v>43090</v>
      </c>
      <c r="H2595">
        <v>31</v>
      </c>
    </row>
    <row r="2596" spans="1:8" hidden="1">
      <c r="A2596">
        <v>158852</v>
      </c>
      <c r="B2596" t="s">
        <v>1437</v>
      </c>
      <c r="C2596">
        <v>4</v>
      </c>
      <c r="E2596" t="s">
        <v>1402</v>
      </c>
      <c r="F2596" s="1">
        <v>42786</v>
      </c>
      <c r="G2596" s="1">
        <v>42810</v>
      </c>
      <c r="H2596">
        <v>24</v>
      </c>
    </row>
    <row r="2597" spans="1:8" hidden="1">
      <c r="A2597">
        <v>186767</v>
      </c>
      <c r="B2597" t="s">
        <v>1438</v>
      </c>
      <c r="C2597">
        <v>1</v>
      </c>
      <c r="E2597" t="s">
        <v>1402</v>
      </c>
      <c r="F2597" s="1">
        <v>42815</v>
      </c>
      <c r="G2597" s="1">
        <v>42837</v>
      </c>
      <c r="H2597">
        <v>22</v>
      </c>
    </row>
    <row r="2598" spans="1:8" hidden="1">
      <c r="A2598">
        <v>155588</v>
      </c>
      <c r="B2598" t="s">
        <v>1439</v>
      </c>
      <c r="C2598">
        <v>1</v>
      </c>
      <c r="E2598" t="s">
        <v>1402</v>
      </c>
      <c r="F2598" s="1">
        <v>42935</v>
      </c>
      <c r="G2598" s="1">
        <v>42956</v>
      </c>
      <c r="H2598">
        <v>21</v>
      </c>
    </row>
    <row r="2599" spans="1:8" hidden="1">
      <c r="A2599">
        <v>122131</v>
      </c>
      <c r="B2599" t="s">
        <v>679</v>
      </c>
      <c r="C2599" t="s">
        <v>14</v>
      </c>
      <c r="E2599" t="s">
        <v>1402</v>
      </c>
      <c r="F2599" s="1">
        <v>42513</v>
      </c>
      <c r="G2599" s="1">
        <v>42579</v>
      </c>
      <c r="H2599">
        <v>66</v>
      </c>
    </row>
    <row r="2600" spans="1:8" hidden="1">
      <c r="A2600">
        <v>167079</v>
      </c>
      <c r="B2600" t="s">
        <v>1440</v>
      </c>
      <c r="C2600">
        <v>1</v>
      </c>
      <c r="E2600" t="s">
        <v>1402</v>
      </c>
      <c r="F2600" s="1">
        <v>43179</v>
      </c>
      <c r="G2600" s="1">
        <v>43234</v>
      </c>
      <c r="H2600">
        <v>55</v>
      </c>
    </row>
    <row r="2601" spans="1:8" hidden="1">
      <c r="A2601">
        <v>152062</v>
      </c>
      <c r="B2601" t="s">
        <v>1441</v>
      </c>
      <c r="C2601">
        <v>1</v>
      </c>
      <c r="E2601" t="s">
        <v>1402</v>
      </c>
      <c r="F2601" s="1">
        <v>42845</v>
      </c>
      <c r="G2601" s="1">
        <v>42978</v>
      </c>
      <c r="H2601">
        <v>133</v>
      </c>
    </row>
    <row r="2602" spans="1:8" hidden="1">
      <c r="A2602">
        <v>152929</v>
      </c>
      <c r="B2602" t="s">
        <v>1391</v>
      </c>
      <c r="C2602">
        <v>1</v>
      </c>
      <c r="E2602" t="s">
        <v>1402</v>
      </c>
      <c r="F2602" s="1">
        <v>42754</v>
      </c>
      <c r="G2602" s="1">
        <v>42810</v>
      </c>
      <c r="H2602">
        <v>56</v>
      </c>
    </row>
    <row r="2603" spans="1:8" hidden="1">
      <c r="A2603">
        <v>212310</v>
      </c>
      <c r="B2603" t="s">
        <v>1442</v>
      </c>
      <c r="C2603">
        <v>1</v>
      </c>
      <c r="E2603" t="s">
        <v>1402</v>
      </c>
      <c r="F2603" s="1">
        <v>43150</v>
      </c>
      <c r="G2603" s="1">
        <v>43186</v>
      </c>
      <c r="H2603">
        <v>36</v>
      </c>
    </row>
    <row r="2604" spans="1:8" hidden="1">
      <c r="A2604">
        <v>26197</v>
      </c>
      <c r="B2604" t="s">
        <v>735</v>
      </c>
      <c r="C2604" t="s">
        <v>14</v>
      </c>
      <c r="E2604" t="s">
        <v>1402</v>
      </c>
      <c r="F2604" s="1">
        <v>42604</v>
      </c>
      <c r="G2604" s="1">
        <v>42716</v>
      </c>
      <c r="H2604">
        <v>112</v>
      </c>
    </row>
    <row r="2605" spans="1:8" hidden="1">
      <c r="A2605">
        <v>140892</v>
      </c>
      <c r="B2605" t="s">
        <v>1443</v>
      </c>
      <c r="C2605">
        <v>1</v>
      </c>
      <c r="E2605" t="s">
        <v>1402</v>
      </c>
      <c r="F2605" s="1">
        <v>42450</v>
      </c>
      <c r="G2605" s="1">
        <v>42579</v>
      </c>
      <c r="H2605">
        <v>129</v>
      </c>
    </row>
    <row r="2606" spans="1:8" hidden="1">
      <c r="A2606">
        <v>115784</v>
      </c>
      <c r="B2606" t="s">
        <v>1444</v>
      </c>
      <c r="E2606" t="s">
        <v>1402</v>
      </c>
      <c r="F2606" s="1">
        <v>42481</v>
      </c>
      <c r="G2606" s="1">
        <v>42579</v>
      </c>
      <c r="H2606">
        <v>98</v>
      </c>
    </row>
    <row r="2607" spans="1:8" hidden="1">
      <c r="A2607">
        <v>136158</v>
      </c>
      <c r="B2607" t="s">
        <v>1445</v>
      </c>
      <c r="E2607" t="s">
        <v>1402</v>
      </c>
      <c r="F2607" s="1">
        <v>42815</v>
      </c>
      <c r="G2607" s="1">
        <v>42859</v>
      </c>
      <c r="H2607">
        <v>44</v>
      </c>
    </row>
    <row r="2608" spans="1:8" hidden="1">
      <c r="A2608">
        <v>28162</v>
      </c>
      <c r="B2608" t="s">
        <v>173</v>
      </c>
      <c r="E2608" t="s">
        <v>1402</v>
      </c>
      <c r="F2608" s="1">
        <v>42998</v>
      </c>
      <c r="G2608" s="1">
        <v>43048</v>
      </c>
      <c r="H2608">
        <v>50</v>
      </c>
    </row>
    <row r="2609" spans="1:8" hidden="1">
      <c r="A2609">
        <v>130266</v>
      </c>
      <c r="B2609" t="s">
        <v>97</v>
      </c>
      <c r="C2609" t="s">
        <v>195</v>
      </c>
      <c r="E2609" t="s">
        <v>1402</v>
      </c>
      <c r="F2609" s="1">
        <v>43179</v>
      </c>
      <c r="G2609" s="1">
        <v>43272</v>
      </c>
      <c r="H2609">
        <v>93</v>
      </c>
    </row>
    <row r="2610" spans="1:8" hidden="1">
      <c r="A2610">
        <v>140684</v>
      </c>
      <c r="B2610" t="s">
        <v>1446</v>
      </c>
      <c r="C2610">
        <v>1</v>
      </c>
      <c r="E2610" t="s">
        <v>1402</v>
      </c>
      <c r="F2610" s="1">
        <v>42418</v>
      </c>
      <c r="G2610" s="1">
        <v>43118</v>
      </c>
      <c r="H2610">
        <v>700</v>
      </c>
    </row>
    <row r="2611" spans="1:8" hidden="1">
      <c r="A2611">
        <v>26641</v>
      </c>
      <c r="B2611" t="s">
        <v>1447</v>
      </c>
      <c r="C2611" t="s">
        <v>14</v>
      </c>
      <c r="E2611" t="s">
        <v>1402</v>
      </c>
      <c r="F2611" s="1">
        <v>42877</v>
      </c>
      <c r="G2611" s="1">
        <v>42915</v>
      </c>
      <c r="H2611">
        <v>38</v>
      </c>
    </row>
    <row r="2612" spans="1:8" hidden="1">
      <c r="A2612">
        <v>57948</v>
      </c>
      <c r="B2612" t="s">
        <v>1448</v>
      </c>
      <c r="E2612" t="s">
        <v>1402</v>
      </c>
      <c r="F2612" s="1">
        <v>43122</v>
      </c>
      <c r="G2612" s="1">
        <v>43172</v>
      </c>
      <c r="H2612">
        <v>50</v>
      </c>
    </row>
    <row r="2613" spans="1:8" hidden="1">
      <c r="A2613">
        <v>151128</v>
      </c>
      <c r="B2613" t="s">
        <v>1449</v>
      </c>
      <c r="C2613">
        <v>1</v>
      </c>
      <c r="E2613" t="s">
        <v>1402</v>
      </c>
      <c r="F2613" s="1">
        <v>43242</v>
      </c>
      <c r="G2613" s="1">
        <v>43287</v>
      </c>
      <c r="H2613">
        <v>45</v>
      </c>
    </row>
    <row r="2614" spans="1:8" hidden="1">
      <c r="A2614">
        <v>130662</v>
      </c>
      <c r="B2614" t="s">
        <v>43</v>
      </c>
      <c r="C2614" t="s">
        <v>209</v>
      </c>
      <c r="E2614" t="s">
        <v>1402</v>
      </c>
      <c r="F2614" s="1">
        <v>42877</v>
      </c>
      <c r="G2614" s="1">
        <v>42929</v>
      </c>
      <c r="H2614">
        <v>52</v>
      </c>
    </row>
    <row r="2615" spans="1:8" hidden="1">
      <c r="A2615">
        <v>26239</v>
      </c>
      <c r="B2615" t="s">
        <v>1450</v>
      </c>
      <c r="E2615" t="s">
        <v>1402</v>
      </c>
      <c r="F2615" s="1">
        <v>42968</v>
      </c>
      <c r="G2615" s="1">
        <v>43039</v>
      </c>
      <c r="H2615">
        <v>71</v>
      </c>
    </row>
    <row r="2616" spans="1:8" hidden="1">
      <c r="A2616">
        <v>23328</v>
      </c>
      <c r="B2616" t="s">
        <v>1451</v>
      </c>
      <c r="E2616" t="s">
        <v>1402</v>
      </c>
      <c r="F2616" s="1">
        <v>42906</v>
      </c>
      <c r="G2616" s="1">
        <v>43118</v>
      </c>
      <c r="H2616">
        <v>212</v>
      </c>
    </row>
    <row r="2617" spans="1:8" hidden="1">
      <c r="A2617">
        <v>26226</v>
      </c>
      <c r="B2617" t="s">
        <v>1452</v>
      </c>
      <c r="E2617" t="s">
        <v>1402</v>
      </c>
      <c r="F2617" s="1">
        <v>43209</v>
      </c>
      <c r="G2617" s="1">
        <v>43249</v>
      </c>
      <c r="H2617">
        <v>40</v>
      </c>
    </row>
    <row r="2618" spans="1:8" hidden="1">
      <c r="A2618">
        <v>115207</v>
      </c>
      <c r="B2618" t="s">
        <v>1426</v>
      </c>
      <c r="E2618" t="s">
        <v>1402</v>
      </c>
      <c r="F2618" s="1">
        <v>42634</v>
      </c>
      <c r="G2618" s="1">
        <v>42716</v>
      </c>
      <c r="H2618">
        <v>82</v>
      </c>
    </row>
    <row r="2619" spans="1:8" hidden="1">
      <c r="A2619">
        <v>131346</v>
      </c>
      <c r="B2619" t="s">
        <v>109</v>
      </c>
      <c r="E2619" t="s">
        <v>1402</v>
      </c>
      <c r="F2619" s="1">
        <v>42906</v>
      </c>
      <c r="G2619" s="1">
        <v>42934</v>
      </c>
      <c r="H2619">
        <v>28</v>
      </c>
    </row>
    <row r="2620" spans="1:8" hidden="1">
      <c r="A2620">
        <v>119628</v>
      </c>
      <c r="B2620" t="s">
        <v>1453</v>
      </c>
      <c r="E2620" t="s">
        <v>1402</v>
      </c>
      <c r="F2620" s="1">
        <v>42634</v>
      </c>
      <c r="G2620" s="1">
        <v>42655</v>
      </c>
      <c r="H2620">
        <v>21</v>
      </c>
    </row>
    <row r="2621" spans="1:8" hidden="1">
      <c r="A2621">
        <v>178934</v>
      </c>
      <c r="B2621" t="s">
        <v>1454</v>
      </c>
      <c r="C2621">
        <v>1</v>
      </c>
      <c r="E2621" t="s">
        <v>1402</v>
      </c>
      <c r="F2621" s="1">
        <v>43059</v>
      </c>
      <c r="G2621" s="1">
        <v>43090</v>
      </c>
      <c r="H2621">
        <v>31</v>
      </c>
    </row>
    <row r="2622" spans="1:8" hidden="1">
      <c r="A2622">
        <v>152239</v>
      </c>
      <c r="B2622" t="s">
        <v>1455</v>
      </c>
      <c r="C2622">
        <v>1</v>
      </c>
      <c r="E2622" t="s">
        <v>1402</v>
      </c>
      <c r="F2622" s="1">
        <v>42786</v>
      </c>
      <c r="G2622" s="1">
        <v>42810</v>
      </c>
      <c r="H2622">
        <v>24</v>
      </c>
    </row>
    <row r="2623" spans="1:8" hidden="1">
      <c r="A2623">
        <v>179058</v>
      </c>
      <c r="B2623" t="s">
        <v>1456</v>
      </c>
      <c r="C2623">
        <v>1</v>
      </c>
      <c r="E2623" t="s">
        <v>1402</v>
      </c>
      <c r="F2623" s="1">
        <v>42935</v>
      </c>
      <c r="G2623" s="1">
        <v>42978</v>
      </c>
      <c r="H2623">
        <v>43</v>
      </c>
    </row>
    <row r="2624" spans="1:8" hidden="1">
      <c r="A2624">
        <v>132566</v>
      </c>
      <c r="B2624" t="s">
        <v>1406</v>
      </c>
      <c r="C2624" t="s">
        <v>14</v>
      </c>
      <c r="E2624" t="s">
        <v>1402</v>
      </c>
      <c r="F2624" s="1">
        <v>43179</v>
      </c>
      <c r="G2624" s="1">
        <v>43272</v>
      </c>
      <c r="H2624">
        <v>93</v>
      </c>
    </row>
    <row r="2625" spans="1:8" hidden="1">
      <c r="A2625">
        <v>178568</v>
      </c>
      <c r="B2625" t="s">
        <v>1407</v>
      </c>
      <c r="C2625">
        <v>3</v>
      </c>
      <c r="E2625" t="s">
        <v>1402</v>
      </c>
      <c r="F2625" s="1">
        <v>42877</v>
      </c>
      <c r="G2625" s="1">
        <v>42915</v>
      </c>
      <c r="H2625">
        <v>38</v>
      </c>
    </row>
    <row r="2626" spans="1:8" hidden="1">
      <c r="A2626">
        <v>221934</v>
      </c>
      <c r="B2626" t="s">
        <v>1457</v>
      </c>
      <c r="C2626">
        <v>1</v>
      </c>
      <c r="E2626" t="s">
        <v>1402</v>
      </c>
      <c r="F2626" s="1">
        <v>43074</v>
      </c>
      <c r="G2626" s="1">
        <v>43083</v>
      </c>
      <c r="H2626">
        <v>9</v>
      </c>
    </row>
    <row r="2627" spans="1:8" hidden="1">
      <c r="A2627">
        <v>227042</v>
      </c>
      <c r="B2627" t="s">
        <v>1408</v>
      </c>
      <c r="C2627">
        <v>4</v>
      </c>
      <c r="E2627" t="s">
        <v>1402</v>
      </c>
      <c r="F2627" s="1">
        <v>43242</v>
      </c>
      <c r="G2627" s="1">
        <v>43287</v>
      </c>
      <c r="H2627">
        <v>45</v>
      </c>
    </row>
    <row r="2628" spans="1:8" hidden="1">
      <c r="A2628">
        <v>92723</v>
      </c>
      <c r="B2628" t="s">
        <v>1380</v>
      </c>
      <c r="C2628" t="s">
        <v>14</v>
      </c>
      <c r="E2628" t="s">
        <v>1402</v>
      </c>
      <c r="F2628" s="1">
        <v>43179</v>
      </c>
      <c r="G2628" s="1">
        <v>43234</v>
      </c>
      <c r="H2628">
        <v>55</v>
      </c>
    </row>
    <row r="2629" spans="1:8" hidden="1">
      <c r="A2629">
        <v>173223</v>
      </c>
      <c r="B2629" t="s">
        <v>88</v>
      </c>
      <c r="C2629">
        <v>1</v>
      </c>
      <c r="E2629" t="s">
        <v>1402</v>
      </c>
      <c r="F2629" s="1">
        <v>42968</v>
      </c>
      <c r="G2629" s="1">
        <v>43039</v>
      </c>
      <c r="H2629">
        <v>71</v>
      </c>
    </row>
    <row r="2630" spans="1:8" hidden="1">
      <c r="A2630">
        <v>50350</v>
      </c>
      <c r="B2630" t="s">
        <v>1458</v>
      </c>
      <c r="E2630" t="s">
        <v>1402</v>
      </c>
      <c r="F2630" s="1">
        <v>42754</v>
      </c>
      <c r="G2630" s="1">
        <v>42927</v>
      </c>
      <c r="H2630">
        <v>173</v>
      </c>
    </row>
    <row r="2631" spans="1:8" hidden="1">
      <c r="A2631">
        <v>119950</v>
      </c>
      <c r="B2631" t="s">
        <v>1459</v>
      </c>
      <c r="E2631" t="s">
        <v>1402</v>
      </c>
      <c r="F2631" s="1">
        <v>42571</v>
      </c>
      <c r="G2631" s="1">
        <v>42579</v>
      </c>
      <c r="H2631">
        <v>8</v>
      </c>
    </row>
    <row r="2632" spans="1:8" hidden="1">
      <c r="A2632">
        <v>212664</v>
      </c>
      <c r="B2632" t="s">
        <v>1411</v>
      </c>
      <c r="C2632">
        <v>2</v>
      </c>
      <c r="E2632" t="s">
        <v>1402</v>
      </c>
      <c r="F2632" s="1">
        <v>43122</v>
      </c>
      <c r="G2632" s="1">
        <v>43137</v>
      </c>
      <c r="H2632">
        <v>15</v>
      </c>
    </row>
    <row r="2633" spans="1:8" hidden="1">
      <c r="A2633">
        <v>178804</v>
      </c>
      <c r="B2633" t="s">
        <v>1460</v>
      </c>
      <c r="C2633">
        <v>1</v>
      </c>
      <c r="E2633" t="s">
        <v>1402</v>
      </c>
      <c r="F2633" s="1">
        <v>42906</v>
      </c>
      <c r="G2633" s="1">
        <v>43118</v>
      </c>
      <c r="H2633">
        <v>212</v>
      </c>
    </row>
    <row r="2634" spans="1:8" hidden="1">
      <c r="A2634">
        <v>48254</v>
      </c>
      <c r="B2634" t="s">
        <v>1461</v>
      </c>
      <c r="E2634" t="s">
        <v>1402</v>
      </c>
      <c r="F2634" s="1">
        <v>42845</v>
      </c>
      <c r="G2634" s="1">
        <v>42978</v>
      </c>
      <c r="H2634">
        <v>133</v>
      </c>
    </row>
    <row r="2635" spans="1:8" hidden="1">
      <c r="A2635">
        <v>212194</v>
      </c>
      <c r="B2635" t="s">
        <v>1462</v>
      </c>
      <c r="C2635">
        <v>1</v>
      </c>
      <c r="E2635" t="s">
        <v>1402</v>
      </c>
      <c r="F2635" s="1">
        <v>43209</v>
      </c>
      <c r="G2635" s="1">
        <v>43249</v>
      </c>
      <c r="H2635">
        <v>40</v>
      </c>
    </row>
    <row r="2636" spans="1:8" hidden="1">
      <c r="A2636">
        <v>132957</v>
      </c>
      <c r="B2636" t="s">
        <v>1413</v>
      </c>
      <c r="C2636" t="s">
        <v>163</v>
      </c>
      <c r="E2636" t="s">
        <v>1402</v>
      </c>
      <c r="F2636" s="1">
        <v>42906</v>
      </c>
      <c r="G2636" s="1">
        <v>42934</v>
      </c>
      <c r="H2636">
        <v>28</v>
      </c>
    </row>
    <row r="2637" spans="1:8" hidden="1">
      <c r="A2637">
        <v>122551</v>
      </c>
      <c r="B2637" t="s">
        <v>1463</v>
      </c>
      <c r="E2637" t="s">
        <v>1402</v>
      </c>
      <c r="F2637" s="1">
        <v>42695</v>
      </c>
      <c r="G2637" s="1">
        <v>43118</v>
      </c>
      <c r="H2637">
        <v>423</v>
      </c>
    </row>
    <row r="2638" spans="1:8" hidden="1">
      <c r="A2638">
        <v>131362</v>
      </c>
      <c r="B2638" t="s">
        <v>109</v>
      </c>
      <c r="C2638" t="s">
        <v>1206</v>
      </c>
      <c r="E2638" t="s">
        <v>1402</v>
      </c>
      <c r="F2638" s="1">
        <v>43242</v>
      </c>
      <c r="G2638" s="1">
        <v>43276</v>
      </c>
      <c r="H2638">
        <v>34</v>
      </c>
    </row>
    <row r="2639" spans="1:8" hidden="1">
      <c r="A2639">
        <v>152815</v>
      </c>
      <c r="B2639" t="s">
        <v>98</v>
      </c>
      <c r="C2639">
        <v>8</v>
      </c>
      <c r="E2639" t="s">
        <v>1402</v>
      </c>
      <c r="F2639" s="1">
        <v>42968</v>
      </c>
      <c r="G2639" s="1">
        <v>42997</v>
      </c>
      <c r="H2639">
        <v>29</v>
      </c>
    </row>
    <row r="2640" spans="1:8" hidden="1">
      <c r="A2640">
        <v>185665</v>
      </c>
      <c r="B2640" t="s">
        <v>1464</v>
      </c>
      <c r="C2640">
        <v>1</v>
      </c>
      <c r="E2640" t="s">
        <v>1402</v>
      </c>
      <c r="F2640" s="1">
        <v>43150</v>
      </c>
      <c r="G2640" s="1">
        <v>43186</v>
      </c>
      <c r="H2640">
        <v>36</v>
      </c>
    </row>
    <row r="2641" spans="1:8" hidden="1">
      <c r="A2641">
        <v>138364</v>
      </c>
      <c r="B2641" t="s">
        <v>1465</v>
      </c>
      <c r="C2641">
        <v>1</v>
      </c>
      <c r="E2641" t="s">
        <v>1402</v>
      </c>
      <c r="F2641" s="1">
        <v>42450</v>
      </c>
      <c r="G2641" s="1">
        <v>42579</v>
      </c>
      <c r="H2641">
        <v>129</v>
      </c>
    </row>
    <row r="2642" spans="1:8" hidden="1">
      <c r="A2642">
        <v>186136</v>
      </c>
      <c r="B2642" t="s">
        <v>1466</v>
      </c>
      <c r="C2642">
        <v>1</v>
      </c>
      <c r="E2642" t="s">
        <v>1402</v>
      </c>
      <c r="F2642" s="1">
        <v>42786</v>
      </c>
      <c r="G2642" s="1">
        <v>42810</v>
      </c>
      <c r="H2642">
        <v>24</v>
      </c>
    </row>
    <row r="2643" spans="1:8" hidden="1">
      <c r="A2643">
        <v>130083</v>
      </c>
      <c r="B2643" t="s">
        <v>84</v>
      </c>
      <c r="C2643" t="s">
        <v>201</v>
      </c>
      <c r="E2643" t="s">
        <v>1402</v>
      </c>
      <c r="F2643" s="1">
        <v>43179</v>
      </c>
      <c r="G2643" s="1">
        <v>43272</v>
      </c>
      <c r="H2643">
        <v>93</v>
      </c>
    </row>
    <row r="2644" spans="1:8" hidden="1">
      <c r="A2644">
        <v>133010</v>
      </c>
      <c r="B2644" t="s">
        <v>1417</v>
      </c>
      <c r="C2644" t="s">
        <v>14</v>
      </c>
      <c r="E2644" t="s">
        <v>1402</v>
      </c>
      <c r="F2644" s="1">
        <v>42998</v>
      </c>
      <c r="G2644" s="1">
        <v>43076</v>
      </c>
      <c r="H2644">
        <v>78</v>
      </c>
    </row>
    <row r="2645" spans="1:8" hidden="1">
      <c r="A2645">
        <v>140302</v>
      </c>
      <c r="B2645" t="s">
        <v>202</v>
      </c>
      <c r="C2645">
        <v>1</v>
      </c>
      <c r="E2645" t="s">
        <v>1402</v>
      </c>
      <c r="F2645" s="1">
        <v>42571</v>
      </c>
      <c r="G2645" s="1">
        <v>42716</v>
      </c>
      <c r="H2645">
        <v>145</v>
      </c>
    </row>
    <row r="2646" spans="1:8" hidden="1">
      <c r="A2646">
        <v>166735</v>
      </c>
      <c r="B2646" t="s">
        <v>614</v>
      </c>
      <c r="C2646">
        <v>1</v>
      </c>
      <c r="E2646" t="s">
        <v>1402</v>
      </c>
      <c r="F2646" s="1">
        <v>43271</v>
      </c>
      <c r="G2646" s="1">
        <v>43299</v>
      </c>
      <c r="H2646">
        <v>28</v>
      </c>
    </row>
    <row r="2647" spans="1:8" hidden="1">
      <c r="A2647">
        <v>211599</v>
      </c>
      <c r="B2647" t="s">
        <v>472</v>
      </c>
      <c r="C2647">
        <v>3</v>
      </c>
      <c r="E2647" t="s">
        <v>1402</v>
      </c>
      <c r="F2647" s="1">
        <v>43027</v>
      </c>
      <c r="G2647" s="1">
        <v>43035</v>
      </c>
      <c r="H2647">
        <v>8</v>
      </c>
    </row>
    <row r="2648" spans="1:8" hidden="1">
      <c r="A2648">
        <v>204893</v>
      </c>
      <c r="B2648" t="s">
        <v>362</v>
      </c>
      <c r="C2648">
        <v>4</v>
      </c>
      <c r="E2648" t="s">
        <v>1402</v>
      </c>
      <c r="F2648" s="1">
        <v>43179</v>
      </c>
      <c r="G2648" s="1">
        <v>43234</v>
      </c>
      <c r="H2648">
        <v>55</v>
      </c>
    </row>
    <row r="2649" spans="1:8" hidden="1">
      <c r="A2649">
        <v>6520</v>
      </c>
      <c r="B2649" t="s">
        <v>581</v>
      </c>
      <c r="C2649" t="s">
        <v>163</v>
      </c>
      <c r="E2649" t="s">
        <v>1402</v>
      </c>
      <c r="F2649" s="1">
        <v>42968</v>
      </c>
      <c r="G2649" s="1">
        <v>43039</v>
      </c>
      <c r="H2649">
        <v>71</v>
      </c>
    </row>
    <row r="2650" spans="1:8" hidden="1">
      <c r="A2650">
        <v>180037</v>
      </c>
      <c r="B2650" t="s">
        <v>1467</v>
      </c>
      <c r="C2650">
        <v>1</v>
      </c>
      <c r="E2650" t="s">
        <v>1402</v>
      </c>
      <c r="F2650" s="1">
        <v>42845</v>
      </c>
      <c r="G2650" s="1">
        <v>42978</v>
      </c>
      <c r="H2650">
        <v>133</v>
      </c>
    </row>
    <row r="2651" spans="1:8" hidden="1">
      <c r="A2651">
        <v>3986</v>
      </c>
      <c r="B2651" t="s">
        <v>1468</v>
      </c>
      <c r="C2651" t="s">
        <v>163</v>
      </c>
      <c r="E2651" t="s">
        <v>1402</v>
      </c>
      <c r="F2651" s="1">
        <v>43209</v>
      </c>
      <c r="G2651" s="1">
        <v>43249</v>
      </c>
      <c r="H2651">
        <v>40</v>
      </c>
    </row>
    <row r="2652" spans="1:8" hidden="1">
      <c r="A2652">
        <v>5603</v>
      </c>
      <c r="B2652" t="s">
        <v>1075</v>
      </c>
      <c r="C2652" t="s">
        <v>14</v>
      </c>
      <c r="E2652" t="s">
        <v>1402</v>
      </c>
      <c r="F2652" s="1">
        <v>42634</v>
      </c>
      <c r="G2652" s="1">
        <v>42716</v>
      </c>
      <c r="H2652">
        <v>82</v>
      </c>
    </row>
    <row r="2653" spans="1:8" hidden="1">
      <c r="A2653">
        <v>129411</v>
      </c>
      <c r="B2653" t="s">
        <v>1421</v>
      </c>
      <c r="C2653" t="s">
        <v>163</v>
      </c>
      <c r="E2653" t="s">
        <v>1402</v>
      </c>
      <c r="F2653" s="1">
        <v>42906</v>
      </c>
      <c r="G2653" s="1">
        <v>42934</v>
      </c>
      <c r="H2653">
        <v>28</v>
      </c>
    </row>
    <row r="2654" spans="1:8" hidden="1">
      <c r="A2654">
        <v>212553</v>
      </c>
      <c r="B2654" t="s">
        <v>1422</v>
      </c>
      <c r="C2654">
        <v>5</v>
      </c>
      <c r="E2654" t="s">
        <v>1402</v>
      </c>
      <c r="F2654" s="1">
        <v>43300</v>
      </c>
      <c r="G2654" s="1">
        <v>43315</v>
      </c>
      <c r="H2654">
        <v>15</v>
      </c>
    </row>
    <row r="2655" spans="1:8" hidden="1">
      <c r="A2655">
        <v>156876</v>
      </c>
      <c r="B2655" t="s">
        <v>1469</v>
      </c>
      <c r="C2655">
        <v>1</v>
      </c>
      <c r="E2655" t="s">
        <v>1402</v>
      </c>
      <c r="F2655" s="1">
        <v>42604</v>
      </c>
      <c r="G2655" s="1">
        <v>42716</v>
      </c>
      <c r="H2655">
        <v>112</v>
      </c>
    </row>
    <row r="2656" spans="1:8" hidden="1">
      <c r="A2656">
        <v>212551</v>
      </c>
      <c r="B2656" t="s">
        <v>1422</v>
      </c>
      <c r="C2656">
        <v>3</v>
      </c>
      <c r="E2656" t="s">
        <v>1402</v>
      </c>
      <c r="F2656" s="1">
        <v>43242</v>
      </c>
      <c r="G2656" s="1">
        <v>43287</v>
      </c>
      <c r="H2656">
        <v>45</v>
      </c>
    </row>
    <row r="2657" spans="1:8" hidden="1">
      <c r="A2657">
        <v>78237</v>
      </c>
      <c r="B2657" t="s">
        <v>422</v>
      </c>
      <c r="C2657" t="s">
        <v>14</v>
      </c>
      <c r="E2657" t="s">
        <v>1402</v>
      </c>
      <c r="F2657" s="1">
        <v>43059</v>
      </c>
      <c r="G2657" s="1">
        <v>43090</v>
      </c>
      <c r="H2657">
        <v>31</v>
      </c>
    </row>
    <row r="2658" spans="1:8" hidden="1">
      <c r="A2658">
        <v>5604</v>
      </c>
      <c r="B2658" t="s">
        <v>1075</v>
      </c>
      <c r="C2658" t="s">
        <v>163</v>
      </c>
      <c r="E2658" t="s">
        <v>1402</v>
      </c>
      <c r="F2658" s="1">
        <v>42815</v>
      </c>
      <c r="G2658" s="1">
        <v>43095</v>
      </c>
      <c r="H2658">
        <v>280</v>
      </c>
    </row>
    <row r="2659" spans="1:8" hidden="1">
      <c r="A2659">
        <v>178546</v>
      </c>
      <c r="B2659" t="s">
        <v>515</v>
      </c>
      <c r="C2659">
        <v>1</v>
      </c>
      <c r="E2659" t="s">
        <v>1402</v>
      </c>
      <c r="F2659" s="1">
        <v>42815</v>
      </c>
      <c r="G2659" s="1">
        <v>42859</v>
      </c>
      <c r="H2659">
        <v>44</v>
      </c>
    </row>
    <row r="2660" spans="1:8" hidden="1">
      <c r="A2660">
        <v>78236</v>
      </c>
      <c r="B2660" t="s">
        <v>422</v>
      </c>
      <c r="E2660" t="s">
        <v>1402</v>
      </c>
      <c r="F2660" s="1">
        <v>43027</v>
      </c>
      <c r="G2660" s="1">
        <v>43063</v>
      </c>
      <c r="H2660">
        <v>36</v>
      </c>
    </row>
    <row r="2661" spans="1:8" hidden="1">
      <c r="A2661">
        <v>160102</v>
      </c>
      <c r="B2661" t="s">
        <v>1470</v>
      </c>
      <c r="C2661">
        <v>1</v>
      </c>
      <c r="E2661" t="s">
        <v>1402</v>
      </c>
      <c r="F2661" s="1">
        <v>42998</v>
      </c>
      <c r="G2661" s="1">
        <v>43048</v>
      </c>
      <c r="H2661">
        <v>50</v>
      </c>
    </row>
    <row r="2662" spans="1:8" hidden="1">
      <c r="A2662">
        <v>47220</v>
      </c>
      <c r="B2662" t="s">
        <v>1425</v>
      </c>
      <c r="C2662" t="s">
        <v>14</v>
      </c>
      <c r="E2662" t="s">
        <v>1402</v>
      </c>
      <c r="F2662" s="1">
        <v>42786</v>
      </c>
      <c r="G2662" s="1">
        <v>42810</v>
      </c>
      <c r="H2662">
        <v>24</v>
      </c>
    </row>
    <row r="2663" spans="1:8" hidden="1">
      <c r="A2663">
        <v>212686</v>
      </c>
      <c r="B2663" t="s">
        <v>1471</v>
      </c>
      <c r="C2663">
        <v>1</v>
      </c>
      <c r="E2663" t="s">
        <v>1402</v>
      </c>
      <c r="F2663" s="1">
        <v>43150</v>
      </c>
      <c r="G2663" s="1">
        <v>43188</v>
      </c>
      <c r="H2663">
        <v>38</v>
      </c>
    </row>
    <row r="2664" spans="1:8" hidden="1">
      <c r="A2664">
        <v>150134</v>
      </c>
      <c r="B2664" t="s">
        <v>1426</v>
      </c>
      <c r="C2664">
        <v>2</v>
      </c>
      <c r="E2664" t="s">
        <v>1402</v>
      </c>
      <c r="F2664" s="1">
        <v>42935</v>
      </c>
      <c r="G2664" s="1">
        <v>42978</v>
      </c>
      <c r="H2664">
        <v>43</v>
      </c>
    </row>
    <row r="2665" spans="1:8" hidden="1">
      <c r="A2665">
        <v>130581</v>
      </c>
      <c r="B2665" t="s">
        <v>563</v>
      </c>
      <c r="C2665" t="s">
        <v>133</v>
      </c>
      <c r="E2665" t="s">
        <v>1402</v>
      </c>
      <c r="F2665" s="1">
        <v>43179</v>
      </c>
      <c r="G2665" s="1">
        <v>43272</v>
      </c>
      <c r="H2665">
        <v>93</v>
      </c>
    </row>
    <row r="2666" spans="1:8" hidden="1">
      <c r="A2666">
        <v>166402</v>
      </c>
      <c r="B2666" t="s">
        <v>132</v>
      </c>
      <c r="C2666">
        <v>2</v>
      </c>
      <c r="E2666" t="s">
        <v>1402</v>
      </c>
      <c r="F2666" s="1">
        <v>42877</v>
      </c>
      <c r="G2666" s="1">
        <v>42915</v>
      </c>
      <c r="H2666">
        <v>38</v>
      </c>
    </row>
    <row r="2667" spans="1:8" hidden="1">
      <c r="A2667">
        <v>114771</v>
      </c>
      <c r="B2667" t="s">
        <v>1472</v>
      </c>
      <c r="E2667" t="s">
        <v>1402</v>
      </c>
      <c r="F2667" s="1">
        <v>42663</v>
      </c>
      <c r="G2667" s="1">
        <v>42697</v>
      </c>
      <c r="H2667">
        <v>34</v>
      </c>
    </row>
    <row r="2668" spans="1:8" hidden="1">
      <c r="A2668">
        <v>168111</v>
      </c>
      <c r="B2668" t="s">
        <v>1473</v>
      </c>
      <c r="C2668">
        <v>1</v>
      </c>
      <c r="E2668" t="s">
        <v>1402</v>
      </c>
      <c r="F2668" s="1">
        <v>43242</v>
      </c>
      <c r="G2668" s="1">
        <v>43287</v>
      </c>
      <c r="H2668">
        <v>45</v>
      </c>
    </row>
    <row r="2669" spans="1:8" hidden="1">
      <c r="A2669">
        <v>20347</v>
      </c>
      <c r="B2669" t="s">
        <v>1474</v>
      </c>
      <c r="E2669" t="s">
        <v>1402</v>
      </c>
      <c r="F2669" s="1">
        <v>43179</v>
      </c>
      <c r="G2669" s="1">
        <v>43234</v>
      </c>
      <c r="H2669">
        <v>55</v>
      </c>
    </row>
    <row r="2670" spans="1:8" hidden="1">
      <c r="A2670">
        <v>68846</v>
      </c>
      <c r="B2670" t="s">
        <v>1431</v>
      </c>
      <c r="E2670" t="s">
        <v>1402</v>
      </c>
      <c r="F2670" s="1">
        <v>42968</v>
      </c>
      <c r="G2670" s="1">
        <v>43223</v>
      </c>
      <c r="H2670">
        <v>255</v>
      </c>
    </row>
    <row r="2671" spans="1:8" hidden="1">
      <c r="A2671">
        <v>117218</v>
      </c>
      <c r="B2671" t="s">
        <v>78</v>
      </c>
      <c r="C2671" t="s">
        <v>14</v>
      </c>
      <c r="E2671" t="s">
        <v>1402</v>
      </c>
      <c r="F2671" s="1">
        <v>42513</v>
      </c>
      <c r="G2671" s="1">
        <v>42537</v>
      </c>
      <c r="H2671">
        <v>24</v>
      </c>
    </row>
    <row r="2672" spans="1:8" hidden="1">
      <c r="A2672">
        <v>160050</v>
      </c>
      <c r="B2672" t="s">
        <v>1475</v>
      </c>
      <c r="C2672">
        <v>1</v>
      </c>
      <c r="E2672" t="s">
        <v>1402</v>
      </c>
      <c r="F2672" s="1">
        <v>42906</v>
      </c>
      <c r="G2672" s="1">
        <v>43118</v>
      </c>
      <c r="H2672">
        <v>212</v>
      </c>
    </row>
    <row r="2673" spans="1:8" hidden="1">
      <c r="A2673">
        <v>157885</v>
      </c>
      <c r="B2673" t="s">
        <v>420</v>
      </c>
      <c r="C2673">
        <v>1</v>
      </c>
      <c r="E2673" t="s">
        <v>1402</v>
      </c>
      <c r="F2673" s="1">
        <v>43209</v>
      </c>
      <c r="G2673" s="1">
        <v>43249</v>
      </c>
      <c r="H2673">
        <v>40</v>
      </c>
    </row>
    <row r="2674" spans="1:8" hidden="1">
      <c r="A2674">
        <v>132483</v>
      </c>
      <c r="B2674" t="s">
        <v>1476</v>
      </c>
      <c r="E2674" t="s">
        <v>1402</v>
      </c>
      <c r="F2674" s="1">
        <v>42906</v>
      </c>
      <c r="G2674" s="1">
        <v>42934</v>
      </c>
      <c r="H2674">
        <v>28</v>
      </c>
    </row>
    <row r="2675" spans="1:8" hidden="1">
      <c r="A2675">
        <v>152809</v>
      </c>
      <c r="B2675" t="s">
        <v>98</v>
      </c>
      <c r="C2675">
        <v>2</v>
      </c>
      <c r="E2675" t="s">
        <v>1402</v>
      </c>
      <c r="F2675" s="1">
        <v>42968</v>
      </c>
      <c r="G2675" s="1">
        <v>42997</v>
      </c>
      <c r="H2675">
        <v>29</v>
      </c>
    </row>
    <row r="2676" spans="1:8" hidden="1">
      <c r="A2676">
        <v>26227</v>
      </c>
      <c r="B2676" t="s">
        <v>1452</v>
      </c>
      <c r="C2676" t="s">
        <v>14</v>
      </c>
      <c r="E2676" t="s">
        <v>1402</v>
      </c>
      <c r="F2676" s="1">
        <v>43150</v>
      </c>
      <c r="G2676" s="1">
        <v>43186</v>
      </c>
      <c r="H2676">
        <v>36</v>
      </c>
    </row>
    <row r="2677" spans="1:8" hidden="1">
      <c r="A2677">
        <v>46629</v>
      </c>
      <c r="B2677" t="s">
        <v>716</v>
      </c>
      <c r="C2677" t="s">
        <v>14</v>
      </c>
      <c r="E2677" t="s">
        <v>1402</v>
      </c>
      <c r="F2677" s="1">
        <v>42450</v>
      </c>
      <c r="G2677" s="1">
        <v>42579</v>
      </c>
      <c r="H2677">
        <v>129</v>
      </c>
    </row>
    <row r="2678" spans="1:8" hidden="1">
      <c r="A2678">
        <v>129729</v>
      </c>
      <c r="B2678" t="s">
        <v>1477</v>
      </c>
      <c r="E2678" t="s">
        <v>1402</v>
      </c>
      <c r="F2678" s="1">
        <v>43059</v>
      </c>
      <c r="G2678" s="1">
        <v>43119</v>
      </c>
      <c r="H2678">
        <v>60</v>
      </c>
    </row>
    <row r="2679" spans="1:8" hidden="1">
      <c r="A2679">
        <v>159162</v>
      </c>
      <c r="B2679" t="s">
        <v>1478</v>
      </c>
      <c r="C2679">
        <v>1</v>
      </c>
      <c r="E2679" t="s">
        <v>1402</v>
      </c>
      <c r="F2679" s="1">
        <v>42786</v>
      </c>
      <c r="G2679" s="1">
        <v>42810</v>
      </c>
      <c r="H2679">
        <v>24</v>
      </c>
    </row>
    <row r="2680" spans="1:8" hidden="1">
      <c r="A2680">
        <v>92301</v>
      </c>
      <c r="B2680" t="s">
        <v>1479</v>
      </c>
      <c r="E2680" t="s">
        <v>1402</v>
      </c>
      <c r="F2680" s="1">
        <v>43179</v>
      </c>
      <c r="G2680" s="1">
        <v>43272</v>
      </c>
      <c r="H2680">
        <v>93</v>
      </c>
    </row>
    <row r="2681" spans="1:8" hidden="1">
      <c r="A2681">
        <v>122278</v>
      </c>
      <c r="B2681" t="s">
        <v>1480</v>
      </c>
      <c r="E2681" t="s">
        <v>1402</v>
      </c>
      <c r="F2681" s="1">
        <v>42513</v>
      </c>
      <c r="G2681" s="1">
        <v>42579</v>
      </c>
      <c r="H2681">
        <v>66</v>
      </c>
    </row>
    <row r="2682" spans="1:8" hidden="1">
      <c r="A2682">
        <v>172682</v>
      </c>
      <c r="B2682" t="s">
        <v>1481</v>
      </c>
      <c r="C2682">
        <v>1</v>
      </c>
      <c r="E2682" t="s">
        <v>1402</v>
      </c>
      <c r="F2682" s="1">
        <v>43179</v>
      </c>
      <c r="G2682" s="1">
        <v>43284</v>
      </c>
      <c r="H2682">
        <v>105</v>
      </c>
    </row>
    <row r="2683" spans="1:8" hidden="1">
      <c r="A2683">
        <v>157965</v>
      </c>
      <c r="B2683" t="s">
        <v>1482</v>
      </c>
      <c r="C2683">
        <v>1</v>
      </c>
      <c r="E2683" t="s">
        <v>1402</v>
      </c>
      <c r="F2683" s="1">
        <v>42845</v>
      </c>
      <c r="G2683" s="1">
        <v>42978</v>
      </c>
      <c r="H2683">
        <v>133</v>
      </c>
    </row>
    <row r="2684" spans="1:8" hidden="1">
      <c r="A2684">
        <v>153957</v>
      </c>
      <c r="B2684" t="s">
        <v>318</v>
      </c>
      <c r="C2684">
        <v>2</v>
      </c>
      <c r="E2684" t="s">
        <v>1402</v>
      </c>
      <c r="F2684" s="1">
        <v>42754</v>
      </c>
      <c r="G2684" s="1">
        <v>42810</v>
      </c>
      <c r="H2684">
        <v>56</v>
      </c>
    </row>
    <row r="2685" spans="1:8" hidden="1">
      <c r="A2685">
        <v>39226</v>
      </c>
      <c r="B2685" t="s">
        <v>1483</v>
      </c>
      <c r="E2685" t="s">
        <v>1402</v>
      </c>
      <c r="F2685" s="1">
        <v>42604</v>
      </c>
      <c r="G2685" s="1">
        <v>43007</v>
      </c>
      <c r="H2685">
        <v>403</v>
      </c>
    </row>
    <row r="2686" spans="1:8" hidden="1">
      <c r="A2686">
        <v>122130</v>
      </c>
      <c r="B2686" t="s">
        <v>679</v>
      </c>
      <c r="E2686" t="s">
        <v>1402</v>
      </c>
      <c r="F2686" s="1">
        <v>42481</v>
      </c>
      <c r="G2686" s="1">
        <v>42579</v>
      </c>
      <c r="H2686">
        <v>98</v>
      </c>
    </row>
    <row r="2687" spans="1:8" hidden="1">
      <c r="A2687">
        <v>136174</v>
      </c>
      <c r="B2687" t="s">
        <v>1484</v>
      </c>
      <c r="E2687" t="s">
        <v>1402</v>
      </c>
      <c r="F2687" s="1">
        <v>42815</v>
      </c>
      <c r="G2687" s="1">
        <v>42859</v>
      </c>
      <c r="H2687">
        <v>44</v>
      </c>
    </row>
    <row r="2688" spans="1:8" hidden="1">
      <c r="A2688">
        <v>30217</v>
      </c>
      <c r="B2688" t="s">
        <v>173</v>
      </c>
      <c r="C2688" t="s">
        <v>163</v>
      </c>
      <c r="E2688" t="s">
        <v>1402</v>
      </c>
      <c r="F2688" s="1">
        <v>42998</v>
      </c>
      <c r="G2688" s="1">
        <v>43118</v>
      </c>
      <c r="H2688">
        <v>120</v>
      </c>
    </row>
    <row r="2689" spans="1:8" hidden="1">
      <c r="A2689">
        <v>130267</v>
      </c>
      <c r="B2689" t="s">
        <v>97</v>
      </c>
      <c r="C2689" t="s">
        <v>209</v>
      </c>
      <c r="E2689" t="s">
        <v>1402</v>
      </c>
      <c r="F2689" s="1">
        <v>43179</v>
      </c>
      <c r="G2689" s="1">
        <v>43272</v>
      </c>
      <c r="H2689">
        <v>93</v>
      </c>
    </row>
    <row r="2690" spans="1:8" hidden="1">
      <c r="A2690">
        <v>140857</v>
      </c>
      <c r="B2690" t="s">
        <v>1485</v>
      </c>
      <c r="C2690">
        <v>1</v>
      </c>
      <c r="E2690" t="s">
        <v>1402</v>
      </c>
      <c r="F2690" s="1">
        <v>42418</v>
      </c>
      <c r="G2690" s="1">
        <v>43118</v>
      </c>
      <c r="H2690">
        <v>700</v>
      </c>
    </row>
    <row r="2691" spans="1:8" hidden="1">
      <c r="A2691">
        <v>151485</v>
      </c>
      <c r="B2691" t="s">
        <v>1012</v>
      </c>
      <c r="C2691">
        <v>1</v>
      </c>
      <c r="E2691" t="s">
        <v>1402</v>
      </c>
      <c r="F2691" s="1">
        <v>42877</v>
      </c>
      <c r="G2691" s="1">
        <v>43118</v>
      </c>
      <c r="H2691">
        <v>241</v>
      </c>
    </row>
    <row r="2692" spans="1:8" hidden="1">
      <c r="A2692">
        <v>145192</v>
      </c>
      <c r="B2692" t="s">
        <v>1486</v>
      </c>
      <c r="C2692">
        <v>1</v>
      </c>
      <c r="E2692" t="s">
        <v>1402</v>
      </c>
      <c r="F2692" s="1">
        <v>43122</v>
      </c>
      <c r="G2692" s="1">
        <v>43172</v>
      </c>
      <c r="H2692">
        <v>50</v>
      </c>
    </row>
    <row r="2693" spans="1:8" hidden="1">
      <c r="A2693">
        <v>151447</v>
      </c>
      <c r="B2693" t="s">
        <v>772</v>
      </c>
      <c r="C2693">
        <v>1</v>
      </c>
      <c r="E2693" t="s">
        <v>1402</v>
      </c>
      <c r="F2693" s="1">
        <v>43242</v>
      </c>
      <c r="G2693" s="1">
        <v>43287</v>
      </c>
      <c r="H2693">
        <v>45</v>
      </c>
    </row>
    <row r="2694" spans="1:8" hidden="1">
      <c r="A2694">
        <v>132574</v>
      </c>
      <c r="B2694" t="s">
        <v>1487</v>
      </c>
      <c r="E2694" t="s">
        <v>1402</v>
      </c>
      <c r="F2694" s="1">
        <v>42877</v>
      </c>
      <c r="G2694" s="1">
        <v>42929</v>
      </c>
      <c r="H2694">
        <v>52</v>
      </c>
    </row>
    <row r="2695" spans="1:8" hidden="1">
      <c r="A2695">
        <v>26239</v>
      </c>
      <c r="B2695" t="s">
        <v>1450</v>
      </c>
      <c r="E2695" t="s">
        <v>1402</v>
      </c>
      <c r="F2695" s="1">
        <v>42968</v>
      </c>
      <c r="G2695" s="1">
        <v>43095</v>
      </c>
      <c r="H2695">
        <v>127</v>
      </c>
    </row>
    <row r="2696" spans="1:8" hidden="1">
      <c r="A2696">
        <v>36900</v>
      </c>
      <c r="B2696" t="s">
        <v>1488</v>
      </c>
      <c r="E2696" t="s">
        <v>1402</v>
      </c>
      <c r="F2696" s="1">
        <v>42906</v>
      </c>
      <c r="G2696" s="1">
        <v>43118</v>
      </c>
      <c r="H2696">
        <v>212</v>
      </c>
    </row>
    <row r="2697" spans="1:8" hidden="1">
      <c r="A2697">
        <v>79783</v>
      </c>
      <c r="B2697" t="s">
        <v>1434</v>
      </c>
      <c r="E2697" t="s">
        <v>1402</v>
      </c>
      <c r="F2697" s="1">
        <v>43209</v>
      </c>
      <c r="G2697" s="1">
        <v>43249</v>
      </c>
      <c r="H2697">
        <v>40</v>
      </c>
    </row>
    <row r="2698" spans="1:8" hidden="1">
      <c r="A2698">
        <v>138472</v>
      </c>
      <c r="B2698" t="s">
        <v>70</v>
      </c>
      <c r="C2698">
        <v>2</v>
      </c>
      <c r="E2698" t="s">
        <v>1402</v>
      </c>
      <c r="F2698" s="1">
        <v>42634</v>
      </c>
      <c r="G2698" s="1">
        <v>42716</v>
      </c>
      <c r="H2698">
        <v>82</v>
      </c>
    </row>
    <row r="2699" spans="1:8" hidden="1">
      <c r="A2699">
        <v>131348</v>
      </c>
      <c r="B2699" t="s">
        <v>109</v>
      </c>
      <c r="C2699" t="s">
        <v>163</v>
      </c>
      <c r="E2699" t="s">
        <v>1402</v>
      </c>
      <c r="F2699" s="1">
        <v>42906</v>
      </c>
      <c r="G2699" s="1">
        <v>42934</v>
      </c>
      <c r="H2699">
        <v>28</v>
      </c>
    </row>
    <row r="2700" spans="1:8" hidden="1">
      <c r="A2700">
        <v>178937</v>
      </c>
      <c r="B2700" t="s">
        <v>1489</v>
      </c>
      <c r="C2700">
        <v>1</v>
      </c>
      <c r="E2700" t="s">
        <v>1402</v>
      </c>
      <c r="F2700" s="1">
        <v>43059</v>
      </c>
      <c r="G2700" s="1">
        <v>43090</v>
      </c>
      <c r="H2700">
        <v>31</v>
      </c>
    </row>
    <row r="2701" spans="1:8" hidden="1">
      <c r="A2701">
        <v>152240</v>
      </c>
      <c r="B2701" t="s">
        <v>1455</v>
      </c>
      <c r="C2701">
        <v>2</v>
      </c>
      <c r="E2701" t="s">
        <v>1402</v>
      </c>
      <c r="F2701" s="1">
        <v>42786</v>
      </c>
      <c r="G2701" s="1">
        <v>42810</v>
      </c>
      <c r="H2701">
        <v>24</v>
      </c>
    </row>
    <row r="2702" spans="1:8" hidden="1">
      <c r="A2702">
        <v>179059</v>
      </c>
      <c r="B2702" t="s">
        <v>1456</v>
      </c>
      <c r="C2702">
        <v>2</v>
      </c>
      <c r="E2702" t="s">
        <v>1402</v>
      </c>
      <c r="F2702" s="1">
        <v>42935</v>
      </c>
      <c r="G2702" s="1">
        <v>42978</v>
      </c>
      <c r="H2702">
        <v>43</v>
      </c>
    </row>
    <row r="2703" spans="1:8" hidden="1">
      <c r="A2703">
        <v>132567</v>
      </c>
      <c r="B2703" t="s">
        <v>1406</v>
      </c>
      <c r="C2703" t="s">
        <v>163</v>
      </c>
      <c r="E2703" t="s">
        <v>1402</v>
      </c>
      <c r="F2703" s="1">
        <v>43179</v>
      </c>
      <c r="G2703" s="1">
        <v>43272</v>
      </c>
      <c r="H2703">
        <v>93</v>
      </c>
    </row>
    <row r="2704" spans="1:8" hidden="1">
      <c r="A2704">
        <v>184624</v>
      </c>
      <c r="B2704" t="s">
        <v>1025</v>
      </c>
      <c r="C2704">
        <v>1</v>
      </c>
      <c r="E2704" t="s">
        <v>1402</v>
      </c>
      <c r="F2704" s="1">
        <v>42877</v>
      </c>
      <c r="G2704" s="1">
        <v>42915</v>
      </c>
      <c r="H2704">
        <v>38</v>
      </c>
    </row>
    <row r="2705" spans="1:8" hidden="1">
      <c r="A2705">
        <v>221935</v>
      </c>
      <c r="B2705" t="s">
        <v>1490</v>
      </c>
      <c r="C2705">
        <v>3</v>
      </c>
      <c r="E2705" t="s">
        <v>1402</v>
      </c>
      <c r="F2705" s="1">
        <v>43075</v>
      </c>
      <c r="G2705" s="1">
        <v>43095</v>
      </c>
      <c r="H2705">
        <v>20</v>
      </c>
    </row>
    <row r="2706" spans="1:8" hidden="1">
      <c r="A2706">
        <v>227043</v>
      </c>
      <c r="B2706" t="s">
        <v>1408</v>
      </c>
      <c r="C2706">
        <v>5</v>
      </c>
      <c r="E2706" t="s">
        <v>1402</v>
      </c>
      <c r="F2706" s="1">
        <v>43242</v>
      </c>
      <c r="G2706" s="1">
        <v>43287</v>
      </c>
      <c r="H2706">
        <v>45</v>
      </c>
    </row>
    <row r="2707" spans="1:8" hidden="1">
      <c r="A2707">
        <v>129483</v>
      </c>
      <c r="B2707" t="s">
        <v>13</v>
      </c>
      <c r="C2707" t="s">
        <v>1491</v>
      </c>
      <c r="E2707" t="s">
        <v>1402</v>
      </c>
      <c r="F2707" s="1">
        <v>42513</v>
      </c>
      <c r="G2707" s="1">
        <v>42551</v>
      </c>
      <c r="H2707">
        <v>38</v>
      </c>
    </row>
    <row r="2708" spans="1:8" hidden="1">
      <c r="A2708">
        <v>92724</v>
      </c>
      <c r="B2708" t="s">
        <v>1380</v>
      </c>
      <c r="C2708" t="s">
        <v>163</v>
      </c>
      <c r="E2708" t="s">
        <v>1402</v>
      </c>
      <c r="F2708" s="1">
        <v>43179</v>
      </c>
      <c r="G2708" s="1">
        <v>43234</v>
      </c>
      <c r="H2708">
        <v>55</v>
      </c>
    </row>
    <row r="2709" spans="1:8" hidden="1">
      <c r="A2709">
        <v>212646</v>
      </c>
      <c r="B2709" t="s">
        <v>1234</v>
      </c>
      <c r="C2709">
        <v>1</v>
      </c>
      <c r="E2709" t="s">
        <v>1402</v>
      </c>
      <c r="F2709" s="1">
        <v>43271</v>
      </c>
      <c r="G2709" s="1">
        <v>43298</v>
      </c>
      <c r="H2709">
        <v>27</v>
      </c>
    </row>
    <row r="2710" spans="1:8" hidden="1">
      <c r="A2710">
        <v>178626</v>
      </c>
      <c r="B2710" t="s">
        <v>1492</v>
      </c>
      <c r="C2710">
        <v>1</v>
      </c>
      <c r="E2710" t="s">
        <v>1402</v>
      </c>
      <c r="F2710" s="1">
        <v>42968</v>
      </c>
      <c r="G2710" s="1">
        <v>43039</v>
      </c>
      <c r="H2710">
        <v>71</v>
      </c>
    </row>
    <row r="2711" spans="1:8" hidden="1">
      <c r="A2711">
        <v>158471</v>
      </c>
      <c r="B2711" t="s">
        <v>473</v>
      </c>
      <c r="C2711">
        <v>1</v>
      </c>
      <c r="E2711" t="s">
        <v>1402</v>
      </c>
      <c r="F2711" s="1">
        <v>42754</v>
      </c>
      <c r="G2711" s="1">
        <v>42810</v>
      </c>
      <c r="H2711">
        <v>56</v>
      </c>
    </row>
    <row r="2712" spans="1:8" hidden="1">
      <c r="A2712">
        <v>120058</v>
      </c>
      <c r="B2712" t="s">
        <v>1493</v>
      </c>
      <c r="E2712" t="s">
        <v>1402</v>
      </c>
      <c r="F2712" s="1">
        <v>42571</v>
      </c>
      <c r="G2712" s="1">
        <v>42579</v>
      </c>
      <c r="H2712">
        <v>8</v>
      </c>
    </row>
    <row r="2713" spans="1:8" hidden="1">
      <c r="A2713">
        <v>186881</v>
      </c>
      <c r="B2713" t="s">
        <v>359</v>
      </c>
      <c r="C2713">
        <v>4</v>
      </c>
      <c r="E2713" t="s">
        <v>1402</v>
      </c>
      <c r="F2713" s="1">
        <v>42906</v>
      </c>
      <c r="G2713" s="1">
        <v>43118</v>
      </c>
      <c r="H2713">
        <v>212</v>
      </c>
    </row>
    <row r="2714" spans="1:8" hidden="1">
      <c r="A2714">
        <v>68352</v>
      </c>
      <c r="B2714" t="s">
        <v>1494</v>
      </c>
      <c r="E2714" t="s">
        <v>1402</v>
      </c>
      <c r="F2714" s="1">
        <v>42845</v>
      </c>
      <c r="G2714" s="1">
        <v>42978</v>
      </c>
      <c r="H2714">
        <v>133</v>
      </c>
    </row>
    <row r="2715" spans="1:8" hidden="1">
      <c r="A2715">
        <v>212195</v>
      </c>
      <c r="B2715" t="s">
        <v>1462</v>
      </c>
      <c r="C2715">
        <v>2</v>
      </c>
      <c r="E2715" t="s">
        <v>1402</v>
      </c>
      <c r="F2715" s="1">
        <v>43209</v>
      </c>
      <c r="G2715" s="1">
        <v>43249</v>
      </c>
      <c r="H2715">
        <v>40</v>
      </c>
    </row>
    <row r="2716" spans="1:8" hidden="1">
      <c r="A2716">
        <v>133210</v>
      </c>
      <c r="B2716" t="s">
        <v>1495</v>
      </c>
      <c r="E2716" t="s">
        <v>1402</v>
      </c>
      <c r="F2716" s="1">
        <v>42906</v>
      </c>
      <c r="G2716" s="1">
        <v>42934</v>
      </c>
      <c r="H2716">
        <v>28</v>
      </c>
    </row>
    <row r="2717" spans="1:8" hidden="1">
      <c r="A2717">
        <v>138163</v>
      </c>
      <c r="B2717" t="s">
        <v>1496</v>
      </c>
      <c r="C2717">
        <v>1</v>
      </c>
      <c r="E2717" t="s">
        <v>1402</v>
      </c>
      <c r="F2717" s="1">
        <v>42695</v>
      </c>
      <c r="G2717" s="1">
        <v>42719</v>
      </c>
      <c r="H2717">
        <v>24</v>
      </c>
    </row>
    <row r="2718" spans="1:8" hidden="1">
      <c r="A2718">
        <v>153701</v>
      </c>
      <c r="B2718" t="s">
        <v>464</v>
      </c>
      <c r="C2718">
        <v>8</v>
      </c>
      <c r="E2718" t="s">
        <v>1402</v>
      </c>
      <c r="F2718" s="1">
        <v>42968</v>
      </c>
      <c r="G2718" s="1">
        <v>42997</v>
      </c>
      <c r="H2718">
        <v>29</v>
      </c>
    </row>
    <row r="2719" spans="1:8" hidden="1">
      <c r="A2719">
        <v>185666</v>
      </c>
      <c r="B2719" t="s">
        <v>1464</v>
      </c>
      <c r="C2719">
        <v>2</v>
      </c>
      <c r="E2719" t="s">
        <v>1402</v>
      </c>
      <c r="F2719" s="1">
        <v>43150</v>
      </c>
      <c r="G2719" s="1">
        <v>43186</v>
      </c>
      <c r="H2719">
        <v>36</v>
      </c>
    </row>
    <row r="2720" spans="1:8" hidden="1">
      <c r="A2720">
        <v>155307</v>
      </c>
      <c r="B2720" t="s">
        <v>1497</v>
      </c>
      <c r="C2720">
        <v>1</v>
      </c>
      <c r="E2720" t="s">
        <v>1402</v>
      </c>
      <c r="F2720" s="1">
        <v>42845</v>
      </c>
      <c r="G2720" s="1">
        <v>42853</v>
      </c>
      <c r="H2720">
        <v>8</v>
      </c>
    </row>
    <row r="2721" spans="1:8" hidden="1">
      <c r="A2721">
        <v>138803</v>
      </c>
      <c r="B2721" t="s">
        <v>111</v>
      </c>
      <c r="C2721">
        <v>1</v>
      </c>
      <c r="E2721" t="s">
        <v>1402</v>
      </c>
      <c r="F2721" s="1">
        <v>42450</v>
      </c>
      <c r="G2721" s="1">
        <v>42579</v>
      </c>
      <c r="H2721">
        <v>129</v>
      </c>
    </row>
    <row r="2722" spans="1:8" hidden="1">
      <c r="A2722">
        <v>186137</v>
      </c>
      <c r="B2722" t="s">
        <v>1466</v>
      </c>
      <c r="C2722">
        <v>2</v>
      </c>
      <c r="E2722" t="s">
        <v>1402</v>
      </c>
      <c r="F2722" s="1">
        <v>42786</v>
      </c>
      <c r="G2722" s="1">
        <v>42810</v>
      </c>
      <c r="H2722">
        <v>24</v>
      </c>
    </row>
    <row r="2723" spans="1:8" hidden="1">
      <c r="A2723">
        <v>152595</v>
      </c>
      <c r="B2723" t="s">
        <v>439</v>
      </c>
      <c r="C2723">
        <v>1</v>
      </c>
      <c r="E2723" t="s">
        <v>1402</v>
      </c>
      <c r="F2723" s="1">
        <v>42786</v>
      </c>
      <c r="G2723" s="1">
        <v>42804</v>
      </c>
      <c r="H2723">
        <v>18</v>
      </c>
    </row>
    <row r="2724" spans="1:8" hidden="1">
      <c r="A2724">
        <v>130085</v>
      </c>
      <c r="B2724" t="s">
        <v>84</v>
      </c>
      <c r="C2724" t="s">
        <v>175</v>
      </c>
      <c r="E2724" t="s">
        <v>1402</v>
      </c>
      <c r="F2724" s="1">
        <v>43179</v>
      </c>
      <c r="G2724" s="1">
        <v>43272</v>
      </c>
      <c r="H2724">
        <v>93</v>
      </c>
    </row>
    <row r="2725" spans="1:8" hidden="1">
      <c r="A2725">
        <v>133011</v>
      </c>
      <c r="B2725" t="s">
        <v>1417</v>
      </c>
      <c r="C2725" t="s">
        <v>163</v>
      </c>
      <c r="E2725" t="s">
        <v>1402</v>
      </c>
      <c r="F2725" s="1">
        <v>42998</v>
      </c>
      <c r="G2725" s="1">
        <v>43076</v>
      </c>
      <c r="H2725">
        <v>78</v>
      </c>
    </row>
    <row r="2726" spans="1:8" hidden="1">
      <c r="A2726">
        <v>171546</v>
      </c>
      <c r="B2726" t="s">
        <v>1498</v>
      </c>
      <c r="C2726">
        <v>1</v>
      </c>
      <c r="E2726" t="s">
        <v>1402</v>
      </c>
      <c r="F2726" s="1">
        <v>43271</v>
      </c>
      <c r="G2726" s="1">
        <v>43299</v>
      </c>
      <c r="H2726">
        <v>28</v>
      </c>
    </row>
    <row r="2727" spans="1:8" hidden="1">
      <c r="A2727">
        <v>23488</v>
      </c>
      <c r="B2727" t="s">
        <v>1499</v>
      </c>
      <c r="E2727" t="s">
        <v>1402</v>
      </c>
      <c r="F2727" s="1">
        <v>43122</v>
      </c>
      <c r="G2727" s="1">
        <v>43172</v>
      </c>
      <c r="H2727">
        <v>50</v>
      </c>
    </row>
    <row r="2728" spans="1:8" hidden="1">
      <c r="A2728">
        <v>28335</v>
      </c>
      <c r="B2728" t="s">
        <v>1500</v>
      </c>
      <c r="E2728" t="s">
        <v>1402</v>
      </c>
      <c r="F2728" s="1">
        <v>43242</v>
      </c>
      <c r="G2728" s="1">
        <v>43287</v>
      </c>
      <c r="H2728">
        <v>45</v>
      </c>
    </row>
    <row r="2729" spans="1:8" hidden="1">
      <c r="A2729">
        <v>211626</v>
      </c>
      <c r="B2729" t="s">
        <v>369</v>
      </c>
      <c r="C2729">
        <v>2</v>
      </c>
      <c r="E2729" t="s">
        <v>1402</v>
      </c>
      <c r="F2729" s="1">
        <v>43027</v>
      </c>
      <c r="G2729" s="1">
        <v>43035</v>
      </c>
      <c r="H2729">
        <v>8</v>
      </c>
    </row>
    <row r="2730" spans="1:8" hidden="1">
      <c r="A2730">
        <v>204894</v>
      </c>
      <c r="B2730" t="s">
        <v>362</v>
      </c>
      <c r="C2730">
        <v>5</v>
      </c>
      <c r="E2730" t="s">
        <v>1402</v>
      </c>
      <c r="F2730" s="1">
        <v>43179</v>
      </c>
      <c r="G2730" s="1">
        <v>43234</v>
      </c>
      <c r="H2730">
        <v>55</v>
      </c>
    </row>
    <row r="2731" spans="1:8" hidden="1">
      <c r="A2731">
        <v>6520</v>
      </c>
      <c r="B2731" t="s">
        <v>581</v>
      </c>
      <c r="C2731" t="s">
        <v>163</v>
      </c>
      <c r="E2731" t="s">
        <v>1402</v>
      </c>
      <c r="F2731" s="1">
        <v>42968</v>
      </c>
      <c r="G2731" s="1">
        <v>43095</v>
      </c>
      <c r="H2731">
        <v>127</v>
      </c>
    </row>
    <row r="2732" spans="1:8" hidden="1">
      <c r="A2732">
        <v>233714</v>
      </c>
      <c r="B2732" t="s">
        <v>272</v>
      </c>
      <c r="C2732">
        <v>2</v>
      </c>
      <c r="E2732" t="s">
        <v>1402</v>
      </c>
      <c r="F2732" s="1">
        <v>43179</v>
      </c>
      <c r="G2732" s="1">
        <v>43227</v>
      </c>
      <c r="H2732">
        <v>48</v>
      </c>
    </row>
    <row r="2733" spans="1:8" hidden="1">
      <c r="A2733">
        <v>189173</v>
      </c>
      <c r="B2733" t="s">
        <v>318</v>
      </c>
      <c r="C2733">
        <v>3</v>
      </c>
      <c r="E2733" t="s">
        <v>1402</v>
      </c>
      <c r="F2733" s="1">
        <v>43122</v>
      </c>
      <c r="G2733" s="1">
        <v>43137</v>
      </c>
      <c r="H2733">
        <v>15</v>
      </c>
    </row>
    <row r="2734" spans="1:8" hidden="1">
      <c r="A2734">
        <v>186849</v>
      </c>
      <c r="B2734" t="s">
        <v>1122</v>
      </c>
      <c r="C2734">
        <v>1</v>
      </c>
      <c r="E2734" t="s">
        <v>1402</v>
      </c>
      <c r="F2734" s="1">
        <v>42845</v>
      </c>
      <c r="G2734" s="1">
        <v>42978</v>
      </c>
      <c r="H2734">
        <v>133</v>
      </c>
    </row>
    <row r="2735" spans="1:8" hidden="1">
      <c r="A2735">
        <v>3987</v>
      </c>
      <c r="B2735" t="s">
        <v>1468</v>
      </c>
      <c r="C2735" t="s">
        <v>14</v>
      </c>
      <c r="E2735" t="s">
        <v>1402</v>
      </c>
      <c r="F2735" s="1">
        <v>43209</v>
      </c>
      <c r="G2735" s="1">
        <v>43249</v>
      </c>
      <c r="H2735">
        <v>40</v>
      </c>
    </row>
    <row r="2736" spans="1:8" hidden="1">
      <c r="A2736">
        <v>6628</v>
      </c>
      <c r="B2736" t="s">
        <v>735</v>
      </c>
      <c r="E2736" t="s">
        <v>1402</v>
      </c>
      <c r="F2736" s="1">
        <v>42634</v>
      </c>
      <c r="G2736" s="1">
        <v>42716</v>
      </c>
      <c r="H2736">
        <v>82</v>
      </c>
    </row>
    <row r="2737" spans="1:8" hidden="1">
      <c r="A2737">
        <v>130082</v>
      </c>
      <c r="B2737" t="s">
        <v>84</v>
      </c>
      <c r="C2737" t="s">
        <v>171</v>
      </c>
      <c r="E2737" t="s">
        <v>1402</v>
      </c>
      <c r="F2737" s="1">
        <v>42906</v>
      </c>
      <c r="G2737" s="1">
        <v>42934</v>
      </c>
      <c r="H2737">
        <v>28</v>
      </c>
    </row>
    <row r="2738" spans="1:8" hidden="1">
      <c r="A2738">
        <v>221651</v>
      </c>
      <c r="B2738" t="s">
        <v>1501</v>
      </c>
      <c r="C2738">
        <v>1</v>
      </c>
      <c r="E2738" t="s">
        <v>1402</v>
      </c>
      <c r="F2738" s="1">
        <v>43300</v>
      </c>
      <c r="G2738" s="1">
        <v>43315</v>
      </c>
      <c r="H2738">
        <v>15</v>
      </c>
    </row>
    <row r="2739" spans="1:8" hidden="1">
      <c r="A2739">
        <v>212598</v>
      </c>
      <c r="B2739" t="s">
        <v>1502</v>
      </c>
      <c r="C2739">
        <v>1</v>
      </c>
      <c r="E2739" t="s">
        <v>1402</v>
      </c>
      <c r="F2739" s="1">
        <v>43242</v>
      </c>
      <c r="G2739" s="1">
        <v>43287</v>
      </c>
      <c r="H2739">
        <v>45</v>
      </c>
    </row>
    <row r="2740" spans="1:8" hidden="1">
      <c r="A2740">
        <v>78237</v>
      </c>
      <c r="B2740" t="s">
        <v>422</v>
      </c>
      <c r="C2740" t="s">
        <v>14</v>
      </c>
      <c r="E2740" t="s">
        <v>1402</v>
      </c>
      <c r="F2740" s="1">
        <v>43059</v>
      </c>
      <c r="G2740" s="1">
        <v>43095</v>
      </c>
      <c r="H2740">
        <v>36</v>
      </c>
    </row>
    <row r="2741" spans="1:8" hidden="1">
      <c r="A2741">
        <v>17568</v>
      </c>
      <c r="B2741" t="s">
        <v>1503</v>
      </c>
      <c r="E2741" t="s">
        <v>1402</v>
      </c>
      <c r="F2741" s="1">
        <v>42815</v>
      </c>
      <c r="G2741" s="1">
        <v>42859</v>
      </c>
      <c r="H2741">
        <v>44</v>
      </c>
    </row>
    <row r="2742" spans="1:8" hidden="1">
      <c r="A2742">
        <v>178547</v>
      </c>
      <c r="B2742" t="s">
        <v>515</v>
      </c>
      <c r="C2742">
        <v>2</v>
      </c>
      <c r="E2742" t="s">
        <v>1402</v>
      </c>
      <c r="F2742" s="1">
        <v>42815</v>
      </c>
      <c r="G2742" s="1">
        <v>42859</v>
      </c>
      <c r="H2742">
        <v>44</v>
      </c>
    </row>
    <row r="2743" spans="1:8" hidden="1">
      <c r="A2743">
        <v>135872</v>
      </c>
      <c r="B2743" t="s">
        <v>1504</v>
      </c>
      <c r="E2743" t="s">
        <v>1402</v>
      </c>
      <c r="F2743" s="1">
        <v>43027</v>
      </c>
      <c r="G2743" s="1">
        <v>43118</v>
      </c>
      <c r="H2743">
        <v>91</v>
      </c>
    </row>
    <row r="2744" spans="1:8" hidden="1">
      <c r="A2744">
        <v>160265</v>
      </c>
      <c r="B2744" t="s">
        <v>1505</v>
      </c>
      <c r="C2744">
        <v>1</v>
      </c>
      <c r="E2744" t="s">
        <v>1402</v>
      </c>
      <c r="F2744" s="1">
        <v>42998</v>
      </c>
      <c r="G2744" s="1">
        <v>43048</v>
      </c>
      <c r="H2744">
        <v>50</v>
      </c>
    </row>
    <row r="2745" spans="1:8" hidden="1">
      <c r="A2745">
        <v>69954</v>
      </c>
      <c r="B2745" t="s">
        <v>67</v>
      </c>
      <c r="C2745" t="s">
        <v>14</v>
      </c>
      <c r="E2745" t="s">
        <v>1402</v>
      </c>
      <c r="F2745" s="1">
        <v>42786</v>
      </c>
      <c r="G2745" s="1">
        <v>42810</v>
      </c>
      <c r="H2745">
        <v>24</v>
      </c>
    </row>
    <row r="2746" spans="1:8" hidden="1">
      <c r="A2746">
        <v>212687</v>
      </c>
      <c r="B2746" t="s">
        <v>1471</v>
      </c>
      <c r="C2746">
        <v>2</v>
      </c>
      <c r="E2746" t="s">
        <v>1402</v>
      </c>
      <c r="F2746" s="1">
        <v>43150</v>
      </c>
      <c r="G2746" s="1">
        <v>43188</v>
      </c>
      <c r="H2746">
        <v>38</v>
      </c>
    </row>
    <row r="2747" spans="1:8" hidden="1">
      <c r="A2747">
        <v>152055</v>
      </c>
      <c r="B2747" t="s">
        <v>1506</v>
      </c>
      <c r="C2747">
        <v>1</v>
      </c>
      <c r="E2747" t="s">
        <v>1402</v>
      </c>
      <c r="F2747" s="1">
        <v>42935</v>
      </c>
      <c r="G2747" s="1">
        <v>42978</v>
      </c>
      <c r="H2747">
        <v>43</v>
      </c>
    </row>
    <row r="2748" spans="1:8" hidden="1">
      <c r="A2748">
        <v>130582</v>
      </c>
      <c r="B2748" t="s">
        <v>563</v>
      </c>
      <c r="C2748" t="s">
        <v>148</v>
      </c>
      <c r="E2748" t="s">
        <v>1402</v>
      </c>
      <c r="F2748" s="1">
        <v>43179</v>
      </c>
      <c r="G2748" s="1">
        <v>43272</v>
      </c>
      <c r="H2748">
        <v>93</v>
      </c>
    </row>
    <row r="2749" spans="1:8" hidden="1">
      <c r="A2749">
        <v>166403</v>
      </c>
      <c r="B2749" t="s">
        <v>132</v>
      </c>
      <c r="C2749">
        <v>3</v>
      </c>
      <c r="E2749" t="s">
        <v>1402</v>
      </c>
      <c r="F2749" s="1">
        <v>42877</v>
      </c>
      <c r="G2749" s="1">
        <v>42915</v>
      </c>
      <c r="H2749">
        <v>38</v>
      </c>
    </row>
    <row r="2750" spans="1:8" hidden="1">
      <c r="A2750">
        <v>140290</v>
      </c>
      <c r="B2750" t="s">
        <v>1507</v>
      </c>
      <c r="C2750">
        <v>1</v>
      </c>
      <c r="E2750" t="s">
        <v>1402</v>
      </c>
      <c r="F2750" s="1">
        <v>42663</v>
      </c>
      <c r="G2750" s="1">
        <v>42697</v>
      </c>
      <c r="H2750">
        <v>34</v>
      </c>
    </row>
    <row r="2751" spans="1:8" hidden="1">
      <c r="A2751">
        <v>212818</v>
      </c>
      <c r="B2751" t="s">
        <v>1232</v>
      </c>
      <c r="C2751">
        <v>1</v>
      </c>
      <c r="E2751" t="s">
        <v>1402</v>
      </c>
      <c r="F2751" s="1">
        <v>43242</v>
      </c>
      <c r="G2751" s="1">
        <v>43287</v>
      </c>
      <c r="H2751">
        <v>45</v>
      </c>
    </row>
    <row r="2752" spans="1:8" hidden="1">
      <c r="A2752">
        <v>37478</v>
      </c>
      <c r="B2752" t="s">
        <v>767</v>
      </c>
      <c r="E2752" t="s">
        <v>1402</v>
      </c>
      <c r="F2752" s="1">
        <v>43179</v>
      </c>
      <c r="G2752" s="1">
        <v>43234</v>
      </c>
      <c r="H2752">
        <v>55</v>
      </c>
    </row>
    <row r="2753" spans="1:8" hidden="1">
      <c r="A2753">
        <v>159686</v>
      </c>
      <c r="B2753" t="s">
        <v>1508</v>
      </c>
      <c r="C2753">
        <v>1</v>
      </c>
      <c r="E2753" t="s">
        <v>1402</v>
      </c>
      <c r="F2753" s="1">
        <v>42968</v>
      </c>
      <c r="G2753" s="1">
        <v>43039</v>
      </c>
      <c r="H2753">
        <v>71</v>
      </c>
    </row>
    <row r="2754" spans="1:8" hidden="1">
      <c r="A2754">
        <v>6885</v>
      </c>
      <c r="B2754" t="s">
        <v>645</v>
      </c>
      <c r="C2754" t="s">
        <v>163</v>
      </c>
      <c r="E2754" t="s">
        <v>1402</v>
      </c>
      <c r="F2754" s="1">
        <v>42754</v>
      </c>
      <c r="G2754" s="1">
        <v>42810</v>
      </c>
      <c r="H2754">
        <v>56</v>
      </c>
    </row>
    <row r="2755" spans="1:8" hidden="1">
      <c r="A2755">
        <v>160072</v>
      </c>
      <c r="B2755" t="s">
        <v>1509</v>
      </c>
      <c r="C2755">
        <v>1</v>
      </c>
      <c r="E2755" t="s">
        <v>1402</v>
      </c>
      <c r="F2755" s="1">
        <v>42906</v>
      </c>
      <c r="G2755" s="1">
        <v>43118</v>
      </c>
      <c r="H2755">
        <v>212</v>
      </c>
    </row>
    <row r="2756" spans="1:8" hidden="1">
      <c r="A2756">
        <v>26199</v>
      </c>
      <c r="B2756" t="s">
        <v>645</v>
      </c>
      <c r="C2756" t="s">
        <v>148</v>
      </c>
      <c r="E2756" t="s">
        <v>1402</v>
      </c>
      <c r="F2756" s="1">
        <v>42845</v>
      </c>
      <c r="G2756" s="1">
        <v>42978</v>
      </c>
      <c r="H2756">
        <v>133</v>
      </c>
    </row>
    <row r="2757" spans="1:8" hidden="1">
      <c r="A2757">
        <v>159474</v>
      </c>
      <c r="B2757" t="s">
        <v>1510</v>
      </c>
      <c r="C2757">
        <v>1</v>
      </c>
      <c r="E2757" t="s">
        <v>1402</v>
      </c>
      <c r="F2757" s="1">
        <v>43209</v>
      </c>
      <c r="G2757" s="1">
        <v>43249</v>
      </c>
      <c r="H2757">
        <v>40</v>
      </c>
    </row>
    <row r="2758" spans="1:8" hidden="1">
      <c r="A2758">
        <v>132484</v>
      </c>
      <c r="B2758" t="s">
        <v>1476</v>
      </c>
      <c r="C2758" t="s">
        <v>14</v>
      </c>
      <c r="E2758" t="s">
        <v>1402</v>
      </c>
      <c r="F2758" s="1">
        <v>42906</v>
      </c>
      <c r="G2758" s="1">
        <v>42934</v>
      </c>
      <c r="H2758">
        <v>28</v>
      </c>
    </row>
    <row r="2759" spans="1:8" hidden="1">
      <c r="A2759">
        <v>4470</v>
      </c>
      <c r="B2759" t="s">
        <v>1511</v>
      </c>
      <c r="C2759" t="s">
        <v>14</v>
      </c>
      <c r="E2759" t="s">
        <v>1402</v>
      </c>
      <c r="F2759" s="1">
        <v>42695</v>
      </c>
      <c r="G2759" s="1">
        <v>43097</v>
      </c>
      <c r="H2759">
        <v>402</v>
      </c>
    </row>
    <row r="2760" spans="1:8" hidden="1">
      <c r="A2760">
        <v>152810</v>
      </c>
      <c r="B2760" t="s">
        <v>98</v>
      </c>
      <c r="C2760">
        <v>3</v>
      </c>
      <c r="E2760" t="s">
        <v>1402</v>
      </c>
      <c r="F2760" s="1">
        <v>42968</v>
      </c>
      <c r="G2760" s="1">
        <v>42997</v>
      </c>
      <c r="H2760">
        <v>29</v>
      </c>
    </row>
    <row r="2761" spans="1:8" hidden="1">
      <c r="A2761">
        <v>83122</v>
      </c>
      <c r="B2761" t="s">
        <v>1512</v>
      </c>
      <c r="E2761" t="s">
        <v>1402</v>
      </c>
      <c r="F2761" s="1">
        <v>43150</v>
      </c>
      <c r="G2761" s="1">
        <v>43300</v>
      </c>
      <c r="H2761">
        <v>150</v>
      </c>
    </row>
    <row r="2762" spans="1:8" hidden="1">
      <c r="A2762">
        <v>112758</v>
      </c>
      <c r="B2762" t="s">
        <v>1513</v>
      </c>
      <c r="E2762" t="s">
        <v>1402</v>
      </c>
      <c r="F2762" s="1">
        <v>42450</v>
      </c>
      <c r="G2762" s="1">
        <v>42579</v>
      </c>
      <c r="H2762">
        <v>129</v>
      </c>
    </row>
    <row r="2763" spans="1:8" hidden="1">
      <c r="A2763">
        <v>129730</v>
      </c>
      <c r="B2763" t="s">
        <v>1477</v>
      </c>
      <c r="C2763" t="s">
        <v>14</v>
      </c>
      <c r="E2763" t="s">
        <v>1402</v>
      </c>
      <c r="F2763" s="1">
        <v>43059</v>
      </c>
      <c r="G2763" s="1">
        <v>43119</v>
      </c>
      <c r="H2763">
        <v>60</v>
      </c>
    </row>
    <row r="2764" spans="1:8" hidden="1">
      <c r="A2764">
        <v>160827</v>
      </c>
      <c r="B2764" t="s">
        <v>1437</v>
      </c>
      <c r="C2764">
        <v>5</v>
      </c>
      <c r="E2764" t="s">
        <v>1402</v>
      </c>
      <c r="F2764" s="1">
        <v>42786</v>
      </c>
      <c r="G2764" s="1">
        <v>42810</v>
      </c>
      <c r="H2764">
        <v>24</v>
      </c>
    </row>
    <row r="2765" spans="1:8" hidden="1">
      <c r="A2765">
        <v>92302</v>
      </c>
      <c r="B2765" t="s">
        <v>1479</v>
      </c>
      <c r="C2765" t="s">
        <v>14</v>
      </c>
      <c r="E2765" t="s">
        <v>1402</v>
      </c>
      <c r="F2765" s="1">
        <v>43179</v>
      </c>
      <c r="G2765" s="1">
        <v>43272</v>
      </c>
      <c r="H2765">
        <v>93</v>
      </c>
    </row>
    <row r="2766" spans="1:8" hidden="1">
      <c r="A2766">
        <v>17124</v>
      </c>
      <c r="B2766" t="s">
        <v>49</v>
      </c>
      <c r="C2766">
        <v>1</v>
      </c>
      <c r="E2766" t="s">
        <v>1402</v>
      </c>
      <c r="F2766" s="1">
        <v>42571</v>
      </c>
      <c r="G2766" s="1">
        <v>42716</v>
      </c>
      <c r="H2766">
        <v>145</v>
      </c>
    </row>
    <row r="2767" spans="1:8" hidden="1">
      <c r="A2767">
        <v>40057</v>
      </c>
      <c r="B2767" t="s">
        <v>416</v>
      </c>
      <c r="C2767" t="s">
        <v>153</v>
      </c>
      <c r="E2767" t="s">
        <v>1402</v>
      </c>
      <c r="F2767" s="1">
        <v>43271</v>
      </c>
      <c r="G2767" s="1">
        <v>43299</v>
      </c>
      <c r="H2767">
        <v>28</v>
      </c>
    </row>
    <row r="2768" spans="1:8" hidden="1">
      <c r="A2768">
        <v>140893</v>
      </c>
      <c r="B2768" t="s">
        <v>1514</v>
      </c>
      <c r="C2768">
        <v>1</v>
      </c>
      <c r="E2768" t="s">
        <v>1402</v>
      </c>
      <c r="F2768" s="1">
        <v>42513</v>
      </c>
      <c r="G2768" s="1">
        <v>42579</v>
      </c>
      <c r="H2768">
        <v>66</v>
      </c>
    </row>
    <row r="2769" spans="1:8" hidden="1">
      <c r="A2769">
        <v>172685</v>
      </c>
      <c r="B2769" t="s">
        <v>1515</v>
      </c>
      <c r="C2769">
        <v>1</v>
      </c>
      <c r="E2769" t="s">
        <v>1402</v>
      </c>
      <c r="F2769" s="1">
        <v>43179</v>
      </c>
      <c r="G2769" s="1">
        <v>43284</v>
      </c>
      <c r="H2769">
        <v>105</v>
      </c>
    </row>
    <row r="2770" spans="1:8" hidden="1">
      <c r="A2770">
        <v>157989</v>
      </c>
      <c r="B2770" t="s">
        <v>16</v>
      </c>
      <c r="C2770">
        <v>2</v>
      </c>
      <c r="E2770" t="s">
        <v>1402</v>
      </c>
      <c r="F2770" s="1">
        <v>42845</v>
      </c>
      <c r="G2770" s="1">
        <v>42978</v>
      </c>
      <c r="H2770">
        <v>133</v>
      </c>
    </row>
    <row r="2771" spans="1:8" hidden="1">
      <c r="A2771">
        <v>129387</v>
      </c>
      <c r="B2771" t="s">
        <v>1516</v>
      </c>
      <c r="E2771" t="s">
        <v>1402</v>
      </c>
      <c r="F2771" s="1">
        <v>42906</v>
      </c>
      <c r="G2771" s="1">
        <v>42934</v>
      </c>
      <c r="H2771">
        <v>28</v>
      </c>
    </row>
    <row r="2772" spans="1:8" hidden="1">
      <c r="A2772">
        <v>155426</v>
      </c>
      <c r="B2772" t="s">
        <v>1517</v>
      </c>
      <c r="C2772">
        <v>1</v>
      </c>
      <c r="E2772" t="s">
        <v>1402</v>
      </c>
      <c r="F2772" s="1">
        <v>42754</v>
      </c>
      <c r="G2772" s="1">
        <v>42801</v>
      </c>
      <c r="H2772">
        <v>47</v>
      </c>
    </row>
    <row r="2773" spans="1:8" hidden="1">
      <c r="A2773">
        <v>114941</v>
      </c>
      <c r="B2773" t="s">
        <v>1518</v>
      </c>
      <c r="E2773" t="s">
        <v>1402</v>
      </c>
      <c r="F2773" s="1">
        <v>42604</v>
      </c>
      <c r="G2773" s="1">
        <v>42716</v>
      </c>
      <c r="H2773">
        <v>112</v>
      </c>
    </row>
    <row r="2774" spans="1:8" hidden="1">
      <c r="A2774">
        <v>122132</v>
      </c>
      <c r="B2774" t="s">
        <v>679</v>
      </c>
      <c r="C2774" t="s">
        <v>163</v>
      </c>
      <c r="E2774" t="s">
        <v>1402</v>
      </c>
      <c r="F2774" s="1">
        <v>42481</v>
      </c>
      <c r="G2774" s="1">
        <v>42579</v>
      </c>
      <c r="H2774">
        <v>98</v>
      </c>
    </row>
    <row r="2775" spans="1:8" hidden="1">
      <c r="A2775">
        <v>151876</v>
      </c>
      <c r="B2775" t="s">
        <v>1519</v>
      </c>
      <c r="C2775">
        <v>1</v>
      </c>
      <c r="E2775" t="s">
        <v>1402</v>
      </c>
      <c r="F2775" s="1">
        <v>42815</v>
      </c>
      <c r="G2775" s="1">
        <v>42859</v>
      </c>
      <c r="H2775">
        <v>44</v>
      </c>
    </row>
    <row r="2776" spans="1:8" hidden="1">
      <c r="A2776">
        <v>30217</v>
      </c>
      <c r="B2776" t="s">
        <v>173</v>
      </c>
      <c r="C2776" t="s">
        <v>163</v>
      </c>
      <c r="E2776" t="s">
        <v>1402</v>
      </c>
      <c r="F2776" s="1">
        <v>42998</v>
      </c>
      <c r="G2776" s="1">
        <v>43217</v>
      </c>
      <c r="H2776">
        <v>219</v>
      </c>
    </row>
    <row r="2777" spans="1:8" hidden="1">
      <c r="A2777">
        <v>157753</v>
      </c>
      <c r="B2777" t="s">
        <v>260</v>
      </c>
      <c r="C2777">
        <v>2</v>
      </c>
      <c r="E2777" t="s">
        <v>1402</v>
      </c>
      <c r="F2777" s="1">
        <v>42723</v>
      </c>
      <c r="G2777" s="1">
        <v>42823</v>
      </c>
      <c r="H2777">
        <v>100</v>
      </c>
    </row>
    <row r="2778" spans="1:8" hidden="1">
      <c r="A2778">
        <v>130378</v>
      </c>
      <c r="B2778" t="s">
        <v>1520</v>
      </c>
      <c r="C2778" t="s">
        <v>14</v>
      </c>
      <c r="E2778" t="s">
        <v>1402</v>
      </c>
      <c r="F2778" s="1">
        <v>43179</v>
      </c>
      <c r="G2778" s="1">
        <v>43272</v>
      </c>
      <c r="H2778">
        <v>93</v>
      </c>
    </row>
    <row r="2779" spans="1:8" hidden="1">
      <c r="A2779">
        <v>140859</v>
      </c>
      <c r="B2779" t="s">
        <v>1521</v>
      </c>
      <c r="C2779">
        <v>1</v>
      </c>
      <c r="E2779" t="s">
        <v>1402</v>
      </c>
      <c r="F2779" s="1">
        <v>42418</v>
      </c>
      <c r="G2779" s="1">
        <v>43118</v>
      </c>
      <c r="H2779">
        <v>700</v>
      </c>
    </row>
    <row r="2780" spans="1:8" hidden="1">
      <c r="A2780">
        <v>151822</v>
      </c>
      <c r="B2780" t="s">
        <v>1522</v>
      </c>
      <c r="C2780">
        <v>1</v>
      </c>
      <c r="E2780" t="s">
        <v>1402</v>
      </c>
      <c r="F2780" s="1">
        <v>42877</v>
      </c>
      <c r="G2780" s="1">
        <v>43118</v>
      </c>
      <c r="H2780">
        <v>241</v>
      </c>
    </row>
    <row r="2781" spans="1:8" hidden="1">
      <c r="A2781">
        <v>184738</v>
      </c>
      <c r="B2781" t="s">
        <v>1523</v>
      </c>
      <c r="C2781">
        <v>1</v>
      </c>
      <c r="E2781" t="s">
        <v>1402</v>
      </c>
      <c r="F2781" s="1">
        <v>43122</v>
      </c>
      <c r="G2781" s="1">
        <v>43172</v>
      </c>
      <c r="H2781">
        <v>50</v>
      </c>
    </row>
    <row r="2782" spans="1:8" hidden="1">
      <c r="A2782">
        <v>151669</v>
      </c>
      <c r="B2782" t="s">
        <v>664</v>
      </c>
      <c r="C2782">
        <v>1</v>
      </c>
      <c r="E2782" t="s">
        <v>1402</v>
      </c>
      <c r="F2782" s="1">
        <v>43242</v>
      </c>
      <c r="G2782" s="1">
        <v>43287</v>
      </c>
      <c r="H2782">
        <v>45</v>
      </c>
    </row>
    <row r="2783" spans="1:8" hidden="1">
      <c r="A2783">
        <v>28333</v>
      </c>
      <c r="B2783" t="s">
        <v>1450</v>
      </c>
      <c r="C2783" t="s">
        <v>14</v>
      </c>
      <c r="E2783" t="s">
        <v>1402</v>
      </c>
      <c r="F2783" s="1">
        <v>42968</v>
      </c>
      <c r="G2783" s="1">
        <v>43118</v>
      </c>
      <c r="H2783">
        <v>150</v>
      </c>
    </row>
    <row r="2784" spans="1:8" hidden="1">
      <c r="A2784">
        <v>46454</v>
      </c>
      <c r="B2784" t="s">
        <v>1524</v>
      </c>
      <c r="E2784" t="s">
        <v>1402</v>
      </c>
      <c r="F2784" s="1">
        <v>42906</v>
      </c>
      <c r="G2784" s="1">
        <v>43118</v>
      </c>
      <c r="H2784">
        <v>212</v>
      </c>
    </row>
    <row r="2785" spans="1:8" hidden="1">
      <c r="A2785">
        <v>79784</v>
      </c>
      <c r="B2785" t="s">
        <v>1434</v>
      </c>
      <c r="C2785" t="s">
        <v>14</v>
      </c>
      <c r="E2785" t="s">
        <v>1402</v>
      </c>
      <c r="F2785" s="1">
        <v>43209</v>
      </c>
      <c r="G2785" s="1">
        <v>43249</v>
      </c>
      <c r="H2785">
        <v>40</v>
      </c>
    </row>
    <row r="2786" spans="1:8" hidden="1">
      <c r="A2786">
        <v>144956</v>
      </c>
      <c r="B2786" t="s">
        <v>1525</v>
      </c>
      <c r="C2786">
        <v>1</v>
      </c>
      <c r="E2786" t="s">
        <v>1402</v>
      </c>
      <c r="F2786" s="1">
        <v>42634</v>
      </c>
      <c r="G2786" s="1">
        <v>42716</v>
      </c>
      <c r="H2786">
        <v>82</v>
      </c>
    </row>
    <row r="2787" spans="1:8" hidden="1">
      <c r="A2787">
        <v>131349</v>
      </c>
      <c r="B2787" t="s">
        <v>109</v>
      </c>
      <c r="C2787" t="s">
        <v>158</v>
      </c>
      <c r="E2787" t="s">
        <v>1402</v>
      </c>
      <c r="F2787" s="1">
        <v>42906</v>
      </c>
      <c r="G2787" s="1">
        <v>42934</v>
      </c>
      <c r="H2787">
        <v>28</v>
      </c>
    </row>
    <row r="2788" spans="1:8" hidden="1">
      <c r="A2788">
        <v>178938</v>
      </c>
      <c r="B2788" t="s">
        <v>1489</v>
      </c>
      <c r="C2788">
        <v>2</v>
      </c>
      <c r="E2788" t="s">
        <v>1402</v>
      </c>
      <c r="F2788" s="1">
        <v>43059</v>
      </c>
      <c r="G2788" s="1">
        <v>43090</v>
      </c>
      <c r="H2788">
        <v>31</v>
      </c>
    </row>
    <row r="2789" spans="1:8" hidden="1">
      <c r="A2789">
        <v>203880</v>
      </c>
      <c r="B2789" t="s">
        <v>1526</v>
      </c>
      <c r="C2789">
        <v>1</v>
      </c>
      <c r="E2789" t="s">
        <v>1402</v>
      </c>
      <c r="F2789" s="1">
        <v>42850</v>
      </c>
      <c r="G2789" s="1">
        <v>42935</v>
      </c>
      <c r="H2789">
        <v>85</v>
      </c>
    </row>
    <row r="2790" spans="1:8" hidden="1">
      <c r="A2790">
        <v>158223</v>
      </c>
      <c r="B2790" t="s">
        <v>86</v>
      </c>
      <c r="C2790">
        <v>1</v>
      </c>
      <c r="E2790" t="s">
        <v>1402</v>
      </c>
      <c r="F2790" s="1">
        <v>42786</v>
      </c>
      <c r="G2790" s="1">
        <v>42810</v>
      </c>
      <c r="H2790">
        <v>24</v>
      </c>
    </row>
    <row r="2791" spans="1:8" hidden="1">
      <c r="A2791">
        <v>132568</v>
      </c>
      <c r="B2791" t="s">
        <v>1406</v>
      </c>
      <c r="C2791" t="s">
        <v>158</v>
      </c>
      <c r="E2791" t="s">
        <v>1402</v>
      </c>
      <c r="F2791" s="1">
        <v>43179</v>
      </c>
      <c r="G2791" s="1">
        <v>43272</v>
      </c>
      <c r="H2791">
        <v>93</v>
      </c>
    </row>
    <row r="2792" spans="1:8" hidden="1">
      <c r="A2792">
        <v>221936</v>
      </c>
      <c r="B2792" t="s">
        <v>1490</v>
      </c>
      <c r="C2792">
        <v>4</v>
      </c>
      <c r="E2792" t="s">
        <v>1402</v>
      </c>
      <c r="F2792" s="1">
        <v>43075</v>
      </c>
      <c r="G2792" s="1">
        <v>43095</v>
      </c>
      <c r="H2792">
        <v>20</v>
      </c>
    </row>
    <row r="2793" spans="1:8" hidden="1">
      <c r="A2793">
        <v>227044</v>
      </c>
      <c r="B2793" t="s">
        <v>1408</v>
      </c>
      <c r="C2793">
        <v>6</v>
      </c>
      <c r="E2793" t="s">
        <v>1402</v>
      </c>
      <c r="F2793" s="1">
        <v>43242</v>
      </c>
      <c r="G2793" s="1">
        <v>43287</v>
      </c>
      <c r="H2793">
        <v>45</v>
      </c>
    </row>
    <row r="2794" spans="1:8" hidden="1">
      <c r="A2794">
        <v>153694</v>
      </c>
      <c r="B2794" t="s">
        <v>464</v>
      </c>
      <c r="C2794">
        <v>1</v>
      </c>
      <c r="E2794" t="s">
        <v>1402</v>
      </c>
      <c r="F2794" s="1">
        <v>43027</v>
      </c>
      <c r="G2794" s="1">
        <v>43034</v>
      </c>
      <c r="H2794">
        <v>7</v>
      </c>
    </row>
    <row r="2795" spans="1:8" hidden="1">
      <c r="A2795">
        <v>130657</v>
      </c>
      <c r="B2795" t="s">
        <v>43</v>
      </c>
      <c r="C2795" t="s">
        <v>171</v>
      </c>
      <c r="E2795" t="s">
        <v>1402</v>
      </c>
      <c r="F2795" s="1">
        <v>42513</v>
      </c>
      <c r="G2795" s="1">
        <v>42551</v>
      </c>
      <c r="H2795">
        <v>38</v>
      </c>
    </row>
    <row r="2796" spans="1:8" hidden="1">
      <c r="A2796">
        <v>92725</v>
      </c>
      <c r="B2796" t="s">
        <v>1380</v>
      </c>
      <c r="C2796" t="s">
        <v>158</v>
      </c>
      <c r="E2796" t="s">
        <v>1402</v>
      </c>
      <c r="F2796" s="1">
        <v>43179</v>
      </c>
      <c r="G2796" s="1">
        <v>43234</v>
      </c>
      <c r="H2796">
        <v>55</v>
      </c>
    </row>
    <row r="2797" spans="1:8" hidden="1">
      <c r="A2797">
        <v>212647</v>
      </c>
      <c r="B2797" t="s">
        <v>1234</v>
      </c>
      <c r="C2797">
        <v>2</v>
      </c>
      <c r="E2797" t="s">
        <v>1402</v>
      </c>
      <c r="F2797" s="1">
        <v>43271</v>
      </c>
      <c r="G2797" s="1">
        <v>43298</v>
      </c>
      <c r="H2797">
        <v>27</v>
      </c>
    </row>
    <row r="2798" spans="1:8" hidden="1">
      <c r="A2798">
        <v>198169</v>
      </c>
      <c r="B2798" t="s">
        <v>1527</v>
      </c>
      <c r="C2798">
        <v>1</v>
      </c>
      <c r="E2798" t="s">
        <v>1402</v>
      </c>
      <c r="F2798" s="1">
        <v>42968</v>
      </c>
      <c r="G2798" s="1">
        <v>43039</v>
      </c>
      <c r="H2798">
        <v>71</v>
      </c>
    </row>
    <row r="2799" spans="1:8" hidden="1">
      <c r="A2799">
        <v>158842</v>
      </c>
      <c r="B2799" t="s">
        <v>1528</v>
      </c>
      <c r="C2799">
        <v>2</v>
      </c>
      <c r="E2799" t="s">
        <v>1402</v>
      </c>
      <c r="F2799" s="1">
        <v>42754</v>
      </c>
      <c r="G2799" s="1">
        <v>42810</v>
      </c>
      <c r="H2799">
        <v>56</v>
      </c>
    </row>
    <row r="2800" spans="1:8" hidden="1">
      <c r="A2800">
        <v>120839</v>
      </c>
      <c r="B2800" t="s">
        <v>1529</v>
      </c>
      <c r="E2800" t="s">
        <v>1402</v>
      </c>
      <c r="F2800" s="1">
        <v>42571</v>
      </c>
      <c r="G2800" s="1">
        <v>42579</v>
      </c>
      <c r="H2800">
        <v>8</v>
      </c>
    </row>
    <row r="2801" spans="1:8" hidden="1">
      <c r="A2801">
        <v>204137</v>
      </c>
      <c r="B2801" t="s">
        <v>1530</v>
      </c>
      <c r="C2801">
        <v>1</v>
      </c>
      <c r="E2801" t="s">
        <v>1402</v>
      </c>
      <c r="F2801" s="1">
        <v>42906</v>
      </c>
      <c r="G2801" s="1">
        <v>43118</v>
      </c>
      <c r="H2801">
        <v>212</v>
      </c>
    </row>
    <row r="2802" spans="1:8" hidden="1">
      <c r="A2802">
        <v>149096</v>
      </c>
      <c r="B2802" t="s">
        <v>1531</v>
      </c>
      <c r="C2802">
        <v>1</v>
      </c>
      <c r="E2802" t="s">
        <v>1402</v>
      </c>
      <c r="F2802" s="1">
        <v>42845</v>
      </c>
      <c r="G2802" s="1">
        <v>42978</v>
      </c>
      <c r="H2802">
        <v>133</v>
      </c>
    </row>
    <row r="2803" spans="1:8" hidden="1">
      <c r="A2803">
        <v>227063</v>
      </c>
      <c r="B2803" t="s">
        <v>1532</v>
      </c>
      <c r="C2803">
        <v>1</v>
      </c>
      <c r="E2803" t="s">
        <v>1402</v>
      </c>
      <c r="F2803" s="1">
        <v>43209</v>
      </c>
      <c r="G2803" s="1">
        <v>43249</v>
      </c>
      <c r="H2803">
        <v>40</v>
      </c>
    </row>
    <row r="2804" spans="1:8" hidden="1">
      <c r="A2804">
        <v>133211</v>
      </c>
      <c r="B2804" t="s">
        <v>1495</v>
      </c>
      <c r="C2804" t="s">
        <v>14</v>
      </c>
      <c r="E2804" t="s">
        <v>1402</v>
      </c>
      <c r="F2804" s="1">
        <v>42906</v>
      </c>
      <c r="G2804" s="1">
        <v>42934</v>
      </c>
      <c r="H2804">
        <v>28</v>
      </c>
    </row>
    <row r="2805" spans="1:8" hidden="1">
      <c r="A2805">
        <v>138365</v>
      </c>
      <c r="B2805" t="s">
        <v>1533</v>
      </c>
      <c r="C2805">
        <v>1</v>
      </c>
      <c r="E2805" t="s">
        <v>1402</v>
      </c>
      <c r="F2805" s="1">
        <v>42695</v>
      </c>
      <c r="G2805" s="1">
        <v>42719</v>
      </c>
      <c r="H2805">
        <v>24</v>
      </c>
    </row>
    <row r="2806" spans="1:8" hidden="1">
      <c r="A2806">
        <v>153702</v>
      </c>
      <c r="B2806" t="s">
        <v>464</v>
      </c>
      <c r="C2806">
        <v>9</v>
      </c>
      <c r="E2806" t="s">
        <v>1402</v>
      </c>
      <c r="F2806" s="1">
        <v>42968</v>
      </c>
      <c r="G2806" s="1">
        <v>42997</v>
      </c>
      <c r="H2806">
        <v>29</v>
      </c>
    </row>
    <row r="2807" spans="1:8" hidden="1">
      <c r="A2807">
        <v>185678</v>
      </c>
      <c r="B2807" t="s">
        <v>138</v>
      </c>
      <c r="C2807">
        <v>1</v>
      </c>
      <c r="E2807" t="s">
        <v>1402</v>
      </c>
      <c r="F2807" s="1">
        <v>43150</v>
      </c>
      <c r="G2807" s="1">
        <v>43186</v>
      </c>
      <c r="H2807">
        <v>36</v>
      </c>
    </row>
    <row r="2808" spans="1:8" hidden="1">
      <c r="A2808">
        <v>182740</v>
      </c>
      <c r="B2808" t="s">
        <v>1534</v>
      </c>
      <c r="C2808">
        <v>1</v>
      </c>
      <c r="E2808" t="s">
        <v>1402</v>
      </c>
      <c r="F2808" s="1">
        <v>42845</v>
      </c>
      <c r="G2808" s="1">
        <v>42853</v>
      </c>
      <c r="H2808">
        <v>8</v>
      </c>
    </row>
    <row r="2809" spans="1:8" hidden="1">
      <c r="A2809">
        <v>5724</v>
      </c>
      <c r="B2809" t="s">
        <v>1535</v>
      </c>
      <c r="C2809" t="s">
        <v>14</v>
      </c>
      <c r="E2809" t="s">
        <v>1402</v>
      </c>
      <c r="F2809" s="1">
        <v>42604</v>
      </c>
      <c r="G2809" s="1">
        <v>42716</v>
      </c>
      <c r="H2809">
        <v>112</v>
      </c>
    </row>
    <row r="2810" spans="1:8" hidden="1">
      <c r="A2810">
        <v>139094</v>
      </c>
      <c r="B2810" t="s">
        <v>1083</v>
      </c>
      <c r="C2810">
        <v>1</v>
      </c>
      <c r="E2810" t="s">
        <v>1402</v>
      </c>
      <c r="F2810" s="1">
        <v>42450</v>
      </c>
      <c r="G2810" s="1">
        <v>42579</v>
      </c>
      <c r="H2810">
        <v>129</v>
      </c>
    </row>
    <row r="2811" spans="1:8" hidden="1">
      <c r="A2811">
        <v>201642</v>
      </c>
      <c r="B2811" t="s">
        <v>1536</v>
      </c>
      <c r="C2811">
        <v>2</v>
      </c>
      <c r="E2811" t="s">
        <v>1402</v>
      </c>
      <c r="F2811" s="1">
        <v>43242</v>
      </c>
      <c r="G2811" s="1">
        <v>43251</v>
      </c>
      <c r="H2811">
        <v>9</v>
      </c>
    </row>
    <row r="2812" spans="1:8" hidden="1">
      <c r="A2812">
        <v>186138</v>
      </c>
      <c r="B2812" t="s">
        <v>1466</v>
      </c>
      <c r="C2812">
        <v>3</v>
      </c>
      <c r="E2812" t="s">
        <v>1402</v>
      </c>
      <c r="F2812" s="1">
        <v>42786</v>
      </c>
      <c r="G2812" s="1">
        <v>42810</v>
      </c>
      <c r="H2812">
        <v>24</v>
      </c>
    </row>
    <row r="2813" spans="1:8" hidden="1">
      <c r="A2813">
        <v>133390</v>
      </c>
      <c r="B2813" t="s">
        <v>1537</v>
      </c>
      <c r="E2813" t="s">
        <v>1402</v>
      </c>
      <c r="F2813" s="1">
        <v>42935</v>
      </c>
      <c r="G2813" s="1">
        <v>42979</v>
      </c>
      <c r="H2813">
        <v>44</v>
      </c>
    </row>
    <row r="2814" spans="1:8" hidden="1">
      <c r="A2814">
        <v>153956</v>
      </c>
      <c r="B2814" t="s">
        <v>318</v>
      </c>
      <c r="C2814">
        <v>1</v>
      </c>
      <c r="E2814" t="s">
        <v>1402</v>
      </c>
      <c r="F2814" s="1">
        <v>42786</v>
      </c>
      <c r="G2814" s="1">
        <v>42804</v>
      </c>
      <c r="H2814">
        <v>18</v>
      </c>
    </row>
    <row r="2815" spans="1:8" hidden="1">
      <c r="A2815">
        <v>130232</v>
      </c>
      <c r="B2815" t="s">
        <v>1538</v>
      </c>
      <c r="E2815" t="s">
        <v>1402</v>
      </c>
      <c r="F2815" s="1">
        <v>43179</v>
      </c>
      <c r="G2815" s="1">
        <v>43272</v>
      </c>
      <c r="H2815">
        <v>93</v>
      </c>
    </row>
    <row r="2816" spans="1:8" hidden="1">
      <c r="A2816">
        <v>134875</v>
      </c>
      <c r="B2816" t="s">
        <v>1539</v>
      </c>
      <c r="E2816" t="s">
        <v>1402</v>
      </c>
      <c r="F2816" s="1">
        <v>42998</v>
      </c>
      <c r="G2816" s="1">
        <v>43076</v>
      </c>
      <c r="H2816">
        <v>78</v>
      </c>
    </row>
    <row r="2817" spans="1:8" hidden="1">
      <c r="A2817">
        <v>194149</v>
      </c>
      <c r="B2817" t="s">
        <v>1540</v>
      </c>
      <c r="C2817">
        <v>1</v>
      </c>
      <c r="E2817" t="s">
        <v>1402</v>
      </c>
      <c r="F2817" s="1">
        <v>43271</v>
      </c>
      <c r="G2817" s="1">
        <v>43299</v>
      </c>
      <c r="H2817">
        <v>28</v>
      </c>
    </row>
    <row r="2818" spans="1:8" hidden="1">
      <c r="A2818">
        <v>23489</v>
      </c>
      <c r="B2818" t="s">
        <v>1499</v>
      </c>
      <c r="C2818" t="s">
        <v>14</v>
      </c>
      <c r="E2818" t="s">
        <v>1402</v>
      </c>
      <c r="F2818" s="1">
        <v>43122</v>
      </c>
      <c r="G2818" s="1">
        <v>43172</v>
      </c>
      <c r="H2818">
        <v>50</v>
      </c>
    </row>
    <row r="2819" spans="1:8" hidden="1">
      <c r="A2819">
        <v>36250</v>
      </c>
      <c r="B2819" t="s">
        <v>1375</v>
      </c>
      <c r="C2819" t="s">
        <v>163</v>
      </c>
      <c r="E2819" t="s">
        <v>1402</v>
      </c>
      <c r="F2819" s="1">
        <v>43242</v>
      </c>
      <c r="G2819" s="1">
        <v>43287</v>
      </c>
      <c r="H2819">
        <v>45</v>
      </c>
    </row>
    <row r="2820" spans="1:8" hidden="1">
      <c r="A2820">
        <v>211661</v>
      </c>
      <c r="B2820" t="s">
        <v>1541</v>
      </c>
      <c r="C2820">
        <v>1</v>
      </c>
      <c r="E2820" t="s">
        <v>1402</v>
      </c>
      <c r="F2820" s="1">
        <v>43027</v>
      </c>
      <c r="G2820" s="1">
        <v>43035</v>
      </c>
      <c r="H2820">
        <v>8</v>
      </c>
    </row>
    <row r="2821" spans="1:8" hidden="1">
      <c r="A2821">
        <v>212118</v>
      </c>
      <c r="B2821" t="s">
        <v>578</v>
      </c>
      <c r="C2821">
        <v>2</v>
      </c>
      <c r="E2821" t="s">
        <v>1402</v>
      </c>
      <c r="F2821" s="1">
        <v>43179</v>
      </c>
      <c r="G2821" s="1">
        <v>43234</v>
      </c>
      <c r="H2821">
        <v>55</v>
      </c>
    </row>
    <row r="2822" spans="1:8" hidden="1">
      <c r="A2822">
        <v>6521</v>
      </c>
      <c r="B2822" t="s">
        <v>581</v>
      </c>
      <c r="C2822" t="s">
        <v>158</v>
      </c>
      <c r="E2822" t="s">
        <v>1402</v>
      </c>
      <c r="F2822" s="1">
        <v>42968</v>
      </c>
      <c r="G2822" s="1">
        <v>43039</v>
      </c>
      <c r="H2822">
        <v>71</v>
      </c>
    </row>
    <row r="2823" spans="1:8" hidden="1">
      <c r="A2823">
        <v>234477</v>
      </c>
      <c r="B2823" t="s">
        <v>283</v>
      </c>
      <c r="C2823">
        <v>3</v>
      </c>
      <c r="E2823" t="s">
        <v>1402</v>
      </c>
      <c r="F2823" s="1">
        <v>43179</v>
      </c>
      <c r="G2823" s="1">
        <v>43227</v>
      </c>
      <c r="H2823">
        <v>48</v>
      </c>
    </row>
    <row r="2824" spans="1:8" hidden="1">
      <c r="A2824">
        <v>190134</v>
      </c>
      <c r="B2824" t="s">
        <v>1542</v>
      </c>
      <c r="C2824">
        <v>1</v>
      </c>
      <c r="E2824" t="s">
        <v>1402</v>
      </c>
      <c r="F2824" s="1">
        <v>43122</v>
      </c>
      <c r="G2824" s="1">
        <v>43137</v>
      </c>
      <c r="H2824">
        <v>15</v>
      </c>
    </row>
    <row r="2825" spans="1:8" hidden="1">
      <c r="A2825">
        <v>186850</v>
      </c>
      <c r="B2825" t="s">
        <v>1122</v>
      </c>
      <c r="C2825">
        <v>2</v>
      </c>
      <c r="E2825" t="s">
        <v>1402</v>
      </c>
      <c r="F2825" s="1">
        <v>42845</v>
      </c>
      <c r="G2825" s="1">
        <v>42978</v>
      </c>
      <c r="H2825">
        <v>133</v>
      </c>
    </row>
    <row r="2826" spans="1:8" hidden="1">
      <c r="A2826">
        <v>3988</v>
      </c>
      <c r="B2826" t="s">
        <v>1468</v>
      </c>
      <c r="E2826" t="s">
        <v>1402</v>
      </c>
      <c r="F2826" s="1">
        <v>43209</v>
      </c>
      <c r="G2826" s="1">
        <v>43249</v>
      </c>
      <c r="H2826">
        <v>40</v>
      </c>
    </row>
    <row r="2827" spans="1:8" hidden="1">
      <c r="A2827">
        <v>6884</v>
      </c>
      <c r="B2827" t="s">
        <v>645</v>
      </c>
      <c r="C2827" t="s">
        <v>14</v>
      </c>
      <c r="E2827" t="s">
        <v>1402</v>
      </c>
      <c r="F2827" s="1">
        <v>42634</v>
      </c>
      <c r="G2827" s="1">
        <v>42716</v>
      </c>
      <c r="H2827">
        <v>82</v>
      </c>
    </row>
    <row r="2828" spans="1:8" hidden="1">
      <c r="A2828">
        <v>130417</v>
      </c>
      <c r="B2828" t="s">
        <v>115</v>
      </c>
      <c r="C2828" t="s">
        <v>224</v>
      </c>
      <c r="E2828" t="s">
        <v>1402</v>
      </c>
      <c r="F2828" s="1">
        <v>42906</v>
      </c>
      <c r="G2828" s="1">
        <v>42934</v>
      </c>
      <c r="H2828">
        <v>28</v>
      </c>
    </row>
    <row r="2829" spans="1:8" hidden="1">
      <c r="A2829">
        <v>222806</v>
      </c>
      <c r="B2829" t="s">
        <v>369</v>
      </c>
      <c r="C2829">
        <v>15</v>
      </c>
      <c r="E2829" t="s">
        <v>1402</v>
      </c>
      <c r="F2829" s="1">
        <v>43300</v>
      </c>
      <c r="G2829" s="1">
        <v>43315</v>
      </c>
      <c r="H2829">
        <v>15</v>
      </c>
    </row>
    <row r="2830" spans="1:8" hidden="1">
      <c r="A2830">
        <v>212599</v>
      </c>
      <c r="B2830" t="s">
        <v>1502</v>
      </c>
      <c r="C2830">
        <v>2</v>
      </c>
      <c r="E2830" t="s">
        <v>1402</v>
      </c>
      <c r="F2830" s="1">
        <v>43242</v>
      </c>
      <c r="G2830" s="1">
        <v>43287</v>
      </c>
      <c r="H2830">
        <v>45</v>
      </c>
    </row>
    <row r="2831" spans="1:8" hidden="1">
      <c r="A2831">
        <v>151531</v>
      </c>
      <c r="B2831" t="s">
        <v>1543</v>
      </c>
      <c r="C2831">
        <v>1</v>
      </c>
      <c r="E2831" t="s">
        <v>1402</v>
      </c>
      <c r="F2831" s="1">
        <v>43059</v>
      </c>
      <c r="G2831" s="1">
        <v>43090</v>
      </c>
      <c r="H2831">
        <v>31</v>
      </c>
    </row>
    <row r="2832" spans="1:8" hidden="1">
      <c r="A2832">
        <v>17569</v>
      </c>
      <c r="B2832" t="s">
        <v>1544</v>
      </c>
      <c r="E2832" t="s">
        <v>1402</v>
      </c>
      <c r="F2832" s="1">
        <v>42815</v>
      </c>
      <c r="G2832" s="1">
        <v>42859</v>
      </c>
      <c r="H2832">
        <v>44</v>
      </c>
    </row>
    <row r="2833" spans="1:8" hidden="1">
      <c r="A2833">
        <v>178550</v>
      </c>
      <c r="B2833" t="s">
        <v>766</v>
      </c>
      <c r="C2833">
        <v>1</v>
      </c>
      <c r="E2833" t="s">
        <v>1402</v>
      </c>
      <c r="F2833" s="1">
        <v>42815</v>
      </c>
      <c r="G2833" s="1">
        <v>42859</v>
      </c>
      <c r="H2833">
        <v>44</v>
      </c>
    </row>
    <row r="2834" spans="1:8" hidden="1">
      <c r="A2834">
        <v>179045</v>
      </c>
      <c r="B2834" t="s">
        <v>1545</v>
      </c>
      <c r="C2834">
        <v>1</v>
      </c>
      <c r="E2834" t="s">
        <v>1402</v>
      </c>
      <c r="F2834" s="1">
        <v>43027</v>
      </c>
      <c r="G2834" s="1">
        <v>43118</v>
      </c>
      <c r="H2834">
        <v>91</v>
      </c>
    </row>
    <row r="2835" spans="1:8" hidden="1">
      <c r="A2835">
        <v>165340</v>
      </c>
      <c r="B2835" t="s">
        <v>435</v>
      </c>
      <c r="C2835">
        <v>1</v>
      </c>
      <c r="E2835" t="s">
        <v>1402</v>
      </c>
      <c r="F2835" s="1">
        <v>42998</v>
      </c>
      <c r="G2835" s="1">
        <v>43048</v>
      </c>
      <c r="H2835">
        <v>50</v>
      </c>
    </row>
    <row r="2836" spans="1:8" hidden="1">
      <c r="A2836">
        <v>69955</v>
      </c>
      <c r="B2836" t="s">
        <v>67</v>
      </c>
      <c r="C2836" t="s">
        <v>163</v>
      </c>
      <c r="E2836" t="s">
        <v>1402</v>
      </c>
      <c r="F2836" s="1">
        <v>42786</v>
      </c>
      <c r="G2836" s="1">
        <v>42810</v>
      </c>
      <c r="H2836">
        <v>24</v>
      </c>
    </row>
    <row r="2837" spans="1:8" hidden="1">
      <c r="A2837">
        <v>212688</v>
      </c>
      <c r="B2837" t="s">
        <v>1471</v>
      </c>
      <c r="C2837">
        <v>3</v>
      </c>
      <c r="E2837" t="s">
        <v>1402</v>
      </c>
      <c r="F2837" s="1">
        <v>43150</v>
      </c>
      <c r="G2837" s="1">
        <v>43188</v>
      </c>
      <c r="H2837">
        <v>38</v>
      </c>
    </row>
    <row r="2838" spans="1:8" hidden="1">
      <c r="A2838">
        <v>178781</v>
      </c>
      <c r="B2838" t="s">
        <v>1546</v>
      </c>
      <c r="C2838">
        <v>1</v>
      </c>
      <c r="E2838" t="s">
        <v>1402</v>
      </c>
      <c r="F2838" s="1">
        <v>42935</v>
      </c>
      <c r="G2838" s="1">
        <v>42978</v>
      </c>
      <c r="H2838">
        <v>43</v>
      </c>
    </row>
    <row r="2839" spans="1:8" hidden="1">
      <c r="A2839">
        <v>130583</v>
      </c>
      <c r="B2839" t="s">
        <v>563</v>
      </c>
      <c r="C2839" t="s">
        <v>171</v>
      </c>
      <c r="E2839" t="s">
        <v>1402</v>
      </c>
      <c r="F2839" s="1">
        <v>43179</v>
      </c>
      <c r="G2839" s="1">
        <v>43272</v>
      </c>
      <c r="H2839">
        <v>93</v>
      </c>
    </row>
    <row r="2840" spans="1:8" hidden="1">
      <c r="A2840">
        <v>166531</v>
      </c>
      <c r="B2840" t="s">
        <v>152</v>
      </c>
      <c r="C2840">
        <v>2</v>
      </c>
      <c r="E2840" t="s">
        <v>1402</v>
      </c>
      <c r="F2840" s="1">
        <v>42877</v>
      </c>
      <c r="G2840" s="1">
        <v>42915</v>
      </c>
      <c r="H2840">
        <v>38</v>
      </c>
    </row>
    <row r="2841" spans="1:8" hidden="1">
      <c r="A2841">
        <v>145458</v>
      </c>
      <c r="B2841" t="s">
        <v>1547</v>
      </c>
      <c r="C2841">
        <v>1</v>
      </c>
      <c r="E2841" t="s">
        <v>1402</v>
      </c>
      <c r="F2841" s="1">
        <v>42663</v>
      </c>
      <c r="G2841" s="1">
        <v>42697</v>
      </c>
      <c r="H2841">
        <v>34</v>
      </c>
    </row>
    <row r="2842" spans="1:8" hidden="1">
      <c r="A2842">
        <v>212883</v>
      </c>
      <c r="B2842" t="s">
        <v>1548</v>
      </c>
      <c r="C2842">
        <v>3</v>
      </c>
      <c r="E2842" t="s">
        <v>1402</v>
      </c>
      <c r="F2842" s="1">
        <v>43242</v>
      </c>
      <c r="G2842" s="1">
        <v>43287</v>
      </c>
      <c r="H2842">
        <v>45</v>
      </c>
    </row>
    <row r="2843" spans="1:8" hidden="1">
      <c r="A2843">
        <v>37479</v>
      </c>
      <c r="B2843" t="s">
        <v>767</v>
      </c>
      <c r="C2843" t="s">
        <v>14</v>
      </c>
      <c r="E2843" t="s">
        <v>1402</v>
      </c>
      <c r="F2843" s="1">
        <v>43179</v>
      </c>
      <c r="G2843" s="1">
        <v>43234</v>
      </c>
      <c r="H2843">
        <v>55</v>
      </c>
    </row>
    <row r="2844" spans="1:8" hidden="1">
      <c r="A2844">
        <v>159689</v>
      </c>
      <c r="B2844" t="s">
        <v>1549</v>
      </c>
      <c r="C2844">
        <v>1</v>
      </c>
      <c r="E2844" t="s">
        <v>1402</v>
      </c>
      <c r="F2844" s="1">
        <v>42968</v>
      </c>
      <c r="G2844" s="1">
        <v>43039</v>
      </c>
      <c r="H2844">
        <v>71</v>
      </c>
    </row>
    <row r="2845" spans="1:8" hidden="1">
      <c r="A2845">
        <v>160098</v>
      </c>
      <c r="B2845" t="s">
        <v>1550</v>
      </c>
      <c r="C2845">
        <v>1</v>
      </c>
      <c r="E2845" t="s">
        <v>1402</v>
      </c>
      <c r="F2845" s="1">
        <v>42906</v>
      </c>
      <c r="G2845" s="1">
        <v>43118</v>
      </c>
      <c r="H2845">
        <v>212</v>
      </c>
    </row>
    <row r="2846" spans="1:8" hidden="1">
      <c r="A2846">
        <v>26199</v>
      </c>
      <c r="B2846" t="s">
        <v>645</v>
      </c>
      <c r="C2846" t="s">
        <v>148</v>
      </c>
      <c r="E2846" t="s">
        <v>1402</v>
      </c>
      <c r="F2846" s="1">
        <v>42845</v>
      </c>
      <c r="G2846" s="1">
        <v>43095</v>
      </c>
      <c r="H2846">
        <v>250</v>
      </c>
    </row>
    <row r="2847" spans="1:8" hidden="1">
      <c r="A2847">
        <v>193505</v>
      </c>
      <c r="B2847" t="s">
        <v>1551</v>
      </c>
      <c r="C2847">
        <v>1</v>
      </c>
      <c r="E2847" t="s">
        <v>1402</v>
      </c>
      <c r="F2847" s="1">
        <v>43209</v>
      </c>
      <c r="G2847" s="1">
        <v>43249</v>
      </c>
      <c r="H2847">
        <v>40</v>
      </c>
    </row>
    <row r="2848" spans="1:8" hidden="1">
      <c r="A2848">
        <v>132485</v>
      </c>
      <c r="B2848" t="s">
        <v>1476</v>
      </c>
      <c r="C2848" t="s">
        <v>163</v>
      </c>
      <c r="E2848" t="s">
        <v>1402</v>
      </c>
      <c r="F2848" s="1">
        <v>42906</v>
      </c>
      <c r="G2848" s="1">
        <v>42934</v>
      </c>
      <c r="H2848">
        <v>28</v>
      </c>
    </row>
    <row r="2849" spans="1:8" hidden="1">
      <c r="A2849">
        <v>20273</v>
      </c>
      <c r="B2849" t="s">
        <v>119</v>
      </c>
      <c r="C2849" t="s">
        <v>148</v>
      </c>
      <c r="E2849" t="s">
        <v>1402</v>
      </c>
      <c r="F2849" s="1">
        <v>42695</v>
      </c>
      <c r="G2849" s="1">
        <v>42719</v>
      </c>
      <c r="H2849">
        <v>24</v>
      </c>
    </row>
    <row r="2850" spans="1:8" hidden="1">
      <c r="A2850">
        <v>129499</v>
      </c>
      <c r="B2850" t="s">
        <v>13</v>
      </c>
      <c r="C2850" t="s">
        <v>1211</v>
      </c>
      <c r="E2850" t="s">
        <v>1402</v>
      </c>
      <c r="F2850" s="1">
        <v>43242</v>
      </c>
      <c r="G2850" s="1">
        <v>43276</v>
      </c>
      <c r="H2850">
        <v>34</v>
      </c>
    </row>
    <row r="2851" spans="1:8" hidden="1">
      <c r="A2851">
        <v>152811</v>
      </c>
      <c r="B2851" t="s">
        <v>98</v>
      </c>
      <c r="C2851">
        <v>4</v>
      </c>
      <c r="E2851" t="s">
        <v>1402</v>
      </c>
      <c r="F2851" s="1">
        <v>42968</v>
      </c>
      <c r="G2851" s="1">
        <v>42997</v>
      </c>
      <c r="H2851">
        <v>29</v>
      </c>
    </row>
    <row r="2852" spans="1:8" hidden="1">
      <c r="A2852">
        <v>113565</v>
      </c>
      <c r="B2852" t="s">
        <v>1552</v>
      </c>
      <c r="E2852" t="s">
        <v>1402</v>
      </c>
      <c r="F2852" s="1">
        <v>43150</v>
      </c>
      <c r="G2852" s="1">
        <v>43186</v>
      </c>
      <c r="H2852">
        <v>36</v>
      </c>
    </row>
    <row r="2853" spans="1:8" hidden="1">
      <c r="A2853">
        <v>115624</v>
      </c>
      <c r="B2853" t="s">
        <v>1553</v>
      </c>
      <c r="C2853" t="s">
        <v>148</v>
      </c>
      <c r="E2853" t="s">
        <v>1402</v>
      </c>
      <c r="F2853" s="1">
        <v>42450</v>
      </c>
      <c r="G2853" s="1">
        <v>42579</v>
      </c>
      <c r="H2853">
        <v>129</v>
      </c>
    </row>
    <row r="2854" spans="1:8" hidden="1">
      <c r="A2854">
        <v>115523</v>
      </c>
      <c r="B2854" t="s">
        <v>696</v>
      </c>
      <c r="E2854" t="s">
        <v>1402</v>
      </c>
      <c r="F2854" s="1">
        <v>42542</v>
      </c>
      <c r="G2854" s="1">
        <v>42557</v>
      </c>
      <c r="H2854">
        <v>15</v>
      </c>
    </row>
    <row r="2855" spans="1:8" hidden="1">
      <c r="A2855">
        <v>129731</v>
      </c>
      <c r="B2855" t="s">
        <v>1477</v>
      </c>
      <c r="C2855" t="s">
        <v>163</v>
      </c>
      <c r="E2855" t="s">
        <v>1402</v>
      </c>
      <c r="F2855" s="1">
        <v>43059</v>
      </c>
      <c r="G2855" s="1">
        <v>43119</v>
      </c>
      <c r="H2855">
        <v>60</v>
      </c>
    </row>
    <row r="2856" spans="1:8" hidden="1">
      <c r="A2856">
        <v>160828</v>
      </c>
      <c r="B2856" t="s">
        <v>1437</v>
      </c>
      <c r="C2856">
        <v>6</v>
      </c>
      <c r="E2856" t="s">
        <v>1402</v>
      </c>
      <c r="F2856" s="1">
        <v>42786</v>
      </c>
      <c r="G2856" s="1">
        <v>42810</v>
      </c>
      <c r="H2856">
        <v>24</v>
      </c>
    </row>
    <row r="2857" spans="1:8" hidden="1">
      <c r="A2857">
        <v>92303</v>
      </c>
      <c r="B2857" t="s">
        <v>1479</v>
      </c>
      <c r="C2857" t="s">
        <v>163</v>
      </c>
      <c r="E2857" t="s">
        <v>1402</v>
      </c>
      <c r="F2857" s="1">
        <v>43179</v>
      </c>
      <c r="G2857" s="1">
        <v>43272</v>
      </c>
      <c r="H2857">
        <v>93</v>
      </c>
    </row>
    <row r="2858" spans="1:8" hidden="1">
      <c r="A2858">
        <v>67500</v>
      </c>
      <c r="B2858" t="s">
        <v>1554</v>
      </c>
      <c r="E2858" t="s">
        <v>1402</v>
      </c>
      <c r="F2858" s="1">
        <v>42571</v>
      </c>
      <c r="G2858" s="1">
        <v>42716</v>
      </c>
      <c r="H2858">
        <v>145</v>
      </c>
    </row>
    <row r="2859" spans="1:8" hidden="1">
      <c r="A2859">
        <v>135900</v>
      </c>
      <c r="B2859" t="s">
        <v>1555</v>
      </c>
      <c r="E2859" t="s">
        <v>1402</v>
      </c>
      <c r="F2859" s="1">
        <v>43271</v>
      </c>
      <c r="G2859" s="1">
        <v>43299</v>
      </c>
      <c r="H2859">
        <v>28</v>
      </c>
    </row>
    <row r="2860" spans="1:8" hidden="1">
      <c r="A2860">
        <v>197401</v>
      </c>
      <c r="B2860" t="s">
        <v>1556</v>
      </c>
      <c r="C2860">
        <v>1</v>
      </c>
      <c r="E2860" t="s">
        <v>1402</v>
      </c>
      <c r="F2860" s="1">
        <v>43179</v>
      </c>
      <c r="G2860" s="1">
        <v>43234</v>
      </c>
      <c r="H2860">
        <v>55</v>
      </c>
    </row>
    <row r="2861" spans="1:8" hidden="1">
      <c r="A2861">
        <v>158039</v>
      </c>
      <c r="B2861" t="s">
        <v>1557</v>
      </c>
      <c r="C2861">
        <v>1</v>
      </c>
      <c r="E2861" t="s">
        <v>1402</v>
      </c>
      <c r="F2861" s="1">
        <v>42845</v>
      </c>
      <c r="G2861" s="1">
        <v>42978</v>
      </c>
      <c r="H2861">
        <v>133</v>
      </c>
    </row>
    <row r="2862" spans="1:8" hidden="1">
      <c r="A2862">
        <v>129388</v>
      </c>
      <c r="B2862" t="s">
        <v>1516</v>
      </c>
      <c r="C2862" t="s">
        <v>14</v>
      </c>
      <c r="E2862" t="s">
        <v>1402</v>
      </c>
      <c r="F2862" s="1">
        <v>42906</v>
      </c>
      <c r="G2862" s="1">
        <v>42934</v>
      </c>
      <c r="H2862">
        <v>28</v>
      </c>
    </row>
    <row r="2863" spans="1:8" hidden="1">
      <c r="A2863">
        <v>155893</v>
      </c>
      <c r="B2863" t="s">
        <v>1558</v>
      </c>
      <c r="C2863">
        <v>1</v>
      </c>
      <c r="E2863" t="s">
        <v>1402</v>
      </c>
      <c r="F2863" s="1">
        <v>42754</v>
      </c>
      <c r="G2863" s="1">
        <v>42801</v>
      </c>
      <c r="H2863">
        <v>47</v>
      </c>
    </row>
    <row r="2864" spans="1:8" hidden="1">
      <c r="A2864">
        <v>122012</v>
      </c>
      <c r="B2864" t="s">
        <v>566</v>
      </c>
      <c r="E2864" t="s">
        <v>1402</v>
      </c>
      <c r="F2864" s="1">
        <v>42604</v>
      </c>
      <c r="G2864" s="1">
        <v>42716</v>
      </c>
      <c r="H2864">
        <v>112</v>
      </c>
    </row>
    <row r="2865" spans="1:8" hidden="1">
      <c r="A2865">
        <v>211338</v>
      </c>
      <c r="B2865" t="s">
        <v>1559</v>
      </c>
      <c r="C2865">
        <v>1</v>
      </c>
      <c r="E2865" t="s">
        <v>1402</v>
      </c>
      <c r="F2865" s="1">
        <v>43242</v>
      </c>
      <c r="G2865" s="1">
        <v>43287</v>
      </c>
      <c r="H2865">
        <v>45</v>
      </c>
    </row>
    <row r="2866" spans="1:8" hidden="1">
      <c r="A2866">
        <v>146280</v>
      </c>
      <c r="B2866" t="s">
        <v>1560</v>
      </c>
      <c r="C2866">
        <v>1</v>
      </c>
      <c r="E2866" t="s">
        <v>1402</v>
      </c>
      <c r="F2866" s="1">
        <v>42481</v>
      </c>
      <c r="G2866" s="1">
        <v>42579</v>
      </c>
      <c r="H2866">
        <v>98</v>
      </c>
    </row>
    <row r="2867" spans="1:8" hidden="1">
      <c r="A2867">
        <v>130661</v>
      </c>
      <c r="B2867" t="s">
        <v>43</v>
      </c>
      <c r="C2867" t="s">
        <v>195</v>
      </c>
      <c r="E2867" t="s">
        <v>1402</v>
      </c>
      <c r="F2867" s="1">
        <v>43209</v>
      </c>
      <c r="G2867" s="1">
        <v>43278</v>
      </c>
      <c r="H2867">
        <v>69</v>
      </c>
    </row>
    <row r="2868" spans="1:8" hidden="1">
      <c r="A2868">
        <v>22179</v>
      </c>
      <c r="B2868" t="s">
        <v>1561</v>
      </c>
      <c r="E2868" t="s">
        <v>1402</v>
      </c>
      <c r="F2868" s="1">
        <v>43256</v>
      </c>
      <c r="G2868" s="1">
        <v>43285</v>
      </c>
      <c r="H2868">
        <v>29</v>
      </c>
    </row>
    <row r="2869" spans="1:8" hidden="1">
      <c r="A2869">
        <v>152078</v>
      </c>
      <c r="B2869" t="s">
        <v>1562</v>
      </c>
      <c r="C2869">
        <v>1</v>
      </c>
      <c r="E2869" t="s">
        <v>1402</v>
      </c>
      <c r="F2869" s="1">
        <v>42815</v>
      </c>
      <c r="G2869" s="1">
        <v>42859</v>
      </c>
      <c r="H2869">
        <v>44</v>
      </c>
    </row>
    <row r="2870" spans="1:8" hidden="1">
      <c r="A2870">
        <v>30218</v>
      </c>
      <c r="B2870" t="s">
        <v>173</v>
      </c>
      <c r="C2870" t="s">
        <v>158</v>
      </c>
      <c r="E2870" t="s">
        <v>1402</v>
      </c>
      <c r="F2870" s="1">
        <v>42998</v>
      </c>
      <c r="G2870" s="1">
        <v>43048</v>
      </c>
      <c r="H2870">
        <v>50</v>
      </c>
    </row>
    <row r="2871" spans="1:8" hidden="1">
      <c r="A2871">
        <v>169926</v>
      </c>
      <c r="B2871" t="s">
        <v>1563</v>
      </c>
      <c r="C2871">
        <v>1</v>
      </c>
      <c r="E2871" t="s">
        <v>1402</v>
      </c>
      <c r="F2871" s="1">
        <v>42723</v>
      </c>
      <c r="G2871" s="1">
        <v>42823</v>
      </c>
      <c r="H2871">
        <v>100</v>
      </c>
    </row>
    <row r="2872" spans="1:8" hidden="1">
      <c r="A2872">
        <v>130418</v>
      </c>
      <c r="B2872" t="s">
        <v>115</v>
      </c>
      <c r="C2872" t="s">
        <v>1198</v>
      </c>
      <c r="E2872" t="s">
        <v>1402</v>
      </c>
      <c r="F2872" s="1">
        <v>43179</v>
      </c>
      <c r="G2872" s="1">
        <v>43272</v>
      </c>
      <c r="H2872">
        <v>93</v>
      </c>
    </row>
    <row r="2873" spans="1:8" hidden="1">
      <c r="A2873">
        <v>140878</v>
      </c>
      <c r="B2873" t="s">
        <v>1564</v>
      </c>
      <c r="C2873">
        <v>1</v>
      </c>
      <c r="E2873" t="s">
        <v>1402</v>
      </c>
      <c r="F2873" s="1">
        <v>42418</v>
      </c>
      <c r="G2873" s="1">
        <v>43118</v>
      </c>
      <c r="H2873">
        <v>700</v>
      </c>
    </row>
    <row r="2874" spans="1:8" hidden="1">
      <c r="A2874">
        <v>152011</v>
      </c>
      <c r="B2874" t="s">
        <v>1565</v>
      </c>
      <c r="C2874">
        <v>1</v>
      </c>
      <c r="E2874" t="s">
        <v>1402</v>
      </c>
      <c r="F2874" s="1">
        <v>42877</v>
      </c>
      <c r="G2874" s="1">
        <v>42915</v>
      </c>
      <c r="H2874">
        <v>38</v>
      </c>
    </row>
    <row r="2875" spans="1:8" hidden="1">
      <c r="A2875">
        <v>67689</v>
      </c>
      <c r="B2875" t="s">
        <v>1566</v>
      </c>
      <c r="E2875" t="s">
        <v>1402</v>
      </c>
      <c r="F2875" s="1">
        <v>42663</v>
      </c>
      <c r="G2875" s="1">
        <v>42697</v>
      </c>
      <c r="H2875">
        <v>34</v>
      </c>
    </row>
    <row r="2876" spans="1:8" hidden="1">
      <c r="A2876">
        <v>212357</v>
      </c>
      <c r="B2876" t="s">
        <v>1567</v>
      </c>
      <c r="C2876">
        <v>1</v>
      </c>
      <c r="E2876" t="s">
        <v>1402</v>
      </c>
      <c r="F2876" s="1">
        <v>43122</v>
      </c>
      <c r="G2876" s="1">
        <v>43172</v>
      </c>
      <c r="H2876">
        <v>50</v>
      </c>
    </row>
    <row r="2877" spans="1:8" hidden="1">
      <c r="A2877">
        <v>153807</v>
      </c>
      <c r="B2877" t="s">
        <v>44</v>
      </c>
      <c r="C2877">
        <v>1</v>
      </c>
      <c r="E2877" t="s">
        <v>1402</v>
      </c>
      <c r="F2877" s="1">
        <v>42998</v>
      </c>
      <c r="G2877" s="1">
        <v>43096</v>
      </c>
      <c r="H2877">
        <v>98</v>
      </c>
    </row>
    <row r="2878" spans="1:8" hidden="1">
      <c r="A2878">
        <v>151670</v>
      </c>
      <c r="B2878" t="s">
        <v>664</v>
      </c>
      <c r="C2878">
        <v>2</v>
      </c>
      <c r="E2878" t="s">
        <v>1402</v>
      </c>
      <c r="F2878" s="1">
        <v>43242</v>
      </c>
      <c r="G2878" s="1">
        <v>43287</v>
      </c>
      <c r="H2878">
        <v>45</v>
      </c>
    </row>
    <row r="2879" spans="1:8" hidden="1">
      <c r="A2879">
        <v>28333</v>
      </c>
      <c r="B2879" t="s">
        <v>1450</v>
      </c>
      <c r="C2879" t="s">
        <v>14</v>
      </c>
      <c r="E2879" t="s">
        <v>1402</v>
      </c>
      <c r="F2879" s="1">
        <v>42968</v>
      </c>
      <c r="G2879" s="1">
        <v>43095</v>
      </c>
      <c r="H2879">
        <v>127</v>
      </c>
    </row>
    <row r="2880" spans="1:8" hidden="1">
      <c r="A2880">
        <v>151904</v>
      </c>
      <c r="B2880" t="s">
        <v>415</v>
      </c>
      <c r="C2880">
        <v>1</v>
      </c>
      <c r="E2880" t="s">
        <v>1402</v>
      </c>
      <c r="F2880" s="1">
        <v>42906</v>
      </c>
      <c r="G2880" s="1">
        <v>43118</v>
      </c>
      <c r="H2880">
        <v>212</v>
      </c>
    </row>
    <row r="2881" spans="1:8" hidden="1">
      <c r="A2881">
        <v>79786</v>
      </c>
      <c r="B2881" t="s">
        <v>1434</v>
      </c>
      <c r="C2881" t="s">
        <v>158</v>
      </c>
      <c r="E2881" t="s">
        <v>1402</v>
      </c>
      <c r="F2881" s="1">
        <v>43209</v>
      </c>
      <c r="G2881" s="1">
        <v>43249</v>
      </c>
      <c r="H2881">
        <v>40</v>
      </c>
    </row>
    <row r="2882" spans="1:8" hidden="1">
      <c r="A2882">
        <v>131350</v>
      </c>
      <c r="B2882" t="s">
        <v>109</v>
      </c>
      <c r="C2882" t="s">
        <v>133</v>
      </c>
      <c r="E2882" t="s">
        <v>1402</v>
      </c>
      <c r="F2882" s="1">
        <v>42906</v>
      </c>
      <c r="G2882" s="1">
        <v>42934</v>
      </c>
      <c r="H2882">
        <v>28</v>
      </c>
    </row>
    <row r="2883" spans="1:8" hidden="1">
      <c r="A2883">
        <v>130379</v>
      </c>
      <c r="B2883" t="s">
        <v>1520</v>
      </c>
      <c r="C2883" t="s">
        <v>163</v>
      </c>
      <c r="E2883" t="s">
        <v>1402</v>
      </c>
      <c r="F2883" s="1">
        <v>43087</v>
      </c>
      <c r="G2883" s="1">
        <v>43259</v>
      </c>
      <c r="H2883">
        <v>172</v>
      </c>
    </row>
    <row r="2884" spans="1:8" hidden="1">
      <c r="A2884">
        <v>186834</v>
      </c>
      <c r="B2884" t="s">
        <v>1568</v>
      </c>
      <c r="C2884">
        <v>1</v>
      </c>
      <c r="E2884" t="s">
        <v>1402</v>
      </c>
      <c r="F2884" s="1">
        <v>43059</v>
      </c>
      <c r="G2884" s="1">
        <v>43090</v>
      </c>
      <c r="H2884">
        <v>31</v>
      </c>
    </row>
    <row r="2885" spans="1:8" hidden="1">
      <c r="A2885">
        <v>118247</v>
      </c>
      <c r="B2885" t="s">
        <v>1569</v>
      </c>
      <c r="E2885" t="s">
        <v>1402</v>
      </c>
      <c r="F2885" s="1">
        <v>42542</v>
      </c>
      <c r="G2885" s="1">
        <v>42548</v>
      </c>
      <c r="H2885">
        <v>6</v>
      </c>
    </row>
    <row r="2886" spans="1:8" hidden="1">
      <c r="A2886">
        <v>158849</v>
      </c>
      <c r="B2886" t="s">
        <v>1437</v>
      </c>
      <c r="C2886">
        <v>1</v>
      </c>
      <c r="E2886" t="s">
        <v>1402</v>
      </c>
      <c r="F2886" s="1">
        <v>42786</v>
      </c>
      <c r="G2886" s="1">
        <v>42810</v>
      </c>
      <c r="H2886">
        <v>24</v>
      </c>
    </row>
    <row r="2887" spans="1:8" hidden="1">
      <c r="A2887">
        <v>132569</v>
      </c>
      <c r="B2887" t="s">
        <v>1406</v>
      </c>
      <c r="C2887" t="s">
        <v>133</v>
      </c>
      <c r="E2887" t="s">
        <v>1402</v>
      </c>
      <c r="F2887" s="1">
        <v>43179</v>
      </c>
      <c r="G2887" s="1">
        <v>43272</v>
      </c>
      <c r="H2887">
        <v>93</v>
      </c>
    </row>
    <row r="2888" spans="1:8" hidden="1">
      <c r="A2888">
        <v>227045</v>
      </c>
      <c r="B2888" t="s">
        <v>1408</v>
      </c>
      <c r="C2888">
        <v>7</v>
      </c>
      <c r="E2888" t="s">
        <v>1402</v>
      </c>
      <c r="F2888" s="1">
        <v>43242</v>
      </c>
      <c r="G2888" s="1">
        <v>43287</v>
      </c>
      <c r="H2888">
        <v>45</v>
      </c>
    </row>
    <row r="2889" spans="1:8" hidden="1">
      <c r="A2889">
        <v>153695</v>
      </c>
      <c r="B2889" t="s">
        <v>464</v>
      </c>
      <c r="C2889">
        <v>2</v>
      </c>
      <c r="E2889" t="s">
        <v>1402</v>
      </c>
      <c r="F2889" s="1">
        <v>43027</v>
      </c>
      <c r="G2889" s="1">
        <v>43034</v>
      </c>
      <c r="H2889">
        <v>7</v>
      </c>
    </row>
    <row r="2890" spans="1:8" hidden="1">
      <c r="A2890">
        <v>150229</v>
      </c>
      <c r="B2890" t="s">
        <v>1072</v>
      </c>
      <c r="C2890">
        <v>1</v>
      </c>
      <c r="E2890" t="s">
        <v>1402</v>
      </c>
      <c r="F2890" s="1">
        <v>43179</v>
      </c>
      <c r="G2890" s="1">
        <v>43234</v>
      </c>
      <c r="H2890">
        <v>55</v>
      </c>
    </row>
    <row r="2891" spans="1:8" hidden="1">
      <c r="A2891">
        <v>231601</v>
      </c>
      <c r="B2891" t="s">
        <v>1570</v>
      </c>
      <c r="C2891">
        <v>1</v>
      </c>
      <c r="E2891" t="s">
        <v>1402</v>
      </c>
      <c r="F2891" s="1">
        <v>43271</v>
      </c>
      <c r="G2891" s="1">
        <v>43298</v>
      </c>
      <c r="H2891">
        <v>27</v>
      </c>
    </row>
    <row r="2892" spans="1:8" hidden="1">
      <c r="A2892">
        <v>159478</v>
      </c>
      <c r="B2892" t="s">
        <v>1571</v>
      </c>
      <c r="C2892">
        <v>2</v>
      </c>
      <c r="E2892" t="s">
        <v>1402</v>
      </c>
      <c r="F2892" s="1">
        <v>42754</v>
      </c>
      <c r="G2892" s="1">
        <v>42810</v>
      </c>
      <c r="H2892">
        <v>56</v>
      </c>
    </row>
    <row r="2893" spans="1:8" hidden="1">
      <c r="A2893">
        <v>204141</v>
      </c>
      <c r="B2893" t="s">
        <v>1572</v>
      </c>
      <c r="C2893">
        <v>1</v>
      </c>
      <c r="E2893" t="s">
        <v>1402</v>
      </c>
      <c r="F2893" s="1">
        <v>42906</v>
      </c>
      <c r="G2893" s="1">
        <v>43118</v>
      </c>
      <c r="H2893">
        <v>212</v>
      </c>
    </row>
    <row r="2894" spans="1:8" hidden="1">
      <c r="A2894">
        <v>151545</v>
      </c>
      <c r="B2894" t="s">
        <v>1573</v>
      </c>
      <c r="C2894">
        <v>1</v>
      </c>
      <c r="E2894" t="s">
        <v>1402</v>
      </c>
      <c r="F2894" s="1">
        <v>42845</v>
      </c>
      <c r="G2894" s="1">
        <v>42978</v>
      </c>
      <c r="H2894">
        <v>133</v>
      </c>
    </row>
    <row r="2895" spans="1:8" hidden="1">
      <c r="A2895">
        <v>227064</v>
      </c>
      <c r="B2895" t="s">
        <v>1532</v>
      </c>
      <c r="C2895">
        <v>2</v>
      </c>
      <c r="E2895" t="s">
        <v>1402</v>
      </c>
      <c r="F2895" s="1">
        <v>43209</v>
      </c>
      <c r="G2895" s="1">
        <v>43249</v>
      </c>
      <c r="H2895">
        <v>40</v>
      </c>
    </row>
    <row r="2896" spans="1:8" hidden="1">
      <c r="A2896">
        <v>133212</v>
      </c>
      <c r="B2896" t="s">
        <v>1495</v>
      </c>
      <c r="C2896" t="s">
        <v>163</v>
      </c>
      <c r="E2896" t="s">
        <v>1402</v>
      </c>
      <c r="F2896" s="1">
        <v>42906</v>
      </c>
      <c r="G2896" s="1">
        <v>42934</v>
      </c>
      <c r="H2896">
        <v>28</v>
      </c>
    </row>
    <row r="2897" spans="1:8" hidden="1">
      <c r="A2897">
        <v>138366</v>
      </c>
      <c r="B2897" t="s">
        <v>1574</v>
      </c>
      <c r="C2897">
        <v>1</v>
      </c>
      <c r="E2897" t="s">
        <v>1402</v>
      </c>
      <c r="F2897" s="1">
        <v>42695</v>
      </c>
      <c r="G2897" s="1">
        <v>43118</v>
      </c>
      <c r="H2897">
        <v>423</v>
      </c>
    </row>
    <row r="2898" spans="1:8" hidden="1">
      <c r="A2898">
        <v>185680</v>
      </c>
      <c r="B2898" t="s">
        <v>138</v>
      </c>
      <c r="C2898">
        <v>3</v>
      </c>
      <c r="E2898" t="s">
        <v>1402</v>
      </c>
      <c r="F2898" s="1">
        <v>43150</v>
      </c>
      <c r="G2898" s="1">
        <v>43186</v>
      </c>
      <c r="H2898">
        <v>36</v>
      </c>
    </row>
    <row r="2899" spans="1:8" hidden="1">
      <c r="A2899">
        <v>9805</v>
      </c>
      <c r="B2899" t="s">
        <v>1575</v>
      </c>
      <c r="C2899" t="s">
        <v>133</v>
      </c>
      <c r="E2899" t="s">
        <v>1402</v>
      </c>
      <c r="F2899" s="1">
        <v>42604</v>
      </c>
      <c r="G2899" s="1">
        <v>42716</v>
      </c>
      <c r="H2899">
        <v>112</v>
      </c>
    </row>
    <row r="2900" spans="1:8" hidden="1">
      <c r="A2900">
        <v>140381</v>
      </c>
      <c r="B2900" t="s">
        <v>1576</v>
      </c>
      <c r="C2900">
        <v>1</v>
      </c>
      <c r="E2900" t="s">
        <v>1402</v>
      </c>
      <c r="F2900" s="1">
        <v>42450</v>
      </c>
      <c r="G2900" s="1">
        <v>42579</v>
      </c>
      <c r="H2900">
        <v>129</v>
      </c>
    </row>
    <row r="2901" spans="1:8" hidden="1">
      <c r="A2901">
        <v>186139</v>
      </c>
      <c r="B2901" t="s">
        <v>1466</v>
      </c>
      <c r="C2901">
        <v>4</v>
      </c>
      <c r="E2901" t="s">
        <v>1402</v>
      </c>
      <c r="F2901" s="1">
        <v>42786</v>
      </c>
      <c r="G2901" s="1">
        <v>42810</v>
      </c>
      <c r="H2901">
        <v>24</v>
      </c>
    </row>
    <row r="2902" spans="1:8" hidden="1">
      <c r="A2902">
        <v>133391</v>
      </c>
      <c r="B2902" t="s">
        <v>1537</v>
      </c>
      <c r="C2902" t="s">
        <v>14</v>
      </c>
      <c r="E2902" t="s">
        <v>1402</v>
      </c>
      <c r="F2902" s="1">
        <v>42935</v>
      </c>
      <c r="G2902" s="1">
        <v>42979</v>
      </c>
      <c r="H2902">
        <v>44</v>
      </c>
    </row>
    <row r="2903" spans="1:8" hidden="1">
      <c r="A2903">
        <v>130233</v>
      </c>
      <c r="B2903" t="s">
        <v>1538</v>
      </c>
      <c r="C2903" t="s">
        <v>14</v>
      </c>
      <c r="E2903" t="s">
        <v>1402</v>
      </c>
      <c r="F2903" s="1">
        <v>43179</v>
      </c>
      <c r="G2903" s="1">
        <v>43272</v>
      </c>
      <c r="H2903">
        <v>93</v>
      </c>
    </row>
    <row r="2904" spans="1:8" hidden="1">
      <c r="A2904">
        <v>134919</v>
      </c>
      <c r="B2904" t="s">
        <v>1577</v>
      </c>
      <c r="E2904" t="s">
        <v>1402</v>
      </c>
      <c r="F2904" s="1">
        <v>42998</v>
      </c>
      <c r="G2904" s="1">
        <v>43076</v>
      </c>
      <c r="H2904">
        <v>78</v>
      </c>
    </row>
    <row r="2905" spans="1:8" hidden="1">
      <c r="A2905">
        <v>212921</v>
      </c>
      <c r="B2905" t="s">
        <v>1578</v>
      </c>
      <c r="C2905">
        <v>1</v>
      </c>
      <c r="E2905" t="s">
        <v>1402</v>
      </c>
      <c r="F2905" s="1">
        <v>43271</v>
      </c>
      <c r="G2905" s="1">
        <v>43299</v>
      </c>
      <c r="H2905">
        <v>28</v>
      </c>
    </row>
    <row r="2906" spans="1:8" hidden="1">
      <c r="A2906">
        <v>12592</v>
      </c>
      <c r="B2906" t="s">
        <v>577</v>
      </c>
      <c r="C2906" t="s">
        <v>158</v>
      </c>
      <c r="E2906" t="s">
        <v>1402</v>
      </c>
      <c r="F2906" s="1">
        <v>42418</v>
      </c>
      <c r="G2906" s="1">
        <v>43118</v>
      </c>
      <c r="H2906">
        <v>700</v>
      </c>
    </row>
    <row r="2907" spans="1:8" hidden="1">
      <c r="A2907">
        <v>56949</v>
      </c>
      <c r="B2907" t="s">
        <v>1579</v>
      </c>
      <c r="E2907" t="s">
        <v>1402</v>
      </c>
      <c r="F2907" s="1">
        <v>43122</v>
      </c>
      <c r="G2907" s="1">
        <v>43172</v>
      </c>
      <c r="H2907">
        <v>50</v>
      </c>
    </row>
    <row r="2908" spans="1:8" hidden="1">
      <c r="A2908">
        <v>40392</v>
      </c>
      <c r="B2908" t="s">
        <v>1580</v>
      </c>
      <c r="E2908" t="s">
        <v>1402</v>
      </c>
      <c r="F2908" s="1">
        <v>43242</v>
      </c>
      <c r="G2908" s="1">
        <v>43287</v>
      </c>
      <c r="H2908">
        <v>45</v>
      </c>
    </row>
    <row r="2909" spans="1:8" hidden="1">
      <c r="A2909">
        <v>213118</v>
      </c>
      <c r="B2909" t="s">
        <v>1581</v>
      </c>
      <c r="C2909">
        <v>1</v>
      </c>
      <c r="E2909" t="s">
        <v>1402</v>
      </c>
      <c r="F2909" s="1">
        <v>43027</v>
      </c>
      <c r="G2909" s="1">
        <v>43042</v>
      </c>
      <c r="H2909">
        <v>15</v>
      </c>
    </row>
    <row r="2910" spans="1:8" hidden="1">
      <c r="A2910">
        <v>6521</v>
      </c>
      <c r="B2910" t="s">
        <v>581</v>
      </c>
      <c r="C2910" t="s">
        <v>158</v>
      </c>
      <c r="E2910" t="s">
        <v>1402</v>
      </c>
      <c r="F2910" s="1">
        <v>42968</v>
      </c>
      <c r="G2910" s="1">
        <v>43095</v>
      </c>
      <c r="H2910">
        <v>127</v>
      </c>
    </row>
    <row r="2911" spans="1:8" hidden="1">
      <c r="A2911">
        <v>186851</v>
      </c>
      <c r="B2911" t="s">
        <v>1122</v>
      </c>
      <c r="C2911">
        <v>3</v>
      </c>
      <c r="E2911" t="s">
        <v>1402</v>
      </c>
      <c r="F2911" s="1">
        <v>42845</v>
      </c>
      <c r="G2911" s="1">
        <v>42978</v>
      </c>
      <c r="H2911">
        <v>133</v>
      </c>
    </row>
    <row r="2912" spans="1:8" hidden="1">
      <c r="A2912">
        <v>14990</v>
      </c>
      <c r="B2912" t="s">
        <v>1582</v>
      </c>
      <c r="E2912" t="s">
        <v>1402</v>
      </c>
      <c r="F2912" s="1">
        <v>43209</v>
      </c>
      <c r="G2912" s="1">
        <v>43249</v>
      </c>
      <c r="H2912">
        <v>40</v>
      </c>
    </row>
    <row r="2913" spans="1:8" hidden="1">
      <c r="A2913">
        <v>8119</v>
      </c>
      <c r="B2913" t="s">
        <v>430</v>
      </c>
      <c r="E2913" t="s">
        <v>1402</v>
      </c>
      <c r="F2913" s="1">
        <v>42634</v>
      </c>
      <c r="G2913" s="1">
        <v>42716</v>
      </c>
      <c r="H2913">
        <v>82</v>
      </c>
    </row>
    <row r="2914" spans="1:8" hidden="1">
      <c r="A2914">
        <v>130597</v>
      </c>
      <c r="B2914" t="s">
        <v>1583</v>
      </c>
      <c r="E2914" t="s">
        <v>1402</v>
      </c>
      <c r="F2914" s="1">
        <v>42906</v>
      </c>
      <c r="G2914" s="1">
        <v>42934</v>
      </c>
      <c r="H2914">
        <v>28</v>
      </c>
    </row>
    <row r="2915" spans="1:8" hidden="1">
      <c r="A2915">
        <v>239760</v>
      </c>
      <c r="B2915" t="s">
        <v>1584</v>
      </c>
      <c r="C2915">
        <v>1</v>
      </c>
      <c r="E2915" t="s">
        <v>1402</v>
      </c>
      <c r="F2915" s="1">
        <v>43300</v>
      </c>
      <c r="G2915" s="1">
        <v>43315</v>
      </c>
      <c r="H2915">
        <v>15</v>
      </c>
    </row>
    <row r="2916" spans="1:8" hidden="1">
      <c r="A2916">
        <v>189258</v>
      </c>
      <c r="B2916" t="s">
        <v>1585</v>
      </c>
      <c r="C2916">
        <v>1</v>
      </c>
      <c r="E2916" t="s">
        <v>1402</v>
      </c>
      <c r="F2916" s="1">
        <v>43300</v>
      </c>
      <c r="G2916" s="1">
        <v>43307</v>
      </c>
      <c r="H2916">
        <v>7</v>
      </c>
    </row>
    <row r="2917" spans="1:8" hidden="1">
      <c r="A2917">
        <v>152808</v>
      </c>
      <c r="B2917" t="s">
        <v>98</v>
      </c>
      <c r="C2917">
        <v>10</v>
      </c>
      <c r="E2917" t="s">
        <v>1402</v>
      </c>
      <c r="F2917" s="1">
        <v>42790</v>
      </c>
      <c r="G2917" s="1">
        <v>42801</v>
      </c>
      <c r="H2917">
        <v>11</v>
      </c>
    </row>
    <row r="2918" spans="1:8" hidden="1">
      <c r="A2918">
        <v>234475</v>
      </c>
      <c r="B2918" t="s">
        <v>283</v>
      </c>
      <c r="C2918">
        <v>1</v>
      </c>
      <c r="E2918" t="s">
        <v>1402</v>
      </c>
      <c r="F2918" s="1">
        <v>43242</v>
      </c>
      <c r="G2918" s="1">
        <v>43287</v>
      </c>
      <c r="H2918">
        <v>45</v>
      </c>
    </row>
    <row r="2919" spans="1:8" hidden="1">
      <c r="A2919">
        <v>151532</v>
      </c>
      <c r="B2919" t="s">
        <v>1543</v>
      </c>
      <c r="C2919">
        <v>2</v>
      </c>
      <c r="E2919" t="s">
        <v>1402</v>
      </c>
      <c r="F2919" s="1">
        <v>43059</v>
      </c>
      <c r="G2919" s="1">
        <v>43090</v>
      </c>
      <c r="H2919">
        <v>31</v>
      </c>
    </row>
    <row r="2920" spans="1:8" hidden="1">
      <c r="A2920">
        <v>119440</v>
      </c>
      <c r="B2920" t="s">
        <v>1586</v>
      </c>
      <c r="E2920" t="s">
        <v>1402</v>
      </c>
      <c r="F2920" s="1">
        <v>42390</v>
      </c>
      <c r="G2920" s="1">
        <v>42408</v>
      </c>
      <c r="H2920">
        <v>18</v>
      </c>
    </row>
    <row r="2921" spans="1:8" hidden="1">
      <c r="A2921">
        <v>211312</v>
      </c>
      <c r="B2921" t="s">
        <v>1587</v>
      </c>
      <c r="C2921">
        <v>1</v>
      </c>
      <c r="E2921" t="s">
        <v>1402</v>
      </c>
      <c r="F2921" s="1">
        <v>43087</v>
      </c>
      <c r="G2921" s="1">
        <v>43137</v>
      </c>
      <c r="H2921">
        <v>50</v>
      </c>
    </row>
    <row r="2922" spans="1:8" hidden="1">
      <c r="A2922">
        <v>19212</v>
      </c>
      <c r="B2922" t="s">
        <v>1410</v>
      </c>
      <c r="C2922" t="s">
        <v>14</v>
      </c>
      <c r="E2922" t="s">
        <v>1402</v>
      </c>
      <c r="F2922" s="1">
        <v>42815</v>
      </c>
      <c r="G2922" s="1">
        <v>42859</v>
      </c>
      <c r="H2922">
        <v>44</v>
      </c>
    </row>
    <row r="2923" spans="1:8" hidden="1">
      <c r="A2923">
        <v>195140</v>
      </c>
      <c r="B2923" t="s">
        <v>1588</v>
      </c>
      <c r="C2923">
        <v>1</v>
      </c>
      <c r="E2923" t="s">
        <v>1402</v>
      </c>
      <c r="F2923" s="1">
        <v>42815</v>
      </c>
      <c r="G2923" s="1">
        <v>42859</v>
      </c>
      <c r="H2923">
        <v>44</v>
      </c>
    </row>
    <row r="2924" spans="1:8" hidden="1">
      <c r="A2924">
        <v>180124</v>
      </c>
      <c r="B2924" t="s">
        <v>1589</v>
      </c>
      <c r="C2924">
        <v>1</v>
      </c>
      <c r="E2924" t="s">
        <v>1402</v>
      </c>
      <c r="F2924" s="1">
        <v>43027</v>
      </c>
      <c r="G2924" s="1">
        <v>43118</v>
      </c>
      <c r="H2924">
        <v>91</v>
      </c>
    </row>
    <row r="2925" spans="1:8" hidden="1">
      <c r="A2925">
        <v>179204</v>
      </c>
      <c r="B2925" t="s">
        <v>1590</v>
      </c>
      <c r="C2925">
        <v>1</v>
      </c>
      <c r="E2925" t="s">
        <v>1402</v>
      </c>
      <c r="F2925" s="1">
        <v>42998</v>
      </c>
      <c r="G2925" s="1">
        <v>43048</v>
      </c>
      <c r="H2925">
        <v>50</v>
      </c>
    </row>
    <row r="2926" spans="1:8" hidden="1">
      <c r="A2926">
        <v>151406</v>
      </c>
      <c r="B2926" t="s">
        <v>1591</v>
      </c>
      <c r="C2926">
        <v>1</v>
      </c>
      <c r="E2926" t="s">
        <v>1402</v>
      </c>
      <c r="F2926" s="1">
        <v>42786</v>
      </c>
      <c r="G2926" s="1">
        <v>42810</v>
      </c>
      <c r="H2926">
        <v>24</v>
      </c>
    </row>
    <row r="2927" spans="1:8" hidden="1">
      <c r="A2927">
        <v>211339</v>
      </c>
      <c r="B2927" t="s">
        <v>1592</v>
      </c>
      <c r="C2927">
        <v>1</v>
      </c>
      <c r="E2927" t="s">
        <v>1402</v>
      </c>
      <c r="F2927" s="1">
        <v>43209</v>
      </c>
      <c r="G2927" s="1">
        <v>43306</v>
      </c>
      <c r="H2927">
        <v>97</v>
      </c>
    </row>
    <row r="2928" spans="1:8" hidden="1">
      <c r="A2928">
        <v>214883</v>
      </c>
      <c r="B2928" t="s">
        <v>1593</v>
      </c>
      <c r="C2928">
        <v>1</v>
      </c>
      <c r="E2928" t="s">
        <v>1402</v>
      </c>
      <c r="F2928" s="1">
        <v>43150</v>
      </c>
      <c r="G2928" s="1">
        <v>43262</v>
      </c>
      <c r="H2928">
        <v>112</v>
      </c>
    </row>
    <row r="2929" spans="1:8" hidden="1">
      <c r="A2929">
        <v>178884</v>
      </c>
      <c r="B2929" t="s">
        <v>1405</v>
      </c>
      <c r="C2929">
        <v>1</v>
      </c>
      <c r="E2929" t="s">
        <v>1402</v>
      </c>
      <c r="F2929" s="1">
        <v>42935</v>
      </c>
      <c r="G2929" s="1">
        <v>42978</v>
      </c>
      <c r="H2929">
        <v>43</v>
      </c>
    </row>
    <row r="2930" spans="1:8" hidden="1">
      <c r="A2930">
        <v>131519</v>
      </c>
      <c r="B2930" t="s">
        <v>1435</v>
      </c>
      <c r="C2930" t="s">
        <v>158</v>
      </c>
      <c r="E2930" t="s">
        <v>1402</v>
      </c>
      <c r="F2930" s="1">
        <v>43179</v>
      </c>
      <c r="G2930" s="1">
        <v>43272</v>
      </c>
      <c r="H2930">
        <v>93</v>
      </c>
    </row>
    <row r="2931" spans="1:8" hidden="1">
      <c r="A2931">
        <v>166532</v>
      </c>
      <c r="B2931" t="s">
        <v>152</v>
      </c>
      <c r="C2931">
        <v>3</v>
      </c>
      <c r="E2931" t="s">
        <v>1402</v>
      </c>
      <c r="F2931" s="1">
        <v>42877</v>
      </c>
      <c r="G2931" s="1">
        <v>42915</v>
      </c>
      <c r="H2931">
        <v>38</v>
      </c>
    </row>
    <row r="2932" spans="1:8" hidden="1">
      <c r="A2932">
        <v>227039</v>
      </c>
      <c r="B2932" t="s">
        <v>1408</v>
      </c>
      <c r="C2932">
        <v>1</v>
      </c>
      <c r="E2932" t="s">
        <v>1402</v>
      </c>
      <c r="F2932" s="1">
        <v>43242</v>
      </c>
      <c r="G2932" s="1">
        <v>43287</v>
      </c>
      <c r="H2932">
        <v>45</v>
      </c>
    </row>
    <row r="2933" spans="1:8" hidden="1">
      <c r="A2933">
        <v>37493</v>
      </c>
      <c r="B2933" t="s">
        <v>1594</v>
      </c>
      <c r="E2933" t="s">
        <v>1402</v>
      </c>
      <c r="F2933" s="1">
        <v>43179</v>
      </c>
      <c r="G2933" s="1">
        <v>43234</v>
      </c>
      <c r="H2933">
        <v>55</v>
      </c>
    </row>
    <row r="2934" spans="1:8" hidden="1">
      <c r="A2934">
        <v>173178</v>
      </c>
      <c r="B2934" t="s">
        <v>36</v>
      </c>
      <c r="C2934">
        <v>1</v>
      </c>
      <c r="E2934" t="s">
        <v>1402</v>
      </c>
      <c r="F2934" s="1">
        <v>42968</v>
      </c>
      <c r="G2934" s="1">
        <v>43039</v>
      </c>
      <c r="H2934">
        <v>71</v>
      </c>
    </row>
    <row r="2935" spans="1:8" hidden="1">
      <c r="A2935">
        <v>6886</v>
      </c>
      <c r="B2935" t="s">
        <v>645</v>
      </c>
      <c r="C2935" t="s">
        <v>158</v>
      </c>
      <c r="E2935" t="s">
        <v>1402</v>
      </c>
      <c r="F2935" s="1">
        <v>42754</v>
      </c>
      <c r="G2935" s="1">
        <v>42810</v>
      </c>
      <c r="H2935">
        <v>56</v>
      </c>
    </row>
    <row r="2936" spans="1:8" hidden="1">
      <c r="A2936">
        <v>160848</v>
      </c>
      <c r="B2936" t="s">
        <v>174</v>
      </c>
      <c r="C2936">
        <v>1</v>
      </c>
      <c r="E2936" t="s">
        <v>1402</v>
      </c>
      <c r="F2936" s="1">
        <v>42906</v>
      </c>
      <c r="G2936" s="1">
        <v>43140</v>
      </c>
      <c r="H2936">
        <v>234</v>
      </c>
    </row>
    <row r="2937" spans="1:8" hidden="1">
      <c r="A2937">
        <v>26640</v>
      </c>
      <c r="B2937" t="s">
        <v>1447</v>
      </c>
      <c r="E2937" t="s">
        <v>1402</v>
      </c>
      <c r="F2937" s="1">
        <v>42845</v>
      </c>
      <c r="G2937" s="1">
        <v>42978</v>
      </c>
      <c r="H2937">
        <v>133</v>
      </c>
    </row>
    <row r="2938" spans="1:8" hidden="1">
      <c r="A2938">
        <v>195821</v>
      </c>
      <c r="B2938" t="s">
        <v>1385</v>
      </c>
      <c r="C2938">
        <v>1</v>
      </c>
      <c r="E2938" t="s">
        <v>1402</v>
      </c>
      <c r="F2938" s="1">
        <v>43209</v>
      </c>
      <c r="G2938" s="1">
        <v>43249</v>
      </c>
      <c r="H2938">
        <v>40</v>
      </c>
    </row>
    <row r="2939" spans="1:8" hidden="1">
      <c r="A2939">
        <v>132575</v>
      </c>
      <c r="B2939" t="s">
        <v>1487</v>
      </c>
      <c r="C2939" t="s">
        <v>14</v>
      </c>
      <c r="E2939" t="s">
        <v>1402</v>
      </c>
      <c r="F2939" s="1">
        <v>42906</v>
      </c>
      <c r="G2939" s="1">
        <v>42934</v>
      </c>
      <c r="H2939">
        <v>28</v>
      </c>
    </row>
    <row r="2940" spans="1:8" hidden="1">
      <c r="A2940">
        <v>23566</v>
      </c>
      <c r="B2940" t="s">
        <v>453</v>
      </c>
      <c r="E2940" t="s">
        <v>1402</v>
      </c>
      <c r="F2940" s="1">
        <v>42695</v>
      </c>
      <c r="G2940" s="1">
        <v>42719</v>
      </c>
      <c r="H2940">
        <v>24</v>
      </c>
    </row>
    <row r="2941" spans="1:8" hidden="1">
      <c r="A2941">
        <v>129500</v>
      </c>
      <c r="B2941" t="s">
        <v>13</v>
      </c>
      <c r="C2941" t="s">
        <v>1595</v>
      </c>
      <c r="E2941" t="s">
        <v>1402</v>
      </c>
      <c r="F2941" s="1">
        <v>43242</v>
      </c>
      <c r="G2941" s="1">
        <v>43276</v>
      </c>
      <c r="H2941">
        <v>34</v>
      </c>
    </row>
    <row r="2942" spans="1:8" hidden="1">
      <c r="A2942">
        <v>152812</v>
      </c>
      <c r="B2942" t="s">
        <v>98</v>
      </c>
      <c r="C2942">
        <v>5</v>
      </c>
      <c r="E2942" t="s">
        <v>1402</v>
      </c>
      <c r="F2942" s="1">
        <v>42968</v>
      </c>
      <c r="G2942" s="1">
        <v>42997</v>
      </c>
      <c r="H2942">
        <v>29</v>
      </c>
    </row>
    <row r="2943" spans="1:8" hidden="1">
      <c r="A2943">
        <v>149277</v>
      </c>
      <c r="B2943" t="s">
        <v>773</v>
      </c>
      <c r="C2943">
        <v>1</v>
      </c>
      <c r="E2943" t="s">
        <v>1402</v>
      </c>
      <c r="F2943" s="1">
        <v>43150</v>
      </c>
      <c r="G2943" s="1">
        <v>43186</v>
      </c>
      <c r="H2943">
        <v>36</v>
      </c>
    </row>
    <row r="2944" spans="1:8" hidden="1">
      <c r="A2944">
        <v>115625</v>
      </c>
      <c r="B2944" t="s">
        <v>1553</v>
      </c>
      <c r="C2944" t="s">
        <v>171</v>
      </c>
      <c r="E2944" t="s">
        <v>1402</v>
      </c>
      <c r="F2944" s="1">
        <v>42450</v>
      </c>
      <c r="G2944" s="1">
        <v>42579</v>
      </c>
      <c r="H2944">
        <v>129</v>
      </c>
    </row>
    <row r="2945" spans="1:8" hidden="1">
      <c r="A2945">
        <v>115605</v>
      </c>
      <c r="B2945" t="s">
        <v>1596</v>
      </c>
      <c r="E2945" t="s">
        <v>1402</v>
      </c>
      <c r="F2945" s="1">
        <v>42542</v>
      </c>
      <c r="G2945" s="1">
        <v>42557</v>
      </c>
      <c r="H2945">
        <v>15</v>
      </c>
    </row>
    <row r="2946" spans="1:8" hidden="1">
      <c r="A2946">
        <v>169641</v>
      </c>
      <c r="B2946" t="s">
        <v>1597</v>
      </c>
      <c r="C2946">
        <v>1</v>
      </c>
      <c r="E2946" t="s">
        <v>1402</v>
      </c>
      <c r="F2946" s="1">
        <v>43087</v>
      </c>
      <c r="G2946" s="1">
        <v>43130</v>
      </c>
      <c r="H2946">
        <v>43</v>
      </c>
    </row>
    <row r="2947" spans="1:8" hidden="1">
      <c r="A2947">
        <v>129732</v>
      </c>
      <c r="B2947" t="s">
        <v>1477</v>
      </c>
      <c r="C2947" t="s">
        <v>158</v>
      </c>
      <c r="E2947" t="s">
        <v>1402</v>
      </c>
      <c r="F2947" s="1">
        <v>43059</v>
      </c>
      <c r="G2947" s="1">
        <v>43119</v>
      </c>
      <c r="H2947">
        <v>60</v>
      </c>
    </row>
    <row r="2948" spans="1:8" hidden="1">
      <c r="A2948">
        <v>160829</v>
      </c>
      <c r="B2948" t="s">
        <v>1437</v>
      </c>
      <c r="C2948">
        <v>7</v>
      </c>
      <c r="E2948" t="s">
        <v>1402</v>
      </c>
      <c r="F2948" s="1">
        <v>42786</v>
      </c>
      <c r="G2948" s="1">
        <v>42810</v>
      </c>
      <c r="H2948">
        <v>24</v>
      </c>
    </row>
    <row r="2949" spans="1:8" hidden="1">
      <c r="A2949">
        <v>190645</v>
      </c>
      <c r="B2949" t="s">
        <v>1598</v>
      </c>
      <c r="C2949">
        <v>1</v>
      </c>
      <c r="E2949" t="s">
        <v>1402</v>
      </c>
      <c r="F2949" s="1">
        <v>43209</v>
      </c>
      <c r="G2949" s="1">
        <v>43217</v>
      </c>
      <c r="H2949">
        <v>8</v>
      </c>
    </row>
    <row r="2950" spans="1:8" hidden="1">
      <c r="A2950">
        <v>92304</v>
      </c>
      <c r="B2950" t="s">
        <v>1479</v>
      </c>
      <c r="C2950" t="s">
        <v>158</v>
      </c>
      <c r="E2950" t="s">
        <v>1402</v>
      </c>
      <c r="F2950" s="1">
        <v>43179</v>
      </c>
      <c r="G2950" s="1">
        <v>43272</v>
      </c>
      <c r="H2950">
        <v>93</v>
      </c>
    </row>
    <row r="2951" spans="1:8" hidden="1">
      <c r="A2951">
        <v>138444</v>
      </c>
      <c r="B2951" t="s">
        <v>1059</v>
      </c>
      <c r="C2951">
        <v>1</v>
      </c>
      <c r="E2951" t="s">
        <v>1402</v>
      </c>
      <c r="F2951" s="1">
        <v>42571</v>
      </c>
      <c r="G2951" s="1">
        <v>42716</v>
      </c>
      <c r="H2951">
        <v>145</v>
      </c>
    </row>
    <row r="2952" spans="1:8" hidden="1">
      <c r="A2952">
        <v>135901</v>
      </c>
      <c r="B2952" t="s">
        <v>1555</v>
      </c>
      <c r="C2952" t="s">
        <v>14</v>
      </c>
      <c r="E2952" t="s">
        <v>1402</v>
      </c>
      <c r="F2952" s="1">
        <v>43271</v>
      </c>
      <c r="G2952" s="1">
        <v>43299</v>
      </c>
      <c r="H2952">
        <v>28</v>
      </c>
    </row>
    <row r="2953" spans="1:8" hidden="1">
      <c r="A2953">
        <v>204890</v>
      </c>
      <c r="B2953" t="s">
        <v>362</v>
      </c>
      <c r="C2953">
        <v>1</v>
      </c>
      <c r="E2953" t="s">
        <v>1402</v>
      </c>
      <c r="F2953" s="1">
        <v>43179</v>
      </c>
      <c r="G2953" s="1">
        <v>43234</v>
      </c>
      <c r="H2953">
        <v>55</v>
      </c>
    </row>
    <row r="2954" spans="1:8" hidden="1">
      <c r="A2954">
        <v>159594</v>
      </c>
      <c r="B2954" t="s">
        <v>1599</v>
      </c>
      <c r="C2954">
        <v>1</v>
      </c>
      <c r="E2954" t="s">
        <v>1402</v>
      </c>
      <c r="F2954" s="1">
        <v>42845</v>
      </c>
      <c r="G2954" s="1">
        <v>42978</v>
      </c>
      <c r="H2954">
        <v>133</v>
      </c>
    </row>
    <row r="2955" spans="1:8" hidden="1">
      <c r="A2955">
        <v>129389</v>
      </c>
      <c r="B2955" t="s">
        <v>1516</v>
      </c>
      <c r="C2955" t="s">
        <v>163</v>
      </c>
      <c r="E2955" t="s">
        <v>1402</v>
      </c>
      <c r="F2955" s="1">
        <v>42906</v>
      </c>
      <c r="G2955" s="1">
        <v>42934</v>
      </c>
      <c r="H2955">
        <v>28</v>
      </c>
    </row>
    <row r="2956" spans="1:8" hidden="1">
      <c r="A2956">
        <v>122549</v>
      </c>
      <c r="B2956" t="s">
        <v>1600</v>
      </c>
      <c r="E2956" t="s">
        <v>1402</v>
      </c>
      <c r="F2956" s="1">
        <v>42604</v>
      </c>
      <c r="G2956" s="1">
        <v>42716</v>
      </c>
      <c r="H2956">
        <v>112</v>
      </c>
    </row>
    <row r="2957" spans="1:8" hidden="1">
      <c r="A2957">
        <v>212443</v>
      </c>
      <c r="B2957" t="s">
        <v>417</v>
      </c>
      <c r="C2957">
        <v>1</v>
      </c>
      <c r="E2957" t="s">
        <v>1402</v>
      </c>
      <c r="F2957" s="1">
        <v>43242</v>
      </c>
      <c r="G2957" s="1">
        <v>43287</v>
      </c>
      <c r="H2957">
        <v>45</v>
      </c>
    </row>
    <row r="2958" spans="1:8" hidden="1">
      <c r="A2958">
        <v>146281</v>
      </c>
      <c r="B2958" t="s">
        <v>1601</v>
      </c>
      <c r="C2958">
        <v>1</v>
      </c>
      <c r="E2958" t="s">
        <v>1402</v>
      </c>
      <c r="F2958" s="1">
        <v>42481</v>
      </c>
      <c r="G2958" s="1">
        <v>42579</v>
      </c>
      <c r="H2958">
        <v>98</v>
      </c>
    </row>
    <row r="2959" spans="1:8" hidden="1">
      <c r="A2959">
        <v>132890</v>
      </c>
      <c r="B2959" t="s">
        <v>1602</v>
      </c>
      <c r="E2959" t="s">
        <v>1402</v>
      </c>
      <c r="F2959" s="1">
        <v>43209</v>
      </c>
      <c r="G2959" s="1">
        <v>43278</v>
      </c>
      <c r="H2959">
        <v>69</v>
      </c>
    </row>
    <row r="2960" spans="1:8" hidden="1">
      <c r="A2960">
        <v>22370</v>
      </c>
      <c r="B2960" t="s">
        <v>119</v>
      </c>
      <c r="E2960" t="s">
        <v>1402</v>
      </c>
      <c r="F2960" s="1">
        <v>43256</v>
      </c>
      <c r="G2960" s="1">
        <v>43285</v>
      </c>
      <c r="H2960">
        <v>29</v>
      </c>
    </row>
    <row r="2961" spans="1:8" hidden="1">
      <c r="A2961">
        <v>159477</v>
      </c>
      <c r="B2961" t="s">
        <v>1571</v>
      </c>
      <c r="C2961">
        <v>1</v>
      </c>
      <c r="E2961" t="s">
        <v>1402</v>
      </c>
      <c r="F2961" s="1">
        <v>42815</v>
      </c>
      <c r="G2961" s="1">
        <v>42859</v>
      </c>
      <c r="H2961">
        <v>44</v>
      </c>
    </row>
    <row r="2962" spans="1:8" hidden="1">
      <c r="A2962">
        <v>12591</v>
      </c>
      <c r="B2962" t="s">
        <v>577</v>
      </c>
      <c r="C2962" t="s">
        <v>163</v>
      </c>
      <c r="E2962" t="s">
        <v>1402</v>
      </c>
      <c r="F2962" s="1">
        <v>43027</v>
      </c>
      <c r="G2962" s="1">
        <v>43118</v>
      </c>
      <c r="H2962">
        <v>91</v>
      </c>
    </row>
    <row r="2963" spans="1:8" hidden="1">
      <c r="A2963">
        <v>30218</v>
      </c>
      <c r="B2963" t="s">
        <v>173</v>
      </c>
      <c r="C2963" t="s">
        <v>158</v>
      </c>
      <c r="E2963" t="s">
        <v>1402</v>
      </c>
      <c r="F2963" s="1">
        <v>42998</v>
      </c>
      <c r="G2963" s="1">
        <v>43217</v>
      </c>
      <c r="H2963">
        <v>219</v>
      </c>
    </row>
    <row r="2964" spans="1:8" hidden="1">
      <c r="A2964">
        <v>178761</v>
      </c>
      <c r="B2964" t="s">
        <v>578</v>
      </c>
      <c r="C2964">
        <v>1</v>
      </c>
      <c r="E2964" t="s">
        <v>1402</v>
      </c>
      <c r="F2964" s="1">
        <v>42723</v>
      </c>
      <c r="G2964" s="1">
        <v>42823</v>
      </c>
      <c r="H2964">
        <v>100</v>
      </c>
    </row>
    <row r="2965" spans="1:8" hidden="1">
      <c r="A2965">
        <v>130578</v>
      </c>
      <c r="B2965" t="s">
        <v>563</v>
      </c>
      <c r="C2965" t="s">
        <v>14</v>
      </c>
      <c r="E2965" t="s">
        <v>1402</v>
      </c>
      <c r="F2965" s="1">
        <v>43179</v>
      </c>
      <c r="G2965" s="1">
        <v>43272</v>
      </c>
      <c r="H2965">
        <v>93</v>
      </c>
    </row>
    <row r="2966" spans="1:8" hidden="1">
      <c r="A2966">
        <v>158518</v>
      </c>
      <c r="B2966" t="s">
        <v>1603</v>
      </c>
      <c r="C2966">
        <v>1</v>
      </c>
      <c r="E2966" t="s">
        <v>1402</v>
      </c>
      <c r="F2966" s="1">
        <v>42877</v>
      </c>
      <c r="G2966" s="1">
        <v>42915</v>
      </c>
      <c r="H2966">
        <v>38</v>
      </c>
    </row>
    <row r="2967" spans="1:8" hidden="1">
      <c r="A2967">
        <v>113629</v>
      </c>
      <c r="B2967" t="s">
        <v>1604</v>
      </c>
      <c r="C2967" t="s">
        <v>163</v>
      </c>
      <c r="E2967" t="s">
        <v>1402</v>
      </c>
      <c r="F2967" s="1">
        <v>42663</v>
      </c>
      <c r="G2967" s="1">
        <v>42927</v>
      </c>
      <c r="H2967">
        <v>264</v>
      </c>
    </row>
    <row r="2968" spans="1:8" hidden="1">
      <c r="A2968">
        <v>155403</v>
      </c>
      <c r="B2968" t="s">
        <v>1605</v>
      </c>
      <c r="C2968">
        <v>1</v>
      </c>
      <c r="E2968" t="s">
        <v>1402</v>
      </c>
      <c r="F2968" s="1">
        <v>42998</v>
      </c>
      <c r="G2968" s="1">
        <v>43096</v>
      </c>
      <c r="H2968">
        <v>98</v>
      </c>
    </row>
    <row r="2969" spans="1:8" hidden="1">
      <c r="A2969">
        <v>158773</v>
      </c>
      <c r="B2969" t="s">
        <v>347</v>
      </c>
      <c r="C2969">
        <v>1</v>
      </c>
      <c r="E2969" t="s">
        <v>1402</v>
      </c>
      <c r="F2969" s="1">
        <v>43242</v>
      </c>
      <c r="G2969" s="1">
        <v>43287</v>
      </c>
      <c r="H2969">
        <v>45</v>
      </c>
    </row>
    <row r="2970" spans="1:8" hidden="1">
      <c r="A2970">
        <v>28334</v>
      </c>
      <c r="B2970" t="s">
        <v>1606</v>
      </c>
      <c r="E2970" t="s">
        <v>1402</v>
      </c>
      <c r="F2970" s="1">
        <v>42968</v>
      </c>
      <c r="G2970" s="1">
        <v>43118</v>
      </c>
      <c r="H2970">
        <v>150</v>
      </c>
    </row>
    <row r="2971" spans="1:8" hidden="1">
      <c r="A2971">
        <v>152571</v>
      </c>
      <c r="B2971" t="s">
        <v>1309</v>
      </c>
      <c r="C2971">
        <v>1</v>
      </c>
      <c r="E2971" t="s">
        <v>1402</v>
      </c>
      <c r="F2971" s="1">
        <v>42877</v>
      </c>
      <c r="G2971" s="1">
        <v>42887</v>
      </c>
      <c r="H2971">
        <v>10</v>
      </c>
    </row>
    <row r="2972" spans="1:8" hidden="1">
      <c r="A2972">
        <v>152197</v>
      </c>
      <c r="B2972" t="s">
        <v>1607</v>
      </c>
      <c r="C2972">
        <v>1</v>
      </c>
      <c r="E2972" t="s">
        <v>1402</v>
      </c>
      <c r="F2972" s="1">
        <v>42906</v>
      </c>
      <c r="G2972" s="1">
        <v>43118</v>
      </c>
      <c r="H2972">
        <v>212</v>
      </c>
    </row>
    <row r="2973" spans="1:8" hidden="1">
      <c r="A2973">
        <v>79787</v>
      </c>
      <c r="B2973" t="s">
        <v>1434</v>
      </c>
      <c r="C2973" t="s">
        <v>133</v>
      </c>
      <c r="E2973" t="s">
        <v>1402</v>
      </c>
      <c r="F2973" s="1">
        <v>43209</v>
      </c>
      <c r="G2973" s="1">
        <v>43249</v>
      </c>
      <c r="H2973">
        <v>40</v>
      </c>
    </row>
    <row r="2974" spans="1:8" hidden="1">
      <c r="A2974">
        <v>131516</v>
      </c>
      <c r="B2974" t="s">
        <v>1435</v>
      </c>
      <c r="E2974" t="s">
        <v>1402</v>
      </c>
      <c r="F2974" s="1">
        <v>42906</v>
      </c>
      <c r="G2974" s="1">
        <v>42934</v>
      </c>
      <c r="H2974">
        <v>28</v>
      </c>
    </row>
    <row r="2975" spans="1:8" hidden="1">
      <c r="A2975">
        <v>190524</v>
      </c>
      <c r="B2975" t="s">
        <v>1608</v>
      </c>
      <c r="C2975">
        <v>1</v>
      </c>
      <c r="E2975" t="s">
        <v>1402</v>
      </c>
      <c r="F2975" s="1">
        <v>43242</v>
      </c>
      <c r="G2975" s="1">
        <v>43249</v>
      </c>
      <c r="H2975">
        <v>7</v>
      </c>
    </row>
    <row r="2976" spans="1:8" hidden="1">
      <c r="A2976">
        <v>186835</v>
      </c>
      <c r="B2976" t="s">
        <v>1568</v>
      </c>
      <c r="C2976">
        <v>2</v>
      </c>
      <c r="E2976" t="s">
        <v>1402</v>
      </c>
      <c r="F2976" s="1">
        <v>43059</v>
      </c>
      <c r="G2976" s="1">
        <v>43090</v>
      </c>
      <c r="H2976">
        <v>31</v>
      </c>
    </row>
    <row r="2977" spans="1:8" hidden="1">
      <c r="A2977">
        <v>158850</v>
      </c>
      <c r="B2977" t="s">
        <v>1437</v>
      </c>
      <c r="C2977">
        <v>2</v>
      </c>
      <c r="E2977" t="s">
        <v>1402</v>
      </c>
      <c r="F2977" s="1">
        <v>42786</v>
      </c>
      <c r="G2977" s="1">
        <v>42810</v>
      </c>
      <c r="H2977">
        <v>24</v>
      </c>
    </row>
    <row r="2978" spans="1:8" hidden="1">
      <c r="A2978">
        <v>133213</v>
      </c>
      <c r="B2978" t="s">
        <v>1495</v>
      </c>
      <c r="C2978" t="s">
        <v>158</v>
      </c>
      <c r="E2978" t="s">
        <v>1402</v>
      </c>
      <c r="F2978" s="1">
        <v>43179</v>
      </c>
      <c r="G2978" s="1">
        <v>43272</v>
      </c>
      <c r="H2978">
        <v>93</v>
      </c>
    </row>
    <row r="2979" spans="1:8" hidden="1">
      <c r="A2979">
        <v>152661</v>
      </c>
      <c r="B2979" t="s">
        <v>1172</v>
      </c>
      <c r="C2979">
        <v>1</v>
      </c>
      <c r="E2979" t="s">
        <v>1402</v>
      </c>
      <c r="F2979" s="1">
        <v>42935</v>
      </c>
      <c r="G2979" s="1">
        <v>42956</v>
      </c>
      <c r="H2979">
        <v>21</v>
      </c>
    </row>
    <row r="2980" spans="1:8" hidden="1">
      <c r="A2980">
        <v>12728</v>
      </c>
      <c r="B2980" t="s">
        <v>1248</v>
      </c>
      <c r="E2980" t="s">
        <v>1402</v>
      </c>
      <c r="F2980" s="1">
        <v>42513</v>
      </c>
      <c r="G2980" s="1">
        <v>43118</v>
      </c>
      <c r="H2980">
        <v>605</v>
      </c>
    </row>
    <row r="2981" spans="1:8" hidden="1">
      <c r="A2981">
        <v>227047</v>
      </c>
      <c r="B2981" t="s">
        <v>1609</v>
      </c>
      <c r="C2981">
        <v>1</v>
      </c>
      <c r="E2981" t="s">
        <v>1402</v>
      </c>
      <c r="F2981" s="1">
        <v>43242</v>
      </c>
      <c r="G2981" s="1">
        <v>43287</v>
      </c>
      <c r="H2981">
        <v>45</v>
      </c>
    </row>
    <row r="2982" spans="1:8" hidden="1">
      <c r="A2982">
        <v>153696</v>
      </c>
      <c r="B2982" t="s">
        <v>464</v>
      </c>
      <c r="C2982">
        <v>3</v>
      </c>
      <c r="E2982" t="s">
        <v>1402</v>
      </c>
      <c r="F2982" s="1">
        <v>43027</v>
      </c>
      <c r="G2982" s="1">
        <v>43034</v>
      </c>
      <c r="H2982">
        <v>7</v>
      </c>
    </row>
    <row r="2983" spans="1:8" hidden="1">
      <c r="A2983">
        <v>151615</v>
      </c>
      <c r="B2983" t="s">
        <v>865</v>
      </c>
      <c r="C2983">
        <v>1</v>
      </c>
      <c r="E2983" t="s">
        <v>1402</v>
      </c>
      <c r="F2983" s="1">
        <v>43179</v>
      </c>
      <c r="G2983" s="1">
        <v>43234</v>
      </c>
      <c r="H2983">
        <v>55</v>
      </c>
    </row>
    <row r="2984" spans="1:8" hidden="1">
      <c r="A2984">
        <v>168221</v>
      </c>
      <c r="B2984" t="s">
        <v>40</v>
      </c>
      <c r="C2984">
        <v>2</v>
      </c>
      <c r="E2984" t="s">
        <v>1402</v>
      </c>
      <c r="F2984" s="1">
        <v>42754</v>
      </c>
      <c r="G2984" s="1">
        <v>42810</v>
      </c>
      <c r="H2984">
        <v>56</v>
      </c>
    </row>
    <row r="2985" spans="1:8" hidden="1">
      <c r="A2985">
        <v>151714</v>
      </c>
      <c r="B2985" t="s">
        <v>1610</v>
      </c>
      <c r="C2985">
        <v>1</v>
      </c>
      <c r="E2985" t="s">
        <v>1402</v>
      </c>
      <c r="F2985" s="1">
        <v>42845</v>
      </c>
      <c r="G2985" s="1">
        <v>42978</v>
      </c>
      <c r="H2985">
        <v>133</v>
      </c>
    </row>
    <row r="2986" spans="1:8" hidden="1">
      <c r="A2986">
        <v>138367</v>
      </c>
      <c r="B2986" t="s">
        <v>1611</v>
      </c>
      <c r="C2986">
        <v>1</v>
      </c>
      <c r="E2986" t="s">
        <v>1402</v>
      </c>
      <c r="F2986" s="1">
        <v>42695</v>
      </c>
      <c r="G2986" s="1">
        <v>43118</v>
      </c>
      <c r="H2986">
        <v>423</v>
      </c>
    </row>
    <row r="2987" spans="1:8" hidden="1">
      <c r="A2987">
        <v>212048</v>
      </c>
      <c r="B2987" t="s">
        <v>1612</v>
      </c>
      <c r="C2987">
        <v>1</v>
      </c>
      <c r="E2987" t="s">
        <v>1402</v>
      </c>
      <c r="F2987" s="1">
        <v>43150</v>
      </c>
      <c r="G2987" s="1">
        <v>43186</v>
      </c>
      <c r="H2987">
        <v>36</v>
      </c>
    </row>
    <row r="2988" spans="1:8" hidden="1">
      <c r="A2988">
        <v>9806</v>
      </c>
      <c r="B2988" t="s">
        <v>1575</v>
      </c>
      <c r="C2988" t="s">
        <v>158</v>
      </c>
      <c r="E2988" t="s">
        <v>1402</v>
      </c>
      <c r="F2988" s="1">
        <v>42604</v>
      </c>
      <c r="G2988" s="1">
        <v>42716</v>
      </c>
      <c r="H2988">
        <v>112</v>
      </c>
    </row>
    <row r="2989" spans="1:8" hidden="1">
      <c r="A2989">
        <v>140768</v>
      </c>
      <c r="B2989" t="s">
        <v>1613</v>
      </c>
      <c r="C2989">
        <v>1</v>
      </c>
      <c r="E2989" t="s">
        <v>1402</v>
      </c>
      <c r="F2989" s="1">
        <v>42450</v>
      </c>
      <c r="G2989" s="1">
        <v>42579</v>
      </c>
      <c r="H2989">
        <v>129</v>
      </c>
    </row>
    <row r="2990" spans="1:8" hidden="1">
      <c r="A2990">
        <v>188165</v>
      </c>
      <c r="B2990" t="s">
        <v>372</v>
      </c>
      <c r="C2990">
        <v>1</v>
      </c>
      <c r="E2990" t="s">
        <v>1402</v>
      </c>
      <c r="F2990" s="1">
        <v>43059</v>
      </c>
      <c r="G2990" s="1">
        <v>43067</v>
      </c>
      <c r="H2990">
        <v>8</v>
      </c>
    </row>
    <row r="2991" spans="1:8" hidden="1">
      <c r="A2991">
        <v>186141</v>
      </c>
      <c r="B2991" t="s">
        <v>1614</v>
      </c>
      <c r="C2991">
        <v>1</v>
      </c>
      <c r="E2991" t="s">
        <v>1402</v>
      </c>
      <c r="F2991" s="1">
        <v>42786</v>
      </c>
      <c r="G2991" s="1">
        <v>42810</v>
      </c>
      <c r="H2991">
        <v>24</v>
      </c>
    </row>
    <row r="2992" spans="1:8" hidden="1">
      <c r="A2992">
        <v>133392</v>
      </c>
      <c r="B2992" t="s">
        <v>1537</v>
      </c>
      <c r="C2992" t="s">
        <v>163</v>
      </c>
      <c r="E2992" t="s">
        <v>1402</v>
      </c>
      <c r="F2992" s="1">
        <v>42935</v>
      </c>
      <c r="G2992" s="1">
        <v>42979</v>
      </c>
      <c r="H2992">
        <v>44</v>
      </c>
    </row>
    <row r="2993" spans="1:8" hidden="1">
      <c r="A2993">
        <v>130234</v>
      </c>
      <c r="B2993" t="s">
        <v>1538</v>
      </c>
      <c r="C2993" t="s">
        <v>163</v>
      </c>
      <c r="E2993" t="s">
        <v>1402</v>
      </c>
      <c r="F2993" s="1">
        <v>43179</v>
      </c>
      <c r="G2993" s="1">
        <v>43272</v>
      </c>
      <c r="H2993">
        <v>93</v>
      </c>
    </row>
    <row r="2994" spans="1:8" hidden="1">
      <c r="A2994">
        <v>134921</v>
      </c>
      <c r="B2994" t="s">
        <v>1577</v>
      </c>
      <c r="C2994" t="s">
        <v>163</v>
      </c>
      <c r="E2994" t="s">
        <v>1402</v>
      </c>
      <c r="F2994" s="1">
        <v>42998</v>
      </c>
      <c r="G2994" s="1">
        <v>43076</v>
      </c>
      <c r="H2994">
        <v>78</v>
      </c>
    </row>
    <row r="2995" spans="1:8" hidden="1">
      <c r="A2995">
        <v>15645</v>
      </c>
      <c r="B2995" t="s">
        <v>1615</v>
      </c>
      <c r="C2995" t="s">
        <v>158</v>
      </c>
      <c r="E2995" t="s">
        <v>1402</v>
      </c>
      <c r="F2995" s="1">
        <v>42418</v>
      </c>
      <c r="G2995" s="1">
        <v>43118</v>
      </c>
      <c r="H2995">
        <v>700</v>
      </c>
    </row>
    <row r="2996" spans="1:8" hidden="1">
      <c r="A2996">
        <v>56950</v>
      </c>
      <c r="B2996" t="s">
        <v>1579</v>
      </c>
      <c r="C2996" t="s">
        <v>14</v>
      </c>
      <c r="E2996" t="s">
        <v>1402</v>
      </c>
      <c r="F2996" s="1">
        <v>43122</v>
      </c>
      <c r="G2996" s="1">
        <v>43172</v>
      </c>
      <c r="H2996">
        <v>50</v>
      </c>
    </row>
    <row r="2997" spans="1:8" hidden="1">
      <c r="A2997">
        <v>45299</v>
      </c>
      <c r="B2997" t="s">
        <v>1616</v>
      </c>
      <c r="E2997" t="s">
        <v>1402</v>
      </c>
      <c r="F2997" s="1">
        <v>43242</v>
      </c>
      <c r="G2997" s="1">
        <v>43287</v>
      </c>
      <c r="H2997">
        <v>45</v>
      </c>
    </row>
    <row r="2998" spans="1:8" hidden="1">
      <c r="A2998">
        <v>6994</v>
      </c>
      <c r="B2998" t="s">
        <v>1617</v>
      </c>
      <c r="E2998" t="s">
        <v>1402</v>
      </c>
      <c r="F2998" s="1">
        <v>42968</v>
      </c>
      <c r="G2998" s="1">
        <v>43039</v>
      </c>
      <c r="H2998">
        <v>71</v>
      </c>
    </row>
    <row r="2999" spans="1:8" hidden="1">
      <c r="A2999">
        <v>186856</v>
      </c>
      <c r="B2999" t="s">
        <v>1548</v>
      </c>
      <c r="C2999">
        <v>1</v>
      </c>
      <c r="E2999" t="s">
        <v>1402</v>
      </c>
      <c r="F2999" s="1">
        <v>42845</v>
      </c>
      <c r="G2999" s="1">
        <v>42978</v>
      </c>
      <c r="H2999">
        <v>133</v>
      </c>
    </row>
    <row r="3000" spans="1:8" hidden="1">
      <c r="A3000">
        <v>23468</v>
      </c>
      <c r="B3000" t="s">
        <v>1618</v>
      </c>
      <c r="E3000" t="s">
        <v>1402</v>
      </c>
      <c r="F3000" s="1">
        <v>43209</v>
      </c>
      <c r="G3000" s="1">
        <v>43249</v>
      </c>
      <c r="H3000">
        <v>40</v>
      </c>
    </row>
    <row r="3001" spans="1:8" hidden="1">
      <c r="A3001">
        <v>11329</v>
      </c>
      <c r="B3001" t="s">
        <v>770</v>
      </c>
      <c r="E3001" t="s">
        <v>1402</v>
      </c>
      <c r="F3001" s="1">
        <v>42634</v>
      </c>
      <c r="G3001" s="1">
        <v>42716</v>
      </c>
      <c r="H3001">
        <v>82</v>
      </c>
    </row>
    <row r="3002" spans="1:8" hidden="1">
      <c r="A3002">
        <v>130598</v>
      </c>
      <c r="B3002" t="s">
        <v>1583</v>
      </c>
      <c r="C3002" t="s">
        <v>14</v>
      </c>
      <c r="E3002" t="s">
        <v>1402</v>
      </c>
      <c r="F3002" s="1">
        <v>42906</v>
      </c>
      <c r="G3002" s="1">
        <v>42934</v>
      </c>
      <c r="H3002">
        <v>28</v>
      </c>
    </row>
    <row r="3003" spans="1:8" hidden="1">
      <c r="A3003">
        <v>239761</v>
      </c>
      <c r="B3003" t="s">
        <v>1584</v>
      </c>
      <c r="C3003">
        <v>2</v>
      </c>
      <c r="E3003" t="s">
        <v>1402</v>
      </c>
      <c r="F3003" s="1">
        <v>43300</v>
      </c>
      <c r="G3003" s="1">
        <v>43315</v>
      </c>
      <c r="H3003">
        <v>15</v>
      </c>
    </row>
    <row r="3004" spans="1:8" hidden="1">
      <c r="A3004">
        <v>152816</v>
      </c>
      <c r="B3004" t="s">
        <v>98</v>
      </c>
      <c r="C3004">
        <v>9</v>
      </c>
      <c r="E3004" t="s">
        <v>1402</v>
      </c>
      <c r="F3004" s="1">
        <v>42790</v>
      </c>
      <c r="G3004" s="1">
        <v>42801</v>
      </c>
      <c r="H3004">
        <v>11</v>
      </c>
    </row>
    <row r="3005" spans="1:8" hidden="1">
      <c r="A3005">
        <v>117082</v>
      </c>
      <c r="B3005" t="s">
        <v>25</v>
      </c>
      <c r="C3005" t="s">
        <v>14</v>
      </c>
      <c r="E3005" t="s">
        <v>1402</v>
      </c>
      <c r="F3005" s="1">
        <v>42634</v>
      </c>
      <c r="G3005" s="1">
        <v>42655</v>
      </c>
      <c r="H3005">
        <v>21</v>
      </c>
    </row>
    <row r="3006" spans="1:8" hidden="1">
      <c r="A3006">
        <v>239425</v>
      </c>
      <c r="B3006" t="s">
        <v>1619</v>
      </c>
      <c r="C3006">
        <v>1</v>
      </c>
      <c r="E3006" t="s">
        <v>1402</v>
      </c>
      <c r="F3006" s="1">
        <v>43242</v>
      </c>
      <c r="G3006" s="1">
        <v>43287</v>
      </c>
      <c r="H3006">
        <v>45</v>
      </c>
    </row>
    <row r="3007" spans="1:8" hidden="1">
      <c r="A3007">
        <v>157674</v>
      </c>
      <c r="B3007" t="s">
        <v>514</v>
      </c>
      <c r="C3007">
        <v>2</v>
      </c>
      <c r="E3007" t="s">
        <v>1402</v>
      </c>
      <c r="F3007" s="1">
        <v>43059</v>
      </c>
      <c r="G3007" s="1">
        <v>43090</v>
      </c>
      <c r="H3007">
        <v>31</v>
      </c>
    </row>
    <row r="3008" spans="1:8" hidden="1">
      <c r="A3008">
        <v>119444</v>
      </c>
      <c r="B3008" t="s">
        <v>1620</v>
      </c>
      <c r="E3008" t="s">
        <v>1402</v>
      </c>
      <c r="F3008" s="1">
        <v>42390</v>
      </c>
      <c r="G3008" s="1">
        <v>42408</v>
      </c>
      <c r="H3008">
        <v>18</v>
      </c>
    </row>
    <row r="3009" spans="1:8" hidden="1">
      <c r="A3009">
        <v>23332</v>
      </c>
      <c r="B3009" t="s">
        <v>1621</v>
      </c>
      <c r="C3009" t="s">
        <v>14</v>
      </c>
      <c r="E3009" t="s">
        <v>1402</v>
      </c>
      <c r="F3009" s="1">
        <v>42815</v>
      </c>
      <c r="G3009" s="1">
        <v>42859</v>
      </c>
      <c r="H3009">
        <v>44</v>
      </c>
    </row>
    <row r="3010" spans="1:8" hidden="1">
      <c r="A3010">
        <v>197650</v>
      </c>
      <c r="B3010" t="s">
        <v>273</v>
      </c>
      <c r="C3010">
        <v>1</v>
      </c>
      <c r="E3010" t="s">
        <v>1402</v>
      </c>
      <c r="F3010" s="1">
        <v>42815</v>
      </c>
      <c r="G3010" s="1">
        <v>42859</v>
      </c>
      <c r="H3010">
        <v>44</v>
      </c>
    </row>
    <row r="3011" spans="1:8" hidden="1">
      <c r="A3011">
        <v>186163</v>
      </c>
      <c r="B3011" t="s">
        <v>367</v>
      </c>
      <c r="C3011">
        <v>1</v>
      </c>
      <c r="E3011" t="s">
        <v>1402</v>
      </c>
      <c r="F3011" s="1">
        <v>43027</v>
      </c>
      <c r="G3011" s="1">
        <v>43118</v>
      </c>
      <c r="H3011">
        <v>91</v>
      </c>
    </row>
    <row r="3012" spans="1:8" hidden="1">
      <c r="A3012">
        <v>184853</v>
      </c>
      <c r="B3012" t="s">
        <v>1622</v>
      </c>
      <c r="C3012">
        <v>1</v>
      </c>
      <c r="E3012" t="s">
        <v>1402</v>
      </c>
      <c r="F3012" s="1">
        <v>42998</v>
      </c>
      <c r="G3012" s="1">
        <v>43048</v>
      </c>
      <c r="H3012">
        <v>50</v>
      </c>
    </row>
    <row r="3013" spans="1:8" hidden="1">
      <c r="A3013">
        <v>152211</v>
      </c>
      <c r="B3013" t="s">
        <v>1401</v>
      </c>
      <c r="C3013">
        <v>1</v>
      </c>
      <c r="E3013" t="s">
        <v>1402</v>
      </c>
      <c r="F3013" s="1">
        <v>42786</v>
      </c>
      <c r="G3013" s="1">
        <v>42810</v>
      </c>
      <c r="H3013">
        <v>24</v>
      </c>
    </row>
    <row r="3014" spans="1:8" hidden="1">
      <c r="A3014">
        <v>221313</v>
      </c>
      <c r="B3014" t="s">
        <v>1623</v>
      </c>
      <c r="C3014">
        <v>1</v>
      </c>
      <c r="E3014" t="s">
        <v>1402</v>
      </c>
      <c r="F3014" s="1">
        <v>43150</v>
      </c>
      <c r="G3014" s="1">
        <v>43188</v>
      </c>
      <c r="H3014">
        <v>38</v>
      </c>
    </row>
    <row r="3015" spans="1:8" hidden="1">
      <c r="A3015">
        <v>178885</v>
      </c>
      <c r="B3015" t="s">
        <v>1405</v>
      </c>
      <c r="C3015">
        <v>2</v>
      </c>
      <c r="E3015" t="s">
        <v>1402</v>
      </c>
      <c r="F3015" s="1">
        <v>42935</v>
      </c>
      <c r="G3015" s="1">
        <v>42978</v>
      </c>
      <c r="H3015">
        <v>43</v>
      </c>
    </row>
    <row r="3016" spans="1:8" hidden="1">
      <c r="A3016">
        <v>131520</v>
      </c>
      <c r="B3016" t="s">
        <v>1435</v>
      </c>
      <c r="C3016" t="s">
        <v>133</v>
      </c>
      <c r="E3016" t="s">
        <v>1402</v>
      </c>
      <c r="F3016" s="1">
        <v>43179</v>
      </c>
      <c r="G3016" s="1">
        <v>43272</v>
      </c>
      <c r="H3016">
        <v>93</v>
      </c>
    </row>
    <row r="3017" spans="1:8" hidden="1">
      <c r="A3017">
        <v>178566</v>
      </c>
      <c r="B3017" t="s">
        <v>1407</v>
      </c>
      <c r="C3017">
        <v>1</v>
      </c>
      <c r="E3017" t="s">
        <v>1402</v>
      </c>
      <c r="F3017" s="1">
        <v>42877</v>
      </c>
      <c r="G3017" s="1">
        <v>42915</v>
      </c>
      <c r="H3017">
        <v>38</v>
      </c>
    </row>
    <row r="3018" spans="1:8" hidden="1">
      <c r="A3018">
        <v>119542</v>
      </c>
      <c r="B3018" t="s">
        <v>1624</v>
      </c>
      <c r="E3018" t="s">
        <v>1402</v>
      </c>
      <c r="F3018" s="1">
        <v>42663</v>
      </c>
      <c r="G3018" s="1">
        <v>42669</v>
      </c>
      <c r="H3018">
        <v>6</v>
      </c>
    </row>
    <row r="3019" spans="1:8" hidden="1">
      <c r="A3019">
        <v>227040</v>
      </c>
      <c r="B3019" t="s">
        <v>1408</v>
      </c>
      <c r="C3019">
        <v>2</v>
      </c>
      <c r="E3019" t="s">
        <v>1402</v>
      </c>
      <c r="F3019" s="1">
        <v>43242</v>
      </c>
      <c r="G3019" s="1">
        <v>43287</v>
      </c>
      <c r="H3019">
        <v>45</v>
      </c>
    </row>
    <row r="3020" spans="1:8" hidden="1">
      <c r="A3020">
        <v>39999</v>
      </c>
      <c r="B3020" t="s">
        <v>416</v>
      </c>
      <c r="C3020" t="s">
        <v>201</v>
      </c>
      <c r="E3020" t="s">
        <v>1402</v>
      </c>
      <c r="F3020" s="1">
        <v>43179</v>
      </c>
      <c r="G3020" s="1">
        <v>43234</v>
      </c>
      <c r="H3020">
        <v>55</v>
      </c>
    </row>
    <row r="3021" spans="1:8" hidden="1">
      <c r="A3021">
        <v>173194</v>
      </c>
      <c r="B3021" t="s">
        <v>55</v>
      </c>
      <c r="C3021">
        <v>1</v>
      </c>
      <c r="E3021" t="s">
        <v>1402</v>
      </c>
      <c r="F3021" s="1">
        <v>42968</v>
      </c>
      <c r="G3021" s="1">
        <v>43039</v>
      </c>
      <c r="H3021">
        <v>71</v>
      </c>
    </row>
    <row r="3022" spans="1:8" hidden="1">
      <c r="A3022">
        <v>5720</v>
      </c>
      <c r="B3022" t="s">
        <v>1535</v>
      </c>
      <c r="C3022" t="s">
        <v>148</v>
      </c>
      <c r="E3022" t="s">
        <v>1402</v>
      </c>
      <c r="F3022" s="1">
        <v>43028</v>
      </c>
      <c r="G3022" s="1">
        <v>43060</v>
      </c>
      <c r="H3022">
        <v>32</v>
      </c>
    </row>
    <row r="3023" spans="1:8" hidden="1">
      <c r="A3023">
        <v>129482</v>
      </c>
      <c r="B3023" t="s">
        <v>13</v>
      </c>
      <c r="C3023" t="s">
        <v>1625</v>
      </c>
      <c r="E3023" t="s">
        <v>1402</v>
      </c>
      <c r="F3023" s="1">
        <v>42377</v>
      </c>
      <c r="G3023" s="1">
        <v>42396</v>
      </c>
      <c r="H3023">
        <v>19</v>
      </c>
    </row>
    <row r="3024" spans="1:8" hidden="1">
      <c r="A3024">
        <v>6886</v>
      </c>
      <c r="B3024" t="s">
        <v>645</v>
      </c>
      <c r="C3024" t="s">
        <v>158</v>
      </c>
      <c r="E3024" t="s">
        <v>1402</v>
      </c>
      <c r="F3024" s="1">
        <v>42754</v>
      </c>
      <c r="G3024" s="1">
        <v>43095</v>
      </c>
      <c r="H3024">
        <v>341</v>
      </c>
    </row>
    <row r="3025" spans="1:8" hidden="1">
      <c r="A3025">
        <v>212648</v>
      </c>
      <c r="B3025" t="s">
        <v>1234</v>
      </c>
      <c r="C3025">
        <v>3</v>
      </c>
      <c r="E3025" t="s">
        <v>1402</v>
      </c>
      <c r="F3025" s="1">
        <v>43122</v>
      </c>
      <c r="G3025" s="1">
        <v>43137</v>
      </c>
      <c r="H3025">
        <v>15</v>
      </c>
    </row>
    <row r="3026" spans="1:8" hidden="1">
      <c r="A3026">
        <v>168649</v>
      </c>
      <c r="B3026" t="s">
        <v>1224</v>
      </c>
      <c r="C3026">
        <v>1</v>
      </c>
      <c r="E3026" t="s">
        <v>1402</v>
      </c>
      <c r="F3026" s="1">
        <v>42906</v>
      </c>
      <c r="G3026" s="1">
        <v>43118</v>
      </c>
      <c r="H3026">
        <v>212</v>
      </c>
    </row>
    <row r="3027" spans="1:8" hidden="1">
      <c r="A3027">
        <v>40443</v>
      </c>
      <c r="B3027" t="s">
        <v>1626</v>
      </c>
      <c r="E3027" t="s">
        <v>1402</v>
      </c>
      <c r="F3027" s="1">
        <v>42845</v>
      </c>
      <c r="G3027" s="1">
        <v>42978</v>
      </c>
      <c r="H3027">
        <v>133</v>
      </c>
    </row>
    <row r="3028" spans="1:8" hidden="1">
      <c r="A3028">
        <v>207191</v>
      </c>
      <c r="B3028" t="s">
        <v>389</v>
      </c>
      <c r="C3028">
        <v>1</v>
      </c>
      <c r="E3028" t="s">
        <v>1402</v>
      </c>
      <c r="F3028" s="1">
        <v>43209</v>
      </c>
      <c r="G3028" s="1">
        <v>43249</v>
      </c>
      <c r="H3028">
        <v>40</v>
      </c>
    </row>
    <row r="3029" spans="1:8" hidden="1">
      <c r="A3029">
        <v>132955</v>
      </c>
      <c r="B3029" t="s">
        <v>1413</v>
      </c>
      <c r="E3029" t="s">
        <v>1402</v>
      </c>
      <c r="F3029" s="1">
        <v>42906</v>
      </c>
      <c r="G3029" s="1">
        <v>42934</v>
      </c>
      <c r="H3029">
        <v>28</v>
      </c>
    </row>
    <row r="3030" spans="1:8" hidden="1">
      <c r="A3030">
        <v>115328</v>
      </c>
      <c r="B3030" t="s">
        <v>1627</v>
      </c>
      <c r="E3030" t="s">
        <v>1402</v>
      </c>
      <c r="F3030" s="1">
        <v>42695</v>
      </c>
      <c r="G3030" s="1">
        <v>42858</v>
      </c>
      <c r="H3030">
        <v>163</v>
      </c>
    </row>
    <row r="3031" spans="1:8" hidden="1">
      <c r="A3031">
        <v>131359</v>
      </c>
      <c r="B3031" t="s">
        <v>109</v>
      </c>
      <c r="C3031" t="s">
        <v>1198</v>
      </c>
      <c r="E3031" t="s">
        <v>1402</v>
      </c>
      <c r="F3031" s="1">
        <v>43242</v>
      </c>
      <c r="G3031" s="1">
        <v>43276</v>
      </c>
      <c r="H3031">
        <v>34</v>
      </c>
    </row>
    <row r="3032" spans="1:8" hidden="1">
      <c r="A3032">
        <v>152813</v>
      </c>
      <c r="B3032" t="s">
        <v>98</v>
      </c>
      <c r="C3032">
        <v>6</v>
      </c>
      <c r="E3032" t="s">
        <v>1402</v>
      </c>
      <c r="F3032" s="1">
        <v>42968</v>
      </c>
      <c r="G3032" s="1">
        <v>42997</v>
      </c>
      <c r="H3032">
        <v>29</v>
      </c>
    </row>
    <row r="3033" spans="1:8" hidden="1">
      <c r="A3033">
        <v>149937</v>
      </c>
      <c r="B3033" t="s">
        <v>424</v>
      </c>
      <c r="C3033">
        <v>1</v>
      </c>
      <c r="E3033" t="s">
        <v>1402</v>
      </c>
      <c r="F3033" s="1">
        <v>43150</v>
      </c>
      <c r="G3033" s="1">
        <v>43186</v>
      </c>
      <c r="H3033">
        <v>36</v>
      </c>
    </row>
    <row r="3034" spans="1:8" hidden="1">
      <c r="A3034">
        <v>122013</v>
      </c>
      <c r="B3034" t="s">
        <v>566</v>
      </c>
      <c r="C3034" t="s">
        <v>14</v>
      </c>
      <c r="E3034" t="s">
        <v>1402</v>
      </c>
      <c r="F3034" s="1">
        <v>42450</v>
      </c>
      <c r="G3034" s="1">
        <v>42579</v>
      </c>
      <c r="H3034">
        <v>129</v>
      </c>
    </row>
    <row r="3035" spans="1:8" hidden="1">
      <c r="A3035">
        <v>140709</v>
      </c>
      <c r="B3035" t="s">
        <v>1628</v>
      </c>
      <c r="C3035">
        <v>1</v>
      </c>
      <c r="E3035" t="s">
        <v>1402</v>
      </c>
      <c r="F3035" s="1">
        <v>42542</v>
      </c>
      <c r="G3035" s="1">
        <v>42557</v>
      </c>
      <c r="H3035">
        <v>15</v>
      </c>
    </row>
    <row r="3036" spans="1:8" hidden="1">
      <c r="A3036">
        <v>169920</v>
      </c>
      <c r="B3036" t="s">
        <v>1629</v>
      </c>
      <c r="C3036">
        <v>1</v>
      </c>
      <c r="E3036" t="s">
        <v>1402</v>
      </c>
      <c r="F3036" s="1">
        <v>43087</v>
      </c>
      <c r="G3036" s="1">
        <v>43130</v>
      </c>
      <c r="H3036">
        <v>43</v>
      </c>
    </row>
    <row r="3037" spans="1:8" hidden="1">
      <c r="A3037">
        <v>130386</v>
      </c>
      <c r="B3037" t="s">
        <v>1630</v>
      </c>
      <c r="E3037" t="s">
        <v>1402</v>
      </c>
      <c r="F3037" s="1">
        <v>43059</v>
      </c>
      <c r="G3037" s="1">
        <v>43119</v>
      </c>
      <c r="H3037">
        <v>60</v>
      </c>
    </row>
    <row r="3038" spans="1:8" hidden="1">
      <c r="A3038">
        <v>117124</v>
      </c>
      <c r="B3038" t="s">
        <v>1631</v>
      </c>
      <c r="E3038" t="s">
        <v>1402</v>
      </c>
      <c r="F3038" s="1">
        <v>42450</v>
      </c>
      <c r="G3038" s="1">
        <v>42467</v>
      </c>
      <c r="H3038">
        <v>17</v>
      </c>
    </row>
    <row r="3039" spans="1:8" hidden="1">
      <c r="A3039">
        <v>178731</v>
      </c>
      <c r="B3039" t="s">
        <v>1632</v>
      </c>
      <c r="C3039">
        <v>1</v>
      </c>
      <c r="E3039" t="s">
        <v>1402</v>
      </c>
      <c r="F3039" s="1">
        <v>42786</v>
      </c>
      <c r="G3039" s="1">
        <v>42810</v>
      </c>
      <c r="H3039">
        <v>24</v>
      </c>
    </row>
    <row r="3040" spans="1:8" hidden="1">
      <c r="A3040">
        <v>129880</v>
      </c>
      <c r="B3040" t="s">
        <v>31</v>
      </c>
      <c r="C3040" t="s">
        <v>175</v>
      </c>
      <c r="E3040" t="s">
        <v>1402</v>
      </c>
      <c r="F3040" s="1">
        <v>43179</v>
      </c>
      <c r="G3040" s="1">
        <v>43272</v>
      </c>
      <c r="H3040">
        <v>93</v>
      </c>
    </row>
    <row r="3041" spans="1:8" hidden="1">
      <c r="A3041">
        <v>138935</v>
      </c>
      <c r="B3041" t="s">
        <v>1633</v>
      </c>
      <c r="C3041">
        <v>1</v>
      </c>
      <c r="E3041" t="s">
        <v>1402</v>
      </c>
      <c r="F3041" s="1">
        <v>42571</v>
      </c>
      <c r="G3041" s="1">
        <v>42716</v>
      </c>
      <c r="H3041">
        <v>145</v>
      </c>
    </row>
    <row r="3042" spans="1:8" hidden="1">
      <c r="A3042">
        <v>151458</v>
      </c>
      <c r="B3042" t="s">
        <v>1354</v>
      </c>
      <c r="C3042">
        <v>1</v>
      </c>
      <c r="E3042" t="s">
        <v>1402</v>
      </c>
      <c r="F3042" s="1">
        <v>43271</v>
      </c>
      <c r="G3042" s="1">
        <v>43299</v>
      </c>
      <c r="H3042">
        <v>28</v>
      </c>
    </row>
    <row r="3043" spans="1:8" hidden="1">
      <c r="A3043">
        <v>211597</v>
      </c>
      <c r="B3043" t="s">
        <v>472</v>
      </c>
      <c r="C3043">
        <v>1</v>
      </c>
      <c r="E3043" t="s">
        <v>1402</v>
      </c>
      <c r="F3043" s="1">
        <v>43027</v>
      </c>
      <c r="G3043" s="1">
        <v>43035</v>
      </c>
      <c r="H3043">
        <v>8</v>
      </c>
    </row>
    <row r="3044" spans="1:8" hidden="1">
      <c r="A3044">
        <v>204891</v>
      </c>
      <c r="B3044" t="s">
        <v>362</v>
      </c>
      <c r="C3044">
        <v>2</v>
      </c>
      <c r="E3044" t="s">
        <v>1402</v>
      </c>
      <c r="F3044" s="1">
        <v>43179</v>
      </c>
      <c r="G3044" s="1">
        <v>43234</v>
      </c>
      <c r="H3044">
        <v>55</v>
      </c>
    </row>
    <row r="3045" spans="1:8" hidden="1">
      <c r="A3045">
        <v>6519</v>
      </c>
      <c r="B3045" t="s">
        <v>581</v>
      </c>
      <c r="C3045" t="s">
        <v>14</v>
      </c>
      <c r="E3045" t="s">
        <v>1402</v>
      </c>
      <c r="F3045" s="1">
        <v>42968</v>
      </c>
      <c r="G3045" s="1">
        <v>43039</v>
      </c>
      <c r="H3045">
        <v>71</v>
      </c>
    </row>
    <row r="3046" spans="1:8" hidden="1">
      <c r="A3046">
        <v>169630</v>
      </c>
      <c r="B3046" t="s">
        <v>1634</v>
      </c>
      <c r="C3046">
        <v>1</v>
      </c>
      <c r="E3046" t="s">
        <v>1402</v>
      </c>
      <c r="F3046" s="1">
        <v>42845</v>
      </c>
      <c r="G3046" s="1">
        <v>42978</v>
      </c>
      <c r="H3046">
        <v>133</v>
      </c>
    </row>
    <row r="3047" spans="1:8" hidden="1">
      <c r="A3047">
        <v>129409</v>
      </c>
      <c r="B3047" t="s">
        <v>1421</v>
      </c>
      <c r="E3047" t="s">
        <v>1402</v>
      </c>
      <c r="F3047" s="1">
        <v>42906</v>
      </c>
      <c r="G3047" s="1">
        <v>42934</v>
      </c>
      <c r="H3047">
        <v>28</v>
      </c>
    </row>
    <row r="3048" spans="1:8" hidden="1">
      <c r="A3048">
        <v>150987</v>
      </c>
      <c r="B3048" t="s">
        <v>864</v>
      </c>
      <c r="C3048">
        <v>1</v>
      </c>
      <c r="E3048" t="s">
        <v>1402</v>
      </c>
      <c r="F3048" s="1">
        <v>43300</v>
      </c>
      <c r="G3048" s="1">
        <v>43315</v>
      </c>
      <c r="H3048">
        <v>15</v>
      </c>
    </row>
    <row r="3049" spans="1:8" hidden="1">
      <c r="A3049">
        <v>138628</v>
      </c>
      <c r="B3049" t="s">
        <v>723</v>
      </c>
      <c r="C3049">
        <v>1</v>
      </c>
      <c r="E3049" t="s">
        <v>1402</v>
      </c>
      <c r="F3049" s="1">
        <v>42604</v>
      </c>
      <c r="G3049" s="1">
        <v>42716</v>
      </c>
      <c r="H3049">
        <v>112</v>
      </c>
    </row>
    <row r="3050" spans="1:8" hidden="1">
      <c r="A3050">
        <v>212519</v>
      </c>
      <c r="B3050" t="s">
        <v>369</v>
      </c>
      <c r="C3050">
        <v>3</v>
      </c>
      <c r="E3050" t="s">
        <v>1402</v>
      </c>
      <c r="F3050" s="1">
        <v>43242</v>
      </c>
      <c r="G3050" s="1">
        <v>43287</v>
      </c>
      <c r="H3050">
        <v>45</v>
      </c>
    </row>
    <row r="3051" spans="1:8" hidden="1">
      <c r="A3051">
        <v>165095</v>
      </c>
      <c r="B3051" t="s">
        <v>57</v>
      </c>
      <c r="C3051">
        <v>1</v>
      </c>
      <c r="E3051" t="s">
        <v>1402</v>
      </c>
      <c r="F3051" s="1">
        <v>42815</v>
      </c>
      <c r="G3051" s="1">
        <v>42859</v>
      </c>
      <c r="H3051">
        <v>44</v>
      </c>
    </row>
    <row r="3052" spans="1:8" hidden="1">
      <c r="A3052">
        <v>48446</v>
      </c>
      <c r="B3052" t="s">
        <v>1635</v>
      </c>
      <c r="C3052" t="s">
        <v>14</v>
      </c>
      <c r="E3052" t="s">
        <v>1402</v>
      </c>
      <c r="F3052" s="1">
        <v>43027</v>
      </c>
      <c r="G3052" s="1">
        <v>43074</v>
      </c>
      <c r="H3052">
        <v>47</v>
      </c>
    </row>
    <row r="3053" spans="1:8" hidden="1">
      <c r="A3053">
        <v>159010</v>
      </c>
      <c r="B3053" t="s">
        <v>704</v>
      </c>
      <c r="C3053">
        <v>2</v>
      </c>
      <c r="E3053" t="s">
        <v>1402</v>
      </c>
      <c r="F3053" s="1">
        <v>42998</v>
      </c>
      <c r="G3053" s="1">
        <v>43048</v>
      </c>
      <c r="H3053">
        <v>50</v>
      </c>
    </row>
    <row r="3054" spans="1:8" hidden="1">
      <c r="A3054">
        <v>178915</v>
      </c>
      <c r="B3054" t="s">
        <v>1636</v>
      </c>
      <c r="C3054">
        <v>1</v>
      </c>
      <c r="E3054" t="s">
        <v>1402</v>
      </c>
      <c r="F3054" s="1">
        <v>42723</v>
      </c>
      <c r="G3054" s="1">
        <v>42823</v>
      </c>
      <c r="H3054">
        <v>100</v>
      </c>
    </row>
    <row r="3055" spans="1:8" hidden="1">
      <c r="A3055">
        <v>145662</v>
      </c>
      <c r="B3055" t="s">
        <v>1129</v>
      </c>
      <c r="C3055">
        <v>1</v>
      </c>
      <c r="E3055" t="s">
        <v>1402</v>
      </c>
      <c r="F3055" s="1">
        <v>42935</v>
      </c>
      <c r="G3055" s="1">
        <v>42978</v>
      </c>
      <c r="H3055">
        <v>43</v>
      </c>
    </row>
    <row r="3056" spans="1:8" hidden="1">
      <c r="A3056">
        <v>130579</v>
      </c>
      <c r="B3056" t="s">
        <v>563</v>
      </c>
      <c r="C3056" t="s">
        <v>163</v>
      </c>
      <c r="E3056" t="s">
        <v>1402</v>
      </c>
      <c r="F3056" s="1">
        <v>43179</v>
      </c>
      <c r="G3056" s="1">
        <v>43272</v>
      </c>
      <c r="H3056">
        <v>93</v>
      </c>
    </row>
    <row r="3057" spans="1:8" hidden="1">
      <c r="A3057">
        <v>186730</v>
      </c>
      <c r="B3057" t="s">
        <v>1427</v>
      </c>
      <c r="C3057">
        <v>1</v>
      </c>
      <c r="E3057" t="s">
        <v>1402</v>
      </c>
      <c r="F3057" s="1">
        <v>42935</v>
      </c>
      <c r="G3057" s="1">
        <v>42954</v>
      </c>
      <c r="H3057">
        <v>19</v>
      </c>
    </row>
    <row r="3058" spans="1:8" hidden="1">
      <c r="A3058">
        <v>159105</v>
      </c>
      <c r="B3058" t="s">
        <v>1095</v>
      </c>
      <c r="C3058">
        <v>2</v>
      </c>
      <c r="E3058" t="s">
        <v>1402</v>
      </c>
      <c r="F3058" s="1">
        <v>42877</v>
      </c>
      <c r="G3058" s="1">
        <v>42915</v>
      </c>
      <c r="H3058">
        <v>38</v>
      </c>
    </row>
    <row r="3059" spans="1:8" hidden="1">
      <c r="A3059">
        <v>114656</v>
      </c>
      <c r="B3059" t="s">
        <v>1637</v>
      </c>
      <c r="E3059" t="s">
        <v>1402</v>
      </c>
      <c r="F3059" s="1">
        <v>42663</v>
      </c>
      <c r="G3059" s="1">
        <v>42697</v>
      </c>
      <c r="H3059">
        <v>34</v>
      </c>
    </row>
    <row r="3060" spans="1:8" hidden="1">
      <c r="A3060">
        <v>158774</v>
      </c>
      <c r="B3060" t="s">
        <v>347</v>
      </c>
      <c r="C3060">
        <v>2</v>
      </c>
      <c r="E3060" t="s">
        <v>1402</v>
      </c>
      <c r="F3060" s="1">
        <v>43242</v>
      </c>
      <c r="G3060" s="1">
        <v>43287</v>
      </c>
      <c r="H3060">
        <v>45</v>
      </c>
    </row>
    <row r="3061" spans="1:8" hidden="1">
      <c r="A3061">
        <v>60403</v>
      </c>
      <c r="B3061" t="s">
        <v>1638</v>
      </c>
      <c r="E3061" t="s">
        <v>1402</v>
      </c>
      <c r="F3061" s="1">
        <v>42968</v>
      </c>
      <c r="G3061" s="1">
        <v>43039</v>
      </c>
      <c r="H3061">
        <v>71</v>
      </c>
    </row>
    <row r="3062" spans="1:8" hidden="1">
      <c r="A3062">
        <v>120795</v>
      </c>
      <c r="B3062" t="s">
        <v>1432</v>
      </c>
      <c r="E3062" t="s">
        <v>1402</v>
      </c>
      <c r="F3062" s="1">
        <v>42513</v>
      </c>
      <c r="G3062" s="1">
        <v>42716</v>
      </c>
      <c r="H3062">
        <v>203</v>
      </c>
    </row>
    <row r="3063" spans="1:8" hidden="1">
      <c r="A3063">
        <v>152894</v>
      </c>
      <c r="B3063" t="s">
        <v>262</v>
      </c>
      <c r="C3063">
        <v>1</v>
      </c>
      <c r="E3063" t="s">
        <v>1402</v>
      </c>
      <c r="F3063" s="1">
        <v>42877</v>
      </c>
      <c r="G3063" s="1">
        <v>42887</v>
      </c>
      <c r="H3063">
        <v>10</v>
      </c>
    </row>
    <row r="3064" spans="1:8" hidden="1">
      <c r="A3064">
        <v>159795</v>
      </c>
      <c r="B3064" t="s">
        <v>1639</v>
      </c>
      <c r="C3064">
        <v>1</v>
      </c>
      <c r="E3064" t="s">
        <v>1402</v>
      </c>
      <c r="F3064" s="1">
        <v>42906</v>
      </c>
      <c r="G3064" s="1">
        <v>43118</v>
      </c>
      <c r="H3064">
        <v>212</v>
      </c>
    </row>
    <row r="3065" spans="1:8" hidden="1">
      <c r="A3065">
        <v>79788</v>
      </c>
      <c r="B3065" t="s">
        <v>1434</v>
      </c>
      <c r="C3065" t="s">
        <v>148</v>
      </c>
      <c r="E3065" t="s">
        <v>1402</v>
      </c>
      <c r="F3065" s="1">
        <v>43209</v>
      </c>
      <c r="G3065" s="1">
        <v>43249</v>
      </c>
      <c r="H3065">
        <v>40</v>
      </c>
    </row>
    <row r="3066" spans="1:8" hidden="1">
      <c r="A3066">
        <v>131517</v>
      </c>
      <c r="B3066" t="s">
        <v>1435</v>
      </c>
      <c r="C3066" t="s">
        <v>14</v>
      </c>
      <c r="E3066" t="s">
        <v>1402</v>
      </c>
      <c r="F3066" s="1">
        <v>42906</v>
      </c>
      <c r="G3066" s="1">
        <v>42934</v>
      </c>
      <c r="H3066">
        <v>28</v>
      </c>
    </row>
    <row r="3067" spans="1:8" hidden="1">
      <c r="A3067">
        <v>186879</v>
      </c>
      <c r="B3067" t="s">
        <v>359</v>
      </c>
      <c r="C3067">
        <v>2</v>
      </c>
      <c r="E3067" t="s">
        <v>1402</v>
      </c>
      <c r="F3067" s="1">
        <v>43059</v>
      </c>
      <c r="G3067" s="1">
        <v>43090</v>
      </c>
      <c r="H3067">
        <v>31</v>
      </c>
    </row>
    <row r="3068" spans="1:8" hidden="1">
      <c r="A3068">
        <v>158851</v>
      </c>
      <c r="B3068" t="s">
        <v>1437</v>
      </c>
      <c r="C3068">
        <v>3</v>
      </c>
      <c r="E3068" t="s">
        <v>1402</v>
      </c>
      <c r="F3068" s="1">
        <v>42786</v>
      </c>
      <c r="G3068" s="1">
        <v>42810</v>
      </c>
      <c r="H3068">
        <v>24</v>
      </c>
    </row>
    <row r="3069" spans="1:8" hidden="1">
      <c r="A3069">
        <v>133214</v>
      </c>
      <c r="B3069" t="s">
        <v>1495</v>
      </c>
      <c r="C3069" t="s">
        <v>133</v>
      </c>
      <c r="E3069" t="s">
        <v>1402</v>
      </c>
      <c r="F3069" s="1">
        <v>43179</v>
      </c>
      <c r="G3069" s="1">
        <v>43272</v>
      </c>
      <c r="H3069">
        <v>93</v>
      </c>
    </row>
    <row r="3070" spans="1:8" hidden="1">
      <c r="A3070">
        <v>153919</v>
      </c>
      <c r="B3070" t="s">
        <v>108</v>
      </c>
      <c r="C3070">
        <v>1</v>
      </c>
      <c r="E3070" t="s">
        <v>1402</v>
      </c>
      <c r="F3070" s="1">
        <v>42935</v>
      </c>
      <c r="G3070" s="1">
        <v>42956</v>
      </c>
      <c r="H3070">
        <v>21</v>
      </c>
    </row>
    <row r="3071" spans="1:8" hidden="1">
      <c r="A3071">
        <v>114623</v>
      </c>
      <c r="B3071" t="s">
        <v>744</v>
      </c>
      <c r="C3071" t="s">
        <v>14</v>
      </c>
      <c r="E3071" t="s">
        <v>1402</v>
      </c>
      <c r="F3071" s="1">
        <v>42513</v>
      </c>
      <c r="G3071" s="1">
        <v>42579</v>
      </c>
      <c r="H3071">
        <v>66</v>
      </c>
    </row>
    <row r="3072" spans="1:8" hidden="1">
      <c r="A3072">
        <v>227048</v>
      </c>
      <c r="B3072" t="s">
        <v>1609</v>
      </c>
      <c r="C3072">
        <v>2</v>
      </c>
      <c r="E3072" t="s">
        <v>1402</v>
      </c>
      <c r="F3072" s="1">
        <v>43242</v>
      </c>
      <c r="G3072" s="1">
        <v>43287</v>
      </c>
      <c r="H3072">
        <v>45</v>
      </c>
    </row>
    <row r="3073" spans="1:8" hidden="1">
      <c r="A3073">
        <v>153697</v>
      </c>
      <c r="B3073" t="s">
        <v>464</v>
      </c>
      <c r="C3073">
        <v>4</v>
      </c>
      <c r="E3073" t="s">
        <v>1402</v>
      </c>
      <c r="F3073" s="1">
        <v>43027</v>
      </c>
      <c r="G3073" s="1">
        <v>43034</v>
      </c>
      <c r="H3073">
        <v>7</v>
      </c>
    </row>
    <row r="3074" spans="1:8" hidden="1">
      <c r="A3074">
        <v>151931</v>
      </c>
      <c r="B3074" t="s">
        <v>1640</v>
      </c>
      <c r="C3074">
        <v>1</v>
      </c>
      <c r="E3074" t="s">
        <v>1402</v>
      </c>
      <c r="F3074" s="1">
        <v>43179</v>
      </c>
      <c r="G3074" s="1">
        <v>43234</v>
      </c>
      <c r="H3074">
        <v>55</v>
      </c>
    </row>
    <row r="3075" spans="1:8" hidden="1">
      <c r="A3075">
        <v>178905</v>
      </c>
      <c r="B3075" t="s">
        <v>1641</v>
      </c>
      <c r="C3075">
        <v>1</v>
      </c>
      <c r="E3075" t="s">
        <v>1402</v>
      </c>
      <c r="F3075" s="1">
        <v>42754</v>
      </c>
      <c r="G3075" s="1">
        <v>42810</v>
      </c>
      <c r="H3075">
        <v>56</v>
      </c>
    </row>
    <row r="3076" spans="1:8" hidden="1">
      <c r="A3076">
        <v>151979</v>
      </c>
      <c r="B3076" t="s">
        <v>1642</v>
      </c>
      <c r="C3076">
        <v>1</v>
      </c>
      <c r="E3076" t="s">
        <v>1402</v>
      </c>
      <c r="F3076" s="1">
        <v>42845</v>
      </c>
      <c r="G3076" s="1">
        <v>42978</v>
      </c>
      <c r="H3076">
        <v>133</v>
      </c>
    </row>
    <row r="3077" spans="1:8" hidden="1">
      <c r="A3077">
        <v>152710</v>
      </c>
      <c r="B3077" t="s">
        <v>602</v>
      </c>
      <c r="C3077">
        <v>1</v>
      </c>
      <c r="E3077" t="s">
        <v>1402</v>
      </c>
      <c r="F3077" s="1">
        <v>42754</v>
      </c>
      <c r="G3077" s="1">
        <v>42810</v>
      </c>
      <c r="H3077">
        <v>56</v>
      </c>
    </row>
    <row r="3078" spans="1:8" hidden="1">
      <c r="A3078">
        <v>138872</v>
      </c>
      <c r="B3078" t="s">
        <v>1643</v>
      </c>
      <c r="C3078">
        <v>1</v>
      </c>
      <c r="E3078" t="s">
        <v>1402</v>
      </c>
      <c r="F3078" s="1">
        <v>42695</v>
      </c>
      <c r="G3078" s="1">
        <v>43118</v>
      </c>
      <c r="H3078">
        <v>423</v>
      </c>
    </row>
    <row r="3079" spans="1:8" hidden="1">
      <c r="A3079">
        <v>212049</v>
      </c>
      <c r="B3079" t="s">
        <v>1612</v>
      </c>
      <c r="C3079">
        <v>2</v>
      </c>
      <c r="E3079" t="s">
        <v>1402</v>
      </c>
      <c r="F3079" s="1">
        <v>43150</v>
      </c>
      <c r="G3079" s="1">
        <v>43186</v>
      </c>
      <c r="H3079">
        <v>36</v>
      </c>
    </row>
    <row r="3080" spans="1:8" hidden="1">
      <c r="A3080">
        <v>9808</v>
      </c>
      <c r="B3080" t="s">
        <v>1575</v>
      </c>
      <c r="C3080" t="s">
        <v>14</v>
      </c>
      <c r="E3080" t="s">
        <v>1402</v>
      </c>
      <c r="F3080" s="1">
        <v>42604</v>
      </c>
      <c r="G3080" s="1">
        <v>42716</v>
      </c>
      <c r="H3080">
        <v>112</v>
      </c>
    </row>
    <row r="3081" spans="1:8" hidden="1">
      <c r="A3081">
        <v>140825</v>
      </c>
      <c r="B3081" t="s">
        <v>1644</v>
      </c>
      <c r="C3081">
        <v>1</v>
      </c>
      <c r="E3081" t="s">
        <v>1402</v>
      </c>
      <c r="F3081" s="1">
        <v>42450</v>
      </c>
      <c r="G3081" s="1">
        <v>42579</v>
      </c>
      <c r="H3081">
        <v>129</v>
      </c>
    </row>
    <row r="3082" spans="1:8" hidden="1">
      <c r="A3082">
        <v>28162</v>
      </c>
      <c r="B3082" t="s">
        <v>173</v>
      </c>
      <c r="E3082" t="s">
        <v>1402</v>
      </c>
      <c r="F3082" s="1">
        <v>42998</v>
      </c>
      <c r="G3082" s="1">
        <v>43048</v>
      </c>
      <c r="H3082">
        <v>50</v>
      </c>
    </row>
    <row r="3083" spans="1:8" hidden="1">
      <c r="A3083">
        <v>190293</v>
      </c>
      <c r="B3083" t="s">
        <v>1645</v>
      </c>
      <c r="C3083">
        <v>1</v>
      </c>
      <c r="E3083" t="s">
        <v>1402</v>
      </c>
      <c r="F3083" s="1">
        <v>43059</v>
      </c>
      <c r="G3083" s="1">
        <v>43067</v>
      </c>
      <c r="H3083">
        <v>8</v>
      </c>
    </row>
    <row r="3084" spans="1:8" hidden="1">
      <c r="A3084">
        <v>186142</v>
      </c>
      <c r="B3084" t="s">
        <v>1614</v>
      </c>
      <c r="C3084">
        <v>2</v>
      </c>
      <c r="E3084" t="s">
        <v>1402</v>
      </c>
      <c r="F3084" s="1">
        <v>42786</v>
      </c>
      <c r="G3084" s="1">
        <v>42810</v>
      </c>
      <c r="H3084">
        <v>24</v>
      </c>
    </row>
    <row r="3085" spans="1:8" hidden="1">
      <c r="A3085">
        <v>130265</v>
      </c>
      <c r="B3085" t="s">
        <v>97</v>
      </c>
      <c r="C3085" t="s">
        <v>175</v>
      </c>
      <c r="E3085" t="s">
        <v>1402</v>
      </c>
      <c r="F3085" s="1">
        <v>43179</v>
      </c>
      <c r="G3085" s="1">
        <v>43272</v>
      </c>
      <c r="H3085">
        <v>93</v>
      </c>
    </row>
    <row r="3086" spans="1:8" hidden="1">
      <c r="A3086">
        <v>134922</v>
      </c>
      <c r="B3086" t="s">
        <v>1577</v>
      </c>
      <c r="C3086" t="s">
        <v>158</v>
      </c>
      <c r="E3086" t="s">
        <v>1402</v>
      </c>
      <c r="F3086" s="1">
        <v>42998</v>
      </c>
      <c r="G3086" s="1">
        <v>43076</v>
      </c>
      <c r="H3086">
        <v>78</v>
      </c>
    </row>
    <row r="3087" spans="1:8" hidden="1">
      <c r="A3087">
        <v>57962</v>
      </c>
      <c r="B3087" t="s">
        <v>1646</v>
      </c>
      <c r="E3087" t="s">
        <v>1402</v>
      </c>
      <c r="F3087" s="1">
        <v>42418</v>
      </c>
      <c r="G3087" s="1">
        <v>43118</v>
      </c>
      <c r="H3087">
        <v>700</v>
      </c>
    </row>
    <row r="3088" spans="1:8" hidden="1">
      <c r="A3088">
        <v>9809</v>
      </c>
      <c r="B3088" t="s">
        <v>1575</v>
      </c>
      <c r="E3088" t="s">
        <v>1402</v>
      </c>
      <c r="F3088" s="1">
        <v>42877</v>
      </c>
      <c r="G3088" s="1">
        <v>42915</v>
      </c>
      <c r="H3088">
        <v>38</v>
      </c>
    </row>
    <row r="3089" spans="1:16" hidden="1">
      <c r="A3089">
        <v>57219</v>
      </c>
      <c r="B3089" t="s">
        <v>1647</v>
      </c>
      <c r="E3089" t="s">
        <v>1402</v>
      </c>
      <c r="F3089" s="1">
        <v>43122</v>
      </c>
      <c r="G3089" s="1">
        <v>43172</v>
      </c>
      <c r="H3089">
        <v>50</v>
      </c>
    </row>
    <row r="3090" spans="1:16" hidden="1">
      <c r="A3090">
        <v>69956</v>
      </c>
      <c r="B3090" t="s">
        <v>67</v>
      </c>
      <c r="C3090" t="s">
        <v>158</v>
      </c>
      <c r="E3090" t="s">
        <v>1402</v>
      </c>
      <c r="F3090" s="1">
        <v>43242</v>
      </c>
      <c r="G3090" s="1">
        <v>43287</v>
      </c>
      <c r="H3090">
        <v>45</v>
      </c>
    </row>
    <row r="3091" spans="1:16" hidden="1">
      <c r="A3091">
        <v>6994</v>
      </c>
      <c r="B3091" t="s">
        <v>1617</v>
      </c>
      <c r="E3091" t="s">
        <v>1402</v>
      </c>
      <c r="F3091" s="1">
        <v>42968</v>
      </c>
      <c r="G3091" s="1">
        <v>43073</v>
      </c>
      <c r="H3091">
        <v>105</v>
      </c>
    </row>
    <row r="3092" spans="1:16" hidden="1">
      <c r="A3092">
        <v>186857</v>
      </c>
      <c r="B3092" t="s">
        <v>1548</v>
      </c>
      <c r="C3092">
        <v>2</v>
      </c>
      <c r="E3092" t="s">
        <v>1402</v>
      </c>
      <c r="F3092" s="1">
        <v>42845</v>
      </c>
      <c r="G3092" s="1">
        <v>42978</v>
      </c>
      <c r="H3092">
        <v>133</v>
      </c>
    </row>
    <row r="3093" spans="1:16" hidden="1">
      <c r="A3093">
        <v>23469</v>
      </c>
      <c r="B3093" t="s">
        <v>1618</v>
      </c>
      <c r="C3093" t="s">
        <v>14</v>
      </c>
      <c r="E3093" t="s">
        <v>1402</v>
      </c>
      <c r="F3093" s="1">
        <v>43209</v>
      </c>
      <c r="G3093" s="1">
        <v>43249</v>
      </c>
      <c r="H3093">
        <v>40</v>
      </c>
    </row>
    <row r="3094" spans="1:16" hidden="1">
      <c r="A3094">
        <v>114624</v>
      </c>
      <c r="B3094" t="s">
        <v>744</v>
      </c>
      <c r="C3094" t="s">
        <v>163</v>
      </c>
      <c r="E3094" t="s">
        <v>1402</v>
      </c>
      <c r="F3094" s="1">
        <v>42634</v>
      </c>
      <c r="G3094" s="1">
        <v>42716</v>
      </c>
      <c r="H3094">
        <v>82</v>
      </c>
    </row>
    <row r="3095" spans="1:16" hidden="1">
      <c r="A3095">
        <v>130599</v>
      </c>
      <c r="B3095" t="s">
        <v>1583</v>
      </c>
      <c r="C3095" t="s">
        <v>163</v>
      </c>
      <c r="E3095" t="s">
        <v>1402</v>
      </c>
      <c r="F3095" s="1">
        <v>42906</v>
      </c>
      <c r="G3095" s="1">
        <v>42934</v>
      </c>
      <c r="H3095">
        <v>28</v>
      </c>
    </row>
    <row r="3096" spans="1:16" hidden="1">
      <c r="A3096">
        <v>239762</v>
      </c>
      <c r="B3096" t="s">
        <v>1584</v>
      </c>
      <c r="C3096">
        <v>3</v>
      </c>
      <c r="E3096" t="s">
        <v>1402</v>
      </c>
      <c r="F3096" s="1">
        <v>43300</v>
      </c>
      <c r="G3096" s="1">
        <v>43315</v>
      </c>
      <c r="H3096">
        <v>15</v>
      </c>
    </row>
    <row r="3097" spans="1:16" hidden="1">
      <c r="A3097">
        <v>119097</v>
      </c>
      <c r="B3097" t="s">
        <v>1648</v>
      </c>
      <c r="E3097" t="s">
        <v>1402</v>
      </c>
      <c r="F3097" s="1">
        <v>42634</v>
      </c>
      <c r="G3097" s="1">
        <v>42655</v>
      </c>
      <c r="H3097">
        <v>21</v>
      </c>
    </row>
    <row r="3098" spans="1:16" hidden="1">
      <c r="A3098">
        <v>178918</v>
      </c>
      <c r="B3098" t="s">
        <v>1649</v>
      </c>
      <c r="C3098">
        <v>1</v>
      </c>
      <c r="E3098" t="s">
        <v>1402</v>
      </c>
      <c r="F3098" s="1">
        <v>43059</v>
      </c>
      <c r="G3098" s="1">
        <v>43090</v>
      </c>
      <c r="H3098">
        <v>31</v>
      </c>
    </row>
    <row r="3099" spans="1:16" hidden="1">
      <c r="A3099">
        <v>68703</v>
      </c>
      <c r="B3099" t="s">
        <v>1650</v>
      </c>
      <c r="E3099" t="s">
        <v>1402</v>
      </c>
      <c r="F3099" s="1">
        <v>42815</v>
      </c>
      <c r="G3099" s="1">
        <v>42859</v>
      </c>
      <c r="H3099">
        <v>44</v>
      </c>
    </row>
    <row r="3100" spans="1:16" hidden="1">
      <c r="A3100">
        <v>188208</v>
      </c>
      <c r="B3100" t="s">
        <v>1172</v>
      </c>
      <c r="C3100">
        <v>2</v>
      </c>
      <c r="E3100" t="s">
        <v>1651</v>
      </c>
      <c r="F3100" s="1">
        <v>43242</v>
      </c>
      <c r="G3100" s="1">
        <v>43312</v>
      </c>
      <c r="H3100">
        <v>70</v>
      </c>
      <c r="I3100">
        <f>AVERAGE(H3100:H3129)</f>
        <v>58.166666666666664</v>
      </c>
      <c r="J3100">
        <f>MAX(H3100:H3129)</f>
        <v>242</v>
      </c>
      <c r="K3100">
        <f>MIN(H3100:H3129)</f>
        <v>11</v>
      </c>
      <c r="L3100">
        <f>MEDIAN(H3100:H3129)</f>
        <v>22</v>
      </c>
      <c r="M3100">
        <f>MODE(H3100:H3129)</f>
        <v>13</v>
      </c>
      <c r="N3100">
        <f>QUARTILE(H3100:H3129,1)</f>
        <v>13.5</v>
      </c>
      <c r="O3100">
        <f>QUARTILE(H3100:H3129,2)</f>
        <v>22</v>
      </c>
      <c r="P3100">
        <f>QUARTILE(H3100:H3129,3)</f>
        <v>70</v>
      </c>
    </row>
    <row r="3101" spans="1:16" hidden="1">
      <c r="A3101">
        <v>153663</v>
      </c>
      <c r="B3101" t="s">
        <v>122</v>
      </c>
      <c r="C3101">
        <v>1</v>
      </c>
      <c r="E3101" t="s">
        <v>1651</v>
      </c>
      <c r="F3101" s="1">
        <v>42845</v>
      </c>
      <c r="G3101" s="1">
        <v>43087</v>
      </c>
      <c r="H3101">
        <v>242</v>
      </c>
    </row>
    <row r="3102" spans="1:16" hidden="1">
      <c r="A3102">
        <v>154389</v>
      </c>
      <c r="B3102" t="s">
        <v>1652</v>
      </c>
      <c r="C3102">
        <v>2</v>
      </c>
      <c r="E3102" t="s">
        <v>1651</v>
      </c>
      <c r="F3102" s="1">
        <v>42998</v>
      </c>
      <c r="G3102" s="1">
        <v>43087</v>
      </c>
      <c r="H3102">
        <v>89</v>
      </c>
    </row>
    <row r="3103" spans="1:16" hidden="1">
      <c r="A3103">
        <v>152819</v>
      </c>
      <c r="B3103" t="s">
        <v>98</v>
      </c>
      <c r="C3103">
        <v>3</v>
      </c>
      <c r="E3103" t="s">
        <v>1651</v>
      </c>
      <c r="F3103" s="1">
        <v>42935</v>
      </c>
      <c r="G3103" s="1">
        <v>43087</v>
      </c>
      <c r="H3103">
        <v>152</v>
      </c>
    </row>
    <row r="3104" spans="1:16" hidden="1">
      <c r="A3104">
        <v>188702</v>
      </c>
      <c r="B3104" t="s">
        <v>276</v>
      </c>
      <c r="C3104">
        <v>1</v>
      </c>
      <c r="E3104" t="s">
        <v>1651</v>
      </c>
      <c r="F3104" s="1">
        <v>43242</v>
      </c>
      <c r="G3104" s="1">
        <v>43312</v>
      </c>
      <c r="H3104">
        <v>70</v>
      </c>
    </row>
    <row r="3105" spans="1:8" hidden="1">
      <c r="A3105">
        <v>69861</v>
      </c>
      <c r="B3105" t="s">
        <v>67</v>
      </c>
      <c r="E3105" t="s">
        <v>1651</v>
      </c>
      <c r="F3105" s="1">
        <v>43209</v>
      </c>
      <c r="G3105" s="1">
        <v>43222</v>
      </c>
      <c r="H3105">
        <v>13</v>
      </c>
    </row>
    <row r="3106" spans="1:8" hidden="1">
      <c r="A3106">
        <v>154032</v>
      </c>
      <c r="B3106" t="s">
        <v>58</v>
      </c>
      <c r="C3106">
        <v>1</v>
      </c>
      <c r="E3106" t="s">
        <v>1651</v>
      </c>
      <c r="F3106" s="1">
        <v>42815</v>
      </c>
      <c r="G3106" s="1">
        <v>42835</v>
      </c>
      <c r="H3106">
        <v>20</v>
      </c>
    </row>
    <row r="3107" spans="1:8" hidden="1">
      <c r="A3107">
        <v>189091</v>
      </c>
      <c r="B3107" t="s">
        <v>44</v>
      </c>
      <c r="C3107">
        <v>1</v>
      </c>
      <c r="E3107" t="s">
        <v>1651</v>
      </c>
      <c r="F3107" s="1">
        <v>43059</v>
      </c>
      <c r="G3107" s="1">
        <v>43083</v>
      </c>
      <c r="H3107">
        <v>24</v>
      </c>
    </row>
    <row r="3108" spans="1:8" hidden="1">
      <c r="A3108">
        <v>188703</v>
      </c>
      <c r="B3108" t="s">
        <v>276</v>
      </c>
      <c r="C3108">
        <v>2</v>
      </c>
      <c r="E3108" t="s">
        <v>1651</v>
      </c>
      <c r="F3108" s="1">
        <v>43242</v>
      </c>
      <c r="G3108" s="1">
        <v>43312</v>
      </c>
      <c r="H3108">
        <v>70</v>
      </c>
    </row>
    <row r="3109" spans="1:8" hidden="1">
      <c r="A3109">
        <v>192056</v>
      </c>
      <c r="B3109" t="s">
        <v>1653</v>
      </c>
      <c r="C3109">
        <v>1</v>
      </c>
      <c r="E3109" t="s">
        <v>1651</v>
      </c>
      <c r="F3109" s="1">
        <v>42935</v>
      </c>
      <c r="G3109" s="1">
        <v>42947</v>
      </c>
      <c r="H3109">
        <v>12</v>
      </c>
    </row>
    <row r="3110" spans="1:8" hidden="1">
      <c r="A3110">
        <v>69861</v>
      </c>
      <c r="B3110" t="s">
        <v>67</v>
      </c>
      <c r="E3110" t="s">
        <v>1651</v>
      </c>
      <c r="F3110" s="1">
        <v>43209</v>
      </c>
      <c r="G3110" s="1">
        <v>43222</v>
      </c>
      <c r="H3110">
        <v>13</v>
      </c>
    </row>
    <row r="3111" spans="1:8" hidden="1">
      <c r="A3111">
        <v>154033</v>
      </c>
      <c r="B3111" t="s">
        <v>58</v>
      </c>
      <c r="C3111">
        <v>2</v>
      </c>
      <c r="E3111" t="s">
        <v>1651</v>
      </c>
      <c r="F3111" s="1">
        <v>42815</v>
      </c>
      <c r="G3111" s="1">
        <v>42835</v>
      </c>
      <c r="H3111">
        <v>20</v>
      </c>
    </row>
    <row r="3112" spans="1:8" hidden="1">
      <c r="A3112">
        <v>58029</v>
      </c>
      <c r="B3112" t="s">
        <v>1654</v>
      </c>
      <c r="E3112" t="s">
        <v>1651</v>
      </c>
      <c r="F3112" s="1">
        <v>43059</v>
      </c>
      <c r="G3112" s="1">
        <v>43081</v>
      </c>
      <c r="H3112">
        <v>22</v>
      </c>
    </row>
    <row r="3113" spans="1:8" hidden="1">
      <c r="A3113">
        <v>152817</v>
      </c>
      <c r="B3113" t="s">
        <v>98</v>
      </c>
      <c r="C3113">
        <v>1</v>
      </c>
      <c r="E3113" t="s">
        <v>1651</v>
      </c>
      <c r="F3113" s="1">
        <v>42786</v>
      </c>
      <c r="G3113" s="1">
        <v>43021</v>
      </c>
      <c r="H3113">
        <v>235</v>
      </c>
    </row>
    <row r="3114" spans="1:8" hidden="1">
      <c r="A3114">
        <v>116733</v>
      </c>
      <c r="B3114" t="s">
        <v>1655</v>
      </c>
      <c r="E3114" t="s">
        <v>1651</v>
      </c>
      <c r="F3114" s="1">
        <v>42663</v>
      </c>
      <c r="G3114" s="1">
        <v>42676</v>
      </c>
      <c r="H3114">
        <v>13</v>
      </c>
    </row>
    <row r="3115" spans="1:8" hidden="1">
      <c r="A3115">
        <v>186650</v>
      </c>
      <c r="B3115" t="s">
        <v>235</v>
      </c>
      <c r="C3115">
        <v>1</v>
      </c>
      <c r="E3115" t="s">
        <v>1651</v>
      </c>
      <c r="F3115" s="1">
        <v>42877</v>
      </c>
      <c r="G3115" s="1">
        <v>42888</v>
      </c>
      <c r="H3115">
        <v>11</v>
      </c>
    </row>
    <row r="3116" spans="1:8" hidden="1">
      <c r="A3116">
        <v>122087</v>
      </c>
      <c r="B3116" t="s">
        <v>1152</v>
      </c>
      <c r="E3116" t="s">
        <v>1651</v>
      </c>
      <c r="F3116" s="1">
        <v>42542</v>
      </c>
      <c r="G3116" s="1">
        <v>42557</v>
      </c>
      <c r="H3116">
        <v>15</v>
      </c>
    </row>
    <row r="3117" spans="1:8" hidden="1">
      <c r="A3117">
        <v>69862</v>
      </c>
      <c r="B3117" t="s">
        <v>67</v>
      </c>
      <c r="C3117" t="s">
        <v>14</v>
      </c>
      <c r="E3117" t="s">
        <v>1651</v>
      </c>
      <c r="F3117" s="1">
        <v>43209</v>
      </c>
      <c r="G3117" s="1">
        <v>43222</v>
      </c>
      <c r="H3117">
        <v>13</v>
      </c>
    </row>
    <row r="3118" spans="1:8" hidden="1">
      <c r="A3118">
        <v>58030</v>
      </c>
      <c r="B3118" t="s">
        <v>1654</v>
      </c>
      <c r="C3118" t="s">
        <v>14</v>
      </c>
      <c r="E3118" t="s">
        <v>1651</v>
      </c>
      <c r="F3118" s="1">
        <v>43059</v>
      </c>
      <c r="G3118" s="1">
        <v>43081</v>
      </c>
      <c r="H3118">
        <v>22</v>
      </c>
    </row>
    <row r="3119" spans="1:8" hidden="1">
      <c r="A3119">
        <v>152818</v>
      </c>
      <c r="B3119" t="s">
        <v>98</v>
      </c>
      <c r="C3119">
        <v>2</v>
      </c>
      <c r="E3119" t="s">
        <v>1651</v>
      </c>
      <c r="F3119" s="1">
        <v>42786</v>
      </c>
      <c r="G3119" s="1">
        <v>43021</v>
      </c>
      <c r="H3119">
        <v>235</v>
      </c>
    </row>
    <row r="3120" spans="1:8" hidden="1">
      <c r="A3120">
        <v>116734</v>
      </c>
      <c r="B3120" t="s">
        <v>1655</v>
      </c>
      <c r="C3120" t="s">
        <v>14</v>
      </c>
      <c r="E3120" t="s">
        <v>1651</v>
      </c>
      <c r="F3120" s="1">
        <v>42663</v>
      </c>
      <c r="G3120" s="1">
        <v>42676</v>
      </c>
      <c r="H3120">
        <v>13</v>
      </c>
    </row>
    <row r="3121" spans="1:16" hidden="1">
      <c r="A3121">
        <v>122171</v>
      </c>
      <c r="B3121" t="s">
        <v>1155</v>
      </c>
      <c r="E3121" t="s">
        <v>1651</v>
      </c>
      <c r="F3121" s="1">
        <v>42542</v>
      </c>
      <c r="G3121" s="1">
        <v>42557</v>
      </c>
      <c r="H3121">
        <v>15</v>
      </c>
    </row>
    <row r="3122" spans="1:16" hidden="1">
      <c r="A3122">
        <v>182977</v>
      </c>
      <c r="B3122" t="s">
        <v>174</v>
      </c>
      <c r="C3122">
        <v>1</v>
      </c>
      <c r="E3122" t="s">
        <v>1651</v>
      </c>
      <c r="F3122" s="1">
        <v>43087</v>
      </c>
      <c r="G3122" s="1">
        <v>43105</v>
      </c>
      <c r="H3122">
        <v>18</v>
      </c>
    </row>
    <row r="3123" spans="1:16" hidden="1">
      <c r="A3123">
        <v>69862</v>
      </c>
      <c r="B3123" t="s">
        <v>67</v>
      </c>
      <c r="C3123" t="s">
        <v>14</v>
      </c>
      <c r="E3123" t="s">
        <v>1651</v>
      </c>
      <c r="F3123" s="1">
        <v>43209</v>
      </c>
      <c r="G3123" s="1">
        <v>43222</v>
      </c>
      <c r="H3123">
        <v>13</v>
      </c>
    </row>
    <row r="3124" spans="1:16" hidden="1">
      <c r="A3124">
        <v>153551</v>
      </c>
      <c r="B3124" t="s">
        <v>405</v>
      </c>
      <c r="C3124">
        <v>1</v>
      </c>
      <c r="E3124" t="s">
        <v>1651</v>
      </c>
      <c r="F3124" s="1">
        <v>42998</v>
      </c>
      <c r="G3124" s="1">
        <v>43087</v>
      </c>
      <c r="H3124">
        <v>89</v>
      </c>
    </row>
    <row r="3125" spans="1:16" hidden="1">
      <c r="A3125">
        <v>205326</v>
      </c>
      <c r="B3125" t="s">
        <v>1656</v>
      </c>
      <c r="C3125">
        <v>1</v>
      </c>
      <c r="E3125" t="s">
        <v>1651</v>
      </c>
      <c r="F3125" s="1">
        <v>43059</v>
      </c>
      <c r="G3125" s="1">
        <v>43081</v>
      </c>
      <c r="H3125">
        <v>22</v>
      </c>
    </row>
    <row r="3126" spans="1:16" hidden="1">
      <c r="A3126">
        <v>188207</v>
      </c>
      <c r="B3126" t="s">
        <v>1172</v>
      </c>
      <c r="C3126">
        <v>1</v>
      </c>
      <c r="E3126" t="s">
        <v>1651</v>
      </c>
      <c r="F3126" s="1">
        <v>43242</v>
      </c>
      <c r="G3126" s="1">
        <v>43312</v>
      </c>
      <c r="H3126">
        <v>70</v>
      </c>
    </row>
    <row r="3127" spans="1:16" hidden="1">
      <c r="A3127">
        <v>152488</v>
      </c>
      <c r="B3127" t="s">
        <v>1657</v>
      </c>
      <c r="C3127">
        <v>1</v>
      </c>
      <c r="E3127" t="s">
        <v>1651</v>
      </c>
      <c r="F3127" s="1">
        <v>42968</v>
      </c>
      <c r="G3127" s="1">
        <v>42984</v>
      </c>
      <c r="H3127">
        <v>16</v>
      </c>
    </row>
    <row r="3128" spans="1:16" hidden="1">
      <c r="A3128">
        <v>154388</v>
      </c>
      <c r="B3128" t="s">
        <v>1652</v>
      </c>
      <c r="C3128">
        <v>1</v>
      </c>
      <c r="E3128" t="s">
        <v>1651</v>
      </c>
      <c r="F3128" s="1">
        <v>42998</v>
      </c>
      <c r="G3128" s="1">
        <v>43087</v>
      </c>
      <c r="H3128">
        <v>89</v>
      </c>
    </row>
    <row r="3129" spans="1:16" hidden="1">
      <c r="A3129">
        <v>153664</v>
      </c>
      <c r="B3129" t="s">
        <v>122</v>
      </c>
      <c r="C3129">
        <v>2</v>
      </c>
      <c r="E3129" t="s">
        <v>1651</v>
      </c>
      <c r="F3129" s="1">
        <v>42877</v>
      </c>
      <c r="G3129" s="1">
        <v>42916</v>
      </c>
      <c r="H3129">
        <v>39</v>
      </c>
    </row>
    <row r="3130" spans="1:16" hidden="1">
      <c r="A3130">
        <v>194344</v>
      </c>
      <c r="B3130" t="s">
        <v>106</v>
      </c>
      <c r="C3130">
        <v>1</v>
      </c>
      <c r="E3130" t="s">
        <v>1658</v>
      </c>
      <c r="F3130" s="1">
        <v>43027</v>
      </c>
      <c r="G3130" s="1">
        <v>43097</v>
      </c>
      <c r="H3130">
        <v>70</v>
      </c>
      <c r="I3130">
        <f>AVERAGE(H3130:H3157)</f>
        <v>71.535714285714292</v>
      </c>
      <c r="J3130">
        <f>MAX(H3130:H3157)</f>
        <v>252</v>
      </c>
      <c r="K3130">
        <f>MIN(H3130:H3157)</f>
        <v>6</v>
      </c>
      <c r="M3130">
        <f>MODE(H3130:H3157)</f>
        <v>82</v>
      </c>
      <c r="N3130">
        <f>QUARTILE(H3130:H3157,1)</f>
        <v>38</v>
      </c>
      <c r="O3130">
        <f>QUARTILE(H3130:H3157,2)</f>
        <v>70</v>
      </c>
      <c r="P3130">
        <f>QUARTILE(H3130:H3157,3)</f>
        <v>82</v>
      </c>
    </row>
    <row r="3131" spans="1:16" hidden="1">
      <c r="A3131">
        <v>195615</v>
      </c>
      <c r="B3131" t="s">
        <v>266</v>
      </c>
      <c r="C3131">
        <v>1</v>
      </c>
      <c r="E3131" t="s">
        <v>1658</v>
      </c>
      <c r="F3131" s="1">
        <v>43087</v>
      </c>
      <c r="G3131" s="1">
        <v>43125</v>
      </c>
      <c r="H3131">
        <v>38</v>
      </c>
    </row>
    <row r="3132" spans="1:16" hidden="1">
      <c r="A3132">
        <v>153920</v>
      </c>
      <c r="B3132" t="s">
        <v>108</v>
      </c>
      <c r="C3132">
        <v>1</v>
      </c>
      <c r="E3132" t="s">
        <v>1658</v>
      </c>
      <c r="F3132" s="1">
        <v>42998</v>
      </c>
      <c r="G3132" s="1">
        <v>43080</v>
      </c>
      <c r="H3132">
        <v>82</v>
      </c>
    </row>
    <row r="3133" spans="1:16" hidden="1">
      <c r="A3133">
        <v>211627</v>
      </c>
      <c r="B3133" t="s">
        <v>369</v>
      </c>
      <c r="C3133">
        <v>1</v>
      </c>
      <c r="E3133" t="s">
        <v>1658</v>
      </c>
      <c r="F3133" s="1">
        <v>43027</v>
      </c>
      <c r="G3133" s="1">
        <v>43097</v>
      </c>
      <c r="H3133">
        <v>70</v>
      </c>
    </row>
    <row r="3134" spans="1:16" hidden="1">
      <c r="A3134">
        <v>149352</v>
      </c>
      <c r="B3134" t="s">
        <v>177</v>
      </c>
      <c r="C3134">
        <v>1</v>
      </c>
      <c r="D3134" t="s">
        <v>267</v>
      </c>
      <c r="E3134" t="s">
        <v>1658</v>
      </c>
      <c r="F3134" s="1">
        <v>42758</v>
      </c>
      <c r="G3134" s="1">
        <v>42765</v>
      </c>
      <c r="H3134">
        <v>7</v>
      </c>
    </row>
    <row r="3135" spans="1:16" hidden="1">
      <c r="A3135">
        <v>152561</v>
      </c>
      <c r="B3135" t="s">
        <v>96</v>
      </c>
      <c r="C3135">
        <v>1</v>
      </c>
      <c r="E3135" t="s">
        <v>1658</v>
      </c>
      <c r="F3135" s="1">
        <v>42998</v>
      </c>
      <c r="G3135" s="1">
        <v>43080</v>
      </c>
      <c r="H3135">
        <v>82</v>
      </c>
    </row>
    <row r="3136" spans="1:16" hidden="1">
      <c r="A3136">
        <v>189365</v>
      </c>
      <c r="B3136" t="s">
        <v>1659</v>
      </c>
      <c r="C3136">
        <v>1</v>
      </c>
      <c r="E3136" t="s">
        <v>1658</v>
      </c>
      <c r="F3136" s="1">
        <v>43059</v>
      </c>
      <c r="G3136" s="1">
        <v>43125</v>
      </c>
      <c r="H3136">
        <v>66</v>
      </c>
    </row>
    <row r="3137" spans="1:8" hidden="1">
      <c r="A3137">
        <v>154034</v>
      </c>
      <c r="B3137" t="s">
        <v>58</v>
      </c>
      <c r="C3137">
        <v>1</v>
      </c>
      <c r="E3137" t="s">
        <v>1658</v>
      </c>
      <c r="F3137" s="1">
        <v>42998</v>
      </c>
      <c r="G3137" s="1">
        <v>43080</v>
      </c>
      <c r="H3137">
        <v>82</v>
      </c>
    </row>
    <row r="3138" spans="1:8" hidden="1">
      <c r="A3138">
        <v>164017</v>
      </c>
      <c r="B3138" t="s">
        <v>22</v>
      </c>
      <c r="C3138">
        <v>1</v>
      </c>
      <c r="E3138" t="s">
        <v>1658</v>
      </c>
      <c r="F3138" s="1">
        <v>42968</v>
      </c>
      <c r="G3138" s="1">
        <v>43006</v>
      </c>
      <c r="H3138">
        <v>38</v>
      </c>
    </row>
    <row r="3139" spans="1:8" hidden="1">
      <c r="A3139">
        <v>152820</v>
      </c>
      <c r="B3139" t="s">
        <v>98</v>
      </c>
      <c r="C3139">
        <v>1</v>
      </c>
      <c r="E3139" t="s">
        <v>1658</v>
      </c>
      <c r="F3139" s="1">
        <v>42998</v>
      </c>
      <c r="G3139" s="1">
        <v>43080</v>
      </c>
      <c r="H3139">
        <v>82</v>
      </c>
    </row>
    <row r="3140" spans="1:8" hidden="1">
      <c r="A3140">
        <v>153770</v>
      </c>
      <c r="B3140" t="s">
        <v>257</v>
      </c>
      <c r="C3140">
        <v>1</v>
      </c>
      <c r="E3140" t="s">
        <v>1658</v>
      </c>
      <c r="F3140" s="1">
        <v>42845</v>
      </c>
      <c r="G3140" s="1">
        <v>43097</v>
      </c>
      <c r="H3140">
        <v>252</v>
      </c>
    </row>
    <row r="3141" spans="1:8" hidden="1">
      <c r="A3141">
        <v>194902</v>
      </c>
      <c r="B3141" t="s">
        <v>1140</v>
      </c>
      <c r="C3141">
        <v>1</v>
      </c>
      <c r="E3141" t="s">
        <v>1658</v>
      </c>
      <c r="F3141" s="1">
        <v>42998</v>
      </c>
      <c r="G3141" s="1">
        <v>43097</v>
      </c>
      <c r="H3141">
        <v>99</v>
      </c>
    </row>
    <row r="3142" spans="1:8" hidden="1">
      <c r="A3142">
        <v>189454</v>
      </c>
      <c r="B3142" t="s">
        <v>1660</v>
      </c>
      <c r="C3142">
        <v>1</v>
      </c>
      <c r="E3142" t="s">
        <v>1658</v>
      </c>
      <c r="F3142" s="1">
        <v>43059</v>
      </c>
      <c r="G3142" s="1">
        <v>43125</v>
      </c>
      <c r="H3142">
        <v>66</v>
      </c>
    </row>
    <row r="3143" spans="1:8" hidden="1">
      <c r="A3143">
        <v>154576</v>
      </c>
      <c r="B3143" t="s">
        <v>1661</v>
      </c>
      <c r="C3143">
        <v>1</v>
      </c>
      <c r="E3143" t="s">
        <v>1658</v>
      </c>
      <c r="F3143" s="1">
        <v>42998</v>
      </c>
      <c r="G3143" s="1">
        <v>43080</v>
      </c>
      <c r="H3143">
        <v>82</v>
      </c>
    </row>
    <row r="3144" spans="1:8" hidden="1">
      <c r="A3144">
        <v>152959</v>
      </c>
      <c r="B3144" t="s">
        <v>42</v>
      </c>
      <c r="C3144">
        <v>1</v>
      </c>
      <c r="E3144" t="s">
        <v>1658</v>
      </c>
      <c r="F3144" s="1">
        <v>42998</v>
      </c>
      <c r="G3144" s="1">
        <v>43080</v>
      </c>
      <c r="H3144">
        <v>82</v>
      </c>
    </row>
    <row r="3145" spans="1:8" hidden="1">
      <c r="A3145">
        <v>211585</v>
      </c>
      <c r="B3145" t="s">
        <v>1662</v>
      </c>
      <c r="C3145">
        <v>1</v>
      </c>
      <c r="E3145" t="s">
        <v>1658</v>
      </c>
      <c r="F3145" s="1">
        <v>43059</v>
      </c>
      <c r="G3145" s="1">
        <v>43118</v>
      </c>
      <c r="H3145">
        <v>59</v>
      </c>
    </row>
    <row r="3146" spans="1:8" hidden="1">
      <c r="A3146">
        <v>189584</v>
      </c>
      <c r="B3146" t="s">
        <v>1663</v>
      </c>
      <c r="C3146">
        <v>1</v>
      </c>
      <c r="E3146" t="s">
        <v>1658</v>
      </c>
      <c r="F3146" s="1">
        <v>43059</v>
      </c>
      <c r="G3146" s="1">
        <v>43125</v>
      </c>
      <c r="H3146">
        <v>66</v>
      </c>
    </row>
    <row r="3147" spans="1:8" hidden="1">
      <c r="A3147">
        <v>154928</v>
      </c>
      <c r="B3147" t="s">
        <v>1359</v>
      </c>
      <c r="C3147">
        <v>1</v>
      </c>
      <c r="E3147" t="s">
        <v>1658</v>
      </c>
      <c r="F3147" s="1">
        <v>42998</v>
      </c>
      <c r="G3147" s="1">
        <v>43070</v>
      </c>
      <c r="H3147">
        <v>72</v>
      </c>
    </row>
    <row r="3148" spans="1:8" hidden="1">
      <c r="A3148">
        <v>153175</v>
      </c>
      <c r="B3148" t="s">
        <v>251</v>
      </c>
      <c r="C3148">
        <v>1</v>
      </c>
      <c r="E3148" t="s">
        <v>1658</v>
      </c>
      <c r="F3148" s="1">
        <v>42998</v>
      </c>
      <c r="G3148" s="1">
        <v>43080</v>
      </c>
      <c r="H3148">
        <v>82</v>
      </c>
    </row>
    <row r="3149" spans="1:8" hidden="1">
      <c r="A3149">
        <v>118404</v>
      </c>
      <c r="B3149" t="s">
        <v>196</v>
      </c>
      <c r="E3149" t="s">
        <v>1658</v>
      </c>
      <c r="F3149" s="1">
        <v>42418</v>
      </c>
      <c r="G3149" s="1">
        <v>42552</v>
      </c>
      <c r="H3149">
        <v>134</v>
      </c>
    </row>
    <row r="3150" spans="1:8" hidden="1">
      <c r="A3150">
        <v>183316</v>
      </c>
      <c r="B3150" t="s">
        <v>70</v>
      </c>
      <c r="C3150">
        <v>1</v>
      </c>
      <c r="E3150" t="s">
        <v>1658</v>
      </c>
      <c r="F3150" s="1">
        <v>43122</v>
      </c>
      <c r="G3150" s="1">
        <v>43160</v>
      </c>
      <c r="H3150">
        <v>38</v>
      </c>
    </row>
    <row r="3151" spans="1:8" hidden="1">
      <c r="A3151">
        <v>168223</v>
      </c>
      <c r="B3151" t="s">
        <v>40</v>
      </c>
      <c r="C3151">
        <v>1</v>
      </c>
      <c r="E3151" t="s">
        <v>1658</v>
      </c>
      <c r="F3151" s="1">
        <v>43087</v>
      </c>
      <c r="G3151" s="1">
        <v>43125</v>
      </c>
      <c r="H3151">
        <v>38</v>
      </c>
    </row>
    <row r="3152" spans="1:8" hidden="1">
      <c r="A3152">
        <v>153203</v>
      </c>
      <c r="B3152" t="s">
        <v>25</v>
      </c>
      <c r="C3152">
        <v>1</v>
      </c>
      <c r="E3152" t="s">
        <v>1658</v>
      </c>
      <c r="F3152" s="1">
        <v>42998</v>
      </c>
      <c r="G3152" s="1">
        <v>43080</v>
      </c>
      <c r="H3152">
        <v>82</v>
      </c>
    </row>
    <row r="3153" spans="1:16" hidden="1">
      <c r="A3153">
        <v>183330</v>
      </c>
      <c r="B3153" t="s">
        <v>86</v>
      </c>
      <c r="C3153">
        <v>1</v>
      </c>
      <c r="E3153" t="s">
        <v>1658</v>
      </c>
      <c r="F3153" s="1">
        <v>43122</v>
      </c>
      <c r="G3153" s="1">
        <v>43160</v>
      </c>
      <c r="H3153">
        <v>38</v>
      </c>
    </row>
    <row r="3154" spans="1:16" hidden="1">
      <c r="A3154">
        <v>150467</v>
      </c>
      <c r="B3154" t="s">
        <v>170</v>
      </c>
      <c r="C3154">
        <v>1</v>
      </c>
      <c r="D3154" t="s">
        <v>267</v>
      </c>
      <c r="E3154" t="s">
        <v>1658</v>
      </c>
      <c r="F3154" s="1">
        <v>42845</v>
      </c>
      <c r="G3154" s="1">
        <v>42851</v>
      </c>
      <c r="H3154">
        <v>6</v>
      </c>
    </row>
    <row r="3155" spans="1:16" hidden="1">
      <c r="A3155">
        <v>153808</v>
      </c>
      <c r="B3155" t="s">
        <v>44</v>
      </c>
      <c r="C3155">
        <v>1</v>
      </c>
      <c r="E3155" t="s">
        <v>1658</v>
      </c>
      <c r="F3155" s="1">
        <v>42998</v>
      </c>
      <c r="G3155" s="1">
        <v>43080</v>
      </c>
      <c r="H3155">
        <v>82</v>
      </c>
    </row>
    <row r="3156" spans="1:16" hidden="1">
      <c r="A3156">
        <v>211600</v>
      </c>
      <c r="B3156" t="s">
        <v>472</v>
      </c>
      <c r="C3156">
        <v>1</v>
      </c>
      <c r="E3156" t="s">
        <v>1658</v>
      </c>
      <c r="F3156" s="1">
        <v>43027</v>
      </c>
      <c r="G3156" s="1">
        <v>43097</v>
      </c>
      <c r="H3156">
        <v>70</v>
      </c>
    </row>
    <row r="3157" spans="1:16" hidden="1">
      <c r="A3157">
        <v>193816</v>
      </c>
      <c r="B3157" t="s">
        <v>178</v>
      </c>
      <c r="C3157">
        <v>1</v>
      </c>
      <c r="E3157" t="s">
        <v>1658</v>
      </c>
      <c r="F3157" s="1">
        <v>43122</v>
      </c>
      <c r="G3157" s="1">
        <v>43160</v>
      </c>
      <c r="H3157">
        <v>38</v>
      </c>
    </row>
    <row r="3158" spans="1:16" hidden="1">
      <c r="A3158">
        <v>138239</v>
      </c>
      <c r="B3158" t="s">
        <v>1664</v>
      </c>
      <c r="C3158">
        <v>1</v>
      </c>
      <c r="E3158" t="s">
        <v>1665</v>
      </c>
      <c r="F3158" s="1">
        <v>42481</v>
      </c>
      <c r="G3158" s="1">
        <v>42535</v>
      </c>
      <c r="H3158">
        <v>54</v>
      </c>
      <c r="I3158">
        <f>AVERAGE(H3158:H3209)</f>
        <v>58.07692307692308</v>
      </c>
      <c r="J3158">
        <f>MAX(H3158:H3209)</f>
        <v>380</v>
      </c>
      <c r="K3158">
        <f>MIN(H3158:H3209)</f>
        <v>6</v>
      </c>
      <c r="M3158">
        <f>MODE(H3158:H3209)</f>
        <v>6</v>
      </c>
      <c r="N3158">
        <f>QUARTILE(H3158:H3209,1)</f>
        <v>7</v>
      </c>
      <c r="O3158">
        <f>QUARTILE(H3158:H3209,2)</f>
        <v>29</v>
      </c>
      <c r="P3158">
        <f>QUARTILE(H3158:H3209,3)</f>
        <v>62.75</v>
      </c>
    </row>
    <row r="3159" spans="1:16" hidden="1">
      <c r="A3159">
        <v>116770</v>
      </c>
      <c r="B3159" t="s">
        <v>1666</v>
      </c>
      <c r="E3159" t="s">
        <v>1665</v>
      </c>
      <c r="F3159" s="1">
        <v>42513</v>
      </c>
      <c r="G3159" s="1">
        <v>42663</v>
      </c>
      <c r="H3159">
        <v>150</v>
      </c>
    </row>
    <row r="3160" spans="1:16" hidden="1">
      <c r="A3160">
        <v>164553</v>
      </c>
      <c r="B3160" t="s">
        <v>698</v>
      </c>
      <c r="C3160">
        <v>1</v>
      </c>
      <c r="E3160" t="s">
        <v>1665</v>
      </c>
      <c r="F3160" s="1">
        <v>42758</v>
      </c>
      <c r="G3160" s="1">
        <v>42780</v>
      </c>
      <c r="H3160">
        <v>22</v>
      </c>
    </row>
    <row r="3161" spans="1:16" hidden="1">
      <c r="A3161">
        <v>117511</v>
      </c>
      <c r="B3161" t="s">
        <v>548</v>
      </c>
      <c r="E3161" t="s">
        <v>1665</v>
      </c>
      <c r="F3161" s="1">
        <v>42450</v>
      </c>
      <c r="G3161" s="1">
        <v>42527</v>
      </c>
      <c r="H3161">
        <v>77</v>
      </c>
    </row>
    <row r="3162" spans="1:16" hidden="1">
      <c r="A3162">
        <v>119760</v>
      </c>
      <c r="B3162" t="s">
        <v>1667</v>
      </c>
      <c r="E3162" t="s">
        <v>1665</v>
      </c>
      <c r="F3162" s="1">
        <v>42604</v>
      </c>
      <c r="G3162" s="1">
        <v>42682</v>
      </c>
      <c r="H3162">
        <v>78</v>
      </c>
    </row>
    <row r="3163" spans="1:16" hidden="1">
      <c r="A3163">
        <v>140403</v>
      </c>
      <c r="B3163" t="s">
        <v>1226</v>
      </c>
      <c r="C3163">
        <v>1</v>
      </c>
      <c r="E3163" t="s">
        <v>1665</v>
      </c>
      <c r="F3163" s="1">
        <v>42663</v>
      </c>
      <c r="G3163" s="1">
        <v>42669</v>
      </c>
      <c r="H3163">
        <v>6</v>
      </c>
    </row>
    <row r="3164" spans="1:16" hidden="1">
      <c r="A3164">
        <v>178912</v>
      </c>
      <c r="B3164" t="s">
        <v>1668</v>
      </c>
      <c r="C3164">
        <v>1</v>
      </c>
      <c r="E3164" t="s">
        <v>1665</v>
      </c>
      <c r="F3164" s="1">
        <v>42845</v>
      </c>
      <c r="G3164" s="1">
        <v>42881</v>
      </c>
      <c r="H3164">
        <v>36</v>
      </c>
    </row>
    <row r="3165" spans="1:16" hidden="1">
      <c r="A3165">
        <v>192385</v>
      </c>
      <c r="B3165" t="s">
        <v>1669</v>
      </c>
      <c r="C3165">
        <v>1</v>
      </c>
      <c r="E3165" t="s">
        <v>1665</v>
      </c>
      <c r="F3165" s="1">
        <v>43027</v>
      </c>
      <c r="G3165" s="1">
        <v>43080</v>
      </c>
      <c r="H3165">
        <v>53</v>
      </c>
    </row>
    <row r="3166" spans="1:16" hidden="1">
      <c r="A3166">
        <v>78256</v>
      </c>
      <c r="B3166" t="s">
        <v>298</v>
      </c>
      <c r="D3166" t="s">
        <v>267</v>
      </c>
      <c r="E3166" t="s">
        <v>1665</v>
      </c>
      <c r="F3166" s="1">
        <v>43038</v>
      </c>
      <c r="G3166" s="1">
        <v>43055</v>
      </c>
      <c r="H3166">
        <v>17</v>
      </c>
    </row>
    <row r="3167" spans="1:16" hidden="1">
      <c r="A3167">
        <v>121123</v>
      </c>
      <c r="B3167" t="s">
        <v>1670</v>
      </c>
      <c r="E3167" t="s">
        <v>1665</v>
      </c>
      <c r="F3167" s="1">
        <v>42418</v>
      </c>
      <c r="G3167" s="1">
        <v>42562</v>
      </c>
      <c r="H3167">
        <v>144</v>
      </c>
    </row>
    <row r="3168" spans="1:16" hidden="1">
      <c r="A3168">
        <v>195527</v>
      </c>
      <c r="B3168" t="s">
        <v>279</v>
      </c>
      <c r="C3168">
        <v>1</v>
      </c>
      <c r="D3168" t="s">
        <v>267</v>
      </c>
      <c r="E3168" t="s">
        <v>1665</v>
      </c>
      <c r="F3168" s="1">
        <v>43059</v>
      </c>
      <c r="G3168" s="1">
        <v>43066</v>
      </c>
      <c r="H3168">
        <v>7</v>
      </c>
    </row>
    <row r="3169" spans="1:8" hidden="1">
      <c r="A3169">
        <v>119263</v>
      </c>
      <c r="B3169" t="s">
        <v>1671</v>
      </c>
      <c r="E3169" t="s">
        <v>1665</v>
      </c>
      <c r="F3169" s="1">
        <v>42390</v>
      </c>
      <c r="G3169" s="1">
        <v>42663</v>
      </c>
      <c r="H3169">
        <v>273</v>
      </c>
    </row>
    <row r="3170" spans="1:8" hidden="1">
      <c r="A3170">
        <v>149353</v>
      </c>
      <c r="B3170" t="s">
        <v>177</v>
      </c>
      <c r="C3170">
        <v>1</v>
      </c>
      <c r="D3170" t="s">
        <v>267</v>
      </c>
      <c r="E3170" t="s">
        <v>1665</v>
      </c>
      <c r="F3170" s="1">
        <v>42758</v>
      </c>
      <c r="G3170" s="1">
        <v>42765</v>
      </c>
      <c r="H3170">
        <v>7</v>
      </c>
    </row>
    <row r="3171" spans="1:8" hidden="1">
      <c r="A3171">
        <v>211586</v>
      </c>
      <c r="B3171" t="s">
        <v>1662</v>
      </c>
      <c r="C3171">
        <v>1</v>
      </c>
      <c r="E3171" t="s">
        <v>1665</v>
      </c>
      <c r="F3171" s="1">
        <v>43027</v>
      </c>
      <c r="G3171" s="1">
        <v>43042</v>
      </c>
      <c r="H3171">
        <v>15</v>
      </c>
    </row>
    <row r="3172" spans="1:8" hidden="1">
      <c r="A3172">
        <v>139259</v>
      </c>
      <c r="B3172" t="s">
        <v>1672</v>
      </c>
      <c r="C3172">
        <v>1</v>
      </c>
      <c r="D3172" t="s">
        <v>267</v>
      </c>
      <c r="E3172" t="s">
        <v>1665</v>
      </c>
      <c r="F3172" s="1">
        <v>42695</v>
      </c>
      <c r="G3172" s="1">
        <v>42706</v>
      </c>
      <c r="H3172">
        <v>11</v>
      </c>
    </row>
    <row r="3173" spans="1:8" hidden="1">
      <c r="A3173">
        <v>189282</v>
      </c>
      <c r="B3173" t="s">
        <v>1673</v>
      </c>
      <c r="C3173">
        <v>2</v>
      </c>
      <c r="E3173" t="s">
        <v>1665</v>
      </c>
      <c r="F3173" s="1">
        <v>43242</v>
      </c>
      <c r="G3173" s="1">
        <v>43280</v>
      </c>
      <c r="H3173">
        <v>38</v>
      </c>
    </row>
    <row r="3174" spans="1:8" hidden="1">
      <c r="A3174">
        <v>140404</v>
      </c>
      <c r="B3174" t="s">
        <v>1226</v>
      </c>
      <c r="C3174">
        <v>2</v>
      </c>
      <c r="E3174" t="s">
        <v>1665</v>
      </c>
      <c r="F3174" s="1">
        <v>42663</v>
      </c>
      <c r="G3174" s="1">
        <v>42669</v>
      </c>
      <c r="H3174">
        <v>6</v>
      </c>
    </row>
    <row r="3175" spans="1:8" hidden="1">
      <c r="A3175">
        <v>119242</v>
      </c>
      <c r="B3175" t="s">
        <v>1674</v>
      </c>
      <c r="E3175" t="s">
        <v>1665</v>
      </c>
      <c r="F3175" s="1">
        <v>42481</v>
      </c>
      <c r="G3175" s="1">
        <v>42527</v>
      </c>
      <c r="H3175">
        <v>46</v>
      </c>
    </row>
    <row r="3176" spans="1:8" hidden="1">
      <c r="A3176">
        <v>194858</v>
      </c>
      <c r="B3176" t="s">
        <v>47</v>
      </c>
      <c r="C3176">
        <v>1</v>
      </c>
      <c r="D3176" t="s">
        <v>267</v>
      </c>
      <c r="E3176" t="s">
        <v>1665</v>
      </c>
      <c r="F3176" s="1">
        <v>43059</v>
      </c>
      <c r="G3176" s="1">
        <v>43066</v>
      </c>
      <c r="H3176">
        <v>7</v>
      </c>
    </row>
    <row r="3177" spans="1:8" hidden="1">
      <c r="A3177">
        <v>120245</v>
      </c>
      <c r="B3177" t="s">
        <v>1675</v>
      </c>
      <c r="E3177" t="s">
        <v>1665</v>
      </c>
      <c r="F3177" s="1">
        <v>42513</v>
      </c>
      <c r="G3177" s="1">
        <v>42542</v>
      </c>
      <c r="H3177">
        <v>29</v>
      </c>
    </row>
    <row r="3178" spans="1:8" hidden="1">
      <c r="A3178">
        <v>153809</v>
      </c>
      <c r="B3178" t="s">
        <v>44</v>
      </c>
      <c r="C3178">
        <v>1</v>
      </c>
      <c r="E3178" t="s">
        <v>1665</v>
      </c>
      <c r="F3178" s="1">
        <v>42845</v>
      </c>
      <c r="G3178" s="1">
        <v>42895</v>
      </c>
      <c r="H3178">
        <v>50</v>
      </c>
    </row>
    <row r="3179" spans="1:8" hidden="1">
      <c r="A3179">
        <v>187099</v>
      </c>
      <c r="B3179" t="s">
        <v>1673</v>
      </c>
      <c r="C3179">
        <v>1</v>
      </c>
      <c r="E3179" t="s">
        <v>1665</v>
      </c>
      <c r="F3179" s="1">
        <v>43242</v>
      </c>
      <c r="G3179" s="1">
        <v>43280</v>
      </c>
      <c r="H3179">
        <v>38</v>
      </c>
    </row>
    <row r="3180" spans="1:8" hidden="1">
      <c r="A3180">
        <v>118212</v>
      </c>
      <c r="B3180" t="s">
        <v>1676</v>
      </c>
      <c r="E3180" t="s">
        <v>1665</v>
      </c>
      <c r="F3180" s="1">
        <v>42450</v>
      </c>
      <c r="G3180" s="1">
        <v>42527</v>
      </c>
      <c r="H3180">
        <v>77</v>
      </c>
    </row>
    <row r="3181" spans="1:8" hidden="1">
      <c r="A3181">
        <v>116845</v>
      </c>
      <c r="B3181" t="s">
        <v>313</v>
      </c>
      <c r="E3181" t="s">
        <v>1665</v>
      </c>
      <c r="F3181" s="1">
        <v>42481</v>
      </c>
      <c r="G3181" s="1">
        <v>42527</v>
      </c>
      <c r="H3181">
        <v>46</v>
      </c>
    </row>
    <row r="3182" spans="1:8" hidden="1">
      <c r="A3182">
        <v>153176</v>
      </c>
      <c r="B3182" t="s">
        <v>251</v>
      </c>
      <c r="C3182">
        <v>1</v>
      </c>
      <c r="E3182" t="s">
        <v>1665</v>
      </c>
      <c r="F3182" s="1">
        <v>42695</v>
      </c>
      <c r="G3182" s="1">
        <v>43075</v>
      </c>
      <c r="H3182">
        <v>380</v>
      </c>
    </row>
    <row r="3183" spans="1:8" hidden="1">
      <c r="A3183">
        <v>195309</v>
      </c>
      <c r="B3183" t="s">
        <v>270</v>
      </c>
      <c r="C3183">
        <v>1</v>
      </c>
      <c r="D3183" t="s">
        <v>267</v>
      </c>
      <c r="E3183" t="s">
        <v>1665</v>
      </c>
      <c r="F3183" s="1">
        <v>43059</v>
      </c>
      <c r="G3183" s="1">
        <v>43066</v>
      </c>
      <c r="H3183">
        <v>7</v>
      </c>
    </row>
    <row r="3184" spans="1:8" hidden="1">
      <c r="A3184">
        <v>187094</v>
      </c>
      <c r="B3184" t="s">
        <v>318</v>
      </c>
      <c r="C3184">
        <v>1</v>
      </c>
      <c r="E3184" t="s">
        <v>1665</v>
      </c>
      <c r="F3184" s="1">
        <v>43087</v>
      </c>
      <c r="G3184" s="1">
        <v>43145</v>
      </c>
      <c r="H3184">
        <v>58</v>
      </c>
    </row>
    <row r="3185" spans="1:8" hidden="1">
      <c r="A3185">
        <v>23744</v>
      </c>
      <c r="B3185" t="s">
        <v>980</v>
      </c>
      <c r="E3185" t="s">
        <v>1665</v>
      </c>
      <c r="F3185" s="1">
        <v>42480</v>
      </c>
      <c r="G3185" s="1">
        <v>42562</v>
      </c>
      <c r="H3185">
        <v>82</v>
      </c>
    </row>
    <row r="3186" spans="1:8" hidden="1">
      <c r="A3186">
        <v>116108</v>
      </c>
      <c r="B3186" t="s">
        <v>439</v>
      </c>
      <c r="E3186" t="s">
        <v>1665</v>
      </c>
      <c r="F3186" s="1">
        <v>42390</v>
      </c>
      <c r="G3186" s="1">
        <v>42698</v>
      </c>
      <c r="H3186">
        <v>308</v>
      </c>
    </row>
    <row r="3187" spans="1:8" hidden="1">
      <c r="A3187">
        <v>189946</v>
      </c>
      <c r="B3187" t="s">
        <v>1677</v>
      </c>
      <c r="C3187">
        <v>1</v>
      </c>
      <c r="E3187" t="s">
        <v>1665</v>
      </c>
      <c r="F3187" s="1">
        <v>43209</v>
      </c>
      <c r="G3187" s="1">
        <v>43242</v>
      </c>
      <c r="H3187">
        <v>33</v>
      </c>
    </row>
    <row r="3188" spans="1:8" hidden="1">
      <c r="A3188">
        <v>140405</v>
      </c>
      <c r="B3188" t="s">
        <v>1226</v>
      </c>
      <c r="C3188">
        <v>3</v>
      </c>
      <c r="E3188" t="s">
        <v>1665</v>
      </c>
      <c r="F3188" s="1">
        <v>42663</v>
      </c>
      <c r="G3188" s="1">
        <v>42669</v>
      </c>
      <c r="H3188">
        <v>6</v>
      </c>
    </row>
    <row r="3189" spans="1:8" hidden="1">
      <c r="A3189">
        <v>182322</v>
      </c>
      <c r="B3189" t="s">
        <v>1678</v>
      </c>
      <c r="C3189">
        <v>1</v>
      </c>
      <c r="E3189" t="s">
        <v>1665</v>
      </c>
      <c r="F3189" s="1">
        <v>42877</v>
      </c>
      <c r="G3189" s="1">
        <v>42900</v>
      </c>
      <c r="H3189">
        <v>23</v>
      </c>
    </row>
    <row r="3190" spans="1:8" hidden="1">
      <c r="A3190">
        <v>194562</v>
      </c>
      <c r="B3190" t="s">
        <v>281</v>
      </c>
      <c r="C3190">
        <v>1</v>
      </c>
      <c r="E3190" t="s">
        <v>1665</v>
      </c>
      <c r="F3190" s="1">
        <v>43027</v>
      </c>
      <c r="G3190" s="1">
        <v>43042</v>
      </c>
      <c r="H3190">
        <v>15</v>
      </c>
    </row>
    <row r="3191" spans="1:8" hidden="1">
      <c r="A3191">
        <v>153024</v>
      </c>
      <c r="B3191" t="s">
        <v>116</v>
      </c>
      <c r="C3191">
        <v>1</v>
      </c>
      <c r="E3191" t="s">
        <v>1665</v>
      </c>
      <c r="F3191" s="1">
        <v>42815</v>
      </c>
      <c r="G3191" s="1">
        <v>43075</v>
      </c>
      <c r="H3191">
        <v>260</v>
      </c>
    </row>
    <row r="3192" spans="1:8" hidden="1">
      <c r="A3192">
        <v>119381</v>
      </c>
      <c r="B3192" t="s">
        <v>1679</v>
      </c>
      <c r="E3192" t="s">
        <v>1665</v>
      </c>
      <c r="F3192" s="1">
        <v>42513</v>
      </c>
      <c r="G3192" s="1">
        <v>42542</v>
      </c>
      <c r="H3192">
        <v>29</v>
      </c>
    </row>
    <row r="3193" spans="1:8" hidden="1">
      <c r="A3193">
        <v>14024</v>
      </c>
      <c r="B3193" t="s">
        <v>1225</v>
      </c>
      <c r="E3193" t="s">
        <v>1665</v>
      </c>
      <c r="F3193" s="1">
        <v>42513</v>
      </c>
      <c r="G3193" s="1">
        <v>42537</v>
      </c>
      <c r="H3193">
        <v>24</v>
      </c>
    </row>
    <row r="3194" spans="1:8" hidden="1">
      <c r="A3194">
        <v>140406</v>
      </c>
      <c r="B3194" t="s">
        <v>1226</v>
      </c>
      <c r="C3194">
        <v>4</v>
      </c>
      <c r="E3194" t="s">
        <v>1665</v>
      </c>
      <c r="F3194" s="1">
        <v>42663</v>
      </c>
      <c r="G3194" s="1">
        <v>42669</v>
      </c>
      <c r="H3194">
        <v>6</v>
      </c>
    </row>
    <row r="3195" spans="1:8" hidden="1">
      <c r="A3195">
        <v>195616</v>
      </c>
      <c r="B3195" t="s">
        <v>266</v>
      </c>
      <c r="C3195">
        <v>1</v>
      </c>
      <c r="D3195" t="s">
        <v>267</v>
      </c>
      <c r="E3195" t="s">
        <v>1665</v>
      </c>
      <c r="F3195" s="1">
        <v>43059</v>
      </c>
      <c r="G3195" s="1">
        <v>43066</v>
      </c>
      <c r="H3195">
        <v>7</v>
      </c>
    </row>
    <row r="3196" spans="1:8" hidden="1">
      <c r="A3196">
        <v>118931</v>
      </c>
      <c r="B3196" t="s">
        <v>1680</v>
      </c>
      <c r="C3196" t="s">
        <v>163</v>
      </c>
      <c r="E3196" t="s">
        <v>1665</v>
      </c>
      <c r="F3196" s="1">
        <v>42604</v>
      </c>
      <c r="G3196" s="1">
        <v>42682</v>
      </c>
      <c r="H3196">
        <v>78</v>
      </c>
    </row>
    <row r="3197" spans="1:8" hidden="1">
      <c r="A3197">
        <v>153995</v>
      </c>
      <c r="B3197" t="s">
        <v>1681</v>
      </c>
      <c r="C3197">
        <v>2</v>
      </c>
      <c r="E3197" t="s">
        <v>1665</v>
      </c>
      <c r="F3197" s="1">
        <v>42968</v>
      </c>
      <c r="G3197" s="1">
        <v>43055</v>
      </c>
      <c r="H3197">
        <v>87</v>
      </c>
    </row>
    <row r="3198" spans="1:8" hidden="1">
      <c r="A3198">
        <v>178762</v>
      </c>
      <c r="B3198" t="s">
        <v>1682</v>
      </c>
      <c r="C3198">
        <v>2</v>
      </c>
      <c r="E3198" t="s">
        <v>1665</v>
      </c>
      <c r="F3198" s="1">
        <v>42815</v>
      </c>
      <c r="G3198" s="1">
        <v>42821</v>
      </c>
      <c r="H3198">
        <v>6</v>
      </c>
    </row>
    <row r="3199" spans="1:8" hidden="1">
      <c r="A3199">
        <v>140407</v>
      </c>
      <c r="B3199" t="s">
        <v>1226</v>
      </c>
      <c r="C3199">
        <v>5</v>
      </c>
      <c r="E3199" t="s">
        <v>1665</v>
      </c>
      <c r="F3199" s="1">
        <v>42663</v>
      </c>
      <c r="G3199" s="1">
        <v>42669</v>
      </c>
      <c r="H3199">
        <v>6</v>
      </c>
    </row>
    <row r="3200" spans="1:8" hidden="1">
      <c r="A3200">
        <v>154092</v>
      </c>
      <c r="B3200" t="s">
        <v>1683</v>
      </c>
      <c r="C3200">
        <v>1</v>
      </c>
      <c r="E3200" t="s">
        <v>1665</v>
      </c>
      <c r="F3200" s="1">
        <v>42845</v>
      </c>
      <c r="G3200" s="1">
        <v>42895</v>
      </c>
      <c r="H3200">
        <v>50</v>
      </c>
    </row>
    <row r="3201" spans="1:16" hidden="1">
      <c r="A3201">
        <v>187090</v>
      </c>
      <c r="B3201" t="s">
        <v>1684</v>
      </c>
      <c r="C3201">
        <v>1</v>
      </c>
      <c r="E3201" t="s">
        <v>1665</v>
      </c>
      <c r="F3201" s="1">
        <v>43209</v>
      </c>
      <c r="G3201" s="1">
        <v>43242</v>
      </c>
      <c r="H3201">
        <v>33</v>
      </c>
    </row>
    <row r="3202" spans="1:16" hidden="1">
      <c r="A3202">
        <v>47896</v>
      </c>
      <c r="B3202" t="s">
        <v>333</v>
      </c>
      <c r="D3202" t="s">
        <v>267</v>
      </c>
      <c r="E3202" t="s">
        <v>1665</v>
      </c>
      <c r="F3202" s="1">
        <v>43059</v>
      </c>
      <c r="G3202" s="1">
        <v>43066</v>
      </c>
      <c r="H3202">
        <v>7</v>
      </c>
    </row>
    <row r="3203" spans="1:16" hidden="1">
      <c r="A3203">
        <v>140653</v>
      </c>
      <c r="B3203" t="s">
        <v>1685</v>
      </c>
      <c r="C3203">
        <v>1</v>
      </c>
      <c r="E3203" t="s">
        <v>1665</v>
      </c>
      <c r="F3203" s="1">
        <v>42663</v>
      </c>
      <c r="G3203" s="1">
        <v>42669</v>
      </c>
      <c r="H3203">
        <v>6</v>
      </c>
    </row>
    <row r="3204" spans="1:16" hidden="1">
      <c r="A3204">
        <v>120298</v>
      </c>
      <c r="B3204" t="s">
        <v>1686</v>
      </c>
      <c r="E3204" t="s">
        <v>1665</v>
      </c>
      <c r="F3204" s="1">
        <v>42418</v>
      </c>
      <c r="G3204" s="1">
        <v>42562</v>
      </c>
      <c r="H3204">
        <v>144</v>
      </c>
    </row>
    <row r="3205" spans="1:16" hidden="1">
      <c r="A3205">
        <v>118789</v>
      </c>
      <c r="B3205" t="s">
        <v>1687</v>
      </c>
      <c r="C3205" t="s">
        <v>163</v>
      </c>
      <c r="E3205" t="s">
        <v>1665</v>
      </c>
      <c r="F3205" s="1">
        <v>42513</v>
      </c>
      <c r="G3205" s="1">
        <v>42542</v>
      </c>
      <c r="H3205">
        <v>29</v>
      </c>
    </row>
    <row r="3206" spans="1:16" hidden="1">
      <c r="A3206">
        <v>194717</v>
      </c>
      <c r="B3206" t="s">
        <v>274</v>
      </c>
      <c r="C3206">
        <v>1</v>
      </c>
      <c r="D3206" t="s">
        <v>267</v>
      </c>
      <c r="E3206" t="s">
        <v>1665</v>
      </c>
      <c r="F3206" s="1">
        <v>43059</v>
      </c>
      <c r="G3206" s="1">
        <v>43066</v>
      </c>
      <c r="H3206">
        <v>7</v>
      </c>
    </row>
    <row r="3207" spans="1:16" hidden="1">
      <c r="A3207">
        <v>117440</v>
      </c>
      <c r="B3207" t="s">
        <v>1688</v>
      </c>
      <c r="E3207" t="s">
        <v>1665</v>
      </c>
      <c r="F3207" s="1">
        <v>42513</v>
      </c>
      <c r="G3207" s="1">
        <v>42542</v>
      </c>
      <c r="H3207">
        <v>29</v>
      </c>
    </row>
    <row r="3208" spans="1:16" hidden="1">
      <c r="A3208">
        <v>195397</v>
      </c>
      <c r="B3208" t="s">
        <v>277</v>
      </c>
      <c r="C3208">
        <v>1</v>
      </c>
      <c r="D3208" t="s">
        <v>267</v>
      </c>
      <c r="E3208" t="s">
        <v>1665</v>
      </c>
      <c r="F3208" s="1">
        <v>43059</v>
      </c>
      <c r="G3208" s="1">
        <v>43066</v>
      </c>
      <c r="H3208">
        <v>7</v>
      </c>
    </row>
    <row r="3209" spans="1:16" hidden="1">
      <c r="A3209">
        <v>150468</v>
      </c>
      <c r="B3209" t="s">
        <v>170</v>
      </c>
      <c r="C3209">
        <v>1</v>
      </c>
      <c r="D3209" t="s">
        <v>267</v>
      </c>
      <c r="E3209" t="s">
        <v>1665</v>
      </c>
      <c r="F3209" s="1">
        <v>42845</v>
      </c>
      <c r="G3209" s="1">
        <v>42851</v>
      </c>
      <c r="H3209">
        <v>6</v>
      </c>
    </row>
    <row r="3210" spans="1:16" hidden="1">
      <c r="A3210">
        <v>182506</v>
      </c>
      <c r="B3210" t="s">
        <v>1689</v>
      </c>
      <c r="C3210">
        <v>1</v>
      </c>
      <c r="E3210" t="s">
        <v>1690</v>
      </c>
      <c r="F3210" s="1">
        <v>43059</v>
      </c>
      <c r="G3210" s="1">
        <v>43153</v>
      </c>
      <c r="H3210">
        <v>94</v>
      </c>
      <c r="I3210">
        <f>AVERAGE(H3210:H3532)</f>
        <v>30.613003095975234</v>
      </c>
      <c r="J3210">
        <f>MAX(H3210:H3532)</f>
        <v>262</v>
      </c>
      <c r="K3210">
        <f>MIN(H3210:H3532)</f>
        <v>6</v>
      </c>
      <c r="M3210">
        <f>MODE(H3210:H3532)</f>
        <v>6</v>
      </c>
      <c r="N3210">
        <f>QUARTILE(H3210:H3532,1)</f>
        <v>8</v>
      </c>
      <c r="O3210">
        <f>QUARTILE(H3210:H3532,2)</f>
        <v>15</v>
      </c>
      <c r="P3210">
        <f>QUARTILE(H3210:H3532,3)</f>
        <v>50</v>
      </c>
    </row>
    <row r="3211" spans="1:16" hidden="1">
      <c r="A3211">
        <v>152183</v>
      </c>
      <c r="B3211" t="s">
        <v>1691</v>
      </c>
      <c r="C3211">
        <v>1</v>
      </c>
      <c r="E3211" t="s">
        <v>1690</v>
      </c>
      <c r="F3211" s="1">
        <v>43027</v>
      </c>
      <c r="G3211" s="1">
        <v>43048</v>
      </c>
      <c r="H3211">
        <v>21</v>
      </c>
    </row>
    <row r="3212" spans="1:16" hidden="1">
      <c r="A3212">
        <v>20894</v>
      </c>
      <c r="B3212" t="s">
        <v>599</v>
      </c>
      <c r="C3212" t="s">
        <v>524</v>
      </c>
      <c r="D3212" t="s">
        <v>267</v>
      </c>
      <c r="E3212" t="s">
        <v>1690</v>
      </c>
      <c r="F3212" s="1">
        <v>42481</v>
      </c>
      <c r="G3212" s="1">
        <v>42527</v>
      </c>
      <c r="H3212">
        <v>46</v>
      </c>
    </row>
    <row r="3213" spans="1:16" hidden="1">
      <c r="A3213">
        <v>189259</v>
      </c>
      <c r="B3213" t="s">
        <v>1585</v>
      </c>
      <c r="C3213">
        <v>1</v>
      </c>
      <c r="E3213" t="s">
        <v>1690</v>
      </c>
      <c r="F3213" s="1">
        <v>43179</v>
      </c>
      <c r="G3213" s="1">
        <v>43214</v>
      </c>
      <c r="H3213">
        <v>35</v>
      </c>
    </row>
    <row r="3214" spans="1:16" hidden="1">
      <c r="A3214">
        <v>104594</v>
      </c>
      <c r="B3214" t="s">
        <v>303</v>
      </c>
      <c r="D3214" t="s">
        <v>267</v>
      </c>
      <c r="E3214" t="s">
        <v>1690</v>
      </c>
      <c r="F3214" s="1">
        <v>43087</v>
      </c>
      <c r="G3214" s="1">
        <v>43119</v>
      </c>
      <c r="H3214">
        <v>32</v>
      </c>
    </row>
    <row r="3215" spans="1:16" hidden="1">
      <c r="A3215">
        <v>122553</v>
      </c>
      <c r="B3215" t="s">
        <v>1692</v>
      </c>
      <c r="E3215" t="s">
        <v>1690</v>
      </c>
      <c r="F3215" s="1">
        <v>42513</v>
      </c>
      <c r="G3215" s="1">
        <v>42529</v>
      </c>
      <c r="H3215">
        <v>16</v>
      </c>
    </row>
    <row r="3216" spans="1:16" hidden="1">
      <c r="A3216">
        <v>122936</v>
      </c>
      <c r="B3216" t="s">
        <v>13</v>
      </c>
      <c r="C3216" t="s">
        <v>163</v>
      </c>
      <c r="D3216" t="s">
        <v>267</v>
      </c>
      <c r="E3216" t="s">
        <v>1690</v>
      </c>
      <c r="F3216" s="1">
        <v>42663</v>
      </c>
      <c r="G3216" s="1">
        <v>42669</v>
      </c>
      <c r="H3216">
        <v>6</v>
      </c>
    </row>
    <row r="3217" spans="1:8" hidden="1">
      <c r="A3217">
        <v>149032</v>
      </c>
      <c r="B3217" t="s">
        <v>1693</v>
      </c>
      <c r="C3217">
        <v>1</v>
      </c>
      <c r="E3217" t="s">
        <v>1690</v>
      </c>
      <c r="F3217" s="1">
        <v>43150</v>
      </c>
      <c r="G3217" s="1">
        <v>43172</v>
      </c>
      <c r="H3217">
        <v>22</v>
      </c>
    </row>
    <row r="3218" spans="1:8" hidden="1">
      <c r="A3218">
        <v>123082</v>
      </c>
      <c r="B3218" t="s">
        <v>31</v>
      </c>
      <c r="D3218" t="s">
        <v>267</v>
      </c>
      <c r="E3218" t="s">
        <v>1690</v>
      </c>
      <c r="F3218" s="1">
        <v>43300</v>
      </c>
      <c r="G3218" s="1">
        <v>43307</v>
      </c>
      <c r="H3218">
        <v>7</v>
      </c>
    </row>
    <row r="3219" spans="1:8" hidden="1">
      <c r="A3219">
        <v>29645</v>
      </c>
      <c r="B3219" t="s">
        <v>1694</v>
      </c>
      <c r="E3219" t="s">
        <v>1690</v>
      </c>
      <c r="F3219" s="1">
        <v>42450</v>
      </c>
      <c r="G3219" s="1">
        <v>42459</v>
      </c>
      <c r="H3219">
        <v>9</v>
      </c>
    </row>
    <row r="3220" spans="1:8" hidden="1">
      <c r="A3220">
        <v>10100</v>
      </c>
      <c r="B3220" t="s">
        <v>60</v>
      </c>
      <c r="C3220" t="s">
        <v>14</v>
      </c>
      <c r="D3220" t="s">
        <v>267</v>
      </c>
      <c r="E3220" t="s">
        <v>1690</v>
      </c>
      <c r="F3220" s="1">
        <v>42695</v>
      </c>
      <c r="G3220" s="1">
        <v>42706</v>
      </c>
      <c r="H3220">
        <v>11</v>
      </c>
    </row>
    <row r="3221" spans="1:8" hidden="1">
      <c r="A3221">
        <v>139289</v>
      </c>
      <c r="B3221" t="s">
        <v>1695</v>
      </c>
      <c r="C3221">
        <v>1</v>
      </c>
      <c r="D3221" t="s">
        <v>267</v>
      </c>
      <c r="E3221" t="s">
        <v>1690</v>
      </c>
      <c r="F3221" s="1">
        <v>42695</v>
      </c>
      <c r="G3221" s="1">
        <v>42706</v>
      </c>
      <c r="H3221">
        <v>11</v>
      </c>
    </row>
    <row r="3222" spans="1:8" hidden="1">
      <c r="A3222">
        <v>152124</v>
      </c>
      <c r="B3222" t="s">
        <v>1696</v>
      </c>
      <c r="C3222">
        <v>1</v>
      </c>
      <c r="E3222" t="s">
        <v>1690</v>
      </c>
      <c r="F3222" s="1">
        <v>42998</v>
      </c>
      <c r="G3222" s="1">
        <v>43048</v>
      </c>
      <c r="H3222">
        <v>50</v>
      </c>
    </row>
    <row r="3223" spans="1:8" hidden="1">
      <c r="A3223">
        <v>151897</v>
      </c>
      <c r="B3223" t="s">
        <v>1697</v>
      </c>
      <c r="C3223">
        <v>1</v>
      </c>
      <c r="E3223" t="s">
        <v>1690</v>
      </c>
      <c r="F3223" s="1">
        <v>43209</v>
      </c>
      <c r="G3223" s="1">
        <v>43217</v>
      </c>
      <c r="H3223">
        <v>8</v>
      </c>
    </row>
    <row r="3224" spans="1:8" hidden="1">
      <c r="A3224">
        <v>119231</v>
      </c>
      <c r="B3224" t="s">
        <v>1698</v>
      </c>
      <c r="E3224" t="s">
        <v>1690</v>
      </c>
      <c r="F3224" s="1">
        <v>42604</v>
      </c>
      <c r="G3224" s="1">
        <v>42628</v>
      </c>
      <c r="H3224">
        <v>24</v>
      </c>
    </row>
    <row r="3225" spans="1:8" hidden="1">
      <c r="A3225">
        <v>124870</v>
      </c>
      <c r="B3225" t="s">
        <v>93</v>
      </c>
      <c r="C3225" t="s">
        <v>14</v>
      </c>
      <c r="D3225" t="s">
        <v>267</v>
      </c>
      <c r="E3225" t="s">
        <v>1690</v>
      </c>
      <c r="F3225" s="1">
        <v>42571</v>
      </c>
      <c r="G3225" s="1">
        <v>42577</v>
      </c>
      <c r="H3225">
        <v>6</v>
      </c>
    </row>
    <row r="3226" spans="1:8" hidden="1">
      <c r="A3226">
        <v>48524</v>
      </c>
      <c r="B3226" t="s">
        <v>1699</v>
      </c>
      <c r="E3226" t="s">
        <v>1690</v>
      </c>
      <c r="F3226" s="1">
        <v>42481</v>
      </c>
      <c r="G3226" s="1">
        <v>42499</v>
      </c>
      <c r="H3226">
        <v>18</v>
      </c>
    </row>
    <row r="3227" spans="1:8" hidden="1">
      <c r="A3227">
        <v>201311</v>
      </c>
      <c r="B3227" t="s">
        <v>1700</v>
      </c>
      <c r="C3227">
        <v>1</v>
      </c>
      <c r="E3227" t="s">
        <v>1690</v>
      </c>
      <c r="F3227" s="1">
        <v>43122</v>
      </c>
      <c r="G3227" s="1">
        <v>43172</v>
      </c>
      <c r="H3227">
        <v>50</v>
      </c>
    </row>
    <row r="3228" spans="1:8" hidden="1">
      <c r="A3228">
        <v>195695</v>
      </c>
      <c r="B3228" t="s">
        <v>1701</v>
      </c>
      <c r="C3228">
        <v>1</v>
      </c>
      <c r="E3228" t="s">
        <v>1690</v>
      </c>
      <c r="F3228" s="1">
        <v>42968</v>
      </c>
      <c r="G3228" s="1">
        <v>42979</v>
      </c>
      <c r="H3228">
        <v>11</v>
      </c>
    </row>
    <row r="3229" spans="1:8" hidden="1">
      <c r="A3229">
        <v>184079</v>
      </c>
      <c r="B3229" t="s">
        <v>1702</v>
      </c>
      <c r="C3229">
        <v>1</v>
      </c>
      <c r="E3229" t="s">
        <v>1690</v>
      </c>
      <c r="F3229" s="1">
        <v>43087</v>
      </c>
      <c r="G3229" s="1">
        <v>43136</v>
      </c>
      <c r="H3229">
        <v>49</v>
      </c>
    </row>
    <row r="3230" spans="1:8" hidden="1">
      <c r="A3230">
        <v>123342</v>
      </c>
      <c r="B3230" t="s">
        <v>84</v>
      </c>
      <c r="D3230" t="s">
        <v>267</v>
      </c>
      <c r="E3230" t="s">
        <v>1690</v>
      </c>
      <c r="F3230" s="1">
        <v>43300</v>
      </c>
      <c r="G3230" s="1">
        <v>43307</v>
      </c>
      <c r="H3230">
        <v>7</v>
      </c>
    </row>
    <row r="3231" spans="1:8" hidden="1">
      <c r="A3231">
        <v>155858</v>
      </c>
      <c r="B3231" t="s">
        <v>1703</v>
      </c>
      <c r="C3231">
        <v>1</v>
      </c>
      <c r="E3231" t="s">
        <v>1690</v>
      </c>
      <c r="F3231" s="1">
        <v>42695</v>
      </c>
      <c r="G3231" s="1">
        <v>42706</v>
      </c>
      <c r="H3231">
        <v>11</v>
      </c>
    </row>
    <row r="3232" spans="1:8" hidden="1">
      <c r="A3232">
        <v>117274</v>
      </c>
      <c r="B3232" t="s">
        <v>683</v>
      </c>
      <c r="E3232" t="s">
        <v>1690</v>
      </c>
      <c r="F3232" s="1">
        <v>42642</v>
      </c>
      <c r="G3232" s="1">
        <v>42663</v>
      </c>
      <c r="H3232">
        <v>21</v>
      </c>
    </row>
    <row r="3233" spans="1:8" hidden="1">
      <c r="A3233">
        <v>140501</v>
      </c>
      <c r="B3233" t="s">
        <v>1704</v>
      </c>
      <c r="C3233">
        <v>1</v>
      </c>
      <c r="E3233" t="s">
        <v>1690</v>
      </c>
      <c r="F3233" s="1">
        <v>42481</v>
      </c>
      <c r="G3233" s="1">
        <v>42499</v>
      </c>
      <c r="H3233">
        <v>18</v>
      </c>
    </row>
    <row r="3234" spans="1:8" hidden="1">
      <c r="A3234">
        <v>160127</v>
      </c>
      <c r="B3234" t="s">
        <v>544</v>
      </c>
      <c r="C3234">
        <v>1</v>
      </c>
      <c r="E3234" t="s">
        <v>1690</v>
      </c>
      <c r="F3234" s="1">
        <v>42815</v>
      </c>
      <c r="G3234" s="1">
        <v>42821</v>
      </c>
      <c r="H3234">
        <v>6</v>
      </c>
    </row>
    <row r="3235" spans="1:8" hidden="1">
      <c r="A3235">
        <v>159519</v>
      </c>
      <c r="B3235" t="s">
        <v>1091</v>
      </c>
      <c r="C3235">
        <v>1</v>
      </c>
      <c r="D3235" t="s">
        <v>267</v>
      </c>
      <c r="E3235" t="s">
        <v>1690</v>
      </c>
      <c r="F3235" s="1">
        <v>42968</v>
      </c>
      <c r="G3235" s="1">
        <v>43034</v>
      </c>
      <c r="H3235">
        <v>66</v>
      </c>
    </row>
    <row r="3236" spans="1:8" hidden="1">
      <c r="A3236">
        <v>118982</v>
      </c>
      <c r="B3236" t="s">
        <v>634</v>
      </c>
      <c r="E3236" t="s">
        <v>1690</v>
      </c>
      <c r="F3236" s="1">
        <v>42663</v>
      </c>
      <c r="G3236" s="1">
        <v>42669</v>
      </c>
      <c r="H3236">
        <v>6</v>
      </c>
    </row>
    <row r="3237" spans="1:8" hidden="1">
      <c r="A3237">
        <v>105149</v>
      </c>
      <c r="B3237" t="s">
        <v>539</v>
      </c>
      <c r="C3237" t="s">
        <v>14</v>
      </c>
      <c r="D3237" t="s">
        <v>267</v>
      </c>
      <c r="E3237" t="s">
        <v>1690</v>
      </c>
      <c r="F3237" s="1">
        <v>43242</v>
      </c>
      <c r="G3237" s="1">
        <v>43255</v>
      </c>
      <c r="H3237">
        <v>13</v>
      </c>
    </row>
    <row r="3238" spans="1:8" hidden="1">
      <c r="A3238">
        <v>157710</v>
      </c>
      <c r="B3238" t="s">
        <v>34</v>
      </c>
      <c r="C3238">
        <v>2</v>
      </c>
      <c r="D3238" t="s">
        <v>267</v>
      </c>
      <c r="E3238" t="s">
        <v>1690</v>
      </c>
      <c r="F3238" s="1">
        <v>42845</v>
      </c>
      <c r="G3238" s="1">
        <v>42851</v>
      </c>
      <c r="H3238">
        <v>6</v>
      </c>
    </row>
    <row r="3239" spans="1:8" hidden="1">
      <c r="A3239">
        <v>22564</v>
      </c>
      <c r="B3239" t="s">
        <v>28</v>
      </c>
      <c r="E3239" t="s">
        <v>1690</v>
      </c>
      <c r="F3239" s="1">
        <v>42998</v>
      </c>
      <c r="G3239" s="1">
        <v>43048</v>
      </c>
      <c r="H3239">
        <v>50</v>
      </c>
    </row>
    <row r="3240" spans="1:8" hidden="1">
      <c r="A3240">
        <v>17129</v>
      </c>
      <c r="B3240" t="s">
        <v>49</v>
      </c>
      <c r="E3240" t="s">
        <v>1690</v>
      </c>
      <c r="F3240" s="1">
        <v>42604</v>
      </c>
      <c r="G3240" s="1">
        <v>42628</v>
      </c>
      <c r="H3240">
        <v>24</v>
      </c>
    </row>
    <row r="3241" spans="1:8" hidden="1">
      <c r="A3241">
        <v>198322</v>
      </c>
      <c r="B3241" t="s">
        <v>1705</v>
      </c>
      <c r="C3241">
        <v>1</v>
      </c>
      <c r="E3241" t="s">
        <v>1690</v>
      </c>
      <c r="F3241" s="1">
        <v>43059</v>
      </c>
      <c r="G3241" s="1">
        <v>43153</v>
      </c>
      <c r="H3241">
        <v>94</v>
      </c>
    </row>
    <row r="3242" spans="1:8" hidden="1">
      <c r="A3242">
        <v>124988</v>
      </c>
      <c r="B3242" t="s">
        <v>109</v>
      </c>
      <c r="C3242" t="s">
        <v>163</v>
      </c>
      <c r="D3242" t="s">
        <v>267</v>
      </c>
      <c r="E3242" t="s">
        <v>1690</v>
      </c>
      <c r="F3242" s="1">
        <v>42513</v>
      </c>
      <c r="G3242" s="1">
        <v>42629</v>
      </c>
      <c r="H3242">
        <v>116</v>
      </c>
    </row>
    <row r="3243" spans="1:8" hidden="1">
      <c r="A3243">
        <v>152321</v>
      </c>
      <c r="B3243" t="s">
        <v>1706</v>
      </c>
      <c r="C3243">
        <v>1</v>
      </c>
      <c r="E3243" t="s">
        <v>1690</v>
      </c>
      <c r="F3243" s="1">
        <v>43122</v>
      </c>
      <c r="G3243" s="1">
        <v>43172</v>
      </c>
      <c r="H3243">
        <v>50</v>
      </c>
    </row>
    <row r="3244" spans="1:8" hidden="1">
      <c r="A3244">
        <v>138544</v>
      </c>
      <c r="B3244" t="s">
        <v>1251</v>
      </c>
      <c r="C3244">
        <v>1</v>
      </c>
      <c r="E3244" t="s">
        <v>1690</v>
      </c>
      <c r="F3244" s="1">
        <v>42418</v>
      </c>
      <c r="G3244" s="1">
        <v>42424</v>
      </c>
      <c r="H3244">
        <v>6</v>
      </c>
    </row>
    <row r="3245" spans="1:8" hidden="1">
      <c r="A3245">
        <v>129153</v>
      </c>
      <c r="B3245" t="s">
        <v>301</v>
      </c>
      <c r="D3245" t="s">
        <v>267</v>
      </c>
      <c r="E3245" t="s">
        <v>1690</v>
      </c>
      <c r="F3245" s="1">
        <v>43087</v>
      </c>
      <c r="G3245" s="1">
        <v>43119</v>
      </c>
      <c r="H3245">
        <v>32</v>
      </c>
    </row>
    <row r="3246" spans="1:8" hidden="1">
      <c r="A3246">
        <v>124218</v>
      </c>
      <c r="B3246" t="s">
        <v>306</v>
      </c>
      <c r="D3246" t="s">
        <v>267</v>
      </c>
      <c r="E3246" t="s">
        <v>1690</v>
      </c>
      <c r="F3246" s="1">
        <v>42663</v>
      </c>
      <c r="G3246" s="1">
        <v>42669</v>
      </c>
      <c r="H3246">
        <v>6</v>
      </c>
    </row>
    <row r="3247" spans="1:8" hidden="1">
      <c r="A3247">
        <v>24442</v>
      </c>
      <c r="B3247" t="s">
        <v>1707</v>
      </c>
      <c r="E3247" t="s">
        <v>1690</v>
      </c>
      <c r="F3247" s="1">
        <v>42968</v>
      </c>
      <c r="G3247" s="1">
        <v>42979</v>
      </c>
      <c r="H3247">
        <v>11</v>
      </c>
    </row>
    <row r="3248" spans="1:8" hidden="1">
      <c r="A3248">
        <v>2353</v>
      </c>
      <c r="B3248" t="s">
        <v>1708</v>
      </c>
      <c r="D3248" t="s">
        <v>267</v>
      </c>
      <c r="E3248" t="s">
        <v>1690</v>
      </c>
      <c r="F3248" s="1">
        <v>42450</v>
      </c>
      <c r="G3248" s="1">
        <v>42464</v>
      </c>
      <c r="H3248">
        <v>14</v>
      </c>
    </row>
    <row r="3249" spans="1:8" hidden="1">
      <c r="A3249">
        <v>126436</v>
      </c>
      <c r="B3249" t="s">
        <v>1270</v>
      </c>
      <c r="D3249" t="s">
        <v>267</v>
      </c>
      <c r="E3249" t="s">
        <v>1690</v>
      </c>
      <c r="F3249" s="1">
        <v>43242</v>
      </c>
      <c r="G3249" s="1">
        <v>43255</v>
      </c>
      <c r="H3249">
        <v>13</v>
      </c>
    </row>
    <row r="3250" spans="1:8" hidden="1">
      <c r="A3250">
        <v>104221</v>
      </c>
      <c r="B3250" t="s">
        <v>545</v>
      </c>
      <c r="D3250" t="s">
        <v>267</v>
      </c>
      <c r="E3250" t="s">
        <v>1690</v>
      </c>
      <c r="F3250" s="1">
        <v>43179</v>
      </c>
      <c r="G3250" s="1">
        <v>43193</v>
      </c>
      <c r="H3250">
        <v>14</v>
      </c>
    </row>
    <row r="3251" spans="1:8" hidden="1">
      <c r="A3251">
        <v>138172</v>
      </c>
      <c r="B3251" t="s">
        <v>1709</v>
      </c>
      <c r="C3251">
        <v>1</v>
      </c>
      <c r="E3251" t="s">
        <v>1690</v>
      </c>
      <c r="F3251" s="1">
        <v>42450</v>
      </c>
      <c r="G3251" s="1">
        <v>42459</v>
      </c>
      <c r="H3251">
        <v>9</v>
      </c>
    </row>
    <row r="3252" spans="1:8" hidden="1">
      <c r="A3252">
        <v>139406</v>
      </c>
      <c r="B3252" t="s">
        <v>1710</v>
      </c>
      <c r="C3252">
        <v>1</v>
      </c>
      <c r="E3252" t="s">
        <v>1690</v>
      </c>
      <c r="F3252" s="1">
        <v>42695</v>
      </c>
      <c r="G3252" s="1">
        <v>42706</v>
      </c>
      <c r="H3252">
        <v>11</v>
      </c>
    </row>
    <row r="3253" spans="1:8" hidden="1">
      <c r="A3253">
        <v>182490</v>
      </c>
      <c r="B3253" t="s">
        <v>1711</v>
      </c>
      <c r="C3253">
        <v>1</v>
      </c>
      <c r="E3253" t="s">
        <v>1690</v>
      </c>
      <c r="F3253" s="1">
        <v>42998</v>
      </c>
      <c r="G3253" s="1">
        <v>43048</v>
      </c>
      <c r="H3253">
        <v>50</v>
      </c>
    </row>
    <row r="3254" spans="1:8" hidden="1">
      <c r="A3254">
        <v>212239</v>
      </c>
      <c r="B3254" t="s">
        <v>1712</v>
      </c>
      <c r="C3254">
        <v>1</v>
      </c>
      <c r="E3254" t="s">
        <v>1690</v>
      </c>
      <c r="F3254" s="1">
        <v>43209</v>
      </c>
      <c r="G3254" s="1">
        <v>43217</v>
      </c>
      <c r="H3254">
        <v>8</v>
      </c>
    </row>
    <row r="3255" spans="1:8" hidden="1">
      <c r="A3255">
        <v>181530</v>
      </c>
      <c r="B3255" t="s">
        <v>611</v>
      </c>
      <c r="C3255">
        <v>1</v>
      </c>
      <c r="D3255" t="s">
        <v>267</v>
      </c>
      <c r="E3255" t="s">
        <v>1690</v>
      </c>
      <c r="F3255" s="1">
        <v>42815</v>
      </c>
      <c r="G3255" s="1">
        <v>42867</v>
      </c>
      <c r="H3255">
        <v>52</v>
      </c>
    </row>
    <row r="3256" spans="1:8" hidden="1">
      <c r="A3256">
        <v>10099</v>
      </c>
      <c r="B3256" t="s">
        <v>60</v>
      </c>
      <c r="C3256" t="s">
        <v>158</v>
      </c>
      <c r="D3256" t="s">
        <v>267</v>
      </c>
      <c r="E3256" t="s">
        <v>1690</v>
      </c>
      <c r="F3256" s="1">
        <v>42877</v>
      </c>
      <c r="G3256" s="1">
        <v>42885</v>
      </c>
      <c r="H3256">
        <v>8</v>
      </c>
    </row>
    <row r="3257" spans="1:8" hidden="1">
      <c r="A3257">
        <v>45877</v>
      </c>
      <c r="B3257" t="s">
        <v>311</v>
      </c>
      <c r="D3257" t="s">
        <v>267</v>
      </c>
      <c r="E3257" t="s">
        <v>1690</v>
      </c>
      <c r="F3257" s="1">
        <v>42877</v>
      </c>
      <c r="G3257" s="1">
        <v>42885</v>
      </c>
      <c r="H3257">
        <v>8</v>
      </c>
    </row>
    <row r="3258" spans="1:8" hidden="1">
      <c r="A3258">
        <v>116846</v>
      </c>
      <c r="B3258" t="s">
        <v>313</v>
      </c>
      <c r="E3258" t="s">
        <v>1690</v>
      </c>
      <c r="F3258" s="1">
        <v>42481</v>
      </c>
      <c r="G3258" s="1">
        <v>42499</v>
      </c>
      <c r="H3258">
        <v>18</v>
      </c>
    </row>
    <row r="3259" spans="1:8" hidden="1">
      <c r="A3259">
        <v>122244</v>
      </c>
      <c r="B3259" t="s">
        <v>614</v>
      </c>
      <c r="E3259" t="s">
        <v>1690</v>
      </c>
      <c r="F3259" s="1">
        <v>42663</v>
      </c>
      <c r="G3259" s="1">
        <v>42669</v>
      </c>
      <c r="H3259">
        <v>6</v>
      </c>
    </row>
    <row r="3260" spans="1:8" hidden="1">
      <c r="A3260">
        <v>104151</v>
      </c>
      <c r="B3260" t="s">
        <v>954</v>
      </c>
      <c r="C3260" t="s">
        <v>14</v>
      </c>
      <c r="D3260" t="s">
        <v>267</v>
      </c>
      <c r="E3260" t="s">
        <v>1690</v>
      </c>
      <c r="F3260" s="1">
        <v>43179</v>
      </c>
      <c r="G3260" s="1">
        <v>43193</v>
      </c>
      <c r="H3260">
        <v>14</v>
      </c>
    </row>
    <row r="3261" spans="1:8" hidden="1">
      <c r="A3261">
        <v>126092</v>
      </c>
      <c r="B3261" t="s">
        <v>1273</v>
      </c>
      <c r="D3261" t="s">
        <v>267</v>
      </c>
      <c r="E3261" t="s">
        <v>1690</v>
      </c>
      <c r="F3261" s="1">
        <v>43242</v>
      </c>
      <c r="G3261" s="1">
        <v>43255</v>
      </c>
      <c r="H3261">
        <v>13</v>
      </c>
    </row>
    <row r="3262" spans="1:8" hidden="1">
      <c r="A3262">
        <v>6381</v>
      </c>
      <c r="B3262" t="s">
        <v>616</v>
      </c>
      <c r="D3262" t="s">
        <v>267</v>
      </c>
      <c r="E3262" t="s">
        <v>1690</v>
      </c>
      <c r="F3262" s="1">
        <v>42845</v>
      </c>
      <c r="G3262" s="1">
        <v>42851</v>
      </c>
      <c r="H3262">
        <v>6</v>
      </c>
    </row>
    <row r="3263" spans="1:8" hidden="1">
      <c r="A3263">
        <v>150469</v>
      </c>
      <c r="B3263" t="s">
        <v>170</v>
      </c>
      <c r="C3263">
        <v>1</v>
      </c>
      <c r="D3263" t="s">
        <v>267</v>
      </c>
      <c r="E3263" t="s">
        <v>1690</v>
      </c>
      <c r="F3263" s="1">
        <v>42845</v>
      </c>
      <c r="G3263" s="1">
        <v>42851</v>
      </c>
      <c r="H3263">
        <v>6</v>
      </c>
    </row>
    <row r="3264" spans="1:8" hidden="1">
      <c r="A3264">
        <v>127911</v>
      </c>
      <c r="B3264" t="s">
        <v>54</v>
      </c>
      <c r="C3264" t="s">
        <v>14</v>
      </c>
      <c r="D3264" t="s">
        <v>267</v>
      </c>
      <c r="E3264" t="s">
        <v>1690</v>
      </c>
      <c r="F3264" s="1">
        <v>42998</v>
      </c>
      <c r="G3264" s="1">
        <v>43005</v>
      </c>
      <c r="H3264">
        <v>7</v>
      </c>
    </row>
    <row r="3265" spans="1:8" hidden="1">
      <c r="A3265">
        <v>178670</v>
      </c>
      <c r="B3265" t="s">
        <v>309</v>
      </c>
      <c r="C3265">
        <v>1</v>
      </c>
      <c r="D3265" t="s">
        <v>267</v>
      </c>
      <c r="E3265" t="s">
        <v>1690</v>
      </c>
      <c r="F3265" s="1">
        <v>42758</v>
      </c>
      <c r="G3265" s="1">
        <v>42765</v>
      </c>
      <c r="H3265">
        <v>7</v>
      </c>
    </row>
    <row r="3266" spans="1:8" hidden="1">
      <c r="A3266">
        <v>21041</v>
      </c>
      <c r="B3266" t="s">
        <v>597</v>
      </c>
      <c r="C3266" t="s">
        <v>524</v>
      </c>
      <c r="D3266" t="s">
        <v>267</v>
      </c>
      <c r="E3266" t="s">
        <v>1690</v>
      </c>
      <c r="F3266" s="1">
        <v>42815</v>
      </c>
      <c r="G3266" s="1">
        <v>42829</v>
      </c>
      <c r="H3266">
        <v>14</v>
      </c>
    </row>
    <row r="3267" spans="1:8" hidden="1">
      <c r="A3267">
        <v>4045</v>
      </c>
      <c r="B3267" t="s">
        <v>1713</v>
      </c>
      <c r="E3267" t="s">
        <v>1690</v>
      </c>
      <c r="F3267" s="1">
        <v>42604</v>
      </c>
      <c r="G3267" s="1">
        <v>42628</v>
      </c>
      <c r="H3267">
        <v>24</v>
      </c>
    </row>
    <row r="3268" spans="1:8" hidden="1">
      <c r="A3268">
        <v>182506</v>
      </c>
      <c r="B3268" t="s">
        <v>1689</v>
      </c>
      <c r="C3268">
        <v>1</v>
      </c>
      <c r="E3268" t="s">
        <v>1690</v>
      </c>
      <c r="F3268" s="1">
        <v>43059</v>
      </c>
      <c r="G3268" s="1">
        <v>43122</v>
      </c>
      <c r="H3268">
        <v>63</v>
      </c>
    </row>
    <row r="3269" spans="1:8" hidden="1">
      <c r="A3269">
        <v>152332</v>
      </c>
      <c r="B3269" t="s">
        <v>496</v>
      </c>
      <c r="C3269">
        <v>1</v>
      </c>
      <c r="E3269" t="s">
        <v>1690</v>
      </c>
      <c r="F3269" s="1">
        <v>43027</v>
      </c>
      <c r="G3269" s="1">
        <v>43048</v>
      </c>
      <c r="H3269">
        <v>21</v>
      </c>
    </row>
    <row r="3270" spans="1:8" hidden="1">
      <c r="A3270">
        <v>189843</v>
      </c>
      <c r="B3270" t="s">
        <v>1714</v>
      </c>
      <c r="C3270">
        <v>1</v>
      </c>
      <c r="E3270" t="s">
        <v>1690</v>
      </c>
      <c r="F3270" s="1">
        <v>43179</v>
      </c>
      <c r="G3270" s="1">
        <v>43214</v>
      </c>
      <c r="H3270">
        <v>35</v>
      </c>
    </row>
    <row r="3271" spans="1:8" hidden="1">
      <c r="A3271">
        <v>25422</v>
      </c>
      <c r="B3271" t="s">
        <v>1715</v>
      </c>
      <c r="E3271" t="s">
        <v>1690</v>
      </c>
      <c r="F3271" s="1">
        <v>43122</v>
      </c>
      <c r="G3271" s="1">
        <v>43172</v>
      </c>
      <c r="H3271">
        <v>50</v>
      </c>
    </row>
    <row r="3272" spans="1:8" hidden="1">
      <c r="A3272">
        <v>69910</v>
      </c>
      <c r="B3272" t="s">
        <v>1716</v>
      </c>
      <c r="E3272" t="s">
        <v>1690</v>
      </c>
      <c r="F3272" s="1">
        <v>42418</v>
      </c>
      <c r="G3272" s="1">
        <v>42424</v>
      </c>
      <c r="H3272">
        <v>6</v>
      </c>
    </row>
    <row r="3273" spans="1:8" hidden="1">
      <c r="A3273">
        <v>124510</v>
      </c>
      <c r="B3273" t="s">
        <v>62</v>
      </c>
      <c r="C3273" t="s">
        <v>14</v>
      </c>
      <c r="D3273" t="s">
        <v>267</v>
      </c>
      <c r="E3273" t="s">
        <v>1690</v>
      </c>
      <c r="F3273" s="1">
        <v>42604</v>
      </c>
      <c r="G3273" s="1">
        <v>42702</v>
      </c>
      <c r="H3273">
        <v>98</v>
      </c>
    </row>
    <row r="3274" spans="1:8" hidden="1">
      <c r="A3274">
        <v>149062</v>
      </c>
      <c r="B3274" t="s">
        <v>1717</v>
      </c>
      <c r="C3274">
        <v>1</v>
      </c>
      <c r="E3274" t="s">
        <v>1690</v>
      </c>
      <c r="F3274" s="1">
        <v>43150</v>
      </c>
      <c r="G3274" s="1">
        <v>43172</v>
      </c>
      <c r="H3274">
        <v>22</v>
      </c>
    </row>
    <row r="3275" spans="1:8" hidden="1">
      <c r="A3275">
        <v>29995</v>
      </c>
      <c r="B3275" t="s">
        <v>1718</v>
      </c>
      <c r="E3275" t="s">
        <v>1690</v>
      </c>
      <c r="F3275" s="1">
        <v>42450</v>
      </c>
      <c r="G3275" s="1">
        <v>42459</v>
      </c>
      <c r="H3275">
        <v>9</v>
      </c>
    </row>
    <row r="3276" spans="1:8" hidden="1">
      <c r="A3276">
        <v>2159</v>
      </c>
      <c r="B3276" t="s">
        <v>1719</v>
      </c>
      <c r="E3276" t="s">
        <v>1690</v>
      </c>
      <c r="F3276" s="1">
        <v>42695</v>
      </c>
      <c r="G3276" s="1">
        <v>42706</v>
      </c>
      <c r="H3276">
        <v>11</v>
      </c>
    </row>
    <row r="3277" spans="1:8" hidden="1">
      <c r="A3277">
        <v>128782</v>
      </c>
      <c r="B3277" t="s">
        <v>297</v>
      </c>
      <c r="D3277" t="s">
        <v>267</v>
      </c>
      <c r="E3277" t="s">
        <v>1690</v>
      </c>
      <c r="F3277" s="1">
        <v>43179</v>
      </c>
      <c r="G3277" s="1">
        <v>43193</v>
      </c>
      <c r="H3277">
        <v>14</v>
      </c>
    </row>
    <row r="3278" spans="1:8" hidden="1">
      <c r="A3278">
        <v>105148</v>
      </c>
      <c r="B3278" t="s">
        <v>539</v>
      </c>
      <c r="D3278" t="s">
        <v>267</v>
      </c>
      <c r="E3278" t="s">
        <v>1690</v>
      </c>
      <c r="F3278" s="1">
        <v>43150</v>
      </c>
      <c r="G3278" s="1">
        <v>43160</v>
      </c>
      <c r="H3278">
        <v>10</v>
      </c>
    </row>
    <row r="3279" spans="1:8" hidden="1">
      <c r="A3279">
        <v>10131</v>
      </c>
      <c r="B3279" t="s">
        <v>522</v>
      </c>
      <c r="D3279" t="s">
        <v>267</v>
      </c>
      <c r="E3279" t="s">
        <v>1690</v>
      </c>
      <c r="F3279" s="1">
        <v>42815</v>
      </c>
      <c r="G3279" s="1">
        <v>42829</v>
      </c>
      <c r="H3279">
        <v>14</v>
      </c>
    </row>
    <row r="3280" spans="1:8" hidden="1">
      <c r="A3280">
        <v>152182</v>
      </c>
      <c r="B3280" t="s">
        <v>1720</v>
      </c>
      <c r="C3280">
        <v>1</v>
      </c>
      <c r="E3280" t="s">
        <v>1690</v>
      </c>
      <c r="F3280" s="1">
        <v>42998</v>
      </c>
      <c r="G3280" s="1">
        <v>43048</v>
      </c>
      <c r="H3280">
        <v>50</v>
      </c>
    </row>
    <row r="3281" spans="1:8" hidden="1">
      <c r="A3281">
        <v>152108</v>
      </c>
      <c r="B3281" t="s">
        <v>1721</v>
      </c>
      <c r="C3281">
        <v>1</v>
      </c>
      <c r="E3281" t="s">
        <v>1690</v>
      </c>
      <c r="F3281" s="1">
        <v>43209</v>
      </c>
      <c r="G3281" s="1">
        <v>43217</v>
      </c>
      <c r="H3281">
        <v>8</v>
      </c>
    </row>
    <row r="3282" spans="1:8" hidden="1">
      <c r="A3282">
        <v>119654</v>
      </c>
      <c r="B3282" t="s">
        <v>1722</v>
      </c>
      <c r="E3282" t="s">
        <v>1690</v>
      </c>
      <c r="F3282" s="1">
        <v>42604</v>
      </c>
      <c r="G3282" s="1">
        <v>42628</v>
      </c>
      <c r="H3282">
        <v>24</v>
      </c>
    </row>
    <row r="3283" spans="1:8" hidden="1">
      <c r="A3283">
        <v>39745</v>
      </c>
      <c r="B3283" t="s">
        <v>1723</v>
      </c>
      <c r="D3283" t="s">
        <v>267</v>
      </c>
      <c r="E3283" t="s">
        <v>1690</v>
      </c>
      <c r="F3283" s="1">
        <v>42481</v>
      </c>
      <c r="G3283" s="1">
        <v>42527</v>
      </c>
      <c r="H3283">
        <v>46</v>
      </c>
    </row>
    <row r="3284" spans="1:8" hidden="1">
      <c r="A3284">
        <v>123343</v>
      </c>
      <c r="B3284" t="s">
        <v>84</v>
      </c>
      <c r="C3284" t="s">
        <v>14</v>
      </c>
      <c r="D3284" t="s">
        <v>267</v>
      </c>
      <c r="E3284" t="s">
        <v>1690</v>
      </c>
      <c r="F3284" s="1">
        <v>42604</v>
      </c>
      <c r="G3284" s="1">
        <v>42717</v>
      </c>
      <c r="H3284">
        <v>113</v>
      </c>
    </row>
    <row r="3285" spans="1:8" hidden="1">
      <c r="A3285">
        <v>112753</v>
      </c>
      <c r="B3285" t="s">
        <v>1724</v>
      </c>
      <c r="E3285" t="s">
        <v>1690</v>
      </c>
      <c r="F3285" s="1">
        <v>42481</v>
      </c>
      <c r="G3285" s="1">
        <v>42499</v>
      </c>
      <c r="H3285">
        <v>18</v>
      </c>
    </row>
    <row r="3286" spans="1:8" hidden="1">
      <c r="A3286">
        <v>212610</v>
      </c>
      <c r="B3286" t="s">
        <v>1725</v>
      </c>
      <c r="C3286">
        <v>1</v>
      </c>
      <c r="E3286" t="s">
        <v>1690</v>
      </c>
      <c r="F3286" s="1">
        <v>43122</v>
      </c>
      <c r="G3286" s="1">
        <v>43172</v>
      </c>
      <c r="H3286">
        <v>50</v>
      </c>
    </row>
    <row r="3287" spans="1:8" hidden="1">
      <c r="A3287">
        <v>185681</v>
      </c>
      <c r="B3287" t="s">
        <v>138</v>
      </c>
      <c r="C3287">
        <v>1</v>
      </c>
      <c r="E3287" t="s">
        <v>1690</v>
      </c>
      <c r="F3287" s="1">
        <v>43087</v>
      </c>
      <c r="G3287" s="1">
        <v>43167</v>
      </c>
      <c r="H3287">
        <v>80</v>
      </c>
    </row>
    <row r="3288" spans="1:8" hidden="1">
      <c r="A3288">
        <v>169203</v>
      </c>
      <c r="B3288" t="s">
        <v>1726</v>
      </c>
      <c r="C3288">
        <v>1</v>
      </c>
      <c r="D3288" t="s">
        <v>267</v>
      </c>
      <c r="E3288" t="s">
        <v>1690</v>
      </c>
      <c r="F3288" s="1">
        <v>43209</v>
      </c>
      <c r="G3288" s="1">
        <v>43262</v>
      </c>
      <c r="H3288">
        <v>53</v>
      </c>
    </row>
    <row r="3289" spans="1:8" hidden="1">
      <c r="A3289">
        <v>2263</v>
      </c>
      <c r="B3289" t="s">
        <v>526</v>
      </c>
      <c r="D3289" t="s">
        <v>267</v>
      </c>
      <c r="E3289" t="s">
        <v>1690</v>
      </c>
      <c r="F3289" s="1">
        <v>42513</v>
      </c>
      <c r="G3289" s="1">
        <v>42529</v>
      </c>
      <c r="H3289">
        <v>16</v>
      </c>
    </row>
    <row r="3290" spans="1:8" hidden="1">
      <c r="A3290">
        <v>118550</v>
      </c>
      <c r="B3290" t="s">
        <v>1727</v>
      </c>
      <c r="E3290" t="s">
        <v>1690</v>
      </c>
      <c r="F3290" s="1">
        <v>42642</v>
      </c>
      <c r="G3290" s="1">
        <v>42663</v>
      </c>
      <c r="H3290">
        <v>21</v>
      </c>
    </row>
    <row r="3291" spans="1:8" hidden="1">
      <c r="A3291">
        <v>198104</v>
      </c>
      <c r="B3291" t="s">
        <v>484</v>
      </c>
      <c r="C3291">
        <v>1</v>
      </c>
      <c r="D3291" t="s">
        <v>267</v>
      </c>
      <c r="E3291" t="s">
        <v>1690</v>
      </c>
      <c r="F3291" s="1">
        <v>42877</v>
      </c>
      <c r="G3291" s="1">
        <v>42885</v>
      </c>
      <c r="H3291">
        <v>8</v>
      </c>
    </row>
    <row r="3292" spans="1:8" hidden="1">
      <c r="A3292">
        <v>163897</v>
      </c>
      <c r="B3292" t="s">
        <v>324</v>
      </c>
      <c r="C3292">
        <v>1</v>
      </c>
      <c r="E3292" t="s">
        <v>1690</v>
      </c>
      <c r="F3292" s="1">
        <v>42815</v>
      </c>
      <c r="G3292" s="1">
        <v>42821</v>
      </c>
      <c r="H3292">
        <v>6</v>
      </c>
    </row>
    <row r="3293" spans="1:8" hidden="1">
      <c r="A3293">
        <v>119871</v>
      </c>
      <c r="B3293" t="s">
        <v>1728</v>
      </c>
      <c r="E3293" t="s">
        <v>1690</v>
      </c>
      <c r="F3293" s="1">
        <v>42663</v>
      </c>
      <c r="G3293" s="1">
        <v>42669</v>
      </c>
      <c r="H3293">
        <v>6</v>
      </c>
    </row>
    <row r="3294" spans="1:8" hidden="1">
      <c r="A3294">
        <v>24438</v>
      </c>
      <c r="B3294" t="s">
        <v>1729</v>
      </c>
      <c r="E3294" t="s">
        <v>1690</v>
      </c>
      <c r="F3294" s="1">
        <v>42998</v>
      </c>
      <c r="G3294" s="1">
        <v>43048</v>
      </c>
      <c r="H3294">
        <v>50</v>
      </c>
    </row>
    <row r="3295" spans="1:8" hidden="1">
      <c r="A3295">
        <v>17129</v>
      </c>
      <c r="B3295" t="s">
        <v>49</v>
      </c>
      <c r="E3295" t="s">
        <v>1690</v>
      </c>
      <c r="F3295" s="1">
        <v>42604</v>
      </c>
      <c r="G3295" s="1">
        <v>42611</v>
      </c>
      <c r="H3295">
        <v>7</v>
      </c>
    </row>
    <row r="3296" spans="1:8" hidden="1">
      <c r="A3296">
        <v>198324</v>
      </c>
      <c r="B3296" t="s">
        <v>1730</v>
      </c>
      <c r="C3296">
        <v>1</v>
      </c>
      <c r="E3296" t="s">
        <v>1690</v>
      </c>
      <c r="F3296" s="1">
        <v>43059</v>
      </c>
      <c r="G3296" s="1">
        <v>43153</v>
      </c>
      <c r="H3296">
        <v>94</v>
      </c>
    </row>
    <row r="3297" spans="1:8" hidden="1">
      <c r="A3297">
        <v>152325</v>
      </c>
      <c r="B3297" t="s">
        <v>1731</v>
      </c>
      <c r="C3297">
        <v>1</v>
      </c>
      <c r="E3297" t="s">
        <v>1690</v>
      </c>
      <c r="F3297" s="1">
        <v>43122</v>
      </c>
      <c r="G3297" s="1">
        <v>43172</v>
      </c>
      <c r="H3297">
        <v>50</v>
      </c>
    </row>
    <row r="3298" spans="1:8" hidden="1">
      <c r="A3298">
        <v>138547</v>
      </c>
      <c r="B3298" t="s">
        <v>1245</v>
      </c>
      <c r="C3298">
        <v>1</v>
      </c>
      <c r="E3298" t="s">
        <v>1690</v>
      </c>
      <c r="F3298" s="1">
        <v>42418</v>
      </c>
      <c r="G3298" s="1">
        <v>42424</v>
      </c>
      <c r="H3298">
        <v>6</v>
      </c>
    </row>
    <row r="3299" spans="1:8" hidden="1">
      <c r="A3299">
        <v>24443</v>
      </c>
      <c r="B3299" t="s">
        <v>1732</v>
      </c>
      <c r="E3299" t="s">
        <v>1690</v>
      </c>
      <c r="F3299" s="1">
        <v>42968</v>
      </c>
      <c r="G3299" s="1">
        <v>42979</v>
      </c>
      <c r="H3299">
        <v>11</v>
      </c>
    </row>
    <row r="3300" spans="1:8" hidden="1">
      <c r="A3300">
        <v>168855</v>
      </c>
      <c r="B3300" t="s">
        <v>491</v>
      </c>
      <c r="C3300">
        <v>1</v>
      </c>
      <c r="D3300" t="s">
        <v>267</v>
      </c>
      <c r="E3300" t="s">
        <v>1690</v>
      </c>
      <c r="F3300" s="1">
        <v>43242</v>
      </c>
      <c r="G3300" s="1">
        <v>43255</v>
      </c>
      <c r="H3300">
        <v>13</v>
      </c>
    </row>
    <row r="3301" spans="1:8" hidden="1">
      <c r="A3301">
        <v>138566</v>
      </c>
      <c r="B3301" t="s">
        <v>1733</v>
      </c>
      <c r="C3301">
        <v>1</v>
      </c>
      <c r="E3301" t="s">
        <v>1690</v>
      </c>
      <c r="F3301" s="1">
        <v>42450</v>
      </c>
      <c r="G3301" s="1">
        <v>42459</v>
      </c>
      <c r="H3301">
        <v>9</v>
      </c>
    </row>
    <row r="3302" spans="1:8" hidden="1">
      <c r="A3302">
        <v>139406</v>
      </c>
      <c r="B3302" t="s">
        <v>1710</v>
      </c>
      <c r="C3302">
        <v>1</v>
      </c>
      <c r="E3302" t="s">
        <v>1690</v>
      </c>
      <c r="F3302" s="1">
        <v>42695</v>
      </c>
      <c r="G3302" s="1">
        <v>42716</v>
      </c>
      <c r="H3302">
        <v>21</v>
      </c>
    </row>
    <row r="3303" spans="1:8" hidden="1">
      <c r="A3303">
        <v>25826</v>
      </c>
      <c r="B3303" t="s">
        <v>1734</v>
      </c>
      <c r="E3303" t="s">
        <v>1690</v>
      </c>
      <c r="F3303" s="1">
        <v>42809</v>
      </c>
      <c r="G3303" s="1">
        <v>42815</v>
      </c>
      <c r="H3303">
        <v>6</v>
      </c>
    </row>
    <row r="3304" spans="1:8" hidden="1">
      <c r="A3304">
        <v>127386</v>
      </c>
      <c r="B3304" t="s">
        <v>1735</v>
      </c>
      <c r="D3304" t="s">
        <v>267</v>
      </c>
      <c r="E3304" t="s">
        <v>1690</v>
      </c>
      <c r="F3304" s="1">
        <v>43150</v>
      </c>
      <c r="G3304" s="1">
        <v>43160</v>
      </c>
      <c r="H3304">
        <v>10</v>
      </c>
    </row>
    <row r="3305" spans="1:8" hidden="1">
      <c r="A3305">
        <v>182490</v>
      </c>
      <c r="B3305" t="s">
        <v>1711</v>
      </c>
      <c r="C3305">
        <v>1</v>
      </c>
      <c r="E3305" t="s">
        <v>1690</v>
      </c>
      <c r="F3305" s="1">
        <v>42998</v>
      </c>
      <c r="G3305" s="1">
        <v>43014</v>
      </c>
      <c r="H3305">
        <v>16</v>
      </c>
    </row>
    <row r="3306" spans="1:8" hidden="1">
      <c r="A3306">
        <v>214268</v>
      </c>
      <c r="B3306" t="s">
        <v>1736</v>
      </c>
      <c r="C3306">
        <v>1</v>
      </c>
      <c r="E3306" t="s">
        <v>1690</v>
      </c>
      <c r="F3306" s="1">
        <v>43209</v>
      </c>
      <c r="G3306" s="1">
        <v>43217</v>
      </c>
      <c r="H3306">
        <v>8</v>
      </c>
    </row>
    <row r="3307" spans="1:8" hidden="1">
      <c r="A3307">
        <v>10379</v>
      </c>
      <c r="B3307" t="s">
        <v>71</v>
      </c>
      <c r="C3307" t="s">
        <v>14</v>
      </c>
      <c r="D3307" t="s">
        <v>267</v>
      </c>
      <c r="E3307" t="s">
        <v>1690</v>
      </c>
      <c r="F3307" s="1">
        <v>42634</v>
      </c>
      <c r="G3307" s="1">
        <v>42641</v>
      </c>
      <c r="H3307">
        <v>7</v>
      </c>
    </row>
    <row r="3308" spans="1:8" hidden="1">
      <c r="A3308">
        <v>69151</v>
      </c>
      <c r="B3308" t="s">
        <v>583</v>
      </c>
      <c r="E3308" t="s">
        <v>1690</v>
      </c>
      <c r="F3308" s="1">
        <v>42935</v>
      </c>
      <c r="G3308" s="1">
        <v>43014</v>
      </c>
      <c r="H3308">
        <v>79</v>
      </c>
    </row>
    <row r="3309" spans="1:8" hidden="1">
      <c r="A3309">
        <v>118005</v>
      </c>
      <c r="B3309" t="s">
        <v>613</v>
      </c>
      <c r="E3309" t="s">
        <v>1690</v>
      </c>
      <c r="F3309" s="1">
        <v>42481</v>
      </c>
      <c r="G3309" s="1">
        <v>42499</v>
      </c>
      <c r="H3309">
        <v>18</v>
      </c>
    </row>
    <row r="3310" spans="1:8" hidden="1">
      <c r="A3310">
        <v>122493</v>
      </c>
      <c r="B3310" t="s">
        <v>1737</v>
      </c>
      <c r="E3310" t="s">
        <v>1690</v>
      </c>
      <c r="F3310" s="1">
        <v>42663</v>
      </c>
      <c r="G3310" s="1">
        <v>42669</v>
      </c>
      <c r="H3310">
        <v>6</v>
      </c>
    </row>
    <row r="3311" spans="1:8" hidden="1">
      <c r="A3311">
        <v>120080</v>
      </c>
      <c r="B3311" t="s">
        <v>1738</v>
      </c>
      <c r="D3311" t="s">
        <v>267</v>
      </c>
      <c r="E3311" t="s">
        <v>1690</v>
      </c>
      <c r="F3311" s="1">
        <v>42604</v>
      </c>
      <c r="G3311" s="1">
        <v>42689</v>
      </c>
      <c r="H3311">
        <v>85</v>
      </c>
    </row>
    <row r="3312" spans="1:8" hidden="1">
      <c r="A3312">
        <v>184151</v>
      </c>
      <c r="B3312" t="s">
        <v>494</v>
      </c>
      <c r="C3312">
        <v>1</v>
      </c>
      <c r="D3312" t="s">
        <v>267</v>
      </c>
      <c r="E3312" t="s">
        <v>1690</v>
      </c>
      <c r="F3312" s="1">
        <v>43087</v>
      </c>
      <c r="G3312" s="1">
        <v>43119</v>
      </c>
      <c r="H3312">
        <v>32</v>
      </c>
    </row>
    <row r="3313" spans="1:8" hidden="1">
      <c r="A3313">
        <v>9248</v>
      </c>
      <c r="B3313" t="s">
        <v>456</v>
      </c>
      <c r="E3313" t="s">
        <v>1690</v>
      </c>
      <c r="F3313" s="1">
        <v>42604</v>
      </c>
      <c r="G3313" s="1">
        <v>42628</v>
      </c>
      <c r="H3313">
        <v>24</v>
      </c>
    </row>
    <row r="3314" spans="1:8" hidden="1">
      <c r="A3314">
        <v>182507</v>
      </c>
      <c r="B3314" t="s">
        <v>1739</v>
      </c>
      <c r="C3314">
        <v>1</v>
      </c>
      <c r="E3314" t="s">
        <v>1690</v>
      </c>
      <c r="F3314" s="1">
        <v>43059</v>
      </c>
      <c r="G3314" s="1">
        <v>43153</v>
      </c>
      <c r="H3314">
        <v>94</v>
      </c>
    </row>
    <row r="3315" spans="1:8" hidden="1">
      <c r="A3315">
        <v>159660</v>
      </c>
      <c r="B3315" t="s">
        <v>1740</v>
      </c>
      <c r="C3315">
        <v>1</v>
      </c>
      <c r="E3315" t="s">
        <v>1690</v>
      </c>
      <c r="F3315" s="1">
        <v>43027</v>
      </c>
      <c r="G3315" s="1">
        <v>43048</v>
      </c>
      <c r="H3315">
        <v>21</v>
      </c>
    </row>
    <row r="3316" spans="1:8" hidden="1">
      <c r="A3316">
        <v>190557</v>
      </c>
      <c r="B3316" t="s">
        <v>1741</v>
      </c>
      <c r="C3316">
        <v>1</v>
      </c>
      <c r="E3316" t="s">
        <v>1690</v>
      </c>
      <c r="F3316" s="1">
        <v>43179</v>
      </c>
      <c r="G3316" s="1">
        <v>43214</v>
      </c>
      <c r="H3316">
        <v>35</v>
      </c>
    </row>
    <row r="3317" spans="1:8" hidden="1">
      <c r="A3317">
        <v>25852</v>
      </c>
      <c r="B3317" t="s">
        <v>1742</v>
      </c>
      <c r="E3317" t="s">
        <v>1690</v>
      </c>
      <c r="F3317" s="1">
        <v>43122</v>
      </c>
      <c r="G3317" s="1">
        <v>43172</v>
      </c>
      <c r="H3317">
        <v>50</v>
      </c>
    </row>
    <row r="3318" spans="1:8" hidden="1">
      <c r="A3318">
        <v>112749</v>
      </c>
      <c r="B3318" t="s">
        <v>1743</v>
      </c>
      <c r="E3318" t="s">
        <v>1690</v>
      </c>
      <c r="F3318" s="1">
        <v>42418</v>
      </c>
      <c r="G3318" s="1">
        <v>42424</v>
      </c>
      <c r="H3318">
        <v>6</v>
      </c>
    </row>
    <row r="3319" spans="1:8" hidden="1">
      <c r="A3319">
        <v>125099</v>
      </c>
      <c r="B3319" t="s">
        <v>339</v>
      </c>
      <c r="D3319" t="s">
        <v>267</v>
      </c>
      <c r="E3319" t="s">
        <v>1690</v>
      </c>
      <c r="F3319" s="1">
        <v>42968</v>
      </c>
      <c r="G3319" s="1">
        <v>43053</v>
      </c>
      <c r="H3319">
        <v>85</v>
      </c>
    </row>
    <row r="3320" spans="1:8" hidden="1">
      <c r="A3320">
        <v>121039</v>
      </c>
      <c r="B3320" t="s">
        <v>1744</v>
      </c>
      <c r="D3320" t="s">
        <v>267</v>
      </c>
      <c r="E3320" t="s">
        <v>1690</v>
      </c>
      <c r="F3320" s="1">
        <v>42604</v>
      </c>
      <c r="G3320" s="1">
        <v>42689</v>
      </c>
      <c r="H3320">
        <v>85</v>
      </c>
    </row>
    <row r="3321" spans="1:8" hidden="1">
      <c r="A3321">
        <v>117512</v>
      </c>
      <c r="B3321" t="s">
        <v>548</v>
      </c>
      <c r="E3321" t="s">
        <v>1690</v>
      </c>
      <c r="F3321" s="1">
        <v>42450</v>
      </c>
      <c r="G3321" s="1">
        <v>42459</v>
      </c>
      <c r="H3321">
        <v>9</v>
      </c>
    </row>
    <row r="3322" spans="1:8" hidden="1">
      <c r="A3322">
        <v>2162</v>
      </c>
      <c r="B3322" t="s">
        <v>1745</v>
      </c>
      <c r="E3322" t="s">
        <v>1690</v>
      </c>
      <c r="F3322" s="1">
        <v>42695</v>
      </c>
      <c r="G3322" s="1">
        <v>42706</v>
      </c>
      <c r="H3322">
        <v>11</v>
      </c>
    </row>
    <row r="3323" spans="1:8" hidden="1">
      <c r="A3323">
        <v>22802</v>
      </c>
      <c r="B3323" t="s">
        <v>1746</v>
      </c>
      <c r="D3323" t="s">
        <v>267</v>
      </c>
      <c r="E3323" t="s">
        <v>1690</v>
      </c>
      <c r="F3323" s="1">
        <v>42998</v>
      </c>
      <c r="G3323" s="1">
        <v>43005</v>
      </c>
      <c r="H3323">
        <v>7</v>
      </c>
    </row>
    <row r="3324" spans="1:8" hidden="1">
      <c r="A3324">
        <v>152297</v>
      </c>
      <c r="B3324" t="s">
        <v>1747</v>
      </c>
      <c r="C3324">
        <v>1</v>
      </c>
      <c r="E3324" t="s">
        <v>1690</v>
      </c>
      <c r="F3324" s="1">
        <v>42998</v>
      </c>
      <c r="G3324" s="1">
        <v>43048</v>
      </c>
      <c r="H3324">
        <v>50</v>
      </c>
    </row>
    <row r="3325" spans="1:8" hidden="1">
      <c r="A3325">
        <v>152264</v>
      </c>
      <c r="B3325" t="s">
        <v>1748</v>
      </c>
      <c r="C3325">
        <v>1</v>
      </c>
      <c r="E3325" t="s">
        <v>1690</v>
      </c>
      <c r="F3325" s="1">
        <v>43209</v>
      </c>
      <c r="G3325" s="1">
        <v>43217</v>
      </c>
      <c r="H3325">
        <v>8</v>
      </c>
    </row>
    <row r="3326" spans="1:8" hidden="1">
      <c r="A3326">
        <v>119909</v>
      </c>
      <c r="B3326" t="s">
        <v>1749</v>
      </c>
      <c r="E3326" t="s">
        <v>1690</v>
      </c>
      <c r="F3326" s="1">
        <v>42604</v>
      </c>
      <c r="G3326" s="1">
        <v>42628</v>
      </c>
      <c r="H3326">
        <v>24</v>
      </c>
    </row>
    <row r="3327" spans="1:8" hidden="1">
      <c r="A3327">
        <v>112801</v>
      </c>
      <c r="B3327" t="s">
        <v>945</v>
      </c>
      <c r="E3327" t="s">
        <v>1690</v>
      </c>
      <c r="F3327" s="1">
        <v>42481</v>
      </c>
      <c r="G3327" s="1">
        <v>42499</v>
      </c>
      <c r="H3327">
        <v>18</v>
      </c>
    </row>
    <row r="3328" spans="1:8" hidden="1">
      <c r="A3328">
        <v>217953</v>
      </c>
      <c r="B3328" t="s">
        <v>1750</v>
      </c>
      <c r="C3328">
        <v>1</v>
      </c>
      <c r="E3328" t="s">
        <v>1690</v>
      </c>
      <c r="F3328" s="1">
        <v>43122</v>
      </c>
      <c r="G3328" s="1">
        <v>43214</v>
      </c>
      <c r="H3328">
        <v>92</v>
      </c>
    </row>
    <row r="3329" spans="1:8" hidden="1">
      <c r="A3329">
        <v>190523</v>
      </c>
      <c r="B3329" t="s">
        <v>1751</v>
      </c>
      <c r="C3329">
        <v>1</v>
      </c>
      <c r="E3329" t="s">
        <v>1690</v>
      </c>
      <c r="F3329" s="1">
        <v>43087</v>
      </c>
      <c r="G3329" s="1">
        <v>43136</v>
      </c>
      <c r="H3329">
        <v>49</v>
      </c>
    </row>
    <row r="3330" spans="1:8" hidden="1">
      <c r="A3330">
        <v>170552</v>
      </c>
      <c r="B3330" t="s">
        <v>502</v>
      </c>
      <c r="C3330">
        <v>1</v>
      </c>
      <c r="D3330" t="s">
        <v>267</v>
      </c>
      <c r="E3330" t="s">
        <v>1690</v>
      </c>
      <c r="F3330" s="1">
        <v>43179</v>
      </c>
      <c r="G3330" s="1">
        <v>43193</v>
      </c>
      <c r="H3330">
        <v>14</v>
      </c>
    </row>
    <row r="3331" spans="1:8" hidden="1">
      <c r="A3331">
        <v>120124</v>
      </c>
      <c r="B3331" t="s">
        <v>822</v>
      </c>
      <c r="E3331" t="s">
        <v>1690</v>
      </c>
      <c r="F3331" s="1">
        <v>42642</v>
      </c>
      <c r="G3331" s="1">
        <v>42663</v>
      </c>
      <c r="H3331">
        <v>21</v>
      </c>
    </row>
    <row r="3332" spans="1:8" hidden="1">
      <c r="A3332">
        <v>24441</v>
      </c>
      <c r="B3332" t="s">
        <v>1752</v>
      </c>
      <c r="E3332" t="s">
        <v>1690</v>
      </c>
      <c r="F3332" s="1">
        <v>43059</v>
      </c>
      <c r="G3332" s="1">
        <v>43153</v>
      </c>
      <c r="H3332">
        <v>94</v>
      </c>
    </row>
    <row r="3333" spans="1:8" hidden="1">
      <c r="A3333">
        <v>29351</v>
      </c>
      <c r="B3333" t="s">
        <v>1753</v>
      </c>
      <c r="E3333" t="s">
        <v>1690</v>
      </c>
      <c r="F3333" s="1">
        <v>43027</v>
      </c>
      <c r="G3333" s="1">
        <v>43048</v>
      </c>
      <c r="H3333">
        <v>21</v>
      </c>
    </row>
    <row r="3334" spans="1:8" hidden="1">
      <c r="A3334">
        <v>178621</v>
      </c>
      <c r="B3334" t="s">
        <v>1754</v>
      </c>
      <c r="C3334">
        <v>1</v>
      </c>
      <c r="E3334" t="s">
        <v>1690</v>
      </c>
      <c r="F3334" s="1">
        <v>42815</v>
      </c>
      <c r="G3334" s="1">
        <v>42821</v>
      </c>
      <c r="H3334">
        <v>6</v>
      </c>
    </row>
    <row r="3335" spans="1:8" hidden="1">
      <c r="A3335">
        <v>120653</v>
      </c>
      <c r="B3335" t="s">
        <v>1755</v>
      </c>
      <c r="E3335" t="s">
        <v>1690</v>
      </c>
      <c r="F3335" s="1">
        <v>42663</v>
      </c>
      <c r="G3335" s="1">
        <v>42669</v>
      </c>
      <c r="H3335">
        <v>6</v>
      </c>
    </row>
    <row r="3336" spans="1:8" hidden="1">
      <c r="A3336">
        <v>104330</v>
      </c>
      <c r="B3336" t="s">
        <v>586</v>
      </c>
      <c r="D3336" t="s">
        <v>267</v>
      </c>
      <c r="E3336" t="s">
        <v>1690</v>
      </c>
      <c r="F3336" s="1">
        <v>43179</v>
      </c>
      <c r="G3336" s="1">
        <v>43193</v>
      </c>
      <c r="H3336">
        <v>14</v>
      </c>
    </row>
    <row r="3337" spans="1:8" hidden="1">
      <c r="A3337">
        <v>24445</v>
      </c>
      <c r="B3337" t="s">
        <v>1756</v>
      </c>
      <c r="E3337" t="s">
        <v>1690</v>
      </c>
      <c r="F3337" s="1">
        <v>42998</v>
      </c>
      <c r="G3337" s="1">
        <v>43048</v>
      </c>
      <c r="H3337">
        <v>50</v>
      </c>
    </row>
    <row r="3338" spans="1:8" hidden="1">
      <c r="A3338">
        <v>17129</v>
      </c>
      <c r="B3338" t="s">
        <v>49</v>
      </c>
      <c r="E3338" t="s">
        <v>1690</v>
      </c>
      <c r="F3338" s="1">
        <v>42604</v>
      </c>
      <c r="G3338" s="1">
        <v>42611</v>
      </c>
      <c r="H3338">
        <v>7</v>
      </c>
    </row>
    <row r="3339" spans="1:8" hidden="1">
      <c r="A3339">
        <v>49148</v>
      </c>
      <c r="B3339" t="s">
        <v>1757</v>
      </c>
      <c r="D3339" t="s">
        <v>267</v>
      </c>
      <c r="E3339" t="s">
        <v>1690</v>
      </c>
      <c r="F3339" s="1">
        <v>42513</v>
      </c>
      <c r="G3339" s="1">
        <v>42528</v>
      </c>
      <c r="H3339">
        <v>15</v>
      </c>
    </row>
    <row r="3340" spans="1:8" hidden="1">
      <c r="A3340">
        <v>211601</v>
      </c>
      <c r="B3340" t="s">
        <v>472</v>
      </c>
      <c r="C3340">
        <v>1</v>
      </c>
      <c r="E3340" t="s">
        <v>1690</v>
      </c>
      <c r="F3340" s="1">
        <v>43059</v>
      </c>
      <c r="G3340" s="1">
        <v>43153</v>
      </c>
      <c r="H3340">
        <v>94</v>
      </c>
    </row>
    <row r="3341" spans="1:8" hidden="1">
      <c r="A3341">
        <v>169122</v>
      </c>
      <c r="B3341" t="s">
        <v>1758</v>
      </c>
      <c r="C3341">
        <v>1</v>
      </c>
      <c r="E3341" t="s">
        <v>1690</v>
      </c>
      <c r="F3341" s="1">
        <v>43122</v>
      </c>
      <c r="G3341" s="1">
        <v>43172</v>
      </c>
      <c r="H3341">
        <v>50</v>
      </c>
    </row>
    <row r="3342" spans="1:8" hidden="1">
      <c r="A3342">
        <v>125579</v>
      </c>
      <c r="B3342" t="s">
        <v>35</v>
      </c>
      <c r="C3342" t="s">
        <v>14</v>
      </c>
      <c r="D3342" t="s">
        <v>267</v>
      </c>
      <c r="E3342" t="s">
        <v>1690</v>
      </c>
      <c r="F3342" s="1">
        <v>42604</v>
      </c>
      <c r="G3342" s="1">
        <v>42717</v>
      </c>
      <c r="H3342">
        <v>113</v>
      </c>
    </row>
    <row r="3343" spans="1:8" hidden="1">
      <c r="A3343">
        <v>24444</v>
      </c>
      <c r="B3343" t="s">
        <v>1759</v>
      </c>
      <c r="E3343" t="s">
        <v>1690</v>
      </c>
      <c r="F3343" s="1">
        <v>42968</v>
      </c>
      <c r="G3343" s="1">
        <v>42979</v>
      </c>
      <c r="H3343">
        <v>11</v>
      </c>
    </row>
    <row r="3344" spans="1:8" hidden="1">
      <c r="A3344">
        <v>48253</v>
      </c>
      <c r="B3344" t="s">
        <v>1760</v>
      </c>
      <c r="E3344" t="s">
        <v>1690</v>
      </c>
      <c r="F3344" s="1">
        <v>43087</v>
      </c>
      <c r="G3344" s="1">
        <v>43136</v>
      </c>
      <c r="H3344">
        <v>49</v>
      </c>
    </row>
    <row r="3345" spans="1:8" hidden="1">
      <c r="A3345">
        <v>139083</v>
      </c>
      <c r="B3345" t="s">
        <v>1761</v>
      </c>
      <c r="C3345">
        <v>1</v>
      </c>
      <c r="E3345" t="s">
        <v>1690</v>
      </c>
      <c r="F3345" s="1">
        <v>42450</v>
      </c>
      <c r="G3345" s="1">
        <v>42459</v>
      </c>
      <c r="H3345">
        <v>9</v>
      </c>
    </row>
    <row r="3346" spans="1:8" hidden="1">
      <c r="A3346">
        <v>128063</v>
      </c>
      <c r="B3346" t="s">
        <v>589</v>
      </c>
      <c r="D3346" t="s">
        <v>267</v>
      </c>
      <c r="E3346" t="s">
        <v>1690</v>
      </c>
      <c r="F3346" s="1">
        <v>43179</v>
      </c>
      <c r="G3346" s="1">
        <v>43193</v>
      </c>
      <c r="H3346">
        <v>14</v>
      </c>
    </row>
    <row r="3347" spans="1:8" hidden="1">
      <c r="A3347">
        <v>139445</v>
      </c>
      <c r="B3347" t="s">
        <v>1762</v>
      </c>
      <c r="C3347">
        <v>1</v>
      </c>
      <c r="E3347" t="s">
        <v>1690</v>
      </c>
      <c r="F3347" s="1">
        <v>42695</v>
      </c>
      <c r="G3347" s="1">
        <v>42706</v>
      </c>
      <c r="H3347">
        <v>11</v>
      </c>
    </row>
    <row r="3348" spans="1:8" hidden="1">
      <c r="A3348">
        <v>104634</v>
      </c>
      <c r="B3348" t="s">
        <v>590</v>
      </c>
      <c r="D3348" t="s">
        <v>267</v>
      </c>
      <c r="E3348" t="s">
        <v>1690</v>
      </c>
      <c r="F3348" s="1">
        <v>43150</v>
      </c>
      <c r="G3348" s="1">
        <v>43160</v>
      </c>
      <c r="H3348">
        <v>10</v>
      </c>
    </row>
    <row r="3349" spans="1:8" hidden="1">
      <c r="A3349">
        <v>128573</v>
      </c>
      <c r="B3349" t="s">
        <v>1763</v>
      </c>
      <c r="D3349" t="s">
        <v>267</v>
      </c>
      <c r="E3349" t="s">
        <v>1690</v>
      </c>
      <c r="F3349" s="1">
        <v>43027</v>
      </c>
      <c r="G3349" s="1">
        <v>43089</v>
      </c>
      <c r="H3349">
        <v>62</v>
      </c>
    </row>
    <row r="3350" spans="1:8" hidden="1">
      <c r="A3350">
        <v>27026</v>
      </c>
      <c r="B3350" t="s">
        <v>1764</v>
      </c>
      <c r="E3350" t="s">
        <v>1690</v>
      </c>
      <c r="F3350" s="1">
        <v>42809</v>
      </c>
      <c r="G3350" s="1">
        <v>42815</v>
      </c>
      <c r="H3350">
        <v>6</v>
      </c>
    </row>
    <row r="3351" spans="1:8" hidden="1">
      <c r="A3351">
        <v>245392</v>
      </c>
      <c r="B3351" t="s">
        <v>137</v>
      </c>
      <c r="C3351">
        <v>1</v>
      </c>
      <c r="E3351" t="s">
        <v>1690</v>
      </c>
      <c r="F3351" s="1">
        <v>43209</v>
      </c>
      <c r="G3351" s="1">
        <v>43217</v>
      </c>
      <c r="H3351">
        <v>8</v>
      </c>
    </row>
    <row r="3352" spans="1:8" hidden="1">
      <c r="A3352">
        <v>157552</v>
      </c>
      <c r="B3352" t="s">
        <v>509</v>
      </c>
      <c r="C3352">
        <v>1</v>
      </c>
      <c r="D3352" t="s">
        <v>267</v>
      </c>
      <c r="E3352" t="s">
        <v>1690</v>
      </c>
      <c r="F3352" s="1">
        <v>42634</v>
      </c>
      <c r="G3352" s="1">
        <v>42641</v>
      </c>
      <c r="H3352">
        <v>7</v>
      </c>
    </row>
    <row r="3353" spans="1:8" hidden="1">
      <c r="A3353">
        <v>125783</v>
      </c>
      <c r="B3353" t="s">
        <v>612</v>
      </c>
      <c r="D3353" t="s">
        <v>267</v>
      </c>
      <c r="E3353" t="s">
        <v>1690</v>
      </c>
      <c r="F3353" s="1">
        <v>42877</v>
      </c>
      <c r="G3353" s="1">
        <v>42885</v>
      </c>
      <c r="H3353">
        <v>8</v>
      </c>
    </row>
    <row r="3354" spans="1:8" hidden="1">
      <c r="A3354">
        <v>118603</v>
      </c>
      <c r="B3354" t="s">
        <v>610</v>
      </c>
      <c r="E3354" t="s">
        <v>1690</v>
      </c>
      <c r="F3354" s="1">
        <v>42481</v>
      </c>
      <c r="G3354" s="1">
        <v>42499</v>
      </c>
      <c r="H3354">
        <v>18</v>
      </c>
    </row>
    <row r="3355" spans="1:8" hidden="1">
      <c r="A3355">
        <v>48445</v>
      </c>
      <c r="B3355" t="s">
        <v>1765</v>
      </c>
      <c r="E3355" t="s">
        <v>1690</v>
      </c>
      <c r="F3355" s="1">
        <v>42815</v>
      </c>
      <c r="G3355" s="1">
        <v>42821</v>
      </c>
      <c r="H3355">
        <v>6</v>
      </c>
    </row>
    <row r="3356" spans="1:8" hidden="1">
      <c r="A3356">
        <v>138569</v>
      </c>
      <c r="B3356" t="s">
        <v>1672</v>
      </c>
      <c r="C3356">
        <v>1</v>
      </c>
      <c r="E3356" t="s">
        <v>1690</v>
      </c>
      <c r="F3356" s="1">
        <v>42663</v>
      </c>
      <c r="G3356" s="1">
        <v>42669</v>
      </c>
      <c r="H3356">
        <v>6</v>
      </c>
    </row>
    <row r="3357" spans="1:8" hidden="1">
      <c r="A3357">
        <v>139133</v>
      </c>
      <c r="B3357" t="s">
        <v>514</v>
      </c>
      <c r="C3357">
        <v>1</v>
      </c>
      <c r="D3357" t="s">
        <v>267</v>
      </c>
      <c r="E3357" t="s">
        <v>1690</v>
      </c>
      <c r="F3357" s="1">
        <v>42663</v>
      </c>
      <c r="G3357" s="1">
        <v>42669</v>
      </c>
      <c r="H3357">
        <v>6</v>
      </c>
    </row>
    <row r="3358" spans="1:8" hidden="1">
      <c r="A3358">
        <v>105047</v>
      </c>
      <c r="B3358" t="s">
        <v>595</v>
      </c>
      <c r="D3358" t="s">
        <v>267</v>
      </c>
      <c r="E3358" t="s">
        <v>1690</v>
      </c>
      <c r="F3358" s="1">
        <v>43179</v>
      </c>
      <c r="G3358" s="1">
        <v>43193</v>
      </c>
      <c r="H3358">
        <v>14</v>
      </c>
    </row>
    <row r="3359" spans="1:8" hidden="1">
      <c r="A3359">
        <v>126119</v>
      </c>
      <c r="B3359" t="s">
        <v>516</v>
      </c>
      <c r="D3359" t="s">
        <v>267</v>
      </c>
      <c r="E3359" t="s">
        <v>1690</v>
      </c>
      <c r="F3359" s="1">
        <v>43150</v>
      </c>
      <c r="G3359" s="1">
        <v>43160</v>
      </c>
      <c r="H3359">
        <v>10</v>
      </c>
    </row>
    <row r="3360" spans="1:8" hidden="1">
      <c r="A3360">
        <v>9486</v>
      </c>
      <c r="B3360" t="s">
        <v>1766</v>
      </c>
      <c r="E3360" t="s">
        <v>1690</v>
      </c>
      <c r="F3360" s="1">
        <v>42604</v>
      </c>
      <c r="G3360" s="1">
        <v>42628</v>
      </c>
      <c r="H3360">
        <v>24</v>
      </c>
    </row>
    <row r="3361" spans="1:8" hidden="1">
      <c r="A3361">
        <v>182507</v>
      </c>
      <c r="B3361" t="s">
        <v>1739</v>
      </c>
      <c r="C3361">
        <v>1</v>
      </c>
      <c r="E3361" t="s">
        <v>1690</v>
      </c>
      <c r="F3361" s="1">
        <v>43059</v>
      </c>
      <c r="G3361" s="1">
        <v>43122</v>
      </c>
      <c r="H3361">
        <v>63</v>
      </c>
    </row>
    <row r="3362" spans="1:8" hidden="1">
      <c r="A3362">
        <v>159979</v>
      </c>
      <c r="B3362" t="s">
        <v>1767</v>
      </c>
      <c r="C3362">
        <v>1</v>
      </c>
      <c r="E3362" t="s">
        <v>1690</v>
      </c>
      <c r="F3362" s="1">
        <v>43027</v>
      </c>
      <c r="G3362" s="1">
        <v>43048</v>
      </c>
      <c r="H3362">
        <v>21</v>
      </c>
    </row>
    <row r="3363" spans="1:8" hidden="1">
      <c r="A3363">
        <v>212329</v>
      </c>
      <c r="B3363" t="s">
        <v>1768</v>
      </c>
      <c r="C3363">
        <v>1</v>
      </c>
      <c r="E3363" t="s">
        <v>1690</v>
      </c>
      <c r="F3363" s="1">
        <v>43179</v>
      </c>
      <c r="G3363" s="1">
        <v>43214</v>
      </c>
      <c r="H3363">
        <v>35</v>
      </c>
    </row>
    <row r="3364" spans="1:8" hidden="1">
      <c r="A3364">
        <v>54710</v>
      </c>
      <c r="B3364" t="s">
        <v>1769</v>
      </c>
      <c r="E3364" t="s">
        <v>1690</v>
      </c>
      <c r="F3364" s="1">
        <v>43122</v>
      </c>
      <c r="G3364" s="1">
        <v>43172</v>
      </c>
      <c r="H3364">
        <v>50</v>
      </c>
    </row>
    <row r="3365" spans="1:8" hidden="1">
      <c r="A3365">
        <v>115761</v>
      </c>
      <c r="B3365" t="s">
        <v>1770</v>
      </c>
      <c r="E3365" t="s">
        <v>1690</v>
      </c>
      <c r="F3365" s="1">
        <v>42418</v>
      </c>
      <c r="G3365" s="1">
        <v>42424</v>
      </c>
      <c r="H3365">
        <v>6</v>
      </c>
    </row>
    <row r="3366" spans="1:8" hidden="1">
      <c r="A3366">
        <v>2181</v>
      </c>
      <c r="B3366" t="s">
        <v>1771</v>
      </c>
      <c r="D3366" t="s">
        <v>267</v>
      </c>
      <c r="E3366" t="s">
        <v>1690</v>
      </c>
      <c r="F3366" s="1">
        <v>42450</v>
      </c>
      <c r="G3366" s="1">
        <v>42464</v>
      </c>
      <c r="H3366">
        <v>14</v>
      </c>
    </row>
    <row r="3367" spans="1:8" hidden="1">
      <c r="A3367">
        <v>123252</v>
      </c>
      <c r="B3367" t="s">
        <v>50</v>
      </c>
      <c r="C3367" t="s">
        <v>14</v>
      </c>
      <c r="D3367" t="s">
        <v>267</v>
      </c>
      <c r="E3367" t="s">
        <v>1690</v>
      </c>
      <c r="F3367" s="1">
        <v>43300</v>
      </c>
      <c r="G3367" s="1">
        <v>43307</v>
      </c>
      <c r="H3367">
        <v>7</v>
      </c>
    </row>
    <row r="3368" spans="1:8" hidden="1">
      <c r="A3368">
        <v>122425</v>
      </c>
      <c r="B3368" t="s">
        <v>1772</v>
      </c>
      <c r="E3368" t="s">
        <v>1690</v>
      </c>
      <c r="F3368" s="1">
        <v>42450</v>
      </c>
      <c r="G3368" s="1">
        <v>42459</v>
      </c>
      <c r="H3368">
        <v>9</v>
      </c>
    </row>
    <row r="3369" spans="1:8" hidden="1">
      <c r="A3369">
        <v>29859</v>
      </c>
      <c r="B3369" t="s">
        <v>1773</v>
      </c>
      <c r="E3369" t="s">
        <v>1690</v>
      </c>
      <c r="F3369" s="1">
        <v>42695</v>
      </c>
      <c r="G3369" s="1">
        <v>42706</v>
      </c>
      <c r="H3369">
        <v>11</v>
      </c>
    </row>
    <row r="3370" spans="1:8" hidden="1">
      <c r="A3370">
        <v>171805</v>
      </c>
      <c r="B3370" t="s">
        <v>521</v>
      </c>
      <c r="C3370">
        <v>1</v>
      </c>
      <c r="D3370" t="s">
        <v>267</v>
      </c>
      <c r="E3370" t="s">
        <v>1690</v>
      </c>
      <c r="F3370" s="1">
        <v>42998</v>
      </c>
      <c r="G3370" s="1">
        <v>43053</v>
      </c>
      <c r="H3370">
        <v>55</v>
      </c>
    </row>
    <row r="3371" spans="1:8" hidden="1">
      <c r="A3371">
        <v>159333</v>
      </c>
      <c r="B3371" t="s">
        <v>295</v>
      </c>
      <c r="C3371">
        <v>1</v>
      </c>
      <c r="E3371" t="s">
        <v>1690</v>
      </c>
      <c r="F3371" s="1">
        <v>42998</v>
      </c>
      <c r="G3371" s="1">
        <v>43048</v>
      </c>
      <c r="H3371">
        <v>50</v>
      </c>
    </row>
    <row r="3372" spans="1:8" hidden="1">
      <c r="A3372">
        <v>165394</v>
      </c>
      <c r="B3372" t="s">
        <v>1152</v>
      </c>
      <c r="C3372">
        <v>1</v>
      </c>
      <c r="E3372" t="s">
        <v>1690</v>
      </c>
      <c r="F3372" s="1">
        <v>43209</v>
      </c>
      <c r="G3372" s="1">
        <v>43217</v>
      </c>
      <c r="H3372">
        <v>8</v>
      </c>
    </row>
    <row r="3373" spans="1:8" hidden="1">
      <c r="A3373">
        <v>112806</v>
      </c>
      <c r="B3373" t="s">
        <v>1774</v>
      </c>
      <c r="E3373" t="s">
        <v>1690</v>
      </c>
      <c r="F3373" s="1">
        <v>42481</v>
      </c>
      <c r="G3373" s="1">
        <v>42499</v>
      </c>
      <c r="H3373">
        <v>18</v>
      </c>
    </row>
    <row r="3374" spans="1:8" hidden="1">
      <c r="A3374">
        <v>129357</v>
      </c>
      <c r="B3374" t="s">
        <v>481</v>
      </c>
      <c r="D3374" t="s">
        <v>267</v>
      </c>
      <c r="E3374" t="s">
        <v>1690</v>
      </c>
      <c r="F3374" s="1">
        <v>42571</v>
      </c>
      <c r="G3374" s="1">
        <v>42663</v>
      </c>
      <c r="H3374">
        <v>92</v>
      </c>
    </row>
    <row r="3375" spans="1:8" hidden="1">
      <c r="A3375">
        <v>217953</v>
      </c>
      <c r="B3375" t="s">
        <v>1750</v>
      </c>
      <c r="C3375">
        <v>1</v>
      </c>
      <c r="E3375" t="s">
        <v>1690</v>
      </c>
      <c r="F3375" s="1">
        <v>43122</v>
      </c>
      <c r="G3375" s="1">
        <v>43172</v>
      </c>
      <c r="H3375">
        <v>50</v>
      </c>
    </row>
    <row r="3376" spans="1:8" hidden="1">
      <c r="A3376">
        <v>10238</v>
      </c>
      <c r="B3376" t="s">
        <v>534</v>
      </c>
      <c r="E3376" t="s">
        <v>1690</v>
      </c>
      <c r="F3376" s="1">
        <v>42663</v>
      </c>
      <c r="G3376" s="1">
        <v>42669</v>
      </c>
      <c r="H3376">
        <v>6</v>
      </c>
    </row>
    <row r="3377" spans="1:8" hidden="1">
      <c r="A3377">
        <v>21135</v>
      </c>
      <c r="B3377" t="s">
        <v>523</v>
      </c>
      <c r="C3377" t="s">
        <v>524</v>
      </c>
      <c r="D3377" t="s">
        <v>267</v>
      </c>
      <c r="E3377" t="s">
        <v>1690</v>
      </c>
      <c r="F3377" s="1">
        <v>42663</v>
      </c>
      <c r="G3377" s="1">
        <v>42669</v>
      </c>
      <c r="H3377">
        <v>6</v>
      </c>
    </row>
    <row r="3378" spans="1:8" hidden="1">
      <c r="A3378">
        <v>9688</v>
      </c>
      <c r="B3378" t="s">
        <v>592</v>
      </c>
      <c r="D3378" t="s">
        <v>267</v>
      </c>
      <c r="E3378" t="s">
        <v>1690</v>
      </c>
      <c r="F3378" s="1">
        <v>42390</v>
      </c>
      <c r="G3378" s="1">
        <v>42397</v>
      </c>
      <c r="H3378">
        <v>7</v>
      </c>
    </row>
    <row r="3379" spans="1:8" hidden="1">
      <c r="A3379">
        <v>214778</v>
      </c>
      <c r="B3379" t="s">
        <v>206</v>
      </c>
      <c r="C3379">
        <v>1</v>
      </c>
      <c r="E3379" t="s">
        <v>1690</v>
      </c>
      <c r="F3379" s="1">
        <v>43087</v>
      </c>
      <c r="G3379" s="1">
        <v>43154</v>
      </c>
      <c r="H3379">
        <v>67</v>
      </c>
    </row>
    <row r="3380" spans="1:8" hidden="1">
      <c r="A3380">
        <v>136409</v>
      </c>
      <c r="B3380" t="s">
        <v>1775</v>
      </c>
      <c r="E3380" t="s">
        <v>1690</v>
      </c>
      <c r="F3380" s="1">
        <v>43242</v>
      </c>
      <c r="G3380" s="1">
        <v>43262</v>
      </c>
      <c r="H3380">
        <v>20</v>
      </c>
    </row>
    <row r="3381" spans="1:8" hidden="1">
      <c r="A3381">
        <v>4699</v>
      </c>
      <c r="B3381" t="s">
        <v>571</v>
      </c>
      <c r="D3381" t="s">
        <v>267</v>
      </c>
      <c r="E3381" t="s">
        <v>1690</v>
      </c>
      <c r="F3381" s="1">
        <v>42998</v>
      </c>
      <c r="G3381" s="1">
        <v>43005</v>
      </c>
      <c r="H3381">
        <v>7</v>
      </c>
    </row>
    <row r="3382" spans="1:8" hidden="1">
      <c r="A3382">
        <v>125578</v>
      </c>
      <c r="B3382" t="s">
        <v>35</v>
      </c>
      <c r="D3382" t="s">
        <v>267</v>
      </c>
      <c r="E3382" t="s">
        <v>1690</v>
      </c>
      <c r="F3382" s="1">
        <v>42998</v>
      </c>
      <c r="G3382" s="1">
        <v>43053</v>
      </c>
      <c r="H3382">
        <v>55</v>
      </c>
    </row>
    <row r="3383" spans="1:8" hidden="1">
      <c r="A3383">
        <v>206124</v>
      </c>
      <c r="B3383" t="s">
        <v>1776</v>
      </c>
      <c r="C3383">
        <v>1</v>
      </c>
      <c r="E3383" t="s">
        <v>1690</v>
      </c>
      <c r="F3383" s="1">
        <v>42914</v>
      </c>
      <c r="G3383" s="1">
        <v>42922</v>
      </c>
      <c r="H3383">
        <v>8</v>
      </c>
    </row>
    <row r="3384" spans="1:8" hidden="1">
      <c r="A3384">
        <v>125833</v>
      </c>
      <c r="B3384" t="s">
        <v>1777</v>
      </c>
      <c r="D3384" t="s">
        <v>267</v>
      </c>
      <c r="E3384" t="s">
        <v>1690</v>
      </c>
      <c r="F3384" s="1">
        <v>43150</v>
      </c>
      <c r="G3384" s="1">
        <v>43160</v>
      </c>
      <c r="H3384">
        <v>10</v>
      </c>
    </row>
    <row r="3385" spans="1:8" hidden="1">
      <c r="A3385">
        <v>218276</v>
      </c>
      <c r="B3385" t="s">
        <v>1778</v>
      </c>
      <c r="C3385">
        <v>1</v>
      </c>
      <c r="E3385" t="s">
        <v>1690</v>
      </c>
      <c r="F3385" s="1">
        <v>43110</v>
      </c>
      <c r="G3385" s="1">
        <v>43122</v>
      </c>
      <c r="H3385">
        <v>12</v>
      </c>
    </row>
    <row r="3386" spans="1:8" hidden="1">
      <c r="A3386">
        <v>120632</v>
      </c>
      <c r="B3386" t="s">
        <v>1779</v>
      </c>
      <c r="E3386" t="s">
        <v>1690</v>
      </c>
      <c r="F3386" s="1">
        <v>42642</v>
      </c>
      <c r="G3386" s="1">
        <v>42663</v>
      </c>
      <c r="H3386">
        <v>21</v>
      </c>
    </row>
    <row r="3387" spans="1:8" hidden="1">
      <c r="A3387">
        <v>159226</v>
      </c>
      <c r="B3387" t="s">
        <v>1780</v>
      </c>
      <c r="C3387">
        <v>1</v>
      </c>
      <c r="E3387" t="s">
        <v>1690</v>
      </c>
      <c r="F3387" s="1">
        <v>43059</v>
      </c>
      <c r="G3387" s="1">
        <v>43153</v>
      </c>
      <c r="H3387">
        <v>94</v>
      </c>
    </row>
    <row r="3388" spans="1:8" hidden="1">
      <c r="A3388">
        <v>29388</v>
      </c>
      <c r="B3388" t="s">
        <v>1781</v>
      </c>
      <c r="E3388" t="s">
        <v>1690</v>
      </c>
      <c r="F3388" s="1">
        <v>43027</v>
      </c>
      <c r="G3388" s="1">
        <v>43048</v>
      </c>
      <c r="H3388">
        <v>21</v>
      </c>
    </row>
    <row r="3389" spans="1:8" hidden="1">
      <c r="A3389">
        <v>124377</v>
      </c>
      <c r="B3389" t="s">
        <v>314</v>
      </c>
      <c r="C3389" t="s">
        <v>14</v>
      </c>
      <c r="D3389" t="s">
        <v>267</v>
      </c>
      <c r="E3389" t="s">
        <v>1690</v>
      </c>
      <c r="F3389" s="1">
        <v>42513</v>
      </c>
      <c r="G3389" s="1">
        <v>42528</v>
      </c>
      <c r="H3389">
        <v>15</v>
      </c>
    </row>
    <row r="3390" spans="1:8" hidden="1">
      <c r="A3390">
        <v>155306</v>
      </c>
      <c r="B3390" t="s">
        <v>1782</v>
      </c>
      <c r="C3390">
        <v>1</v>
      </c>
      <c r="E3390" t="s">
        <v>1690</v>
      </c>
      <c r="F3390" s="1">
        <v>42815</v>
      </c>
      <c r="G3390" s="1">
        <v>42821</v>
      </c>
      <c r="H3390">
        <v>6</v>
      </c>
    </row>
    <row r="3391" spans="1:8" hidden="1">
      <c r="A3391">
        <v>4029</v>
      </c>
      <c r="B3391" t="s">
        <v>1783</v>
      </c>
      <c r="E3391" t="s">
        <v>1690</v>
      </c>
      <c r="F3391" s="1">
        <v>42450</v>
      </c>
      <c r="G3391" s="1">
        <v>42459</v>
      </c>
      <c r="H3391">
        <v>9</v>
      </c>
    </row>
    <row r="3392" spans="1:8" hidden="1">
      <c r="A3392">
        <v>125371</v>
      </c>
      <c r="B3392" t="s">
        <v>528</v>
      </c>
      <c r="D3392" t="s">
        <v>267</v>
      </c>
      <c r="E3392" t="s">
        <v>1690</v>
      </c>
      <c r="F3392" s="1">
        <v>43150</v>
      </c>
      <c r="G3392" s="1">
        <v>43160</v>
      </c>
      <c r="H3392">
        <v>10</v>
      </c>
    </row>
    <row r="3393" spans="1:8" hidden="1">
      <c r="A3393">
        <v>151506</v>
      </c>
      <c r="B3393" t="s">
        <v>609</v>
      </c>
      <c r="C3393">
        <v>1</v>
      </c>
      <c r="E3393" t="s">
        <v>1690</v>
      </c>
      <c r="F3393" s="1">
        <v>42998</v>
      </c>
      <c r="G3393" s="1">
        <v>43048</v>
      </c>
      <c r="H3393">
        <v>50</v>
      </c>
    </row>
    <row r="3394" spans="1:8" hidden="1">
      <c r="A3394">
        <v>115614</v>
      </c>
      <c r="B3394" t="s">
        <v>1784</v>
      </c>
      <c r="E3394" t="s">
        <v>1690</v>
      </c>
      <c r="F3394" s="1">
        <v>42604</v>
      </c>
      <c r="G3394" s="1">
        <v>42628</v>
      </c>
      <c r="H3394">
        <v>24</v>
      </c>
    </row>
    <row r="3395" spans="1:8" hidden="1">
      <c r="A3395">
        <v>19236</v>
      </c>
      <c r="B3395" t="s">
        <v>101</v>
      </c>
      <c r="D3395" t="s">
        <v>267</v>
      </c>
      <c r="E3395" t="s">
        <v>1690</v>
      </c>
      <c r="F3395" s="1">
        <v>42877</v>
      </c>
      <c r="G3395" s="1">
        <v>42885</v>
      </c>
      <c r="H3395">
        <v>8</v>
      </c>
    </row>
    <row r="3396" spans="1:8" hidden="1">
      <c r="A3396">
        <v>211615</v>
      </c>
      <c r="B3396" t="s">
        <v>1785</v>
      </c>
      <c r="C3396">
        <v>1</v>
      </c>
      <c r="E3396" t="s">
        <v>1690</v>
      </c>
      <c r="F3396" s="1">
        <v>43059</v>
      </c>
      <c r="G3396" s="1">
        <v>43153</v>
      </c>
      <c r="H3396">
        <v>94</v>
      </c>
    </row>
    <row r="3397" spans="1:8" hidden="1">
      <c r="A3397">
        <v>124463</v>
      </c>
      <c r="B3397" t="s">
        <v>489</v>
      </c>
      <c r="D3397" t="s">
        <v>267</v>
      </c>
      <c r="E3397" t="s">
        <v>1690</v>
      </c>
      <c r="F3397" s="1">
        <v>42571</v>
      </c>
      <c r="G3397" s="1">
        <v>42780</v>
      </c>
      <c r="H3397">
        <v>209</v>
      </c>
    </row>
    <row r="3398" spans="1:8" hidden="1">
      <c r="A3398">
        <v>171655</v>
      </c>
      <c r="B3398" t="s">
        <v>1786</v>
      </c>
      <c r="C3398">
        <v>1</v>
      </c>
      <c r="E3398" t="s">
        <v>1690</v>
      </c>
      <c r="F3398" s="1">
        <v>43122</v>
      </c>
      <c r="G3398" s="1">
        <v>43172</v>
      </c>
      <c r="H3398">
        <v>50</v>
      </c>
    </row>
    <row r="3399" spans="1:8" hidden="1">
      <c r="A3399">
        <v>133107</v>
      </c>
      <c r="B3399" t="s">
        <v>1787</v>
      </c>
      <c r="E3399" t="s">
        <v>1690</v>
      </c>
      <c r="F3399" s="1">
        <v>42968</v>
      </c>
      <c r="G3399" s="1">
        <v>43153</v>
      </c>
      <c r="H3399">
        <v>185</v>
      </c>
    </row>
    <row r="3400" spans="1:8" hidden="1">
      <c r="A3400">
        <v>56935</v>
      </c>
      <c r="B3400" t="s">
        <v>541</v>
      </c>
      <c r="E3400" t="s">
        <v>1690</v>
      </c>
      <c r="F3400" s="1">
        <v>43087</v>
      </c>
      <c r="G3400" s="1">
        <v>43136</v>
      </c>
      <c r="H3400">
        <v>49</v>
      </c>
    </row>
    <row r="3401" spans="1:8" hidden="1">
      <c r="A3401">
        <v>139087</v>
      </c>
      <c r="B3401" t="s">
        <v>1788</v>
      </c>
      <c r="C3401">
        <v>1</v>
      </c>
      <c r="E3401" t="s">
        <v>1690</v>
      </c>
      <c r="F3401" s="1">
        <v>42450</v>
      </c>
      <c r="G3401" s="1">
        <v>42459</v>
      </c>
      <c r="H3401">
        <v>9</v>
      </c>
    </row>
    <row r="3402" spans="1:8" hidden="1">
      <c r="A3402">
        <v>139445</v>
      </c>
      <c r="B3402" t="s">
        <v>1762</v>
      </c>
      <c r="C3402">
        <v>1</v>
      </c>
      <c r="E3402" t="s">
        <v>1690</v>
      </c>
      <c r="F3402" s="1">
        <v>42695</v>
      </c>
      <c r="G3402" s="1">
        <v>42716</v>
      </c>
      <c r="H3402">
        <v>21</v>
      </c>
    </row>
    <row r="3403" spans="1:8" hidden="1">
      <c r="A3403">
        <v>122373</v>
      </c>
      <c r="B3403" t="s">
        <v>1789</v>
      </c>
      <c r="E3403" t="s">
        <v>1690</v>
      </c>
      <c r="F3403" s="1">
        <v>42481</v>
      </c>
      <c r="G3403" s="1">
        <v>42499</v>
      </c>
      <c r="H3403">
        <v>18</v>
      </c>
    </row>
    <row r="3404" spans="1:8" hidden="1">
      <c r="A3404">
        <v>146726</v>
      </c>
      <c r="B3404" t="s">
        <v>840</v>
      </c>
      <c r="C3404">
        <v>1</v>
      </c>
      <c r="E3404" t="s">
        <v>1690</v>
      </c>
      <c r="F3404" s="1">
        <v>42815</v>
      </c>
      <c r="G3404" s="1">
        <v>42830</v>
      </c>
      <c r="H3404">
        <v>15</v>
      </c>
    </row>
    <row r="3405" spans="1:8" hidden="1">
      <c r="A3405">
        <v>138786</v>
      </c>
      <c r="B3405" t="s">
        <v>1790</v>
      </c>
      <c r="C3405">
        <v>1</v>
      </c>
      <c r="E3405" t="s">
        <v>1690</v>
      </c>
      <c r="F3405" s="1">
        <v>42663</v>
      </c>
      <c r="G3405" s="1">
        <v>42669</v>
      </c>
      <c r="H3405">
        <v>6</v>
      </c>
    </row>
    <row r="3406" spans="1:8" hidden="1">
      <c r="A3406">
        <v>21253</v>
      </c>
      <c r="B3406" t="s">
        <v>538</v>
      </c>
      <c r="C3406" t="s">
        <v>524</v>
      </c>
      <c r="D3406" t="s">
        <v>267</v>
      </c>
      <c r="E3406" t="s">
        <v>1690</v>
      </c>
      <c r="F3406" s="1">
        <v>42663</v>
      </c>
      <c r="G3406" s="1">
        <v>42669</v>
      </c>
      <c r="H3406">
        <v>6</v>
      </c>
    </row>
    <row r="3407" spans="1:8" hidden="1">
      <c r="A3407">
        <v>124219</v>
      </c>
      <c r="B3407" t="s">
        <v>306</v>
      </c>
      <c r="C3407" t="s">
        <v>14</v>
      </c>
      <c r="D3407" t="s">
        <v>267</v>
      </c>
      <c r="E3407" t="s">
        <v>1690</v>
      </c>
      <c r="F3407" s="1">
        <v>43059</v>
      </c>
      <c r="G3407" s="1">
        <v>43066</v>
      </c>
      <c r="H3407">
        <v>7</v>
      </c>
    </row>
    <row r="3408" spans="1:8" hidden="1">
      <c r="A3408">
        <v>16874</v>
      </c>
      <c r="B3408" t="s">
        <v>87</v>
      </c>
      <c r="E3408" t="s">
        <v>1690</v>
      </c>
      <c r="F3408" s="1">
        <v>42604</v>
      </c>
      <c r="G3408" s="1">
        <v>42628</v>
      </c>
      <c r="H3408">
        <v>24</v>
      </c>
    </row>
    <row r="3409" spans="1:8" hidden="1">
      <c r="A3409">
        <v>182624</v>
      </c>
      <c r="B3409" t="s">
        <v>1791</v>
      </c>
      <c r="C3409">
        <v>1</v>
      </c>
      <c r="E3409" t="s">
        <v>1690</v>
      </c>
      <c r="F3409" s="1">
        <v>43059</v>
      </c>
      <c r="G3409" s="1">
        <v>43153</v>
      </c>
      <c r="H3409">
        <v>94</v>
      </c>
    </row>
    <row r="3410" spans="1:8" hidden="1">
      <c r="A3410">
        <v>159982</v>
      </c>
      <c r="B3410" t="s">
        <v>1792</v>
      </c>
      <c r="C3410">
        <v>1</v>
      </c>
      <c r="E3410" t="s">
        <v>1690</v>
      </c>
      <c r="F3410" s="1">
        <v>43027</v>
      </c>
      <c r="G3410" s="1">
        <v>43048</v>
      </c>
      <c r="H3410">
        <v>21</v>
      </c>
    </row>
    <row r="3411" spans="1:8" hidden="1">
      <c r="A3411">
        <v>240593</v>
      </c>
      <c r="B3411" t="s">
        <v>1793</v>
      </c>
      <c r="C3411">
        <v>1</v>
      </c>
      <c r="E3411" t="s">
        <v>1690</v>
      </c>
      <c r="F3411" s="1">
        <v>43179</v>
      </c>
      <c r="G3411" s="1">
        <v>43214</v>
      </c>
      <c r="H3411">
        <v>35</v>
      </c>
    </row>
    <row r="3412" spans="1:8" hidden="1">
      <c r="A3412">
        <v>151555</v>
      </c>
      <c r="B3412" t="s">
        <v>1553</v>
      </c>
      <c r="C3412">
        <v>1</v>
      </c>
      <c r="E3412" t="s">
        <v>1690</v>
      </c>
      <c r="F3412" s="1">
        <v>43122</v>
      </c>
      <c r="G3412" s="1">
        <v>43172</v>
      </c>
      <c r="H3412">
        <v>50</v>
      </c>
    </row>
    <row r="3413" spans="1:8" hidden="1">
      <c r="A3413">
        <v>119170</v>
      </c>
      <c r="B3413" t="s">
        <v>1794</v>
      </c>
      <c r="E3413" t="s">
        <v>1690</v>
      </c>
      <c r="F3413" s="1">
        <v>42418</v>
      </c>
      <c r="G3413" s="1">
        <v>42424</v>
      </c>
      <c r="H3413">
        <v>6</v>
      </c>
    </row>
    <row r="3414" spans="1:8" hidden="1">
      <c r="A3414">
        <v>118510</v>
      </c>
      <c r="B3414" t="s">
        <v>547</v>
      </c>
      <c r="D3414" t="s">
        <v>267</v>
      </c>
      <c r="E3414" t="s">
        <v>1690</v>
      </c>
      <c r="F3414" s="1">
        <v>42450</v>
      </c>
      <c r="G3414" s="1">
        <v>42464</v>
      </c>
      <c r="H3414">
        <v>14</v>
      </c>
    </row>
    <row r="3415" spans="1:8" hidden="1">
      <c r="A3415">
        <v>122659</v>
      </c>
      <c r="B3415" t="s">
        <v>1795</v>
      </c>
      <c r="E3415" t="s">
        <v>1690</v>
      </c>
      <c r="F3415" s="1">
        <v>42450</v>
      </c>
      <c r="G3415" s="1">
        <v>42459</v>
      </c>
      <c r="H3415">
        <v>9</v>
      </c>
    </row>
    <row r="3416" spans="1:8" hidden="1">
      <c r="A3416">
        <v>29860</v>
      </c>
      <c r="B3416" t="s">
        <v>1796</v>
      </c>
      <c r="E3416" t="s">
        <v>1690</v>
      </c>
      <c r="F3416" s="1">
        <v>42695</v>
      </c>
      <c r="G3416" s="1">
        <v>42706</v>
      </c>
      <c r="H3416">
        <v>11</v>
      </c>
    </row>
    <row r="3417" spans="1:8" hidden="1">
      <c r="A3417">
        <v>30280</v>
      </c>
      <c r="B3417" t="s">
        <v>519</v>
      </c>
      <c r="D3417" t="s">
        <v>267</v>
      </c>
      <c r="E3417" t="s">
        <v>1690</v>
      </c>
      <c r="F3417" s="1">
        <v>42695</v>
      </c>
      <c r="G3417" s="1">
        <v>42706</v>
      </c>
      <c r="H3417">
        <v>11</v>
      </c>
    </row>
    <row r="3418" spans="1:8" hidden="1">
      <c r="A3418">
        <v>153884</v>
      </c>
      <c r="B3418" t="s">
        <v>1797</v>
      </c>
      <c r="C3418">
        <v>1</v>
      </c>
      <c r="D3418" t="s">
        <v>267</v>
      </c>
      <c r="E3418" t="s">
        <v>1690</v>
      </c>
      <c r="F3418" s="1">
        <v>42695</v>
      </c>
      <c r="G3418" s="1">
        <v>42706</v>
      </c>
      <c r="H3418">
        <v>11</v>
      </c>
    </row>
    <row r="3419" spans="1:8" hidden="1">
      <c r="A3419">
        <v>127168</v>
      </c>
      <c r="B3419" t="s">
        <v>500</v>
      </c>
      <c r="D3419" t="s">
        <v>267</v>
      </c>
      <c r="E3419" t="s">
        <v>1690</v>
      </c>
      <c r="F3419" s="1">
        <v>42815</v>
      </c>
      <c r="G3419" s="1">
        <v>42829</v>
      </c>
      <c r="H3419">
        <v>14</v>
      </c>
    </row>
    <row r="3420" spans="1:8" hidden="1">
      <c r="A3420">
        <v>129211</v>
      </c>
      <c r="B3420" t="s">
        <v>501</v>
      </c>
      <c r="D3420" t="s">
        <v>267</v>
      </c>
      <c r="E3420" t="s">
        <v>1690</v>
      </c>
      <c r="F3420" s="1">
        <v>42815</v>
      </c>
      <c r="G3420" s="1">
        <v>42829</v>
      </c>
      <c r="H3420">
        <v>14</v>
      </c>
    </row>
    <row r="3421" spans="1:8" hidden="1">
      <c r="A3421">
        <v>182251</v>
      </c>
      <c r="B3421" t="s">
        <v>1798</v>
      </c>
      <c r="C3421">
        <v>1</v>
      </c>
      <c r="E3421" t="s">
        <v>1690</v>
      </c>
      <c r="F3421" s="1">
        <v>42998</v>
      </c>
      <c r="G3421" s="1">
        <v>43048</v>
      </c>
      <c r="H3421">
        <v>50</v>
      </c>
    </row>
    <row r="3422" spans="1:8" hidden="1">
      <c r="A3422">
        <v>166226</v>
      </c>
      <c r="B3422" t="s">
        <v>1155</v>
      </c>
      <c r="C3422">
        <v>1</v>
      </c>
      <c r="E3422" t="s">
        <v>1690</v>
      </c>
      <c r="F3422" s="1">
        <v>43209</v>
      </c>
      <c r="G3422" s="1">
        <v>43217</v>
      </c>
      <c r="H3422">
        <v>8</v>
      </c>
    </row>
    <row r="3423" spans="1:8" hidden="1">
      <c r="A3423">
        <v>114713</v>
      </c>
      <c r="B3423" t="s">
        <v>918</v>
      </c>
      <c r="E3423" t="s">
        <v>1690</v>
      </c>
      <c r="F3423" s="1">
        <v>42481</v>
      </c>
      <c r="G3423" s="1">
        <v>42499</v>
      </c>
      <c r="H3423">
        <v>18</v>
      </c>
    </row>
    <row r="3424" spans="1:8" hidden="1">
      <c r="A3424">
        <v>217974</v>
      </c>
      <c r="B3424" t="s">
        <v>533</v>
      </c>
      <c r="C3424">
        <v>1</v>
      </c>
      <c r="E3424" t="s">
        <v>1690</v>
      </c>
      <c r="F3424" s="1">
        <v>43122</v>
      </c>
      <c r="G3424" s="1">
        <v>43172</v>
      </c>
      <c r="H3424">
        <v>50</v>
      </c>
    </row>
    <row r="3425" spans="1:8" hidden="1">
      <c r="A3425">
        <v>9687</v>
      </c>
      <c r="B3425" t="s">
        <v>592</v>
      </c>
      <c r="C3425" t="s">
        <v>14</v>
      </c>
      <c r="D3425" t="s">
        <v>267</v>
      </c>
      <c r="E3425" t="s">
        <v>1690</v>
      </c>
      <c r="F3425" s="1">
        <v>42968</v>
      </c>
      <c r="G3425" s="1">
        <v>42999</v>
      </c>
      <c r="H3425">
        <v>31</v>
      </c>
    </row>
    <row r="3426" spans="1:8" hidden="1">
      <c r="A3426">
        <v>10256</v>
      </c>
      <c r="B3426" t="s">
        <v>572</v>
      </c>
      <c r="E3426" t="s">
        <v>1690</v>
      </c>
      <c r="F3426" s="1">
        <v>42663</v>
      </c>
      <c r="G3426" s="1">
        <v>42669</v>
      </c>
      <c r="H3426">
        <v>6</v>
      </c>
    </row>
    <row r="3427" spans="1:8" hidden="1">
      <c r="A3427">
        <v>120070</v>
      </c>
      <c r="B3427" t="s">
        <v>1799</v>
      </c>
      <c r="D3427" t="s">
        <v>267</v>
      </c>
      <c r="E3427" t="s">
        <v>1690</v>
      </c>
      <c r="F3427" s="1">
        <v>42604</v>
      </c>
      <c r="G3427" s="1">
        <v>42689</v>
      </c>
      <c r="H3427">
        <v>85</v>
      </c>
    </row>
    <row r="3428" spans="1:8" hidden="1">
      <c r="A3428">
        <v>218276</v>
      </c>
      <c r="B3428" t="s">
        <v>1778</v>
      </c>
      <c r="C3428">
        <v>1</v>
      </c>
      <c r="E3428" t="s">
        <v>1690</v>
      </c>
      <c r="F3428" s="1">
        <v>43087</v>
      </c>
      <c r="G3428" s="1">
        <v>43136</v>
      </c>
      <c r="H3428">
        <v>49</v>
      </c>
    </row>
    <row r="3429" spans="1:8" hidden="1">
      <c r="A3429">
        <v>122938</v>
      </c>
      <c r="B3429" t="s">
        <v>13</v>
      </c>
      <c r="C3429" t="s">
        <v>133</v>
      </c>
      <c r="D3429" t="s">
        <v>267</v>
      </c>
      <c r="E3429" t="s">
        <v>1690</v>
      </c>
      <c r="F3429" s="1">
        <v>43059</v>
      </c>
      <c r="G3429" s="1">
        <v>43066</v>
      </c>
      <c r="H3429">
        <v>7</v>
      </c>
    </row>
    <row r="3430" spans="1:8" hidden="1">
      <c r="A3430">
        <v>49422</v>
      </c>
      <c r="B3430" t="s">
        <v>1800</v>
      </c>
      <c r="D3430" t="s">
        <v>267</v>
      </c>
      <c r="E3430" t="s">
        <v>1690</v>
      </c>
      <c r="F3430" s="1">
        <v>42390</v>
      </c>
      <c r="G3430" s="1">
        <v>42397</v>
      </c>
      <c r="H3430">
        <v>7</v>
      </c>
    </row>
    <row r="3431" spans="1:8" hidden="1">
      <c r="A3431">
        <v>124511</v>
      </c>
      <c r="B3431" t="s">
        <v>62</v>
      </c>
      <c r="C3431" t="s">
        <v>163</v>
      </c>
      <c r="D3431" t="s">
        <v>267</v>
      </c>
      <c r="E3431" t="s">
        <v>1690</v>
      </c>
      <c r="F3431" s="1">
        <v>42390</v>
      </c>
      <c r="G3431" s="1">
        <v>42397</v>
      </c>
      <c r="H3431">
        <v>7</v>
      </c>
    </row>
    <row r="3432" spans="1:8" hidden="1">
      <c r="A3432">
        <v>123548</v>
      </c>
      <c r="B3432" t="s">
        <v>97</v>
      </c>
      <c r="D3432" t="s">
        <v>267</v>
      </c>
      <c r="E3432" t="s">
        <v>1690</v>
      </c>
      <c r="F3432" s="1">
        <v>43179</v>
      </c>
      <c r="G3432" s="1">
        <v>43193</v>
      </c>
      <c r="H3432">
        <v>14</v>
      </c>
    </row>
    <row r="3433" spans="1:8" hidden="1">
      <c r="A3433">
        <v>180896</v>
      </c>
      <c r="B3433" t="s">
        <v>1801</v>
      </c>
      <c r="C3433">
        <v>1</v>
      </c>
      <c r="E3433" t="s">
        <v>1690</v>
      </c>
      <c r="F3433" s="1">
        <v>43242</v>
      </c>
      <c r="G3433" s="1">
        <v>43262</v>
      </c>
      <c r="H3433">
        <v>20</v>
      </c>
    </row>
    <row r="3434" spans="1:8" hidden="1">
      <c r="A3434">
        <v>4121</v>
      </c>
      <c r="B3434" t="s">
        <v>1802</v>
      </c>
      <c r="D3434" t="s">
        <v>267</v>
      </c>
      <c r="E3434" t="s">
        <v>1690</v>
      </c>
      <c r="F3434" s="1">
        <v>42634</v>
      </c>
      <c r="G3434" s="1">
        <v>42641</v>
      </c>
      <c r="H3434">
        <v>7</v>
      </c>
    </row>
    <row r="3435" spans="1:8" hidden="1">
      <c r="A3435">
        <v>125484</v>
      </c>
      <c r="B3435" t="s">
        <v>504</v>
      </c>
      <c r="C3435" t="s">
        <v>14</v>
      </c>
      <c r="D3435" t="s">
        <v>267</v>
      </c>
      <c r="E3435" t="s">
        <v>1690</v>
      </c>
      <c r="F3435" s="1">
        <v>42634</v>
      </c>
      <c r="G3435" s="1">
        <v>42641</v>
      </c>
      <c r="H3435">
        <v>7</v>
      </c>
    </row>
    <row r="3436" spans="1:8" hidden="1">
      <c r="A3436">
        <v>218303</v>
      </c>
      <c r="B3436" t="s">
        <v>1803</v>
      </c>
      <c r="C3436">
        <v>1</v>
      </c>
      <c r="E3436" t="s">
        <v>1690</v>
      </c>
      <c r="F3436" s="1">
        <v>43110</v>
      </c>
      <c r="G3436" s="1">
        <v>43122</v>
      </c>
      <c r="H3436">
        <v>12</v>
      </c>
    </row>
    <row r="3437" spans="1:8" hidden="1">
      <c r="A3437">
        <v>159227</v>
      </c>
      <c r="B3437" t="s">
        <v>1804</v>
      </c>
      <c r="C3437">
        <v>1</v>
      </c>
      <c r="E3437" t="s">
        <v>1690</v>
      </c>
      <c r="F3437" s="1">
        <v>43059</v>
      </c>
      <c r="G3437" s="1">
        <v>43153</v>
      </c>
      <c r="H3437">
        <v>94</v>
      </c>
    </row>
    <row r="3438" spans="1:8" hidden="1">
      <c r="A3438">
        <v>128584</v>
      </c>
      <c r="B3438" t="s">
        <v>316</v>
      </c>
      <c r="D3438" t="s">
        <v>267</v>
      </c>
      <c r="E3438" t="s">
        <v>1690</v>
      </c>
      <c r="F3438" s="1">
        <v>42877</v>
      </c>
      <c r="G3438" s="1">
        <v>42885</v>
      </c>
      <c r="H3438">
        <v>8</v>
      </c>
    </row>
    <row r="3439" spans="1:8" hidden="1">
      <c r="A3439">
        <v>151377</v>
      </c>
      <c r="B3439" t="s">
        <v>696</v>
      </c>
      <c r="C3439">
        <v>1</v>
      </c>
      <c r="E3439" t="s">
        <v>1690</v>
      </c>
      <c r="F3439" s="1">
        <v>43027</v>
      </c>
      <c r="G3439" s="1">
        <v>43048</v>
      </c>
      <c r="H3439">
        <v>21</v>
      </c>
    </row>
    <row r="3440" spans="1:8" hidden="1">
      <c r="A3440">
        <v>123197</v>
      </c>
      <c r="B3440" t="s">
        <v>317</v>
      </c>
      <c r="D3440" t="s">
        <v>267</v>
      </c>
      <c r="E3440" t="s">
        <v>1690</v>
      </c>
      <c r="F3440" s="1">
        <v>42513</v>
      </c>
      <c r="G3440" s="1">
        <v>42629</v>
      </c>
      <c r="H3440">
        <v>116</v>
      </c>
    </row>
    <row r="3441" spans="1:8" hidden="1">
      <c r="A3441">
        <v>155338</v>
      </c>
      <c r="B3441" t="s">
        <v>1805</v>
      </c>
      <c r="C3441">
        <v>1</v>
      </c>
      <c r="E3441" t="s">
        <v>1690</v>
      </c>
      <c r="F3441" s="1">
        <v>42815</v>
      </c>
      <c r="G3441" s="1">
        <v>42821</v>
      </c>
      <c r="H3441">
        <v>6</v>
      </c>
    </row>
    <row r="3442" spans="1:8" hidden="1">
      <c r="A3442">
        <v>184057</v>
      </c>
      <c r="B3442" t="s">
        <v>1806</v>
      </c>
      <c r="C3442">
        <v>1</v>
      </c>
      <c r="E3442" t="s">
        <v>1690</v>
      </c>
      <c r="F3442" s="1">
        <v>43179</v>
      </c>
      <c r="G3442" s="1">
        <v>43214</v>
      </c>
      <c r="H3442">
        <v>35</v>
      </c>
    </row>
    <row r="3443" spans="1:8" hidden="1">
      <c r="A3443">
        <v>13795</v>
      </c>
      <c r="B3443" t="s">
        <v>1807</v>
      </c>
      <c r="E3443" t="s">
        <v>1690</v>
      </c>
      <c r="F3443" s="1">
        <v>42450</v>
      </c>
      <c r="G3443" s="1">
        <v>42459</v>
      </c>
      <c r="H3443">
        <v>9</v>
      </c>
    </row>
    <row r="3444" spans="1:8" hidden="1">
      <c r="A3444">
        <v>126747</v>
      </c>
      <c r="B3444" t="s">
        <v>1808</v>
      </c>
      <c r="D3444" t="s">
        <v>267</v>
      </c>
      <c r="E3444" t="s">
        <v>1690</v>
      </c>
      <c r="F3444" s="1">
        <v>42845</v>
      </c>
      <c r="G3444" s="1">
        <v>42851</v>
      </c>
      <c r="H3444">
        <v>6</v>
      </c>
    </row>
    <row r="3445" spans="1:8" hidden="1">
      <c r="A3445">
        <v>151631</v>
      </c>
      <c r="B3445" t="s">
        <v>488</v>
      </c>
      <c r="C3445">
        <v>1</v>
      </c>
      <c r="E3445" t="s">
        <v>1690</v>
      </c>
      <c r="F3445" s="1">
        <v>42998</v>
      </c>
      <c r="G3445" s="1">
        <v>43048</v>
      </c>
      <c r="H3445">
        <v>50</v>
      </c>
    </row>
    <row r="3446" spans="1:8" hidden="1">
      <c r="A3446">
        <v>122405</v>
      </c>
      <c r="B3446" t="s">
        <v>1809</v>
      </c>
      <c r="E3446" t="s">
        <v>1690</v>
      </c>
      <c r="F3446" s="1">
        <v>42604</v>
      </c>
      <c r="G3446" s="1">
        <v>42628</v>
      </c>
      <c r="H3446">
        <v>24</v>
      </c>
    </row>
    <row r="3447" spans="1:8" hidden="1">
      <c r="A3447">
        <v>211616</v>
      </c>
      <c r="B3447" t="s">
        <v>1785</v>
      </c>
      <c r="C3447">
        <v>2</v>
      </c>
      <c r="E3447" t="s">
        <v>1690</v>
      </c>
      <c r="F3447" s="1">
        <v>43059</v>
      </c>
      <c r="G3447" s="1">
        <v>43153</v>
      </c>
      <c r="H3447">
        <v>94</v>
      </c>
    </row>
    <row r="3448" spans="1:8" hidden="1">
      <c r="A3448">
        <v>183820</v>
      </c>
      <c r="B3448" t="s">
        <v>1057</v>
      </c>
      <c r="C3448">
        <v>1</v>
      </c>
      <c r="E3448" t="s">
        <v>1690</v>
      </c>
      <c r="F3448" s="1">
        <v>43122</v>
      </c>
      <c r="G3448" s="1">
        <v>43172</v>
      </c>
      <c r="H3448">
        <v>50</v>
      </c>
    </row>
    <row r="3449" spans="1:8" hidden="1">
      <c r="A3449">
        <v>179207</v>
      </c>
      <c r="B3449" t="s">
        <v>1810</v>
      </c>
      <c r="C3449">
        <v>1</v>
      </c>
      <c r="E3449" t="s">
        <v>1690</v>
      </c>
      <c r="F3449" s="1">
        <v>42968</v>
      </c>
      <c r="G3449" s="1">
        <v>42979</v>
      </c>
      <c r="H3449">
        <v>11</v>
      </c>
    </row>
    <row r="3450" spans="1:8" hidden="1">
      <c r="A3450">
        <v>146474</v>
      </c>
      <c r="B3450" t="s">
        <v>1811</v>
      </c>
      <c r="C3450">
        <v>1</v>
      </c>
      <c r="E3450" t="s">
        <v>1690</v>
      </c>
      <c r="F3450" s="1">
        <v>43087</v>
      </c>
      <c r="G3450" s="1">
        <v>43136</v>
      </c>
      <c r="H3450">
        <v>49</v>
      </c>
    </row>
    <row r="3451" spans="1:8" hidden="1">
      <c r="A3451">
        <v>139282</v>
      </c>
      <c r="B3451" t="s">
        <v>559</v>
      </c>
      <c r="C3451">
        <v>1</v>
      </c>
      <c r="D3451" t="s">
        <v>267</v>
      </c>
      <c r="E3451" t="s">
        <v>1690</v>
      </c>
      <c r="F3451" s="1">
        <v>42450</v>
      </c>
      <c r="G3451" s="1">
        <v>42467</v>
      </c>
      <c r="H3451">
        <v>17</v>
      </c>
    </row>
    <row r="3452" spans="1:8" hidden="1">
      <c r="A3452">
        <v>153041</v>
      </c>
      <c r="B3452" t="s">
        <v>1143</v>
      </c>
      <c r="C3452">
        <v>1</v>
      </c>
      <c r="E3452" t="s">
        <v>1690</v>
      </c>
      <c r="F3452" s="1">
        <v>42695</v>
      </c>
      <c r="G3452" s="1">
        <v>42706</v>
      </c>
      <c r="H3452">
        <v>11</v>
      </c>
    </row>
    <row r="3453" spans="1:8" hidden="1">
      <c r="A3453">
        <v>122437</v>
      </c>
      <c r="B3453" t="s">
        <v>570</v>
      </c>
      <c r="D3453" t="s">
        <v>267</v>
      </c>
      <c r="E3453" t="s">
        <v>1690</v>
      </c>
      <c r="F3453" s="1">
        <v>42695</v>
      </c>
      <c r="G3453" s="1">
        <v>42706</v>
      </c>
      <c r="H3453">
        <v>11</v>
      </c>
    </row>
    <row r="3454" spans="1:8" hidden="1">
      <c r="A3454">
        <v>126085</v>
      </c>
      <c r="B3454" t="s">
        <v>1812</v>
      </c>
      <c r="D3454" t="s">
        <v>267</v>
      </c>
      <c r="E3454" t="s">
        <v>1690</v>
      </c>
      <c r="F3454" s="1">
        <v>42998</v>
      </c>
      <c r="G3454" s="1">
        <v>43053</v>
      </c>
      <c r="H3454">
        <v>55</v>
      </c>
    </row>
    <row r="3455" spans="1:8" hidden="1">
      <c r="A3455">
        <v>138620</v>
      </c>
      <c r="B3455" t="s">
        <v>264</v>
      </c>
      <c r="C3455">
        <v>1</v>
      </c>
      <c r="E3455" t="s">
        <v>1690</v>
      </c>
      <c r="F3455" s="1">
        <v>42481</v>
      </c>
      <c r="G3455" s="1">
        <v>42499</v>
      </c>
      <c r="H3455">
        <v>18</v>
      </c>
    </row>
    <row r="3456" spans="1:8" hidden="1">
      <c r="A3456">
        <v>159216</v>
      </c>
      <c r="B3456" t="s">
        <v>1813</v>
      </c>
      <c r="C3456">
        <v>1</v>
      </c>
      <c r="E3456" t="s">
        <v>1690</v>
      </c>
      <c r="F3456" s="1">
        <v>42815</v>
      </c>
      <c r="G3456" s="1">
        <v>42821</v>
      </c>
      <c r="H3456">
        <v>6</v>
      </c>
    </row>
    <row r="3457" spans="1:8" hidden="1">
      <c r="A3457">
        <v>140382</v>
      </c>
      <c r="B3457" t="s">
        <v>1576</v>
      </c>
      <c r="C3457">
        <v>1</v>
      </c>
      <c r="E3457" t="s">
        <v>1690</v>
      </c>
      <c r="F3457" s="1">
        <v>42663</v>
      </c>
      <c r="G3457" s="1">
        <v>42669</v>
      </c>
      <c r="H3457">
        <v>6</v>
      </c>
    </row>
    <row r="3458" spans="1:8" hidden="1">
      <c r="A3458">
        <v>104922</v>
      </c>
      <c r="B3458" t="s">
        <v>1258</v>
      </c>
      <c r="D3458" t="s">
        <v>267</v>
      </c>
      <c r="E3458" t="s">
        <v>1690</v>
      </c>
      <c r="F3458" s="1">
        <v>43242</v>
      </c>
      <c r="G3458" s="1">
        <v>43255</v>
      </c>
      <c r="H3458">
        <v>13</v>
      </c>
    </row>
    <row r="3459" spans="1:8" hidden="1">
      <c r="A3459">
        <v>240138</v>
      </c>
      <c r="B3459" t="s">
        <v>540</v>
      </c>
      <c r="C3459">
        <v>1</v>
      </c>
      <c r="D3459" t="s">
        <v>267</v>
      </c>
      <c r="E3459" t="s">
        <v>1690</v>
      </c>
      <c r="F3459" s="1">
        <v>43242</v>
      </c>
      <c r="G3459" s="1">
        <v>43255</v>
      </c>
      <c r="H3459">
        <v>13</v>
      </c>
    </row>
    <row r="3460" spans="1:8" hidden="1">
      <c r="A3460">
        <v>123948</v>
      </c>
      <c r="B3460" t="s">
        <v>563</v>
      </c>
      <c r="C3460" t="s">
        <v>14</v>
      </c>
      <c r="D3460" t="s">
        <v>267</v>
      </c>
      <c r="E3460" t="s">
        <v>1690</v>
      </c>
      <c r="F3460" s="1">
        <v>43179</v>
      </c>
      <c r="G3460" s="1">
        <v>43193</v>
      </c>
      <c r="H3460">
        <v>14</v>
      </c>
    </row>
    <row r="3461" spans="1:8" hidden="1">
      <c r="A3461">
        <v>4713</v>
      </c>
      <c r="B3461" t="s">
        <v>607</v>
      </c>
      <c r="D3461" t="s">
        <v>267</v>
      </c>
      <c r="E3461" t="s">
        <v>1690</v>
      </c>
      <c r="F3461" s="1">
        <v>42998</v>
      </c>
      <c r="G3461" s="1">
        <v>43053</v>
      </c>
      <c r="H3461">
        <v>55</v>
      </c>
    </row>
    <row r="3462" spans="1:8" hidden="1">
      <c r="A3462">
        <v>16874</v>
      </c>
      <c r="B3462" t="s">
        <v>87</v>
      </c>
      <c r="E3462" t="s">
        <v>1690</v>
      </c>
      <c r="F3462" s="1">
        <v>42604</v>
      </c>
      <c r="G3462" s="1">
        <v>42611</v>
      </c>
      <c r="H3462">
        <v>7</v>
      </c>
    </row>
    <row r="3463" spans="1:8" hidden="1">
      <c r="A3463">
        <v>193818</v>
      </c>
      <c r="B3463" t="s">
        <v>178</v>
      </c>
      <c r="C3463">
        <v>1</v>
      </c>
      <c r="E3463" t="s">
        <v>1690</v>
      </c>
      <c r="F3463" s="1">
        <v>43059</v>
      </c>
      <c r="G3463" s="1">
        <v>43153</v>
      </c>
      <c r="H3463">
        <v>94</v>
      </c>
    </row>
    <row r="3464" spans="1:8" hidden="1">
      <c r="A3464">
        <v>167280</v>
      </c>
      <c r="B3464" t="s">
        <v>59</v>
      </c>
      <c r="C3464">
        <v>1</v>
      </c>
      <c r="E3464" t="s">
        <v>1690</v>
      </c>
      <c r="F3464" s="1">
        <v>43027</v>
      </c>
      <c r="G3464" s="1">
        <v>43048</v>
      </c>
      <c r="H3464">
        <v>21</v>
      </c>
    </row>
    <row r="3465" spans="1:8" hidden="1">
      <c r="A3465">
        <v>240909</v>
      </c>
      <c r="B3465" t="s">
        <v>1814</v>
      </c>
      <c r="C3465">
        <v>1</v>
      </c>
      <c r="E3465" t="s">
        <v>1690</v>
      </c>
      <c r="F3465" s="1">
        <v>43179</v>
      </c>
      <c r="G3465" s="1">
        <v>43214</v>
      </c>
      <c r="H3465">
        <v>35</v>
      </c>
    </row>
    <row r="3466" spans="1:8" hidden="1">
      <c r="A3466">
        <v>151939</v>
      </c>
      <c r="B3466" t="s">
        <v>1815</v>
      </c>
      <c r="C3466">
        <v>1</v>
      </c>
      <c r="E3466" t="s">
        <v>1690</v>
      </c>
      <c r="F3466" s="1">
        <v>43122</v>
      </c>
      <c r="G3466" s="1">
        <v>43172</v>
      </c>
      <c r="H3466">
        <v>50</v>
      </c>
    </row>
    <row r="3467" spans="1:8" hidden="1">
      <c r="A3467">
        <v>120621</v>
      </c>
      <c r="B3467" t="s">
        <v>1816</v>
      </c>
      <c r="E3467" t="s">
        <v>1690</v>
      </c>
      <c r="F3467" s="1">
        <v>42418</v>
      </c>
      <c r="G3467" s="1">
        <v>42424</v>
      </c>
      <c r="H3467">
        <v>6</v>
      </c>
    </row>
    <row r="3468" spans="1:8" hidden="1">
      <c r="A3468">
        <v>181910</v>
      </c>
      <c r="B3468" t="s">
        <v>543</v>
      </c>
      <c r="C3468">
        <v>1</v>
      </c>
      <c r="D3468" t="s">
        <v>267</v>
      </c>
      <c r="E3468" t="s">
        <v>1690</v>
      </c>
      <c r="F3468" s="1">
        <v>43087</v>
      </c>
      <c r="G3468" s="1">
        <v>43262</v>
      </c>
      <c r="H3468">
        <v>175</v>
      </c>
    </row>
    <row r="3469" spans="1:8" hidden="1">
      <c r="A3469">
        <v>20820</v>
      </c>
      <c r="B3469" t="s">
        <v>565</v>
      </c>
      <c r="C3469" t="s">
        <v>524</v>
      </c>
      <c r="D3469" t="s">
        <v>267</v>
      </c>
      <c r="E3469" t="s">
        <v>1690</v>
      </c>
      <c r="F3469" s="1">
        <v>42663</v>
      </c>
      <c r="G3469" s="1">
        <v>42669</v>
      </c>
      <c r="H3469">
        <v>6</v>
      </c>
    </row>
    <row r="3470" spans="1:8" hidden="1">
      <c r="A3470">
        <v>24439</v>
      </c>
      <c r="B3470" t="s">
        <v>1817</v>
      </c>
      <c r="E3470" t="s">
        <v>1690</v>
      </c>
      <c r="F3470" s="1">
        <v>42968</v>
      </c>
      <c r="G3470" s="1">
        <v>42979</v>
      </c>
      <c r="H3470">
        <v>11</v>
      </c>
    </row>
    <row r="3471" spans="1:8" hidden="1">
      <c r="A3471">
        <v>138149</v>
      </c>
      <c r="B3471" t="s">
        <v>1818</v>
      </c>
      <c r="C3471">
        <v>1</v>
      </c>
      <c r="E3471" t="s">
        <v>1690</v>
      </c>
      <c r="F3471" s="1">
        <v>42450</v>
      </c>
      <c r="G3471" s="1">
        <v>42459</v>
      </c>
      <c r="H3471">
        <v>9</v>
      </c>
    </row>
    <row r="3472" spans="1:8" hidden="1">
      <c r="A3472">
        <v>122541</v>
      </c>
      <c r="B3472" t="s">
        <v>1819</v>
      </c>
      <c r="E3472" t="s">
        <v>1690</v>
      </c>
      <c r="F3472" s="1">
        <v>42695</v>
      </c>
      <c r="G3472" s="1">
        <v>42706</v>
      </c>
      <c r="H3472">
        <v>11</v>
      </c>
    </row>
    <row r="3473" spans="1:8" hidden="1">
      <c r="A3473">
        <v>123747</v>
      </c>
      <c r="B3473" t="s">
        <v>115</v>
      </c>
      <c r="D3473" t="s">
        <v>267</v>
      </c>
      <c r="E3473" t="s">
        <v>1690</v>
      </c>
      <c r="F3473" s="1">
        <v>43027</v>
      </c>
      <c r="G3473" s="1">
        <v>43089</v>
      </c>
      <c r="H3473">
        <v>62</v>
      </c>
    </row>
    <row r="3474" spans="1:8" hidden="1">
      <c r="A3474">
        <v>182489</v>
      </c>
      <c r="B3474" t="s">
        <v>1820</v>
      </c>
      <c r="C3474">
        <v>1</v>
      </c>
      <c r="E3474" t="s">
        <v>1690</v>
      </c>
      <c r="F3474" s="1">
        <v>42998</v>
      </c>
      <c r="G3474" s="1">
        <v>43048</v>
      </c>
      <c r="H3474">
        <v>50</v>
      </c>
    </row>
    <row r="3475" spans="1:8" hidden="1">
      <c r="A3475">
        <v>180604</v>
      </c>
      <c r="B3475" t="s">
        <v>1821</v>
      </c>
      <c r="C3475">
        <v>1</v>
      </c>
      <c r="E3475" t="s">
        <v>1690</v>
      </c>
      <c r="F3475" s="1">
        <v>43209</v>
      </c>
      <c r="G3475" s="1">
        <v>43217</v>
      </c>
      <c r="H3475">
        <v>8</v>
      </c>
    </row>
    <row r="3476" spans="1:8" hidden="1">
      <c r="A3476">
        <v>51660</v>
      </c>
      <c r="B3476" t="s">
        <v>331</v>
      </c>
      <c r="D3476" t="s">
        <v>267</v>
      </c>
      <c r="E3476" t="s">
        <v>1690</v>
      </c>
      <c r="F3476" s="1">
        <v>42513</v>
      </c>
      <c r="G3476" s="1">
        <v>42528</v>
      </c>
      <c r="H3476">
        <v>15</v>
      </c>
    </row>
    <row r="3477" spans="1:8" hidden="1">
      <c r="A3477">
        <v>115869</v>
      </c>
      <c r="B3477" t="s">
        <v>573</v>
      </c>
      <c r="E3477" t="s">
        <v>1690</v>
      </c>
      <c r="F3477" s="1">
        <v>42481</v>
      </c>
      <c r="G3477" s="1">
        <v>42499</v>
      </c>
      <c r="H3477">
        <v>18</v>
      </c>
    </row>
    <row r="3478" spans="1:8" hidden="1">
      <c r="A3478">
        <v>218262</v>
      </c>
      <c r="B3478" t="s">
        <v>1822</v>
      </c>
      <c r="C3478">
        <v>1</v>
      </c>
      <c r="E3478" t="s">
        <v>1690</v>
      </c>
      <c r="F3478" s="1">
        <v>43122</v>
      </c>
      <c r="G3478" s="1">
        <v>43172</v>
      </c>
      <c r="H3478">
        <v>50</v>
      </c>
    </row>
    <row r="3479" spans="1:8" hidden="1">
      <c r="A3479">
        <v>28508</v>
      </c>
      <c r="B3479" t="s">
        <v>1823</v>
      </c>
      <c r="E3479" t="s">
        <v>1690</v>
      </c>
      <c r="F3479" s="1">
        <v>42663</v>
      </c>
      <c r="G3479" s="1">
        <v>42669</v>
      </c>
      <c r="H3479">
        <v>6</v>
      </c>
    </row>
    <row r="3480" spans="1:8" hidden="1">
      <c r="A3480">
        <v>218303</v>
      </c>
      <c r="B3480" t="s">
        <v>1803</v>
      </c>
      <c r="C3480">
        <v>1</v>
      </c>
      <c r="E3480" t="s">
        <v>1690</v>
      </c>
      <c r="F3480" s="1">
        <v>43087</v>
      </c>
      <c r="G3480" s="1">
        <v>43167</v>
      </c>
      <c r="H3480">
        <v>80</v>
      </c>
    </row>
    <row r="3481" spans="1:8" hidden="1">
      <c r="A3481">
        <v>211974</v>
      </c>
      <c r="B3481" t="s">
        <v>1824</v>
      </c>
      <c r="C3481">
        <v>1</v>
      </c>
      <c r="E3481" t="s">
        <v>1690</v>
      </c>
      <c r="F3481" s="1">
        <v>43242</v>
      </c>
      <c r="G3481" s="1">
        <v>43262</v>
      </c>
      <c r="H3481">
        <v>20</v>
      </c>
    </row>
    <row r="3482" spans="1:8" hidden="1">
      <c r="A3482">
        <v>160012</v>
      </c>
      <c r="B3482" t="s">
        <v>1825</v>
      </c>
      <c r="C3482">
        <v>1</v>
      </c>
      <c r="E3482" t="s">
        <v>1690</v>
      </c>
      <c r="F3482" s="1">
        <v>43059</v>
      </c>
      <c r="G3482" s="1">
        <v>43153</v>
      </c>
      <c r="H3482">
        <v>94</v>
      </c>
    </row>
    <row r="3483" spans="1:8" hidden="1">
      <c r="A3483">
        <v>152141</v>
      </c>
      <c r="B3483" t="s">
        <v>1826</v>
      </c>
      <c r="C3483">
        <v>1</v>
      </c>
      <c r="E3483" t="s">
        <v>1690</v>
      </c>
      <c r="F3483" s="1">
        <v>43027</v>
      </c>
      <c r="G3483" s="1">
        <v>43048</v>
      </c>
      <c r="H3483">
        <v>21</v>
      </c>
    </row>
    <row r="3484" spans="1:8" hidden="1">
      <c r="A3484">
        <v>155340</v>
      </c>
      <c r="B3484" t="s">
        <v>1827</v>
      </c>
      <c r="C3484">
        <v>1</v>
      </c>
      <c r="E3484" t="s">
        <v>1690</v>
      </c>
      <c r="F3484" s="1">
        <v>42815</v>
      </c>
      <c r="G3484" s="1">
        <v>42821</v>
      </c>
      <c r="H3484">
        <v>6</v>
      </c>
    </row>
    <row r="3485" spans="1:8" hidden="1">
      <c r="A3485">
        <v>189042</v>
      </c>
      <c r="B3485" t="s">
        <v>1688</v>
      </c>
      <c r="C3485">
        <v>1</v>
      </c>
      <c r="E3485" t="s">
        <v>1690</v>
      </c>
      <c r="F3485" s="1">
        <v>43179</v>
      </c>
      <c r="G3485" s="1">
        <v>43214</v>
      </c>
      <c r="H3485">
        <v>35</v>
      </c>
    </row>
    <row r="3486" spans="1:8" hidden="1">
      <c r="A3486">
        <v>124023</v>
      </c>
      <c r="B3486" t="s">
        <v>43</v>
      </c>
      <c r="C3486" t="s">
        <v>163</v>
      </c>
      <c r="D3486" t="s">
        <v>267</v>
      </c>
      <c r="E3486" t="s">
        <v>1690</v>
      </c>
      <c r="F3486" s="1">
        <v>42604</v>
      </c>
      <c r="G3486" s="1">
        <v>42719</v>
      </c>
      <c r="H3486">
        <v>115</v>
      </c>
    </row>
    <row r="3487" spans="1:8" hidden="1">
      <c r="A3487">
        <v>20721</v>
      </c>
      <c r="B3487" t="s">
        <v>1828</v>
      </c>
      <c r="C3487" t="s">
        <v>524</v>
      </c>
      <c r="D3487" t="s">
        <v>267</v>
      </c>
      <c r="E3487" t="s">
        <v>1690</v>
      </c>
      <c r="F3487" s="1">
        <v>42663</v>
      </c>
      <c r="G3487" s="1">
        <v>42669</v>
      </c>
      <c r="H3487">
        <v>6</v>
      </c>
    </row>
    <row r="3488" spans="1:8" hidden="1">
      <c r="A3488">
        <v>46749</v>
      </c>
      <c r="B3488" t="s">
        <v>575</v>
      </c>
      <c r="D3488" t="s">
        <v>267</v>
      </c>
      <c r="E3488" t="s">
        <v>1690</v>
      </c>
      <c r="F3488" s="1">
        <v>43179</v>
      </c>
      <c r="G3488" s="1">
        <v>43193</v>
      </c>
      <c r="H3488">
        <v>14</v>
      </c>
    </row>
    <row r="3489" spans="1:8" hidden="1">
      <c r="A3489">
        <v>3992</v>
      </c>
      <c r="B3489" t="s">
        <v>1829</v>
      </c>
      <c r="E3489" t="s">
        <v>1690</v>
      </c>
      <c r="F3489" s="1">
        <v>43150</v>
      </c>
      <c r="G3489" s="1">
        <v>43172</v>
      </c>
      <c r="H3489">
        <v>22</v>
      </c>
    </row>
    <row r="3490" spans="1:8" hidden="1">
      <c r="A3490">
        <v>13979</v>
      </c>
      <c r="B3490" t="s">
        <v>1830</v>
      </c>
      <c r="E3490" t="s">
        <v>1690</v>
      </c>
      <c r="F3490" s="1">
        <v>42450</v>
      </c>
      <c r="G3490" s="1">
        <v>42459</v>
      </c>
      <c r="H3490">
        <v>9</v>
      </c>
    </row>
    <row r="3491" spans="1:8" hidden="1">
      <c r="A3491">
        <v>4744</v>
      </c>
      <c r="B3491" t="s">
        <v>480</v>
      </c>
      <c r="D3491" t="s">
        <v>267</v>
      </c>
      <c r="E3491" t="s">
        <v>1690</v>
      </c>
      <c r="F3491" s="1">
        <v>42998</v>
      </c>
      <c r="G3491" s="1">
        <v>43053</v>
      </c>
      <c r="H3491">
        <v>55</v>
      </c>
    </row>
    <row r="3492" spans="1:8" hidden="1">
      <c r="A3492">
        <v>151845</v>
      </c>
      <c r="B3492" t="s">
        <v>505</v>
      </c>
      <c r="C3492">
        <v>1</v>
      </c>
      <c r="E3492" t="s">
        <v>1690</v>
      </c>
      <c r="F3492" s="1">
        <v>42998</v>
      </c>
      <c r="G3492" s="1">
        <v>43048</v>
      </c>
      <c r="H3492">
        <v>50</v>
      </c>
    </row>
    <row r="3493" spans="1:8" hidden="1">
      <c r="A3493">
        <v>151855</v>
      </c>
      <c r="B3493" t="s">
        <v>1831</v>
      </c>
      <c r="C3493">
        <v>1</v>
      </c>
      <c r="E3493" t="s">
        <v>1690</v>
      </c>
      <c r="F3493" s="1">
        <v>43209</v>
      </c>
      <c r="G3493" s="1">
        <v>43217</v>
      </c>
      <c r="H3493">
        <v>8</v>
      </c>
    </row>
    <row r="3494" spans="1:8" hidden="1">
      <c r="A3494">
        <v>122455</v>
      </c>
      <c r="B3494" t="s">
        <v>1832</v>
      </c>
      <c r="E3494" t="s">
        <v>1690</v>
      </c>
      <c r="F3494" s="1">
        <v>42604</v>
      </c>
      <c r="G3494" s="1">
        <v>42628</v>
      </c>
      <c r="H3494">
        <v>24</v>
      </c>
    </row>
    <row r="3495" spans="1:8" hidden="1">
      <c r="A3495">
        <v>213849</v>
      </c>
      <c r="B3495" t="s">
        <v>96</v>
      </c>
      <c r="C3495">
        <v>1</v>
      </c>
      <c r="E3495" t="s">
        <v>1690</v>
      </c>
      <c r="F3495" s="1">
        <v>43059</v>
      </c>
      <c r="G3495" s="1">
        <v>43153</v>
      </c>
      <c r="H3495">
        <v>94</v>
      </c>
    </row>
    <row r="3496" spans="1:8" hidden="1">
      <c r="A3496">
        <v>123253</v>
      </c>
      <c r="B3496" t="s">
        <v>50</v>
      </c>
      <c r="C3496" t="s">
        <v>163</v>
      </c>
      <c r="D3496" t="s">
        <v>267</v>
      </c>
      <c r="E3496" t="s">
        <v>1690</v>
      </c>
      <c r="F3496" s="1">
        <v>42604</v>
      </c>
      <c r="G3496" s="1">
        <v>42664</v>
      </c>
      <c r="H3496">
        <v>60</v>
      </c>
    </row>
    <row r="3497" spans="1:8" hidden="1">
      <c r="A3497">
        <v>29359</v>
      </c>
      <c r="B3497" t="s">
        <v>1175</v>
      </c>
      <c r="E3497" t="s">
        <v>1690</v>
      </c>
      <c r="F3497" s="1">
        <v>42481</v>
      </c>
      <c r="G3497" s="1">
        <v>42499</v>
      </c>
      <c r="H3497">
        <v>18</v>
      </c>
    </row>
    <row r="3498" spans="1:8" hidden="1">
      <c r="A3498">
        <v>191499</v>
      </c>
      <c r="B3498" t="s">
        <v>1833</v>
      </c>
      <c r="C3498">
        <v>1</v>
      </c>
      <c r="E3498" t="s">
        <v>1690</v>
      </c>
      <c r="F3498" s="1">
        <v>43122</v>
      </c>
      <c r="G3498" s="1">
        <v>43172</v>
      </c>
      <c r="H3498">
        <v>50</v>
      </c>
    </row>
    <row r="3499" spans="1:8" hidden="1">
      <c r="A3499">
        <v>181699</v>
      </c>
      <c r="B3499" t="s">
        <v>579</v>
      </c>
      <c r="C3499">
        <v>1</v>
      </c>
      <c r="D3499" t="s">
        <v>267</v>
      </c>
      <c r="E3499" t="s">
        <v>1690</v>
      </c>
      <c r="F3499" s="1">
        <v>42968</v>
      </c>
      <c r="G3499" s="1">
        <v>42999</v>
      </c>
      <c r="H3499">
        <v>31</v>
      </c>
    </row>
    <row r="3500" spans="1:8" hidden="1">
      <c r="A3500">
        <v>184909</v>
      </c>
      <c r="B3500" t="s">
        <v>946</v>
      </c>
      <c r="C3500">
        <v>1</v>
      </c>
      <c r="E3500" t="s">
        <v>1690</v>
      </c>
      <c r="F3500" s="1">
        <v>42968</v>
      </c>
      <c r="G3500" s="1">
        <v>42979</v>
      </c>
      <c r="H3500">
        <v>11</v>
      </c>
    </row>
    <row r="3501" spans="1:8" hidden="1">
      <c r="A3501">
        <v>149758</v>
      </c>
      <c r="B3501" t="s">
        <v>1834</v>
      </c>
      <c r="C3501">
        <v>1</v>
      </c>
      <c r="E3501" t="s">
        <v>1690</v>
      </c>
      <c r="F3501" s="1">
        <v>43087</v>
      </c>
      <c r="G3501" s="1">
        <v>43136</v>
      </c>
      <c r="H3501">
        <v>49</v>
      </c>
    </row>
    <row r="3502" spans="1:8" hidden="1">
      <c r="A3502">
        <v>155822</v>
      </c>
      <c r="B3502" t="s">
        <v>1835</v>
      </c>
      <c r="C3502">
        <v>1</v>
      </c>
      <c r="E3502" t="s">
        <v>1690</v>
      </c>
      <c r="F3502" s="1">
        <v>42695</v>
      </c>
      <c r="G3502" s="1">
        <v>42706</v>
      </c>
      <c r="H3502">
        <v>11</v>
      </c>
    </row>
    <row r="3503" spans="1:8" hidden="1">
      <c r="A3503">
        <v>140434</v>
      </c>
      <c r="B3503" t="s">
        <v>1836</v>
      </c>
      <c r="C3503">
        <v>1</v>
      </c>
      <c r="E3503" t="s">
        <v>1690</v>
      </c>
      <c r="F3503" s="1">
        <v>42481</v>
      </c>
      <c r="G3503" s="1">
        <v>42499</v>
      </c>
      <c r="H3503">
        <v>18</v>
      </c>
    </row>
    <row r="3504" spans="1:8" hidden="1">
      <c r="A3504">
        <v>159784</v>
      </c>
      <c r="B3504" t="s">
        <v>1837</v>
      </c>
      <c r="C3504">
        <v>1</v>
      </c>
      <c r="E3504" t="s">
        <v>1690</v>
      </c>
      <c r="F3504" s="1">
        <v>42815</v>
      </c>
      <c r="G3504" s="1">
        <v>42821</v>
      </c>
      <c r="H3504">
        <v>6</v>
      </c>
    </row>
    <row r="3505" spans="1:8" hidden="1">
      <c r="A3505">
        <v>3882</v>
      </c>
      <c r="B3505" t="s">
        <v>486</v>
      </c>
      <c r="D3505" t="s">
        <v>267</v>
      </c>
      <c r="E3505" t="s">
        <v>1690</v>
      </c>
      <c r="F3505" s="1">
        <v>43087</v>
      </c>
      <c r="G3505" s="1">
        <v>43119</v>
      </c>
      <c r="H3505">
        <v>32</v>
      </c>
    </row>
    <row r="3506" spans="1:8" hidden="1">
      <c r="A3506">
        <v>140391</v>
      </c>
      <c r="B3506" t="s">
        <v>1838</v>
      </c>
      <c r="C3506">
        <v>1</v>
      </c>
      <c r="E3506" t="s">
        <v>1690</v>
      </c>
      <c r="F3506" s="1">
        <v>42663</v>
      </c>
      <c r="G3506" s="1">
        <v>42669</v>
      </c>
      <c r="H3506">
        <v>6</v>
      </c>
    </row>
    <row r="3507" spans="1:8" hidden="1">
      <c r="A3507">
        <v>198293</v>
      </c>
      <c r="B3507" t="s">
        <v>585</v>
      </c>
      <c r="C3507">
        <v>1</v>
      </c>
      <c r="D3507" t="s">
        <v>267</v>
      </c>
      <c r="E3507" t="s">
        <v>1690</v>
      </c>
      <c r="F3507" s="1">
        <v>42968</v>
      </c>
      <c r="G3507" s="1">
        <v>43053</v>
      </c>
      <c r="H3507">
        <v>85</v>
      </c>
    </row>
    <row r="3508" spans="1:8" hidden="1">
      <c r="A3508">
        <v>120090</v>
      </c>
      <c r="B3508" t="s">
        <v>1839</v>
      </c>
      <c r="D3508" t="s">
        <v>267</v>
      </c>
      <c r="E3508" t="s">
        <v>1690</v>
      </c>
      <c r="F3508" s="1">
        <v>42604</v>
      </c>
      <c r="G3508" s="1">
        <v>42689</v>
      </c>
      <c r="H3508">
        <v>85</v>
      </c>
    </row>
    <row r="3509" spans="1:8" hidden="1">
      <c r="A3509">
        <v>104530</v>
      </c>
      <c r="B3509" t="s">
        <v>1265</v>
      </c>
      <c r="D3509" t="s">
        <v>267</v>
      </c>
      <c r="E3509" t="s">
        <v>1690</v>
      </c>
      <c r="F3509" s="1">
        <v>43242</v>
      </c>
      <c r="G3509" s="1">
        <v>43255</v>
      </c>
      <c r="H3509">
        <v>13</v>
      </c>
    </row>
    <row r="3510" spans="1:8" hidden="1">
      <c r="A3510">
        <v>55297</v>
      </c>
      <c r="B3510" t="s">
        <v>541</v>
      </c>
      <c r="D3510" t="s">
        <v>267</v>
      </c>
      <c r="E3510" t="s">
        <v>1690</v>
      </c>
      <c r="F3510" s="1">
        <v>42390</v>
      </c>
      <c r="G3510" s="1">
        <v>42397</v>
      </c>
      <c r="H3510">
        <v>7</v>
      </c>
    </row>
    <row r="3511" spans="1:8" hidden="1">
      <c r="A3511">
        <v>60181</v>
      </c>
      <c r="B3511" t="s">
        <v>562</v>
      </c>
      <c r="D3511" t="s">
        <v>267</v>
      </c>
      <c r="E3511" t="s">
        <v>1690</v>
      </c>
      <c r="F3511" s="1">
        <v>42390</v>
      </c>
      <c r="G3511" s="1">
        <v>42397</v>
      </c>
      <c r="H3511">
        <v>7</v>
      </c>
    </row>
    <row r="3512" spans="1:8" hidden="1">
      <c r="A3512">
        <v>9716</v>
      </c>
      <c r="B3512" t="s">
        <v>487</v>
      </c>
      <c r="D3512" t="s">
        <v>267</v>
      </c>
      <c r="E3512" t="s">
        <v>1690</v>
      </c>
      <c r="F3512" s="1">
        <v>42758</v>
      </c>
      <c r="G3512" s="1">
        <v>42765</v>
      </c>
      <c r="H3512">
        <v>7</v>
      </c>
    </row>
    <row r="3513" spans="1:8" hidden="1">
      <c r="A3513">
        <v>163583</v>
      </c>
      <c r="B3513" t="s">
        <v>587</v>
      </c>
      <c r="C3513">
        <v>1</v>
      </c>
      <c r="D3513" t="s">
        <v>267</v>
      </c>
      <c r="E3513" t="s">
        <v>1690</v>
      </c>
      <c r="F3513" s="1">
        <v>42695</v>
      </c>
      <c r="G3513" s="1">
        <v>42706</v>
      </c>
      <c r="H3513">
        <v>11</v>
      </c>
    </row>
    <row r="3514" spans="1:8" hidden="1">
      <c r="A3514">
        <v>8966</v>
      </c>
      <c r="B3514" t="s">
        <v>1840</v>
      </c>
      <c r="E3514" t="s">
        <v>1690</v>
      </c>
      <c r="F3514" s="1">
        <v>42998</v>
      </c>
      <c r="G3514" s="1">
        <v>43048</v>
      </c>
      <c r="H3514">
        <v>50</v>
      </c>
    </row>
    <row r="3515" spans="1:8" hidden="1">
      <c r="A3515">
        <v>16874</v>
      </c>
      <c r="B3515" t="s">
        <v>87</v>
      </c>
      <c r="E3515" t="s">
        <v>1690</v>
      </c>
      <c r="F3515" s="1">
        <v>42604</v>
      </c>
      <c r="G3515" s="1">
        <v>42611</v>
      </c>
      <c r="H3515">
        <v>7</v>
      </c>
    </row>
    <row r="3516" spans="1:8" hidden="1">
      <c r="A3516">
        <v>198320</v>
      </c>
      <c r="B3516" t="s">
        <v>1841</v>
      </c>
      <c r="C3516">
        <v>1</v>
      </c>
      <c r="E3516" t="s">
        <v>1690</v>
      </c>
      <c r="F3516" s="1">
        <v>43059</v>
      </c>
      <c r="G3516" s="1">
        <v>43153</v>
      </c>
      <c r="H3516">
        <v>94</v>
      </c>
    </row>
    <row r="3517" spans="1:8" hidden="1">
      <c r="A3517">
        <v>178541</v>
      </c>
      <c r="B3517" t="s">
        <v>531</v>
      </c>
      <c r="C3517">
        <v>1</v>
      </c>
      <c r="E3517" t="s">
        <v>1690</v>
      </c>
      <c r="F3517" s="1">
        <v>43027</v>
      </c>
      <c r="G3517" s="1">
        <v>43048</v>
      </c>
      <c r="H3517">
        <v>21</v>
      </c>
    </row>
    <row r="3518" spans="1:8" hidden="1">
      <c r="A3518">
        <v>123691</v>
      </c>
      <c r="B3518" t="s">
        <v>1842</v>
      </c>
      <c r="D3518" t="s">
        <v>267</v>
      </c>
      <c r="E3518" t="s">
        <v>1690</v>
      </c>
      <c r="F3518" s="1">
        <v>42513</v>
      </c>
      <c r="G3518" s="1">
        <v>42528</v>
      </c>
      <c r="H3518">
        <v>15</v>
      </c>
    </row>
    <row r="3519" spans="1:8" hidden="1">
      <c r="A3519">
        <v>152038</v>
      </c>
      <c r="B3519" t="s">
        <v>1843</v>
      </c>
      <c r="C3519">
        <v>1</v>
      </c>
      <c r="E3519" t="s">
        <v>1690</v>
      </c>
      <c r="F3519" s="1">
        <v>43122</v>
      </c>
      <c r="G3519" s="1">
        <v>43172</v>
      </c>
      <c r="H3519">
        <v>50</v>
      </c>
    </row>
    <row r="3520" spans="1:8" hidden="1">
      <c r="A3520">
        <v>138534</v>
      </c>
      <c r="B3520" t="s">
        <v>1844</v>
      </c>
      <c r="C3520">
        <v>1</v>
      </c>
      <c r="E3520" t="s">
        <v>1690</v>
      </c>
      <c r="F3520" s="1">
        <v>42418</v>
      </c>
      <c r="G3520" s="1">
        <v>42424</v>
      </c>
      <c r="H3520">
        <v>6</v>
      </c>
    </row>
    <row r="3521" spans="1:16" hidden="1">
      <c r="A3521">
        <v>24440</v>
      </c>
      <c r="B3521" t="s">
        <v>1845</v>
      </c>
      <c r="E3521" t="s">
        <v>1690</v>
      </c>
      <c r="F3521" s="1">
        <v>42968</v>
      </c>
      <c r="G3521" s="1">
        <v>42979</v>
      </c>
      <c r="H3521">
        <v>11</v>
      </c>
    </row>
    <row r="3522" spans="1:16" hidden="1">
      <c r="A3522">
        <v>138150</v>
      </c>
      <c r="B3522" t="s">
        <v>1846</v>
      </c>
      <c r="C3522">
        <v>1</v>
      </c>
      <c r="E3522" t="s">
        <v>1690</v>
      </c>
      <c r="F3522" s="1">
        <v>42450</v>
      </c>
      <c r="G3522" s="1">
        <v>42459</v>
      </c>
      <c r="H3522">
        <v>9</v>
      </c>
    </row>
    <row r="3523" spans="1:16" hidden="1">
      <c r="A3523">
        <v>139064</v>
      </c>
      <c r="B3523" t="s">
        <v>1847</v>
      </c>
      <c r="C3523">
        <v>1</v>
      </c>
      <c r="E3523" t="s">
        <v>1690</v>
      </c>
      <c r="F3523" s="1">
        <v>42695</v>
      </c>
      <c r="G3523" s="1">
        <v>42706</v>
      </c>
      <c r="H3523">
        <v>11</v>
      </c>
    </row>
    <row r="3524" spans="1:16" hidden="1">
      <c r="A3524">
        <v>182489</v>
      </c>
      <c r="B3524" t="s">
        <v>1820</v>
      </c>
      <c r="C3524">
        <v>1</v>
      </c>
      <c r="E3524" t="s">
        <v>1690</v>
      </c>
      <c r="F3524" s="1">
        <v>42998</v>
      </c>
      <c r="G3524" s="1">
        <v>43014</v>
      </c>
      <c r="H3524">
        <v>16</v>
      </c>
    </row>
    <row r="3525" spans="1:16" hidden="1">
      <c r="A3525">
        <v>188148</v>
      </c>
      <c r="B3525" t="s">
        <v>1848</v>
      </c>
      <c r="C3525">
        <v>1</v>
      </c>
      <c r="E3525" t="s">
        <v>1690</v>
      </c>
      <c r="F3525" s="1">
        <v>43209</v>
      </c>
      <c r="G3525" s="1">
        <v>43217</v>
      </c>
      <c r="H3525">
        <v>8</v>
      </c>
    </row>
    <row r="3526" spans="1:16" hidden="1">
      <c r="A3526">
        <v>36438</v>
      </c>
      <c r="B3526" t="s">
        <v>1849</v>
      </c>
      <c r="E3526" t="s">
        <v>1690</v>
      </c>
      <c r="F3526" s="1">
        <v>42786</v>
      </c>
      <c r="G3526" s="1">
        <v>43048</v>
      </c>
      <c r="H3526">
        <v>262</v>
      </c>
    </row>
    <row r="3527" spans="1:16" hidden="1">
      <c r="A3527">
        <v>116676</v>
      </c>
      <c r="B3527" t="s">
        <v>1339</v>
      </c>
      <c r="E3527" t="s">
        <v>1690</v>
      </c>
      <c r="F3527" s="1">
        <v>42481</v>
      </c>
      <c r="G3527" s="1">
        <v>42499</v>
      </c>
      <c r="H3527">
        <v>18</v>
      </c>
    </row>
    <row r="3528" spans="1:16" hidden="1">
      <c r="A3528">
        <v>139116</v>
      </c>
      <c r="B3528" t="s">
        <v>591</v>
      </c>
      <c r="C3528">
        <v>1</v>
      </c>
      <c r="D3528" t="s">
        <v>267</v>
      </c>
      <c r="E3528" t="s">
        <v>1690</v>
      </c>
      <c r="F3528" s="1">
        <v>42571</v>
      </c>
      <c r="G3528" s="1">
        <v>42577</v>
      </c>
      <c r="H3528">
        <v>6</v>
      </c>
    </row>
    <row r="3529" spans="1:16" hidden="1">
      <c r="A3529">
        <v>29824</v>
      </c>
      <c r="B3529" t="s">
        <v>1850</v>
      </c>
      <c r="E3529" t="s">
        <v>1690</v>
      </c>
      <c r="F3529" s="1">
        <v>42663</v>
      </c>
      <c r="G3529" s="1">
        <v>42669</v>
      </c>
      <c r="H3529">
        <v>6</v>
      </c>
    </row>
    <row r="3530" spans="1:16" hidden="1">
      <c r="A3530">
        <v>125156</v>
      </c>
      <c r="B3530" t="s">
        <v>551</v>
      </c>
      <c r="D3530" t="s">
        <v>267</v>
      </c>
      <c r="E3530" t="s">
        <v>1690</v>
      </c>
      <c r="F3530" s="1">
        <v>42450</v>
      </c>
      <c r="G3530" s="1">
        <v>42464</v>
      </c>
      <c r="H3530">
        <v>14</v>
      </c>
    </row>
    <row r="3531" spans="1:16" hidden="1">
      <c r="A3531">
        <v>245377</v>
      </c>
      <c r="B3531" t="s">
        <v>1241</v>
      </c>
      <c r="C3531">
        <v>1</v>
      </c>
      <c r="E3531" t="s">
        <v>1690</v>
      </c>
      <c r="F3531" s="1">
        <v>43242</v>
      </c>
      <c r="G3531" s="1">
        <v>43262</v>
      </c>
      <c r="H3531">
        <v>20</v>
      </c>
    </row>
    <row r="3532" spans="1:16" hidden="1">
      <c r="A3532">
        <v>182716</v>
      </c>
      <c r="B3532" t="s">
        <v>1851</v>
      </c>
      <c r="C3532">
        <v>1</v>
      </c>
      <c r="E3532" t="s">
        <v>1690</v>
      </c>
      <c r="F3532" s="1">
        <v>42845</v>
      </c>
      <c r="G3532" s="1">
        <v>43014</v>
      </c>
      <c r="H3532">
        <v>169</v>
      </c>
    </row>
    <row r="3533" spans="1:16" hidden="1">
      <c r="A3533">
        <v>47897</v>
      </c>
      <c r="B3533" t="s">
        <v>333</v>
      </c>
      <c r="D3533" t="s">
        <v>267</v>
      </c>
      <c r="E3533" t="s">
        <v>1852</v>
      </c>
      <c r="F3533" s="1">
        <v>43059</v>
      </c>
      <c r="G3533" s="1">
        <v>43066</v>
      </c>
      <c r="H3533">
        <v>7</v>
      </c>
      <c r="I3533">
        <f>AVERAGE(H3533:H3637)</f>
        <v>31.257142857142856</v>
      </c>
      <c r="J3533">
        <f>MAX(H3533:H3637)</f>
        <v>189</v>
      </c>
      <c r="K3533">
        <f>MIN(H3533:H3637)</f>
        <v>6</v>
      </c>
      <c r="M3533">
        <f>MODE(H3533:H3637)</f>
        <v>7</v>
      </c>
      <c r="N3533">
        <f>QUARTILE(H3533:H3637,1)</f>
        <v>7</v>
      </c>
      <c r="O3533">
        <f>QUARTILE(H3533:H3637,2)</f>
        <v>14</v>
      </c>
      <c r="P3533">
        <f>QUARTILE(H3533:H3637,3)</f>
        <v>26</v>
      </c>
    </row>
    <row r="3534" spans="1:16" hidden="1">
      <c r="A3534">
        <v>193819</v>
      </c>
      <c r="B3534" t="s">
        <v>178</v>
      </c>
      <c r="C3534">
        <v>1</v>
      </c>
      <c r="E3534" t="s">
        <v>1852</v>
      </c>
      <c r="F3534" s="1">
        <v>43087</v>
      </c>
      <c r="G3534" s="1">
        <v>43109</v>
      </c>
      <c r="H3534">
        <v>22</v>
      </c>
    </row>
    <row r="3535" spans="1:16" hidden="1">
      <c r="A3535">
        <v>120868</v>
      </c>
      <c r="B3535" t="s">
        <v>1853</v>
      </c>
      <c r="E3535" t="s">
        <v>1852</v>
      </c>
      <c r="F3535" s="1">
        <v>42450</v>
      </c>
      <c r="G3535" s="1">
        <v>42530</v>
      </c>
      <c r="H3535">
        <v>80</v>
      </c>
    </row>
    <row r="3536" spans="1:16" hidden="1">
      <c r="A3536">
        <v>104531</v>
      </c>
      <c r="B3536" t="s">
        <v>1265</v>
      </c>
      <c r="D3536" t="s">
        <v>267</v>
      </c>
      <c r="E3536" t="s">
        <v>1852</v>
      </c>
      <c r="F3536" s="1">
        <v>43242</v>
      </c>
      <c r="G3536" s="1">
        <v>43255</v>
      </c>
      <c r="H3536">
        <v>13</v>
      </c>
    </row>
    <row r="3537" spans="1:8" hidden="1">
      <c r="A3537">
        <v>194718</v>
      </c>
      <c r="B3537" t="s">
        <v>274</v>
      </c>
      <c r="C3537">
        <v>1</v>
      </c>
      <c r="D3537" t="s">
        <v>267</v>
      </c>
      <c r="E3537" t="s">
        <v>1852</v>
      </c>
      <c r="F3537" s="1">
        <v>43059</v>
      </c>
      <c r="G3537" s="1">
        <v>43066</v>
      </c>
      <c r="H3537">
        <v>7</v>
      </c>
    </row>
    <row r="3538" spans="1:8" hidden="1">
      <c r="A3538">
        <v>159858</v>
      </c>
      <c r="B3538" t="s">
        <v>1854</v>
      </c>
      <c r="C3538">
        <v>1</v>
      </c>
      <c r="E3538" t="s">
        <v>1852</v>
      </c>
      <c r="F3538" s="1">
        <v>42998</v>
      </c>
      <c r="G3538" s="1">
        <v>43019</v>
      </c>
      <c r="H3538">
        <v>21</v>
      </c>
    </row>
    <row r="3539" spans="1:8" hidden="1">
      <c r="A3539">
        <v>47023</v>
      </c>
      <c r="B3539" t="s">
        <v>993</v>
      </c>
      <c r="E3539" t="s">
        <v>1852</v>
      </c>
      <c r="F3539" s="1">
        <v>42513</v>
      </c>
      <c r="G3539" s="1">
        <v>42536</v>
      </c>
      <c r="H3539">
        <v>23</v>
      </c>
    </row>
    <row r="3540" spans="1:8" hidden="1">
      <c r="A3540">
        <v>117913</v>
      </c>
      <c r="B3540" t="s">
        <v>1150</v>
      </c>
      <c r="E3540" t="s">
        <v>1852</v>
      </c>
      <c r="F3540" s="1">
        <v>42571</v>
      </c>
      <c r="G3540" s="1">
        <v>42669</v>
      </c>
      <c r="H3540">
        <v>98</v>
      </c>
    </row>
    <row r="3541" spans="1:8" hidden="1">
      <c r="A3541">
        <v>140235</v>
      </c>
      <c r="B3541" t="s">
        <v>308</v>
      </c>
      <c r="C3541">
        <v>1</v>
      </c>
      <c r="D3541" t="s">
        <v>267</v>
      </c>
      <c r="E3541" t="s">
        <v>1852</v>
      </c>
      <c r="F3541" s="1">
        <v>42695</v>
      </c>
      <c r="G3541" s="1">
        <v>42706</v>
      </c>
      <c r="H3541">
        <v>11</v>
      </c>
    </row>
    <row r="3542" spans="1:8" hidden="1">
      <c r="A3542">
        <v>10377</v>
      </c>
      <c r="B3542" t="s">
        <v>71</v>
      </c>
      <c r="C3542" t="s">
        <v>14</v>
      </c>
      <c r="D3542" t="s">
        <v>267</v>
      </c>
      <c r="E3542" t="s">
        <v>1852</v>
      </c>
      <c r="F3542" s="1">
        <v>42634</v>
      </c>
      <c r="G3542" s="1">
        <v>42641</v>
      </c>
      <c r="H3542">
        <v>7</v>
      </c>
    </row>
    <row r="3543" spans="1:8" hidden="1">
      <c r="A3543">
        <v>232130</v>
      </c>
      <c r="B3543" t="s">
        <v>328</v>
      </c>
      <c r="C3543">
        <v>1</v>
      </c>
      <c r="E3543" t="s">
        <v>1852</v>
      </c>
      <c r="F3543" s="1">
        <v>43179</v>
      </c>
      <c r="G3543" s="1">
        <v>43186</v>
      </c>
      <c r="H3543">
        <v>7</v>
      </c>
    </row>
    <row r="3544" spans="1:8" hidden="1">
      <c r="A3544">
        <v>125157</v>
      </c>
      <c r="B3544" t="s">
        <v>551</v>
      </c>
      <c r="D3544" t="s">
        <v>267</v>
      </c>
      <c r="E3544" t="s">
        <v>1852</v>
      </c>
      <c r="F3544" s="1">
        <v>42450</v>
      </c>
      <c r="G3544" s="1">
        <v>42464</v>
      </c>
      <c r="H3544">
        <v>14</v>
      </c>
    </row>
    <row r="3545" spans="1:8" hidden="1">
      <c r="A3545">
        <v>152874</v>
      </c>
      <c r="B3545" t="s">
        <v>242</v>
      </c>
      <c r="C3545">
        <v>1</v>
      </c>
      <c r="E3545" t="s">
        <v>1852</v>
      </c>
      <c r="F3545" s="1">
        <v>42754</v>
      </c>
      <c r="G3545" s="1">
        <v>42830</v>
      </c>
      <c r="H3545">
        <v>76</v>
      </c>
    </row>
    <row r="3546" spans="1:8" hidden="1">
      <c r="A3546">
        <v>195398</v>
      </c>
      <c r="B3546" t="s">
        <v>277</v>
      </c>
      <c r="C3546">
        <v>1</v>
      </c>
      <c r="D3546" t="s">
        <v>267</v>
      </c>
      <c r="E3546" t="s">
        <v>1852</v>
      </c>
      <c r="F3546" s="1">
        <v>43059</v>
      </c>
      <c r="G3546" s="1">
        <v>43066</v>
      </c>
      <c r="H3546">
        <v>7</v>
      </c>
    </row>
    <row r="3547" spans="1:8" hidden="1">
      <c r="A3547">
        <v>37386</v>
      </c>
      <c r="B3547" t="s">
        <v>192</v>
      </c>
      <c r="E3547" t="s">
        <v>1852</v>
      </c>
      <c r="F3547" s="1">
        <v>42935</v>
      </c>
      <c r="G3547" s="1">
        <v>42943</v>
      </c>
      <c r="H3547">
        <v>8</v>
      </c>
    </row>
    <row r="3548" spans="1:8" hidden="1">
      <c r="A3548">
        <v>120331</v>
      </c>
      <c r="B3548" t="s">
        <v>1855</v>
      </c>
      <c r="E3548" t="s">
        <v>1852</v>
      </c>
      <c r="F3548" s="1">
        <v>42663</v>
      </c>
      <c r="G3548" s="1">
        <v>42691</v>
      </c>
      <c r="H3548">
        <v>28</v>
      </c>
    </row>
    <row r="3549" spans="1:8" hidden="1">
      <c r="A3549">
        <v>81001</v>
      </c>
      <c r="B3549" t="s">
        <v>304</v>
      </c>
      <c r="E3549" t="s">
        <v>1852</v>
      </c>
      <c r="F3549" s="1">
        <v>42877</v>
      </c>
      <c r="G3549" s="1">
        <v>42900</v>
      </c>
      <c r="H3549">
        <v>23</v>
      </c>
    </row>
    <row r="3550" spans="1:8" hidden="1">
      <c r="A3550">
        <v>152597</v>
      </c>
      <c r="B3550" t="s">
        <v>439</v>
      </c>
      <c r="C3550">
        <v>1</v>
      </c>
      <c r="E3550" t="s">
        <v>1852</v>
      </c>
      <c r="F3550" s="1">
        <v>42695</v>
      </c>
      <c r="G3550" s="1">
        <v>42716</v>
      </c>
      <c r="H3550">
        <v>21</v>
      </c>
    </row>
    <row r="3551" spans="1:8" hidden="1">
      <c r="A3551">
        <v>123084</v>
      </c>
      <c r="B3551" t="s">
        <v>31</v>
      </c>
      <c r="D3551" t="s">
        <v>267</v>
      </c>
      <c r="E3551" t="s">
        <v>1852</v>
      </c>
      <c r="F3551" s="1">
        <v>43300</v>
      </c>
      <c r="G3551" s="1">
        <v>43307</v>
      </c>
      <c r="H3551">
        <v>7</v>
      </c>
    </row>
    <row r="3552" spans="1:8" hidden="1">
      <c r="A3552">
        <v>128241</v>
      </c>
      <c r="B3552" t="s">
        <v>1073</v>
      </c>
      <c r="D3552" t="s">
        <v>267</v>
      </c>
      <c r="E3552" t="s">
        <v>1852</v>
      </c>
      <c r="F3552" s="1">
        <v>42571</v>
      </c>
      <c r="G3552" s="1">
        <v>42628</v>
      </c>
      <c r="H3552">
        <v>57</v>
      </c>
    </row>
    <row r="3553" spans="1:8" hidden="1">
      <c r="A3553">
        <v>176862</v>
      </c>
      <c r="B3553" t="s">
        <v>36</v>
      </c>
      <c r="C3553">
        <v>1</v>
      </c>
      <c r="E3553" t="s">
        <v>1852</v>
      </c>
      <c r="F3553" s="1">
        <v>43179</v>
      </c>
      <c r="G3553" s="1">
        <v>43186</v>
      </c>
      <c r="H3553">
        <v>7</v>
      </c>
    </row>
    <row r="3554" spans="1:8" hidden="1">
      <c r="A3554">
        <v>154968</v>
      </c>
      <c r="B3554" t="s">
        <v>1151</v>
      </c>
      <c r="C3554">
        <v>1</v>
      </c>
      <c r="E3554" t="s">
        <v>1852</v>
      </c>
      <c r="F3554" s="1">
        <v>42769</v>
      </c>
      <c r="G3554" s="1">
        <v>42795</v>
      </c>
      <c r="H3554">
        <v>26</v>
      </c>
    </row>
    <row r="3555" spans="1:8" hidden="1">
      <c r="A3555">
        <v>105151</v>
      </c>
      <c r="B3555" t="s">
        <v>539</v>
      </c>
      <c r="C3555" t="s">
        <v>14</v>
      </c>
      <c r="D3555" t="s">
        <v>267</v>
      </c>
      <c r="E3555" t="s">
        <v>1852</v>
      </c>
      <c r="F3555" s="1">
        <v>43242</v>
      </c>
      <c r="G3555" s="1">
        <v>43255</v>
      </c>
      <c r="H3555">
        <v>13</v>
      </c>
    </row>
    <row r="3556" spans="1:8" hidden="1">
      <c r="A3556">
        <v>186619</v>
      </c>
      <c r="B3556" t="s">
        <v>280</v>
      </c>
      <c r="C3556">
        <v>1</v>
      </c>
      <c r="D3556" t="s">
        <v>267</v>
      </c>
      <c r="E3556" t="s">
        <v>1852</v>
      </c>
      <c r="F3556" s="1">
        <v>42815</v>
      </c>
      <c r="G3556" s="1">
        <v>42829</v>
      </c>
      <c r="H3556">
        <v>14</v>
      </c>
    </row>
    <row r="3557" spans="1:8" hidden="1">
      <c r="A3557">
        <v>121913</v>
      </c>
      <c r="B3557" t="s">
        <v>324</v>
      </c>
      <c r="E3557" t="s">
        <v>1852</v>
      </c>
      <c r="F3557" s="1">
        <v>42450</v>
      </c>
      <c r="G3557" s="1">
        <v>42474</v>
      </c>
      <c r="H3557">
        <v>24</v>
      </c>
    </row>
    <row r="3558" spans="1:8" hidden="1">
      <c r="A3558">
        <v>124991</v>
      </c>
      <c r="B3558" t="s">
        <v>109</v>
      </c>
      <c r="C3558" t="s">
        <v>163</v>
      </c>
      <c r="D3558" t="s">
        <v>267</v>
      </c>
      <c r="E3558" t="s">
        <v>1852</v>
      </c>
      <c r="F3558" s="1">
        <v>42513</v>
      </c>
      <c r="G3558" s="1">
        <v>42629</v>
      </c>
      <c r="H3558">
        <v>116</v>
      </c>
    </row>
    <row r="3559" spans="1:8" hidden="1">
      <c r="A3559">
        <v>129154</v>
      </c>
      <c r="B3559" t="s">
        <v>301</v>
      </c>
      <c r="D3559" t="s">
        <v>267</v>
      </c>
      <c r="E3559" t="s">
        <v>1852</v>
      </c>
      <c r="F3559" s="1">
        <v>43087</v>
      </c>
      <c r="G3559" s="1">
        <v>43119</v>
      </c>
      <c r="H3559">
        <v>32</v>
      </c>
    </row>
    <row r="3560" spans="1:8" hidden="1">
      <c r="A3560">
        <v>118332</v>
      </c>
      <c r="B3560" t="s">
        <v>1856</v>
      </c>
      <c r="E3560" t="s">
        <v>1852</v>
      </c>
      <c r="F3560" s="1">
        <v>42571</v>
      </c>
      <c r="G3560" s="1">
        <v>42669</v>
      </c>
      <c r="H3560">
        <v>98</v>
      </c>
    </row>
    <row r="3561" spans="1:8" hidden="1">
      <c r="A3561">
        <v>126437</v>
      </c>
      <c r="B3561" t="s">
        <v>1270</v>
      </c>
      <c r="D3561" t="s">
        <v>267</v>
      </c>
      <c r="E3561" t="s">
        <v>1852</v>
      </c>
      <c r="F3561" s="1">
        <v>43242</v>
      </c>
      <c r="G3561" s="1">
        <v>43255</v>
      </c>
      <c r="H3561">
        <v>13</v>
      </c>
    </row>
    <row r="3562" spans="1:8" hidden="1">
      <c r="A3562">
        <v>45878</v>
      </c>
      <c r="B3562" t="s">
        <v>311</v>
      </c>
      <c r="D3562" t="s">
        <v>267</v>
      </c>
      <c r="E3562" t="s">
        <v>1852</v>
      </c>
      <c r="F3562" s="1">
        <v>42877</v>
      </c>
      <c r="G3562" s="1">
        <v>42885</v>
      </c>
      <c r="H3562">
        <v>8</v>
      </c>
    </row>
    <row r="3563" spans="1:8" hidden="1">
      <c r="A3563">
        <v>233439</v>
      </c>
      <c r="B3563" t="s">
        <v>1857</v>
      </c>
      <c r="C3563">
        <v>1</v>
      </c>
      <c r="E3563" t="s">
        <v>1852</v>
      </c>
      <c r="F3563" s="1">
        <v>43179</v>
      </c>
      <c r="G3563" s="1">
        <v>43186</v>
      </c>
      <c r="H3563">
        <v>7</v>
      </c>
    </row>
    <row r="3564" spans="1:8" hidden="1">
      <c r="A3564">
        <v>120741</v>
      </c>
      <c r="B3564" t="s">
        <v>1182</v>
      </c>
      <c r="E3564" t="s">
        <v>1852</v>
      </c>
      <c r="F3564" s="1">
        <v>42418</v>
      </c>
      <c r="G3564" s="1">
        <v>42585</v>
      </c>
      <c r="H3564">
        <v>167</v>
      </c>
    </row>
    <row r="3565" spans="1:8" hidden="1">
      <c r="A3565">
        <v>150470</v>
      </c>
      <c r="B3565" t="s">
        <v>170</v>
      </c>
      <c r="C3565">
        <v>1</v>
      </c>
      <c r="D3565" t="s">
        <v>267</v>
      </c>
      <c r="E3565" t="s">
        <v>1852</v>
      </c>
      <c r="F3565" s="1">
        <v>42845</v>
      </c>
      <c r="G3565" s="1">
        <v>42851</v>
      </c>
      <c r="H3565">
        <v>6</v>
      </c>
    </row>
    <row r="3566" spans="1:8" hidden="1">
      <c r="A3566">
        <v>178671</v>
      </c>
      <c r="B3566" t="s">
        <v>309</v>
      </c>
      <c r="C3566">
        <v>2</v>
      </c>
      <c r="D3566" t="s">
        <v>267</v>
      </c>
      <c r="E3566" t="s">
        <v>1852</v>
      </c>
      <c r="F3566" s="1">
        <v>42758</v>
      </c>
      <c r="G3566" s="1">
        <v>42765</v>
      </c>
      <c r="H3566">
        <v>7</v>
      </c>
    </row>
    <row r="3567" spans="1:8" hidden="1">
      <c r="A3567">
        <v>159756</v>
      </c>
      <c r="B3567" t="s">
        <v>1858</v>
      </c>
      <c r="C3567">
        <v>1</v>
      </c>
      <c r="D3567" t="s">
        <v>267</v>
      </c>
      <c r="E3567" t="s">
        <v>1852</v>
      </c>
      <c r="F3567" s="1">
        <v>42877</v>
      </c>
      <c r="G3567" s="1">
        <v>42885</v>
      </c>
      <c r="H3567">
        <v>8</v>
      </c>
    </row>
    <row r="3568" spans="1:8" hidden="1">
      <c r="A3568">
        <v>124512</v>
      </c>
      <c r="B3568" t="s">
        <v>62</v>
      </c>
      <c r="C3568" t="s">
        <v>14</v>
      </c>
      <c r="D3568" t="s">
        <v>267</v>
      </c>
      <c r="E3568" t="s">
        <v>1852</v>
      </c>
      <c r="F3568" s="1">
        <v>42604</v>
      </c>
      <c r="G3568" s="1">
        <v>42702</v>
      </c>
      <c r="H3568">
        <v>98</v>
      </c>
    </row>
    <row r="3569" spans="1:8" hidden="1">
      <c r="A3569">
        <v>120535</v>
      </c>
      <c r="B3569" t="s">
        <v>1859</v>
      </c>
      <c r="E3569" t="s">
        <v>1852</v>
      </c>
      <c r="F3569" s="1">
        <v>42663</v>
      </c>
      <c r="G3569" s="1">
        <v>42691</v>
      </c>
      <c r="H3569">
        <v>28</v>
      </c>
    </row>
    <row r="3570" spans="1:8" hidden="1">
      <c r="A3570">
        <v>152980</v>
      </c>
      <c r="B3570" t="s">
        <v>1860</v>
      </c>
      <c r="C3570">
        <v>1</v>
      </c>
      <c r="E3570" t="s">
        <v>1852</v>
      </c>
      <c r="F3570" s="1">
        <v>42695</v>
      </c>
      <c r="G3570" s="1">
        <v>42716</v>
      </c>
      <c r="H3570">
        <v>21</v>
      </c>
    </row>
    <row r="3571" spans="1:8" hidden="1">
      <c r="A3571">
        <v>128783</v>
      </c>
      <c r="B3571" t="s">
        <v>297</v>
      </c>
      <c r="D3571" t="s">
        <v>267</v>
      </c>
      <c r="E3571" t="s">
        <v>1852</v>
      </c>
      <c r="F3571" s="1">
        <v>43179</v>
      </c>
      <c r="G3571" s="1">
        <v>43193</v>
      </c>
      <c r="H3571">
        <v>14</v>
      </c>
    </row>
    <row r="3572" spans="1:8" hidden="1">
      <c r="A3572">
        <v>105150</v>
      </c>
      <c r="B3572" t="s">
        <v>539</v>
      </c>
      <c r="D3572" t="s">
        <v>267</v>
      </c>
      <c r="E3572" t="s">
        <v>1852</v>
      </c>
      <c r="F3572" s="1">
        <v>43150</v>
      </c>
      <c r="G3572" s="1">
        <v>43160</v>
      </c>
      <c r="H3572">
        <v>10</v>
      </c>
    </row>
    <row r="3573" spans="1:8" hidden="1">
      <c r="A3573">
        <v>123344</v>
      </c>
      <c r="B3573" t="s">
        <v>84</v>
      </c>
      <c r="C3573" t="s">
        <v>14</v>
      </c>
      <c r="D3573" t="s">
        <v>267</v>
      </c>
      <c r="E3573" t="s">
        <v>1852</v>
      </c>
      <c r="F3573" s="1">
        <v>42604</v>
      </c>
      <c r="G3573" s="1">
        <v>42717</v>
      </c>
      <c r="H3573">
        <v>113</v>
      </c>
    </row>
    <row r="3574" spans="1:8" hidden="1">
      <c r="A3574">
        <v>177315</v>
      </c>
      <c r="B3574" t="s">
        <v>73</v>
      </c>
      <c r="C3574">
        <v>1</v>
      </c>
      <c r="E3574" t="s">
        <v>1852</v>
      </c>
      <c r="F3574" s="1">
        <v>43179</v>
      </c>
      <c r="G3574" s="1">
        <v>43186</v>
      </c>
      <c r="H3574">
        <v>7</v>
      </c>
    </row>
    <row r="3575" spans="1:8" hidden="1">
      <c r="A3575">
        <v>182154</v>
      </c>
      <c r="B3575" t="s">
        <v>1861</v>
      </c>
      <c r="C3575">
        <v>1</v>
      </c>
      <c r="E3575" t="s">
        <v>1852</v>
      </c>
      <c r="F3575" s="1">
        <v>43027</v>
      </c>
      <c r="G3575" s="1">
        <v>43046</v>
      </c>
      <c r="H3575">
        <v>19</v>
      </c>
    </row>
    <row r="3576" spans="1:8" hidden="1">
      <c r="A3576">
        <v>78257</v>
      </c>
      <c r="B3576" t="s">
        <v>298</v>
      </c>
      <c r="D3576" t="s">
        <v>267</v>
      </c>
      <c r="E3576" t="s">
        <v>1852</v>
      </c>
      <c r="F3576" s="1">
        <v>43038</v>
      </c>
      <c r="G3576" s="1">
        <v>43055</v>
      </c>
      <c r="H3576">
        <v>17</v>
      </c>
    </row>
    <row r="3577" spans="1:8" hidden="1">
      <c r="A3577">
        <v>154970</v>
      </c>
      <c r="B3577" t="s">
        <v>1159</v>
      </c>
      <c r="C3577">
        <v>1</v>
      </c>
      <c r="E3577" t="s">
        <v>1852</v>
      </c>
      <c r="F3577" s="1">
        <v>42769</v>
      </c>
      <c r="G3577" s="1">
        <v>42795</v>
      </c>
      <c r="H3577">
        <v>26</v>
      </c>
    </row>
    <row r="3578" spans="1:8" hidden="1">
      <c r="A3578">
        <v>189911</v>
      </c>
      <c r="B3578" t="s">
        <v>321</v>
      </c>
      <c r="C3578">
        <v>1</v>
      </c>
      <c r="E3578" t="s">
        <v>1852</v>
      </c>
      <c r="F3578" s="1">
        <v>43209</v>
      </c>
      <c r="G3578" s="1">
        <v>43223</v>
      </c>
      <c r="H3578">
        <v>14</v>
      </c>
    </row>
    <row r="3579" spans="1:8" hidden="1">
      <c r="A3579">
        <v>77336</v>
      </c>
      <c r="B3579" t="s">
        <v>1118</v>
      </c>
      <c r="E3579" t="s">
        <v>1852</v>
      </c>
      <c r="F3579" s="1">
        <v>43271</v>
      </c>
      <c r="G3579" s="1">
        <v>43278</v>
      </c>
      <c r="H3579">
        <v>7</v>
      </c>
    </row>
    <row r="3580" spans="1:8" hidden="1">
      <c r="A3580">
        <v>195528</v>
      </c>
      <c r="B3580" t="s">
        <v>279</v>
      </c>
      <c r="C3580">
        <v>1</v>
      </c>
      <c r="D3580" t="s">
        <v>267</v>
      </c>
      <c r="E3580" t="s">
        <v>1852</v>
      </c>
      <c r="F3580" s="1">
        <v>43059</v>
      </c>
      <c r="G3580" s="1">
        <v>43066</v>
      </c>
      <c r="H3580">
        <v>7</v>
      </c>
    </row>
    <row r="3581" spans="1:8" hidden="1">
      <c r="A3581">
        <v>138769</v>
      </c>
      <c r="B3581" t="s">
        <v>332</v>
      </c>
      <c r="C3581">
        <v>1</v>
      </c>
      <c r="E3581" t="s">
        <v>1852</v>
      </c>
      <c r="F3581" s="1">
        <v>42450</v>
      </c>
      <c r="G3581" s="1">
        <v>42506</v>
      </c>
      <c r="H3581">
        <v>56</v>
      </c>
    </row>
    <row r="3582" spans="1:8" hidden="1">
      <c r="A3582">
        <v>19235</v>
      </c>
      <c r="B3582" t="s">
        <v>101</v>
      </c>
      <c r="D3582" t="s">
        <v>267</v>
      </c>
      <c r="E3582" t="s">
        <v>1852</v>
      </c>
      <c r="F3582" s="1">
        <v>42877</v>
      </c>
      <c r="G3582" s="1">
        <v>42885</v>
      </c>
      <c r="H3582">
        <v>8</v>
      </c>
    </row>
    <row r="3583" spans="1:8" hidden="1">
      <c r="A3583">
        <v>118357</v>
      </c>
      <c r="B3583" t="s">
        <v>1862</v>
      </c>
      <c r="E3583" t="s">
        <v>1852</v>
      </c>
      <c r="F3583" s="1">
        <v>42571</v>
      </c>
      <c r="G3583" s="1">
        <v>42669</v>
      </c>
      <c r="H3583">
        <v>98</v>
      </c>
    </row>
    <row r="3584" spans="1:8" hidden="1">
      <c r="A3584">
        <v>141260</v>
      </c>
      <c r="B3584" t="s">
        <v>199</v>
      </c>
      <c r="C3584">
        <v>1</v>
      </c>
      <c r="E3584" t="s">
        <v>1852</v>
      </c>
      <c r="F3584" s="1">
        <v>42695</v>
      </c>
      <c r="G3584" s="1">
        <v>42704</v>
      </c>
      <c r="H3584">
        <v>9</v>
      </c>
    </row>
    <row r="3585" spans="1:8" hidden="1">
      <c r="A3585">
        <v>149355</v>
      </c>
      <c r="B3585" t="s">
        <v>177</v>
      </c>
      <c r="C3585">
        <v>1</v>
      </c>
      <c r="D3585" t="s">
        <v>267</v>
      </c>
      <c r="E3585" t="s">
        <v>1852</v>
      </c>
      <c r="F3585" s="1">
        <v>42758</v>
      </c>
      <c r="G3585" s="1">
        <v>42765</v>
      </c>
      <c r="H3585">
        <v>7</v>
      </c>
    </row>
    <row r="3586" spans="1:8" hidden="1">
      <c r="A3586">
        <v>159705</v>
      </c>
      <c r="B3586" t="s">
        <v>1863</v>
      </c>
      <c r="C3586">
        <v>1</v>
      </c>
      <c r="D3586" t="s">
        <v>267</v>
      </c>
      <c r="E3586" t="s">
        <v>1852</v>
      </c>
      <c r="F3586" s="1">
        <v>42877</v>
      </c>
      <c r="G3586" s="1">
        <v>42885</v>
      </c>
      <c r="H3586">
        <v>8</v>
      </c>
    </row>
    <row r="3587" spans="1:8" hidden="1">
      <c r="A3587">
        <v>156293</v>
      </c>
      <c r="B3587" t="s">
        <v>1864</v>
      </c>
      <c r="C3587">
        <v>1</v>
      </c>
      <c r="E3587" t="s">
        <v>1852</v>
      </c>
      <c r="F3587" s="1">
        <v>42786</v>
      </c>
      <c r="G3587" s="1">
        <v>42801</v>
      </c>
      <c r="H3587">
        <v>15</v>
      </c>
    </row>
    <row r="3588" spans="1:8" hidden="1">
      <c r="A3588">
        <v>199760</v>
      </c>
      <c r="B3588" t="s">
        <v>337</v>
      </c>
      <c r="C3588">
        <v>10</v>
      </c>
      <c r="D3588" t="s">
        <v>267</v>
      </c>
      <c r="E3588" t="s">
        <v>1852</v>
      </c>
      <c r="F3588" s="1">
        <v>43193</v>
      </c>
      <c r="G3588" s="1">
        <v>43292</v>
      </c>
      <c r="H3588">
        <v>99</v>
      </c>
    </row>
    <row r="3589" spans="1:8" hidden="1">
      <c r="A3589">
        <v>120538</v>
      </c>
      <c r="B3589" t="s">
        <v>1865</v>
      </c>
      <c r="E3589" t="s">
        <v>1852</v>
      </c>
      <c r="F3589" s="1">
        <v>42542</v>
      </c>
      <c r="G3589" s="1">
        <v>42731</v>
      </c>
      <c r="H3589">
        <v>189</v>
      </c>
    </row>
    <row r="3590" spans="1:8" hidden="1">
      <c r="A3590">
        <v>153177</v>
      </c>
      <c r="B3590" t="s">
        <v>251</v>
      </c>
      <c r="C3590">
        <v>1</v>
      </c>
      <c r="E3590" t="s">
        <v>1852</v>
      </c>
      <c r="F3590" s="1">
        <v>42695</v>
      </c>
      <c r="G3590" s="1">
        <v>42716</v>
      </c>
      <c r="H3590">
        <v>21</v>
      </c>
    </row>
    <row r="3591" spans="1:8" hidden="1">
      <c r="A3591">
        <v>194859</v>
      </c>
      <c r="B3591" t="s">
        <v>47</v>
      </c>
      <c r="C3591">
        <v>1</v>
      </c>
      <c r="D3591" t="s">
        <v>267</v>
      </c>
      <c r="E3591" t="s">
        <v>1852</v>
      </c>
      <c r="F3591" s="1">
        <v>43059</v>
      </c>
      <c r="G3591" s="1">
        <v>43066</v>
      </c>
      <c r="H3591">
        <v>7</v>
      </c>
    </row>
    <row r="3592" spans="1:8" hidden="1">
      <c r="A3592">
        <v>177436</v>
      </c>
      <c r="B3592" t="s">
        <v>88</v>
      </c>
      <c r="C3592">
        <v>1</v>
      </c>
      <c r="E3592" t="s">
        <v>1852</v>
      </c>
      <c r="F3592" s="1">
        <v>43179</v>
      </c>
      <c r="G3592" s="1">
        <v>43186</v>
      </c>
      <c r="H3592">
        <v>7</v>
      </c>
    </row>
    <row r="3593" spans="1:8" hidden="1">
      <c r="A3593">
        <v>182224</v>
      </c>
      <c r="B3593" t="s">
        <v>160</v>
      </c>
      <c r="C3593">
        <v>1</v>
      </c>
      <c r="E3593" t="s">
        <v>1852</v>
      </c>
      <c r="F3593" s="1">
        <v>43027</v>
      </c>
      <c r="G3593" s="1">
        <v>43046</v>
      </c>
      <c r="H3593">
        <v>19</v>
      </c>
    </row>
    <row r="3594" spans="1:8" hidden="1">
      <c r="A3594">
        <v>138023</v>
      </c>
      <c r="B3594" t="s">
        <v>1866</v>
      </c>
      <c r="C3594">
        <v>1</v>
      </c>
      <c r="E3594" t="s">
        <v>1852</v>
      </c>
      <c r="F3594" s="1">
        <v>42634</v>
      </c>
      <c r="G3594" s="1">
        <v>42655</v>
      </c>
      <c r="H3594">
        <v>21</v>
      </c>
    </row>
    <row r="3595" spans="1:8" hidden="1">
      <c r="A3595">
        <v>198384</v>
      </c>
      <c r="B3595" t="s">
        <v>115</v>
      </c>
      <c r="C3595">
        <v>1</v>
      </c>
      <c r="D3595" t="s">
        <v>267</v>
      </c>
      <c r="E3595" t="s">
        <v>1852</v>
      </c>
      <c r="F3595" s="1">
        <v>43027</v>
      </c>
      <c r="G3595" s="1">
        <v>43089</v>
      </c>
      <c r="H3595">
        <v>62</v>
      </c>
    </row>
    <row r="3596" spans="1:8" hidden="1">
      <c r="A3596">
        <v>190699</v>
      </c>
      <c r="B3596" t="s">
        <v>1867</v>
      </c>
      <c r="C3596">
        <v>1</v>
      </c>
      <c r="E3596" t="s">
        <v>1852</v>
      </c>
      <c r="F3596" s="1">
        <v>43209</v>
      </c>
      <c r="G3596" s="1">
        <v>43223</v>
      </c>
      <c r="H3596">
        <v>14</v>
      </c>
    </row>
    <row r="3597" spans="1:8" hidden="1">
      <c r="A3597">
        <v>104331</v>
      </c>
      <c r="B3597" t="s">
        <v>586</v>
      </c>
      <c r="D3597" t="s">
        <v>267</v>
      </c>
      <c r="E3597" t="s">
        <v>1852</v>
      </c>
      <c r="F3597" s="1">
        <v>43179</v>
      </c>
      <c r="G3597" s="1">
        <v>43193</v>
      </c>
      <c r="H3597">
        <v>14</v>
      </c>
    </row>
    <row r="3598" spans="1:8" hidden="1">
      <c r="A3598">
        <v>186505</v>
      </c>
      <c r="B3598" t="s">
        <v>337</v>
      </c>
      <c r="C3598">
        <v>2</v>
      </c>
      <c r="D3598" t="s">
        <v>267</v>
      </c>
      <c r="E3598" t="s">
        <v>1852</v>
      </c>
      <c r="F3598" s="1">
        <v>42998</v>
      </c>
      <c r="G3598" s="1">
        <v>43005</v>
      </c>
      <c r="H3598">
        <v>7</v>
      </c>
    </row>
    <row r="3599" spans="1:8" hidden="1">
      <c r="A3599">
        <v>195310</v>
      </c>
      <c r="B3599" t="s">
        <v>270</v>
      </c>
      <c r="C3599">
        <v>1</v>
      </c>
      <c r="D3599" t="s">
        <v>267</v>
      </c>
      <c r="E3599" t="s">
        <v>1852</v>
      </c>
      <c r="F3599" s="1">
        <v>43059</v>
      </c>
      <c r="G3599" s="1">
        <v>43066</v>
      </c>
      <c r="H3599">
        <v>7</v>
      </c>
    </row>
    <row r="3600" spans="1:8" hidden="1">
      <c r="A3600">
        <v>207309</v>
      </c>
      <c r="B3600" t="s">
        <v>306</v>
      </c>
      <c r="C3600" t="s">
        <v>14</v>
      </c>
      <c r="D3600" t="s">
        <v>267</v>
      </c>
      <c r="E3600" t="s">
        <v>1852</v>
      </c>
      <c r="F3600" s="1">
        <v>43059</v>
      </c>
      <c r="G3600" s="1">
        <v>43066</v>
      </c>
      <c r="H3600">
        <v>7</v>
      </c>
    </row>
    <row r="3601" spans="1:8" hidden="1">
      <c r="A3601">
        <v>104635</v>
      </c>
      <c r="B3601" t="s">
        <v>590</v>
      </c>
      <c r="D3601" t="s">
        <v>267</v>
      </c>
      <c r="E3601" t="s">
        <v>1852</v>
      </c>
      <c r="F3601" s="1">
        <v>43150</v>
      </c>
      <c r="G3601" s="1">
        <v>43160</v>
      </c>
      <c r="H3601">
        <v>10</v>
      </c>
    </row>
    <row r="3602" spans="1:8" hidden="1">
      <c r="A3602">
        <v>125784</v>
      </c>
      <c r="B3602" t="s">
        <v>612</v>
      </c>
      <c r="D3602" t="s">
        <v>267</v>
      </c>
      <c r="E3602" t="s">
        <v>1852</v>
      </c>
      <c r="F3602" s="1">
        <v>42877</v>
      </c>
      <c r="G3602" s="1">
        <v>42885</v>
      </c>
      <c r="H3602">
        <v>8</v>
      </c>
    </row>
    <row r="3603" spans="1:8" hidden="1">
      <c r="A3603">
        <v>105048</v>
      </c>
      <c r="B3603" t="s">
        <v>595</v>
      </c>
      <c r="D3603" t="s">
        <v>267</v>
      </c>
      <c r="E3603" t="s">
        <v>1852</v>
      </c>
      <c r="F3603" s="1">
        <v>43179</v>
      </c>
      <c r="G3603" s="1">
        <v>43193</v>
      </c>
      <c r="H3603">
        <v>14</v>
      </c>
    </row>
    <row r="3604" spans="1:8" hidden="1">
      <c r="A3604">
        <v>59225</v>
      </c>
      <c r="B3604" t="s">
        <v>645</v>
      </c>
      <c r="E3604" t="s">
        <v>1852</v>
      </c>
      <c r="F3604" s="1">
        <v>42845</v>
      </c>
      <c r="G3604" s="1">
        <v>42858</v>
      </c>
      <c r="H3604">
        <v>13</v>
      </c>
    </row>
    <row r="3605" spans="1:8" hidden="1">
      <c r="A3605">
        <v>120687</v>
      </c>
      <c r="B3605" t="s">
        <v>255</v>
      </c>
      <c r="E3605" t="s">
        <v>1852</v>
      </c>
      <c r="F3605" s="1">
        <v>42542</v>
      </c>
      <c r="G3605" s="1">
        <v>42731</v>
      </c>
      <c r="H3605">
        <v>189</v>
      </c>
    </row>
    <row r="3606" spans="1:8" hidden="1">
      <c r="A3606">
        <v>140305</v>
      </c>
      <c r="B3606" t="s">
        <v>202</v>
      </c>
      <c r="C3606">
        <v>1</v>
      </c>
      <c r="D3606" t="s">
        <v>267</v>
      </c>
      <c r="E3606" t="s">
        <v>1852</v>
      </c>
      <c r="F3606" s="1">
        <v>42695</v>
      </c>
      <c r="G3606" s="1">
        <v>42706</v>
      </c>
      <c r="H3606">
        <v>11</v>
      </c>
    </row>
    <row r="3607" spans="1:8" hidden="1">
      <c r="A3607">
        <v>180183</v>
      </c>
      <c r="B3607" t="s">
        <v>617</v>
      </c>
      <c r="C3607">
        <v>1</v>
      </c>
      <c r="E3607" t="s">
        <v>1852</v>
      </c>
      <c r="F3607" s="1">
        <v>43179</v>
      </c>
      <c r="G3607" s="1">
        <v>43186</v>
      </c>
      <c r="H3607">
        <v>7</v>
      </c>
    </row>
    <row r="3608" spans="1:8" hidden="1">
      <c r="A3608">
        <v>186599</v>
      </c>
      <c r="B3608" t="s">
        <v>288</v>
      </c>
      <c r="C3608">
        <v>1</v>
      </c>
      <c r="E3608" t="s">
        <v>1852</v>
      </c>
      <c r="F3608" s="1">
        <v>43027</v>
      </c>
      <c r="G3608" s="1">
        <v>43046</v>
      </c>
      <c r="H3608">
        <v>19</v>
      </c>
    </row>
    <row r="3609" spans="1:8" hidden="1">
      <c r="A3609">
        <v>125580</v>
      </c>
      <c r="B3609" t="s">
        <v>35</v>
      </c>
      <c r="D3609" t="s">
        <v>267</v>
      </c>
      <c r="E3609" t="s">
        <v>1852</v>
      </c>
      <c r="F3609" s="1">
        <v>42998</v>
      </c>
      <c r="G3609" s="1">
        <v>43053</v>
      </c>
      <c r="H3609">
        <v>55</v>
      </c>
    </row>
    <row r="3610" spans="1:8" hidden="1">
      <c r="A3610">
        <v>198374</v>
      </c>
      <c r="B3610" t="s">
        <v>35</v>
      </c>
      <c r="C3610">
        <v>1</v>
      </c>
      <c r="D3610" t="s">
        <v>267</v>
      </c>
      <c r="E3610" t="s">
        <v>1852</v>
      </c>
      <c r="F3610" s="1">
        <v>42998</v>
      </c>
      <c r="G3610" s="1">
        <v>43053</v>
      </c>
      <c r="H3610">
        <v>55</v>
      </c>
    </row>
    <row r="3611" spans="1:8" hidden="1">
      <c r="A3611">
        <v>124378</v>
      </c>
      <c r="B3611" t="s">
        <v>314</v>
      </c>
      <c r="C3611" t="s">
        <v>14</v>
      </c>
      <c r="D3611" t="s">
        <v>267</v>
      </c>
      <c r="E3611" t="s">
        <v>1852</v>
      </c>
      <c r="F3611" s="1">
        <v>42513</v>
      </c>
      <c r="G3611" s="1">
        <v>42528</v>
      </c>
      <c r="H3611">
        <v>15</v>
      </c>
    </row>
    <row r="3612" spans="1:8" hidden="1">
      <c r="A3612">
        <v>186504</v>
      </c>
      <c r="B3612" t="s">
        <v>337</v>
      </c>
      <c r="C3612">
        <v>1</v>
      </c>
      <c r="E3612" t="s">
        <v>1852</v>
      </c>
      <c r="F3612" s="1">
        <v>42968</v>
      </c>
      <c r="G3612" s="1">
        <v>42986</v>
      </c>
      <c r="H3612">
        <v>18</v>
      </c>
    </row>
    <row r="3613" spans="1:8" hidden="1">
      <c r="A3613">
        <v>59225</v>
      </c>
      <c r="B3613" t="s">
        <v>645</v>
      </c>
      <c r="E3613" t="s">
        <v>1852</v>
      </c>
      <c r="F3613" s="1">
        <v>42845</v>
      </c>
      <c r="G3613" s="1">
        <v>42858</v>
      </c>
      <c r="H3613">
        <v>13</v>
      </c>
    </row>
    <row r="3614" spans="1:8" hidden="1">
      <c r="A3614">
        <v>117455</v>
      </c>
      <c r="B3614" t="s">
        <v>712</v>
      </c>
      <c r="D3614" t="s">
        <v>267</v>
      </c>
      <c r="E3614" t="s">
        <v>1852</v>
      </c>
      <c r="F3614" s="1">
        <v>42663</v>
      </c>
      <c r="G3614" s="1">
        <v>42669</v>
      </c>
      <c r="H3614">
        <v>6</v>
      </c>
    </row>
    <row r="3615" spans="1:8" hidden="1">
      <c r="A3615">
        <v>105263</v>
      </c>
      <c r="B3615" t="s">
        <v>1868</v>
      </c>
      <c r="D3615" t="s">
        <v>267</v>
      </c>
      <c r="E3615" t="s">
        <v>1852</v>
      </c>
      <c r="F3615" s="1">
        <v>43300</v>
      </c>
      <c r="G3615" s="1">
        <v>43307</v>
      </c>
      <c r="H3615">
        <v>7</v>
      </c>
    </row>
    <row r="3616" spans="1:8" hidden="1">
      <c r="A3616">
        <v>195617</v>
      </c>
      <c r="B3616" t="s">
        <v>266</v>
      </c>
      <c r="C3616">
        <v>1</v>
      </c>
      <c r="D3616" t="s">
        <v>267</v>
      </c>
      <c r="E3616" t="s">
        <v>1852</v>
      </c>
      <c r="F3616" s="1">
        <v>43059</v>
      </c>
      <c r="G3616" s="1">
        <v>43066</v>
      </c>
      <c r="H3616">
        <v>7</v>
      </c>
    </row>
    <row r="3617" spans="1:8" hidden="1">
      <c r="A3617">
        <v>129212</v>
      </c>
      <c r="B3617" t="s">
        <v>501</v>
      </c>
      <c r="D3617" t="s">
        <v>267</v>
      </c>
      <c r="E3617" t="s">
        <v>1852</v>
      </c>
      <c r="F3617" s="1">
        <v>42815</v>
      </c>
      <c r="G3617" s="1">
        <v>42829</v>
      </c>
      <c r="H3617">
        <v>14</v>
      </c>
    </row>
    <row r="3618" spans="1:8" hidden="1">
      <c r="A3618">
        <v>180241</v>
      </c>
      <c r="B3618" t="s">
        <v>707</v>
      </c>
      <c r="C3618">
        <v>1</v>
      </c>
      <c r="E3618" t="s">
        <v>1852</v>
      </c>
      <c r="F3618" s="1">
        <v>43179</v>
      </c>
      <c r="G3618" s="1">
        <v>43186</v>
      </c>
      <c r="H3618">
        <v>7</v>
      </c>
    </row>
    <row r="3619" spans="1:8" hidden="1">
      <c r="A3619">
        <v>122940</v>
      </c>
      <c r="B3619" t="s">
        <v>13</v>
      </c>
      <c r="C3619" t="s">
        <v>133</v>
      </c>
      <c r="D3619" t="s">
        <v>267</v>
      </c>
      <c r="E3619" t="s">
        <v>1852</v>
      </c>
      <c r="F3619" s="1">
        <v>43059</v>
      </c>
      <c r="G3619" s="1">
        <v>43066</v>
      </c>
      <c r="H3619">
        <v>7</v>
      </c>
    </row>
    <row r="3620" spans="1:8" hidden="1">
      <c r="A3620">
        <v>124513</v>
      </c>
      <c r="B3620" t="s">
        <v>62</v>
      </c>
      <c r="C3620" t="s">
        <v>163</v>
      </c>
      <c r="D3620" t="s">
        <v>267</v>
      </c>
      <c r="E3620" t="s">
        <v>1852</v>
      </c>
      <c r="F3620" s="1">
        <v>42390</v>
      </c>
      <c r="G3620" s="1">
        <v>42397</v>
      </c>
      <c r="H3620">
        <v>7</v>
      </c>
    </row>
    <row r="3621" spans="1:8" hidden="1">
      <c r="A3621">
        <v>123550</v>
      </c>
      <c r="B3621" t="s">
        <v>97</v>
      </c>
      <c r="D3621" t="s">
        <v>267</v>
      </c>
      <c r="E3621" t="s">
        <v>1852</v>
      </c>
      <c r="F3621" s="1">
        <v>43179</v>
      </c>
      <c r="G3621" s="1">
        <v>43193</v>
      </c>
      <c r="H3621">
        <v>14</v>
      </c>
    </row>
    <row r="3622" spans="1:8" hidden="1">
      <c r="A3622">
        <v>13180</v>
      </c>
      <c r="B3622" t="s">
        <v>416</v>
      </c>
      <c r="E3622" t="s">
        <v>1852</v>
      </c>
      <c r="F3622" s="1">
        <v>43209</v>
      </c>
      <c r="G3622" s="1">
        <v>43222</v>
      </c>
      <c r="H3622">
        <v>13</v>
      </c>
    </row>
    <row r="3623" spans="1:8" hidden="1">
      <c r="A3623">
        <v>120853</v>
      </c>
      <c r="B3623" t="s">
        <v>325</v>
      </c>
      <c r="E3623" t="s">
        <v>1852</v>
      </c>
      <c r="F3623" s="1">
        <v>42390</v>
      </c>
      <c r="G3623" s="1">
        <v>42423</v>
      </c>
      <c r="H3623">
        <v>33</v>
      </c>
    </row>
    <row r="3624" spans="1:8" hidden="1">
      <c r="A3624">
        <v>128585</v>
      </c>
      <c r="B3624" t="s">
        <v>316</v>
      </c>
      <c r="D3624" t="s">
        <v>267</v>
      </c>
      <c r="E3624" t="s">
        <v>1852</v>
      </c>
      <c r="F3624" s="1">
        <v>42877</v>
      </c>
      <c r="G3624" s="1">
        <v>42885</v>
      </c>
      <c r="H3624">
        <v>8</v>
      </c>
    </row>
    <row r="3625" spans="1:8" hidden="1">
      <c r="A3625">
        <v>123198</v>
      </c>
      <c r="B3625" t="s">
        <v>317</v>
      </c>
      <c r="D3625" t="s">
        <v>267</v>
      </c>
      <c r="E3625" t="s">
        <v>1852</v>
      </c>
      <c r="F3625" s="1">
        <v>42513</v>
      </c>
      <c r="G3625" s="1">
        <v>42629</v>
      </c>
      <c r="H3625">
        <v>116</v>
      </c>
    </row>
    <row r="3626" spans="1:8" hidden="1">
      <c r="A3626">
        <v>186542</v>
      </c>
      <c r="B3626" t="s">
        <v>271</v>
      </c>
      <c r="C3626">
        <v>1</v>
      </c>
      <c r="E3626" t="s">
        <v>1852</v>
      </c>
      <c r="F3626" s="1">
        <v>42968</v>
      </c>
      <c r="G3626" s="1">
        <v>42986</v>
      </c>
      <c r="H3626">
        <v>18</v>
      </c>
    </row>
    <row r="3627" spans="1:8" hidden="1">
      <c r="A3627">
        <v>104923</v>
      </c>
      <c r="B3627" t="s">
        <v>1258</v>
      </c>
      <c r="D3627" t="s">
        <v>267</v>
      </c>
      <c r="E3627" t="s">
        <v>1852</v>
      </c>
      <c r="F3627" s="1">
        <v>43242</v>
      </c>
      <c r="G3627" s="1">
        <v>43255</v>
      </c>
      <c r="H3627">
        <v>13</v>
      </c>
    </row>
    <row r="3628" spans="1:8" hidden="1">
      <c r="A3628">
        <v>159862</v>
      </c>
      <c r="B3628" t="s">
        <v>341</v>
      </c>
      <c r="C3628">
        <v>1</v>
      </c>
      <c r="E3628" t="s">
        <v>1852</v>
      </c>
      <c r="F3628" s="1">
        <v>42845</v>
      </c>
      <c r="G3628" s="1">
        <v>42853</v>
      </c>
      <c r="H3628">
        <v>8</v>
      </c>
    </row>
    <row r="3629" spans="1:8" hidden="1">
      <c r="A3629">
        <v>181911</v>
      </c>
      <c r="B3629" t="s">
        <v>543</v>
      </c>
      <c r="C3629">
        <v>1</v>
      </c>
      <c r="D3629" t="s">
        <v>267</v>
      </c>
      <c r="E3629" t="s">
        <v>1852</v>
      </c>
      <c r="F3629" s="1">
        <v>43087</v>
      </c>
      <c r="G3629" s="1">
        <v>43262</v>
      </c>
      <c r="H3629">
        <v>175</v>
      </c>
    </row>
    <row r="3630" spans="1:8" hidden="1">
      <c r="A3630">
        <v>115727</v>
      </c>
      <c r="B3630" t="s">
        <v>1266</v>
      </c>
      <c r="E3630" t="s">
        <v>1852</v>
      </c>
      <c r="F3630" s="1">
        <v>42571</v>
      </c>
      <c r="G3630" s="1">
        <v>42583</v>
      </c>
      <c r="H3630">
        <v>12</v>
      </c>
    </row>
    <row r="3631" spans="1:8" hidden="1">
      <c r="A3631">
        <v>116684</v>
      </c>
      <c r="B3631" t="s">
        <v>116</v>
      </c>
      <c r="E3631" t="s">
        <v>1852</v>
      </c>
      <c r="F3631" s="1">
        <v>42571</v>
      </c>
      <c r="G3631" s="1">
        <v>42669</v>
      </c>
      <c r="H3631">
        <v>98</v>
      </c>
    </row>
    <row r="3632" spans="1:8" hidden="1">
      <c r="A3632">
        <v>123749</v>
      </c>
      <c r="B3632" t="s">
        <v>115</v>
      </c>
      <c r="D3632" t="s">
        <v>267</v>
      </c>
      <c r="E3632" t="s">
        <v>1852</v>
      </c>
      <c r="F3632" s="1">
        <v>43027</v>
      </c>
      <c r="G3632" s="1">
        <v>43089</v>
      </c>
      <c r="H3632">
        <v>62</v>
      </c>
    </row>
    <row r="3633" spans="1:16" hidden="1">
      <c r="A3633">
        <v>160308</v>
      </c>
      <c r="B3633" t="s">
        <v>335</v>
      </c>
      <c r="C3633">
        <v>1</v>
      </c>
      <c r="E3633" t="s">
        <v>1852</v>
      </c>
      <c r="F3633" s="1">
        <v>43059</v>
      </c>
      <c r="G3633" s="1">
        <v>43082</v>
      </c>
      <c r="H3633">
        <v>23</v>
      </c>
    </row>
    <row r="3634" spans="1:16" hidden="1">
      <c r="A3634">
        <v>51661</v>
      </c>
      <c r="B3634" t="s">
        <v>331</v>
      </c>
      <c r="D3634" t="s">
        <v>267</v>
      </c>
      <c r="E3634" t="s">
        <v>1852</v>
      </c>
      <c r="F3634" s="1">
        <v>42513</v>
      </c>
      <c r="G3634" s="1">
        <v>42528</v>
      </c>
      <c r="H3634">
        <v>15</v>
      </c>
    </row>
    <row r="3635" spans="1:16" hidden="1">
      <c r="A3635">
        <v>182942</v>
      </c>
      <c r="B3635" t="s">
        <v>342</v>
      </c>
      <c r="C3635">
        <v>1</v>
      </c>
      <c r="E3635" t="s">
        <v>1852</v>
      </c>
      <c r="F3635" s="1">
        <v>43179</v>
      </c>
      <c r="G3635" s="1">
        <v>43186</v>
      </c>
      <c r="H3635">
        <v>7</v>
      </c>
    </row>
    <row r="3636" spans="1:16" hidden="1">
      <c r="A3636">
        <v>213505</v>
      </c>
      <c r="B3636" t="s">
        <v>1869</v>
      </c>
      <c r="C3636">
        <v>1</v>
      </c>
      <c r="E3636" t="s">
        <v>1852</v>
      </c>
      <c r="F3636" s="1">
        <v>43209</v>
      </c>
      <c r="G3636" s="1">
        <v>43222</v>
      </c>
      <c r="H3636">
        <v>13</v>
      </c>
    </row>
    <row r="3637" spans="1:16" hidden="1">
      <c r="A3637">
        <v>120861</v>
      </c>
      <c r="B3637" t="s">
        <v>329</v>
      </c>
      <c r="E3637" t="s">
        <v>1852</v>
      </c>
      <c r="F3637" s="1">
        <v>42390</v>
      </c>
      <c r="G3637" s="1">
        <v>42423</v>
      </c>
      <c r="H3637">
        <v>33</v>
      </c>
    </row>
    <row r="3638" spans="1:16" hidden="1">
      <c r="A3638">
        <v>116301</v>
      </c>
      <c r="B3638" t="s">
        <v>1870</v>
      </c>
      <c r="C3638" t="s">
        <v>14</v>
      </c>
      <c r="E3638" t="s">
        <v>1871</v>
      </c>
      <c r="F3638" s="1">
        <v>42458</v>
      </c>
      <c r="G3638" s="1">
        <v>42632</v>
      </c>
      <c r="H3638">
        <v>174</v>
      </c>
      <c r="I3638">
        <f>AVERAGE(H3638:H3662)</f>
        <v>155.08000000000001</v>
      </c>
      <c r="J3638">
        <f>MAX(H3638:H3662)</f>
        <v>561</v>
      </c>
      <c r="K3638">
        <f>MIN(H3638:H3662)</f>
        <v>20</v>
      </c>
      <c r="M3638">
        <f>MODE(H3638:H3662)</f>
        <v>150</v>
      </c>
      <c r="N3638">
        <f>QUARTILE(H3638:H3662,1)</f>
        <v>39</v>
      </c>
      <c r="O3638">
        <f>QUARTILE(H3638:H3662,2)</f>
        <v>150</v>
      </c>
      <c r="P3638">
        <f>QUARTILE(H3638:H3662,3)</f>
        <v>201</v>
      </c>
    </row>
    <row r="3639" spans="1:16" hidden="1">
      <c r="A3639">
        <v>116231</v>
      </c>
      <c r="B3639" t="s">
        <v>819</v>
      </c>
      <c r="E3639" t="s">
        <v>1871</v>
      </c>
      <c r="F3639" s="1">
        <v>42513</v>
      </c>
      <c r="G3639" s="1">
        <v>42663</v>
      </c>
      <c r="H3639">
        <v>150</v>
      </c>
    </row>
    <row r="3640" spans="1:16" hidden="1">
      <c r="A3640">
        <v>234487</v>
      </c>
      <c r="B3640" t="s">
        <v>283</v>
      </c>
      <c r="C3640">
        <v>1</v>
      </c>
      <c r="E3640" t="s">
        <v>1871</v>
      </c>
      <c r="F3640" s="1">
        <v>43179</v>
      </c>
      <c r="G3640" s="1">
        <v>43199</v>
      </c>
      <c r="H3640">
        <v>20</v>
      </c>
    </row>
    <row r="3641" spans="1:16" hidden="1">
      <c r="A3641">
        <v>116707</v>
      </c>
      <c r="B3641" t="s">
        <v>1143</v>
      </c>
      <c r="E3641" t="s">
        <v>1871</v>
      </c>
      <c r="F3641" s="1">
        <v>42542</v>
      </c>
      <c r="G3641" s="1">
        <v>43103</v>
      </c>
      <c r="H3641">
        <v>561</v>
      </c>
    </row>
    <row r="3642" spans="1:16" hidden="1">
      <c r="A3642">
        <v>121476</v>
      </c>
      <c r="B3642" t="s">
        <v>1872</v>
      </c>
      <c r="C3642" t="s">
        <v>14</v>
      </c>
      <c r="E3642" t="s">
        <v>1871</v>
      </c>
      <c r="F3642" s="1">
        <v>42390</v>
      </c>
      <c r="G3642" s="1">
        <v>42551</v>
      </c>
      <c r="H3642">
        <v>161</v>
      </c>
    </row>
    <row r="3643" spans="1:16" hidden="1">
      <c r="A3643">
        <v>117842</v>
      </c>
      <c r="B3643" t="s">
        <v>58</v>
      </c>
      <c r="E3643" t="s">
        <v>1871</v>
      </c>
      <c r="F3643" s="1">
        <v>42458</v>
      </c>
      <c r="G3643" s="1">
        <v>42663</v>
      </c>
      <c r="H3643">
        <v>205</v>
      </c>
    </row>
    <row r="3644" spans="1:16" hidden="1">
      <c r="A3644">
        <v>163857</v>
      </c>
      <c r="B3644" t="s">
        <v>1873</v>
      </c>
      <c r="C3644">
        <v>1</v>
      </c>
      <c r="E3644" t="s">
        <v>1871</v>
      </c>
      <c r="F3644" s="1">
        <v>42935</v>
      </c>
      <c r="G3644" s="1">
        <v>43103</v>
      </c>
      <c r="H3644">
        <v>168</v>
      </c>
    </row>
    <row r="3645" spans="1:16" hidden="1">
      <c r="A3645">
        <v>116252</v>
      </c>
      <c r="B3645" t="s">
        <v>973</v>
      </c>
      <c r="E3645" t="s">
        <v>1871</v>
      </c>
      <c r="F3645" s="1">
        <v>42513</v>
      </c>
      <c r="G3645" s="1">
        <v>42663</v>
      </c>
      <c r="H3645">
        <v>150</v>
      </c>
    </row>
    <row r="3646" spans="1:16" hidden="1">
      <c r="A3646">
        <v>173207</v>
      </c>
      <c r="B3646" t="s">
        <v>73</v>
      </c>
      <c r="C3646">
        <v>1</v>
      </c>
      <c r="E3646" t="s">
        <v>1871</v>
      </c>
      <c r="F3646" s="1">
        <v>42845</v>
      </c>
      <c r="G3646" s="1">
        <v>43175</v>
      </c>
      <c r="H3646">
        <v>330</v>
      </c>
    </row>
    <row r="3647" spans="1:16" hidden="1">
      <c r="A3647">
        <v>138280</v>
      </c>
      <c r="B3647" t="s">
        <v>16</v>
      </c>
      <c r="C3647">
        <v>1</v>
      </c>
      <c r="E3647" t="s">
        <v>1871</v>
      </c>
      <c r="F3647" s="1">
        <v>42709</v>
      </c>
      <c r="G3647" s="1">
        <v>42963</v>
      </c>
      <c r="H3647">
        <v>254</v>
      </c>
    </row>
    <row r="3648" spans="1:16" hidden="1">
      <c r="A3648">
        <v>194347</v>
      </c>
      <c r="B3648" t="s">
        <v>106</v>
      </c>
      <c r="C3648">
        <v>1</v>
      </c>
      <c r="E3648" t="s">
        <v>1871</v>
      </c>
      <c r="F3648" s="1">
        <v>43087</v>
      </c>
      <c r="G3648" s="1">
        <v>43126</v>
      </c>
      <c r="H3648">
        <v>39</v>
      </c>
    </row>
    <row r="3649" spans="1:16" hidden="1">
      <c r="A3649">
        <v>116491</v>
      </c>
      <c r="B3649" t="s">
        <v>605</v>
      </c>
      <c r="E3649" t="s">
        <v>1871</v>
      </c>
      <c r="F3649" s="1">
        <v>42513</v>
      </c>
      <c r="G3649" s="1">
        <v>42663</v>
      </c>
      <c r="H3649">
        <v>150</v>
      </c>
    </row>
    <row r="3650" spans="1:16" hidden="1">
      <c r="A3650">
        <v>188476</v>
      </c>
      <c r="B3650" t="s">
        <v>465</v>
      </c>
      <c r="C3650">
        <v>1</v>
      </c>
      <c r="E3650" t="s">
        <v>1871</v>
      </c>
      <c r="F3650" s="1">
        <v>43090</v>
      </c>
      <c r="G3650" s="1">
        <v>43119</v>
      </c>
      <c r="H3650">
        <v>29</v>
      </c>
    </row>
    <row r="3651" spans="1:16" hidden="1">
      <c r="A3651">
        <v>173224</v>
      </c>
      <c r="B3651" t="s">
        <v>88</v>
      </c>
      <c r="C3651">
        <v>1</v>
      </c>
      <c r="E3651" t="s">
        <v>1871</v>
      </c>
      <c r="F3651" s="1">
        <v>42845</v>
      </c>
      <c r="G3651" s="1">
        <v>43061</v>
      </c>
      <c r="H3651">
        <v>216</v>
      </c>
    </row>
    <row r="3652" spans="1:16" hidden="1">
      <c r="A3652">
        <v>189175</v>
      </c>
      <c r="B3652" t="s">
        <v>318</v>
      </c>
      <c r="C3652">
        <v>1</v>
      </c>
      <c r="E3652" t="s">
        <v>1871</v>
      </c>
      <c r="F3652" s="1">
        <v>43215</v>
      </c>
      <c r="G3652" s="1">
        <v>43251</v>
      </c>
      <c r="H3652">
        <v>36</v>
      </c>
    </row>
    <row r="3653" spans="1:16" hidden="1">
      <c r="A3653">
        <v>195349</v>
      </c>
      <c r="B3653" t="s">
        <v>65</v>
      </c>
      <c r="C3653">
        <v>1</v>
      </c>
      <c r="E3653" t="s">
        <v>1871</v>
      </c>
      <c r="F3653" s="1">
        <v>43087</v>
      </c>
      <c r="G3653" s="1">
        <v>43119</v>
      </c>
      <c r="H3653">
        <v>32</v>
      </c>
    </row>
    <row r="3654" spans="1:16" hidden="1">
      <c r="A3654">
        <v>186620</v>
      </c>
      <c r="B3654" t="s">
        <v>280</v>
      </c>
      <c r="C3654">
        <v>1</v>
      </c>
      <c r="E3654" t="s">
        <v>1871</v>
      </c>
      <c r="F3654" s="1">
        <v>43027</v>
      </c>
      <c r="G3654" s="1">
        <v>43103</v>
      </c>
      <c r="H3654">
        <v>76</v>
      </c>
    </row>
    <row r="3655" spans="1:16" hidden="1">
      <c r="A3655">
        <v>194564</v>
      </c>
      <c r="B3655" t="s">
        <v>281</v>
      </c>
      <c r="C3655">
        <v>1</v>
      </c>
      <c r="E3655" t="s">
        <v>1871</v>
      </c>
      <c r="F3655" s="1">
        <v>42998</v>
      </c>
      <c r="G3655" s="1">
        <v>43103</v>
      </c>
      <c r="H3655">
        <v>105</v>
      </c>
    </row>
    <row r="3656" spans="1:16" hidden="1">
      <c r="A3656">
        <v>116655</v>
      </c>
      <c r="B3656" t="s">
        <v>485</v>
      </c>
      <c r="E3656" t="s">
        <v>1871</v>
      </c>
      <c r="F3656" s="1">
        <v>42513</v>
      </c>
      <c r="G3656" s="1">
        <v>42663</v>
      </c>
      <c r="H3656">
        <v>150</v>
      </c>
    </row>
    <row r="3657" spans="1:16" hidden="1">
      <c r="A3657">
        <v>164380</v>
      </c>
      <c r="B3657" t="s">
        <v>1133</v>
      </c>
      <c r="C3657">
        <v>1</v>
      </c>
      <c r="E3657" t="s">
        <v>1871</v>
      </c>
      <c r="F3657" s="1">
        <v>42913</v>
      </c>
      <c r="G3657" s="1">
        <v>43082</v>
      </c>
      <c r="H3657">
        <v>169</v>
      </c>
    </row>
    <row r="3658" spans="1:16" hidden="1">
      <c r="A3658">
        <v>118367</v>
      </c>
      <c r="B3658" t="s">
        <v>1874</v>
      </c>
      <c r="E3658" t="s">
        <v>1871</v>
      </c>
      <c r="F3658" s="1">
        <v>42663</v>
      </c>
      <c r="G3658" s="1">
        <v>42864</v>
      </c>
      <c r="H3658">
        <v>201</v>
      </c>
    </row>
    <row r="3659" spans="1:16" hidden="1">
      <c r="A3659">
        <v>12888</v>
      </c>
      <c r="B3659" t="s">
        <v>1375</v>
      </c>
      <c r="E3659" t="s">
        <v>1871</v>
      </c>
      <c r="F3659" s="1">
        <v>43234</v>
      </c>
      <c r="G3659" s="1">
        <v>43257</v>
      </c>
      <c r="H3659">
        <v>23</v>
      </c>
    </row>
    <row r="3660" spans="1:16" hidden="1">
      <c r="A3660">
        <v>195618</v>
      </c>
      <c r="B3660" t="s">
        <v>266</v>
      </c>
      <c r="C3660">
        <v>1</v>
      </c>
      <c r="E3660" t="s">
        <v>1871</v>
      </c>
      <c r="F3660" s="1">
        <v>43087</v>
      </c>
      <c r="G3660" s="1">
        <v>43119</v>
      </c>
      <c r="H3660">
        <v>32</v>
      </c>
    </row>
    <row r="3661" spans="1:16" hidden="1">
      <c r="A3661">
        <v>164027</v>
      </c>
      <c r="B3661" t="s">
        <v>22</v>
      </c>
      <c r="C3661">
        <v>1</v>
      </c>
      <c r="E3661" t="s">
        <v>1871</v>
      </c>
      <c r="F3661" s="1">
        <v>42776</v>
      </c>
      <c r="G3661" s="1">
        <v>43061</v>
      </c>
      <c r="H3661">
        <v>285</v>
      </c>
    </row>
    <row r="3662" spans="1:16" hidden="1">
      <c r="A3662">
        <v>121475</v>
      </c>
      <c r="B3662" t="s">
        <v>1872</v>
      </c>
      <c r="E3662" t="s">
        <v>1871</v>
      </c>
      <c r="F3662" s="1">
        <v>42390</v>
      </c>
      <c r="G3662" s="1">
        <v>42551</v>
      </c>
      <c r="H3662">
        <v>161</v>
      </c>
    </row>
    <row r="3663" spans="1:16" hidden="1">
      <c r="A3663">
        <v>186727</v>
      </c>
      <c r="B3663" t="s">
        <v>1875</v>
      </c>
      <c r="C3663">
        <v>2</v>
      </c>
      <c r="E3663" t="s">
        <v>1876</v>
      </c>
      <c r="F3663" s="1">
        <v>43059</v>
      </c>
      <c r="G3663" s="1">
        <v>43126</v>
      </c>
      <c r="H3663">
        <v>67</v>
      </c>
      <c r="I3663">
        <f>AVERAGE(H3663:H3673)</f>
        <v>119.45454545454545</v>
      </c>
      <c r="J3663">
        <f>MAX(H3663:H3673)</f>
        <v>164</v>
      </c>
      <c r="K3663">
        <f>MIN(H3663:H3673)</f>
        <v>50</v>
      </c>
      <c r="M3663">
        <f>MODE(H3663:H3673)</f>
        <v>164</v>
      </c>
      <c r="N3663">
        <f>QUARTILE(H3663:H3673,1)</f>
        <v>70</v>
      </c>
      <c r="O3663">
        <f>QUARTILE(H3663:H3673,2)</f>
        <v>164</v>
      </c>
      <c r="P3663">
        <f>QUARTILE(H3663:H3673,3)</f>
        <v>164</v>
      </c>
    </row>
    <row r="3664" spans="1:16" hidden="1">
      <c r="A3664">
        <v>177752</v>
      </c>
      <c r="B3664" t="s">
        <v>1877</v>
      </c>
      <c r="C3664">
        <v>1</v>
      </c>
      <c r="E3664" t="s">
        <v>1876</v>
      </c>
      <c r="F3664" s="1">
        <v>43242</v>
      </c>
      <c r="G3664" s="1">
        <v>43315</v>
      </c>
      <c r="H3664">
        <v>73</v>
      </c>
    </row>
    <row r="3665" spans="1:16" hidden="1">
      <c r="A3665">
        <v>156029</v>
      </c>
      <c r="B3665" t="s">
        <v>1878</v>
      </c>
      <c r="C3665">
        <v>2</v>
      </c>
      <c r="E3665" t="s">
        <v>1876</v>
      </c>
      <c r="F3665" s="1">
        <v>42877</v>
      </c>
      <c r="G3665" s="1">
        <v>43041</v>
      </c>
      <c r="H3665">
        <v>164</v>
      </c>
    </row>
    <row r="3666" spans="1:16" hidden="1">
      <c r="A3666">
        <v>177872</v>
      </c>
      <c r="B3666" t="s">
        <v>1879</v>
      </c>
      <c r="C3666">
        <v>1</v>
      </c>
      <c r="E3666" t="s">
        <v>1876</v>
      </c>
      <c r="F3666" s="1">
        <v>43242</v>
      </c>
      <c r="G3666" s="1">
        <v>43315</v>
      </c>
      <c r="H3666">
        <v>73</v>
      </c>
    </row>
    <row r="3667" spans="1:16" hidden="1">
      <c r="A3667">
        <v>155102</v>
      </c>
      <c r="B3667" t="s">
        <v>1880</v>
      </c>
      <c r="C3667">
        <v>2</v>
      </c>
      <c r="E3667" t="s">
        <v>1876</v>
      </c>
      <c r="F3667" s="1">
        <v>42877</v>
      </c>
      <c r="G3667" s="1">
        <v>43041</v>
      </c>
      <c r="H3667">
        <v>164</v>
      </c>
    </row>
    <row r="3668" spans="1:16" hidden="1">
      <c r="A3668">
        <v>155460</v>
      </c>
      <c r="B3668" t="s">
        <v>1881</v>
      </c>
      <c r="C3668">
        <v>1</v>
      </c>
      <c r="E3668" t="s">
        <v>1876</v>
      </c>
      <c r="F3668" s="1">
        <v>42877</v>
      </c>
      <c r="G3668" s="1">
        <v>43041</v>
      </c>
      <c r="H3668">
        <v>164</v>
      </c>
    </row>
    <row r="3669" spans="1:16" hidden="1">
      <c r="A3669">
        <v>188184</v>
      </c>
      <c r="B3669" t="s">
        <v>439</v>
      </c>
      <c r="C3669">
        <v>1</v>
      </c>
      <c r="E3669" t="s">
        <v>1876</v>
      </c>
      <c r="F3669" s="1">
        <v>43242</v>
      </c>
      <c r="G3669" s="1">
        <v>43292</v>
      </c>
      <c r="H3669">
        <v>50</v>
      </c>
    </row>
    <row r="3670" spans="1:16" hidden="1">
      <c r="A3670">
        <v>155461</v>
      </c>
      <c r="B3670" t="s">
        <v>1881</v>
      </c>
      <c r="C3670">
        <v>2</v>
      </c>
      <c r="E3670" t="s">
        <v>1876</v>
      </c>
      <c r="F3670" s="1">
        <v>42877</v>
      </c>
      <c r="G3670" s="1">
        <v>43041</v>
      </c>
      <c r="H3670">
        <v>164</v>
      </c>
    </row>
    <row r="3671" spans="1:16" hidden="1">
      <c r="A3671">
        <v>155462</v>
      </c>
      <c r="B3671" t="s">
        <v>1881</v>
      </c>
      <c r="C3671">
        <v>3</v>
      </c>
      <c r="E3671" t="s">
        <v>1876</v>
      </c>
      <c r="F3671" s="1">
        <v>42877</v>
      </c>
      <c r="G3671" s="1">
        <v>43041</v>
      </c>
      <c r="H3671">
        <v>164</v>
      </c>
    </row>
    <row r="3672" spans="1:16" hidden="1">
      <c r="A3672">
        <v>186726</v>
      </c>
      <c r="B3672" t="s">
        <v>1875</v>
      </c>
      <c r="C3672">
        <v>1</v>
      </c>
      <c r="E3672" t="s">
        <v>1876</v>
      </c>
      <c r="F3672" s="1">
        <v>43059</v>
      </c>
      <c r="G3672" s="1">
        <v>43126</v>
      </c>
      <c r="H3672">
        <v>67</v>
      </c>
    </row>
    <row r="3673" spans="1:16" hidden="1">
      <c r="A3673">
        <v>156028</v>
      </c>
      <c r="B3673" t="s">
        <v>1878</v>
      </c>
      <c r="C3673">
        <v>1</v>
      </c>
      <c r="E3673" t="s">
        <v>1876</v>
      </c>
      <c r="F3673" s="1">
        <v>42877</v>
      </c>
      <c r="G3673" s="1">
        <v>43041</v>
      </c>
      <c r="H3673">
        <v>164</v>
      </c>
    </row>
    <row r="3674" spans="1:16" hidden="1">
      <c r="A3674">
        <v>207550</v>
      </c>
      <c r="B3674" t="s">
        <v>1882</v>
      </c>
      <c r="C3674">
        <v>1</v>
      </c>
      <c r="E3674" t="s">
        <v>1883</v>
      </c>
      <c r="F3674" s="1">
        <v>43271</v>
      </c>
      <c r="G3674" s="1">
        <v>43278</v>
      </c>
      <c r="H3674">
        <v>7</v>
      </c>
      <c r="I3674">
        <f>AVERAGE(H3674:H3909)</f>
        <v>24.084745762711865</v>
      </c>
      <c r="J3674">
        <f>MAX(H3674:H3909)</f>
        <v>537</v>
      </c>
      <c r="K3674">
        <f>MIN(H3674:H3909)</f>
        <v>6</v>
      </c>
      <c r="M3674">
        <f>MODE(H3674:H3909)</f>
        <v>6</v>
      </c>
      <c r="N3674">
        <f>QUARTILE(H3674:H3909,1)</f>
        <v>7</v>
      </c>
      <c r="O3674">
        <f>QUARTILE(H3674:H3909,2)</f>
        <v>9</v>
      </c>
      <c r="P3674">
        <f>QUARTILE(H3674:H3909,3)</f>
        <v>18</v>
      </c>
    </row>
    <row r="3675" spans="1:16" hidden="1">
      <c r="A3675">
        <v>3330</v>
      </c>
      <c r="B3675" t="s">
        <v>1884</v>
      </c>
      <c r="E3675" t="s">
        <v>1883</v>
      </c>
      <c r="F3675" s="1">
        <v>43179</v>
      </c>
      <c r="G3675" s="1">
        <v>43188</v>
      </c>
      <c r="H3675">
        <v>9</v>
      </c>
    </row>
    <row r="3676" spans="1:16" hidden="1">
      <c r="A3676">
        <v>182199</v>
      </c>
      <c r="B3676" t="s">
        <v>1885</v>
      </c>
      <c r="C3676">
        <v>1</v>
      </c>
      <c r="E3676" t="s">
        <v>1883</v>
      </c>
      <c r="F3676" s="1">
        <v>42998</v>
      </c>
      <c r="G3676" s="1">
        <v>43005</v>
      </c>
      <c r="H3676">
        <v>7</v>
      </c>
    </row>
    <row r="3677" spans="1:16" hidden="1">
      <c r="A3677">
        <v>3255</v>
      </c>
      <c r="B3677" t="s">
        <v>1886</v>
      </c>
      <c r="E3677" t="s">
        <v>1883</v>
      </c>
      <c r="F3677" s="1">
        <v>42815</v>
      </c>
      <c r="G3677" s="1">
        <v>42822</v>
      </c>
      <c r="H3677">
        <v>7</v>
      </c>
    </row>
    <row r="3678" spans="1:16" hidden="1">
      <c r="A3678">
        <v>138000</v>
      </c>
      <c r="B3678" t="s">
        <v>1887</v>
      </c>
      <c r="C3678">
        <v>1</v>
      </c>
      <c r="E3678" t="s">
        <v>1883</v>
      </c>
      <c r="F3678" s="1">
        <v>42663</v>
      </c>
      <c r="G3678" s="1">
        <v>42669</v>
      </c>
      <c r="H3678">
        <v>6</v>
      </c>
    </row>
    <row r="3679" spans="1:16" hidden="1">
      <c r="A3679">
        <v>145617</v>
      </c>
      <c r="B3679" t="s">
        <v>1888</v>
      </c>
      <c r="C3679">
        <v>1</v>
      </c>
      <c r="E3679" t="s">
        <v>1883</v>
      </c>
      <c r="F3679" s="1">
        <v>43087</v>
      </c>
      <c r="G3679" s="1">
        <v>43097</v>
      </c>
      <c r="H3679">
        <v>10</v>
      </c>
    </row>
    <row r="3680" spans="1:16" hidden="1">
      <c r="A3680">
        <v>186170</v>
      </c>
      <c r="B3680" t="s">
        <v>1889</v>
      </c>
      <c r="C3680">
        <v>1</v>
      </c>
      <c r="E3680" t="s">
        <v>1883</v>
      </c>
      <c r="F3680" s="1">
        <v>42845</v>
      </c>
      <c r="G3680" s="1">
        <v>42851</v>
      </c>
      <c r="H3680">
        <v>6</v>
      </c>
    </row>
    <row r="3681" spans="1:8" hidden="1">
      <c r="A3681">
        <v>111488</v>
      </c>
      <c r="B3681" t="s">
        <v>1890</v>
      </c>
      <c r="E3681" t="s">
        <v>1883</v>
      </c>
      <c r="F3681" s="1">
        <v>42695</v>
      </c>
      <c r="G3681" s="1">
        <v>42704</v>
      </c>
      <c r="H3681">
        <v>9</v>
      </c>
    </row>
    <row r="3682" spans="1:8" hidden="1">
      <c r="A3682">
        <v>108466</v>
      </c>
      <c r="B3682" t="s">
        <v>1891</v>
      </c>
      <c r="E3682" t="s">
        <v>1883</v>
      </c>
      <c r="F3682" s="1">
        <v>42390</v>
      </c>
      <c r="G3682" s="1">
        <v>42398</v>
      </c>
      <c r="H3682">
        <v>8</v>
      </c>
    </row>
    <row r="3683" spans="1:8" hidden="1">
      <c r="A3683">
        <v>151275</v>
      </c>
      <c r="B3683" t="s">
        <v>1892</v>
      </c>
      <c r="C3683">
        <v>1</v>
      </c>
      <c r="E3683" t="s">
        <v>1883</v>
      </c>
      <c r="F3683" s="1">
        <v>42723</v>
      </c>
      <c r="G3683" s="1">
        <v>42732</v>
      </c>
      <c r="H3683">
        <v>9</v>
      </c>
    </row>
    <row r="3684" spans="1:8" hidden="1">
      <c r="A3684">
        <v>138373</v>
      </c>
      <c r="B3684" t="s">
        <v>1893</v>
      </c>
      <c r="C3684">
        <v>1</v>
      </c>
      <c r="E3684" t="s">
        <v>1883</v>
      </c>
      <c r="F3684" s="1">
        <v>42418</v>
      </c>
      <c r="G3684" s="1">
        <v>42424</v>
      </c>
      <c r="H3684">
        <v>6</v>
      </c>
    </row>
    <row r="3685" spans="1:8" hidden="1">
      <c r="A3685">
        <v>184076</v>
      </c>
      <c r="B3685" t="s">
        <v>1894</v>
      </c>
      <c r="C3685">
        <v>1</v>
      </c>
      <c r="E3685" t="s">
        <v>1883</v>
      </c>
      <c r="F3685" s="1">
        <v>43179</v>
      </c>
      <c r="G3685" s="1">
        <v>43188</v>
      </c>
      <c r="H3685">
        <v>9</v>
      </c>
    </row>
    <row r="3686" spans="1:8" hidden="1">
      <c r="A3686">
        <v>178908</v>
      </c>
      <c r="B3686" t="s">
        <v>1895</v>
      </c>
      <c r="C3686">
        <v>1</v>
      </c>
      <c r="E3686" t="s">
        <v>1883</v>
      </c>
      <c r="F3686" s="1">
        <v>42815</v>
      </c>
      <c r="G3686" s="1">
        <v>42822</v>
      </c>
      <c r="H3686">
        <v>7</v>
      </c>
    </row>
    <row r="3687" spans="1:8" hidden="1">
      <c r="A3687">
        <v>145191</v>
      </c>
      <c r="B3687" t="s">
        <v>955</v>
      </c>
      <c r="C3687">
        <v>1</v>
      </c>
      <c r="E3687" t="s">
        <v>1883</v>
      </c>
      <c r="F3687" s="1">
        <v>42754</v>
      </c>
      <c r="G3687" s="1">
        <v>42769</v>
      </c>
      <c r="H3687">
        <v>15</v>
      </c>
    </row>
    <row r="3688" spans="1:8" hidden="1">
      <c r="A3688">
        <v>140824</v>
      </c>
      <c r="B3688" t="s">
        <v>1896</v>
      </c>
      <c r="C3688">
        <v>1</v>
      </c>
      <c r="E3688" t="s">
        <v>1883</v>
      </c>
      <c r="F3688" s="1">
        <v>42571</v>
      </c>
      <c r="G3688" s="1">
        <v>42632</v>
      </c>
      <c r="H3688">
        <v>61</v>
      </c>
    </row>
    <row r="3689" spans="1:8" hidden="1">
      <c r="A3689">
        <v>182220</v>
      </c>
      <c r="B3689" t="s">
        <v>1897</v>
      </c>
      <c r="C3689">
        <v>1</v>
      </c>
      <c r="E3689" t="s">
        <v>1883</v>
      </c>
      <c r="F3689" s="1">
        <v>42906</v>
      </c>
      <c r="G3689" s="1">
        <v>42922</v>
      </c>
      <c r="H3689">
        <v>16</v>
      </c>
    </row>
    <row r="3690" spans="1:8" hidden="1">
      <c r="A3690">
        <v>136785</v>
      </c>
      <c r="B3690" t="s">
        <v>1898</v>
      </c>
      <c r="E3690" t="s">
        <v>1883</v>
      </c>
      <c r="F3690" s="1">
        <v>42968</v>
      </c>
      <c r="G3690" s="1">
        <v>42992</v>
      </c>
      <c r="H3690">
        <v>24</v>
      </c>
    </row>
    <row r="3691" spans="1:8" hidden="1">
      <c r="A3691">
        <v>43361</v>
      </c>
      <c r="B3691" t="s">
        <v>1899</v>
      </c>
      <c r="E3691" t="s">
        <v>1883</v>
      </c>
      <c r="F3691" s="1">
        <v>42450</v>
      </c>
      <c r="G3691" s="1">
        <v>42471</v>
      </c>
      <c r="H3691">
        <v>21</v>
      </c>
    </row>
    <row r="3692" spans="1:8" hidden="1">
      <c r="A3692">
        <v>40371</v>
      </c>
      <c r="B3692" t="s">
        <v>406</v>
      </c>
      <c r="E3692" t="s">
        <v>1883</v>
      </c>
      <c r="F3692" s="1">
        <v>43271</v>
      </c>
      <c r="G3692" s="1">
        <v>43278</v>
      </c>
      <c r="H3692">
        <v>7</v>
      </c>
    </row>
    <row r="3693" spans="1:8" hidden="1">
      <c r="A3693">
        <v>139551</v>
      </c>
      <c r="B3693" t="s">
        <v>1900</v>
      </c>
      <c r="C3693">
        <v>1</v>
      </c>
      <c r="E3693" t="s">
        <v>1883</v>
      </c>
      <c r="F3693" s="1">
        <v>42542</v>
      </c>
      <c r="G3693" s="1">
        <v>42583</v>
      </c>
      <c r="H3693">
        <v>41</v>
      </c>
    </row>
    <row r="3694" spans="1:8" hidden="1">
      <c r="A3694">
        <v>212724</v>
      </c>
      <c r="B3694" t="s">
        <v>1901</v>
      </c>
      <c r="C3694">
        <v>1</v>
      </c>
      <c r="E3694" t="s">
        <v>1883</v>
      </c>
      <c r="F3694" s="1">
        <v>43122</v>
      </c>
      <c r="G3694" s="1">
        <v>43207</v>
      </c>
      <c r="H3694">
        <v>85</v>
      </c>
    </row>
    <row r="3695" spans="1:8" hidden="1">
      <c r="A3695">
        <v>15277</v>
      </c>
      <c r="B3695" t="s">
        <v>1621</v>
      </c>
      <c r="E3695" t="s">
        <v>1883</v>
      </c>
      <c r="F3695" s="1">
        <v>42786</v>
      </c>
      <c r="G3695" s="1">
        <v>42815</v>
      </c>
      <c r="H3695">
        <v>29</v>
      </c>
    </row>
    <row r="3696" spans="1:8" hidden="1">
      <c r="A3696">
        <v>169381</v>
      </c>
      <c r="B3696" t="s">
        <v>1902</v>
      </c>
      <c r="C3696">
        <v>1</v>
      </c>
      <c r="E3696" t="s">
        <v>1883</v>
      </c>
      <c r="F3696" s="1">
        <v>42998</v>
      </c>
      <c r="G3696" s="1">
        <v>43005</v>
      </c>
      <c r="H3696">
        <v>7</v>
      </c>
    </row>
    <row r="3697" spans="1:8" hidden="1">
      <c r="A3697">
        <v>57257</v>
      </c>
      <c r="B3697" t="s">
        <v>1903</v>
      </c>
      <c r="E3697" t="s">
        <v>1883</v>
      </c>
      <c r="F3697" s="1">
        <v>43087</v>
      </c>
      <c r="G3697" s="1">
        <v>43097</v>
      </c>
      <c r="H3697">
        <v>10</v>
      </c>
    </row>
    <row r="3698" spans="1:8" hidden="1">
      <c r="A3698">
        <v>178722</v>
      </c>
      <c r="B3698" t="s">
        <v>1904</v>
      </c>
      <c r="C3698">
        <v>1</v>
      </c>
      <c r="E3698" t="s">
        <v>1883</v>
      </c>
      <c r="F3698" s="1">
        <v>42845</v>
      </c>
      <c r="G3698" s="1">
        <v>42851</v>
      </c>
      <c r="H3698">
        <v>6</v>
      </c>
    </row>
    <row r="3699" spans="1:8" hidden="1">
      <c r="A3699">
        <v>179210</v>
      </c>
      <c r="B3699" t="s">
        <v>1905</v>
      </c>
      <c r="C3699">
        <v>1</v>
      </c>
      <c r="E3699" t="s">
        <v>1883</v>
      </c>
      <c r="F3699" s="1">
        <v>42968</v>
      </c>
      <c r="G3699" s="1">
        <v>42992</v>
      </c>
      <c r="H3699">
        <v>24</v>
      </c>
    </row>
    <row r="3700" spans="1:8" hidden="1">
      <c r="A3700">
        <v>139532</v>
      </c>
      <c r="B3700" t="s">
        <v>1906</v>
      </c>
      <c r="C3700">
        <v>1</v>
      </c>
      <c r="E3700" t="s">
        <v>1883</v>
      </c>
      <c r="F3700" s="1">
        <v>42481</v>
      </c>
      <c r="G3700" s="1">
        <v>42499</v>
      </c>
      <c r="H3700">
        <v>18</v>
      </c>
    </row>
    <row r="3701" spans="1:8" hidden="1">
      <c r="A3701">
        <v>139474</v>
      </c>
      <c r="B3701" t="s">
        <v>1907</v>
      </c>
      <c r="C3701">
        <v>1</v>
      </c>
      <c r="E3701" t="s">
        <v>1883</v>
      </c>
      <c r="F3701" s="1">
        <v>42634</v>
      </c>
      <c r="G3701" s="1">
        <v>43171</v>
      </c>
      <c r="H3701">
        <v>537</v>
      </c>
    </row>
    <row r="3702" spans="1:8" hidden="1">
      <c r="A3702">
        <v>115615</v>
      </c>
      <c r="B3702" t="s">
        <v>1908</v>
      </c>
      <c r="E3702" t="s">
        <v>1883</v>
      </c>
      <c r="F3702" s="1">
        <v>42418</v>
      </c>
      <c r="G3702" s="1">
        <v>42424</v>
      </c>
      <c r="H3702">
        <v>6</v>
      </c>
    </row>
    <row r="3703" spans="1:8" hidden="1">
      <c r="A3703">
        <v>136001</v>
      </c>
      <c r="B3703" t="s">
        <v>1909</v>
      </c>
      <c r="E3703" t="s">
        <v>1883</v>
      </c>
      <c r="F3703" s="1">
        <v>43179</v>
      </c>
      <c r="G3703" s="1">
        <v>43188</v>
      </c>
      <c r="H3703">
        <v>9</v>
      </c>
    </row>
    <row r="3704" spans="1:8" hidden="1">
      <c r="A3704">
        <v>170373</v>
      </c>
      <c r="B3704" t="s">
        <v>1910</v>
      </c>
      <c r="C3704">
        <v>1</v>
      </c>
      <c r="E3704" t="s">
        <v>1883</v>
      </c>
      <c r="F3704" s="1">
        <v>42815</v>
      </c>
      <c r="G3704" s="1">
        <v>42822</v>
      </c>
      <c r="H3704">
        <v>7</v>
      </c>
    </row>
    <row r="3705" spans="1:8" hidden="1">
      <c r="A3705">
        <v>46631</v>
      </c>
      <c r="B3705" t="s">
        <v>716</v>
      </c>
      <c r="E3705" t="s">
        <v>1883</v>
      </c>
      <c r="F3705" s="1">
        <v>42571</v>
      </c>
      <c r="G3705" s="1">
        <v>42583</v>
      </c>
      <c r="H3705">
        <v>12</v>
      </c>
    </row>
    <row r="3706" spans="1:8" hidden="1">
      <c r="A3706">
        <v>139485</v>
      </c>
      <c r="B3706" t="s">
        <v>1911</v>
      </c>
      <c r="C3706">
        <v>1</v>
      </c>
      <c r="E3706" t="s">
        <v>1883</v>
      </c>
      <c r="F3706" s="1">
        <v>42695</v>
      </c>
      <c r="G3706" s="1">
        <v>42704</v>
      </c>
      <c r="H3706">
        <v>9</v>
      </c>
    </row>
    <row r="3707" spans="1:8" hidden="1">
      <c r="A3707">
        <v>140533</v>
      </c>
      <c r="B3707" t="s">
        <v>1912</v>
      </c>
      <c r="C3707">
        <v>1</v>
      </c>
      <c r="E3707" t="s">
        <v>1883</v>
      </c>
      <c r="F3707" s="1">
        <v>42513</v>
      </c>
      <c r="G3707" s="1">
        <v>42531</v>
      </c>
      <c r="H3707">
        <v>18</v>
      </c>
    </row>
    <row r="3708" spans="1:8" hidden="1">
      <c r="A3708">
        <v>231867</v>
      </c>
      <c r="B3708" t="s">
        <v>1913</v>
      </c>
      <c r="C3708">
        <v>1</v>
      </c>
      <c r="E3708" t="s">
        <v>1883</v>
      </c>
      <c r="F3708" s="1">
        <v>43179</v>
      </c>
      <c r="G3708" s="1">
        <v>43189</v>
      </c>
      <c r="H3708">
        <v>10</v>
      </c>
    </row>
    <row r="3709" spans="1:8" hidden="1">
      <c r="A3709">
        <v>68353</v>
      </c>
      <c r="B3709" t="s">
        <v>1494</v>
      </c>
      <c r="E3709" t="s">
        <v>1883</v>
      </c>
      <c r="F3709" s="1">
        <v>42845</v>
      </c>
      <c r="G3709" s="1">
        <v>42851</v>
      </c>
      <c r="H3709">
        <v>6</v>
      </c>
    </row>
    <row r="3710" spans="1:8" hidden="1">
      <c r="A3710">
        <v>169447</v>
      </c>
      <c r="B3710" t="s">
        <v>1914</v>
      </c>
      <c r="C3710">
        <v>1</v>
      </c>
      <c r="E3710" t="s">
        <v>1883</v>
      </c>
      <c r="F3710" s="1">
        <v>42968</v>
      </c>
      <c r="G3710" s="1">
        <v>42992</v>
      </c>
      <c r="H3710">
        <v>24</v>
      </c>
    </row>
    <row r="3711" spans="1:8" hidden="1">
      <c r="A3711">
        <v>4388</v>
      </c>
      <c r="B3711" t="s">
        <v>1915</v>
      </c>
      <c r="E3711" t="s">
        <v>1883</v>
      </c>
      <c r="F3711" s="1">
        <v>42481</v>
      </c>
      <c r="G3711" s="1">
        <v>42499</v>
      </c>
      <c r="H3711">
        <v>18</v>
      </c>
    </row>
    <row r="3712" spans="1:8" hidden="1">
      <c r="A3712">
        <v>122015</v>
      </c>
      <c r="B3712" t="s">
        <v>566</v>
      </c>
      <c r="E3712" t="s">
        <v>1883</v>
      </c>
      <c r="F3712" s="1">
        <v>42634</v>
      </c>
      <c r="G3712" s="1">
        <v>42670</v>
      </c>
      <c r="H3712">
        <v>36</v>
      </c>
    </row>
    <row r="3713" spans="1:8" hidden="1">
      <c r="A3713">
        <v>227066</v>
      </c>
      <c r="B3713" t="s">
        <v>1916</v>
      </c>
      <c r="C3713">
        <v>1</v>
      </c>
      <c r="E3713" t="s">
        <v>1883</v>
      </c>
      <c r="F3713" s="1">
        <v>43271</v>
      </c>
      <c r="G3713" s="1">
        <v>43278</v>
      </c>
      <c r="H3713">
        <v>7</v>
      </c>
    </row>
    <row r="3714" spans="1:8" hidden="1">
      <c r="A3714">
        <v>10982</v>
      </c>
      <c r="B3714" t="s">
        <v>1917</v>
      </c>
      <c r="E3714" t="s">
        <v>1883</v>
      </c>
      <c r="F3714" s="1">
        <v>42418</v>
      </c>
      <c r="G3714" s="1">
        <v>42424</v>
      </c>
      <c r="H3714">
        <v>6</v>
      </c>
    </row>
    <row r="3715" spans="1:8" hidden="1">
      <c r="A3715">
        <v>8624</v>
      </c>
      <c r="B3715" t="s">
        <v>1918</v>
      </c>
      <c r="E3715" t="s">
        <v>1883</v>
      </c>
      <c r="F3715" s="1">
        <v>43179</v>
      </c>
      <c r="G3715" s="1">
        <v>43188</v>
      </c>
      <c r="H3715">
        <v>9</v>
      </c>
    </row>
    <row r="3716" spans="1:8" hidden="1">
      <c r="A3716">
        <v>182548</v>
      </c>
      <c r="B3716" t="s">
        <v>1919</v>
      </c>
      <c r="C3716">
        <v>1</v>
      </c>
      <c r="E3716" t="s">
        <v>1883</v>
      </c>
      <c r="F3716" s="1">
        <v>42998</v>
      </c>
      <c r="G3716" s="1">
        <v>43005</v>
      </c>
      <c r="H3716">
        <v>7</v>
      </c>
    </row>
    <row r="3717" spans="1:8" hidden="1">
      <c r="A3717">
        <v>5782</v>
      </c>
      <c r="B3717" t="s">
        <v>1920</v>
      </c>
      <c r="E3717" t="s">
        <v>1883</v>
      </c>
      <c r="F3717" s="1">
        <v>42815</v>
      </c>
      <c r="G3717" s="1">
        <v>42822</v>
      </c>
      <c r="H3717">
        <v>7</v>
      </c>
    </row>
    <row r="3718" spans="1:8" hidden="1">
      <c r="A3718">
        <v>138939</v>
      </c>
      <c r="B3718" t="s">
        <v>1528</v>
      </c>
      <c r="C3718">
        <v>1</v>
      </c>
      <c r="E3718" t="s">
        <v>1883</v>
      </c>
      <c r="F3718" s="1">
        <v>42663</v>
      </c>
      <c r="G3718" s="1">
        <v>42669</v>
      </c>
      <c r="H3718">
        <v>6</v>
      </c>
    </row>
    <row r="3719" spans="1:8" hidden="1">
      <c r="A3719">
        <v>169687</v>
      </c>
      <c r="B3719" t="s">
        <v>1921</v>
      </c>
      <c r="C3719">
        <v>1</v>
      </c>
      <c r="E3719" t="s">
        <v>1883</v>
      </c>
      <c r="F3719" s="1">
        <v>43087</v>
      </c>
      <c r="G3719" s="1">
        <v>43097</v>
      </c>
      <c r="H3719">
        <v>10</v>
      </c>
    </row>
    <row r="3720" spans="1:8" hidden="1">
      <c r="A3720">
        <v>198120</v>
      </c>
      <c r="B3720" t="s">
        <v>1922</v>
      </c>
      <c r="C3720">
        <v>1</v>
      </c>
      <c r="E3720" t="s">
        <v>1883</v>
      </c>
      <c r="F3720" s="1">
        <v>42845</v>
      </c>
      <c r="G3720" s="1">
        <v>42851</v>
      </c>
      <c r="H3720">
        <v>6</v>
      </c>
    </row>
    <row r="3721" spans="1:8" hidden="1">
      <c r="A3721">
        <v>122523</v>
      </c>
      <c r="B3721" t="s">
        <v>1923</v>
      </c>
      <c r="E3721" t="s">
        <v>1883</v>
      </c>
      <c r="F3721" s="1">
        <v>42695</v>
      </c>
      <c r="G3721" s="1">
        <v>42704</v>
      </c>
      <c r="H3721">
        <v>9</v>
      </c>
    </row>
    <row r="3722" spans="1:8" hidden="1">
      <c r="A3722">
        <v>137709</v>
      </c>
      <c r="B3722" t="s">
        <v>1924</v>
      </c>
      <c r="C3722">
        <v>1</v>
      </c>
      <c r="E3722" t="s">
        <v>1883</v>
      </c>
      <c r="F3722" s="1">
        <v>42390</v>
      </c>
      <c r="G3722" s="1">
        <v>42398</v>
      </c>
      <c r="H3722">
        <v>8</v>
      </c>
    </row>
    <row r="3723" spans="1:8" hidden="1">
      <c r="A3723">
        <v>138818</v>
      </c>
      <c r="B3723" t="s">
        <v>1925</v>
      </c>
      <c r="C3723">
        <v>1</v>
      </c>
      <c r="E3723" t="s">
        <v>1883</v>
      </c>
      <c r="F3723" s="1">
        <v>42418</v>
      </c>
      <c r="G3723" s="1">
        <v>42424</v>
      </c>
      <c r="H3723">
        <v>6</v>
      </c>
    </row>
    <row r="3724" spans="1:8" hidden="1">
      <c r="A3724">
        <v>3278</v>
      </c>
      <c r="B3724" t="s">
        <v>1926</v>
      </c>
      <c r="C3724" t="s">
        <v>14</v>
      </c>
      <c r="E3724" t="s">
        <v>1883</v>
      </c>
      <c r="F3724" s="1">
        <v>42513</v>
      </c>
      <c r="G3724" s="1">
        <v>42531</v>
      </c>
      <c r="H3724">
        <v>18</v>
      </c>
    </row>
    <row r="3725" spans="1:8" hidden="1">
      <c r="A3725">
        <v>184168</v>
      </c>
      <c r="B3725" t="s">
        <v>1927</v>
      </c>
      <c r="C3725">
        <v>1</v>
      </c>
      <c r="E3725" t="s">
        <v>1883</v>
      </c>
      <c r="F3725" s="1">
        <v>43179</v>
      </c>
      <c r="G3725" s="1">
        <v>43188</v>
      </c>
      <c r="H3725">
        <v>9</v>
      </c>
    </row>
    <row r="3726" spans="1:8" hidden="1">
      <c r="A3726">
        <v>182349</v>
      </c>
      <c r="B3726" t="s">
        <v>1928</v>
      </c>
      <c r="C3726">
        <v>1</v>
      </c>
      <c r="E3726" t="s">
        <v>1883</v>
      </c>
      <c r="F3726" s="1">
        <v>42815</v>
      </c>
      <c r="G3726" s="1">
        <v>42821</v>
      </c>
      <c r="H3726">
        <v>6</v>
      </c>
    </row>
    <row r="3727" spans="1:8" hidden="1">
      <c r="A3727">
        <v>157939</v>
      </c>
      <c r="B3727" t="s">
        <v>222</v>
      </c>
      <c r="C3727">
        <v>1</v>
      </c>
      <c r="E3727" t="s">
        <v>1883</v>
      </c>
      <c r="F3727" s="1">
        <v>42754</v>
      </c>
      <c r="G3727" s="1">
        <v>42769</v>
      </c>
      <c r="H3727">
        <v>15</v>
      </c>
    </row>
    <row r="3728" spans="1:8" hidden="1">
      <c r="A3728">
        <v>120312</v>
      </c>
      <c r="B3728" t="s">
        <v>1929</v>
      </c>
      <c r="E3728" t="s">
        <v>1883</v>
      </c>
      <c r="F3728" s="1">
        <v>42571</v>
      </c>
      <c r="G3728" s="1">
        <v>42583</v>
      </c>
      <c r="H3728">
        <v>12</v>
      </c>
    </row>
    <row r="3729" spans="1:8" hidden="1">
      <c r="A3729">
        <v>182323</v>
      </c>
      <c r="B3729" t="s">
        <v>1678</v>
      </c>
      <c r="C3729">
        <v>1</v>
      </c>
      <c r="E3729" t="s">
        <v>1883</v>
      </c>
      <c r="F3729" s="1">
        <v>42906</v>
      </c>
      <c r="G3729" s="1">
        <v>42922</v>
      </c>
      <c r="H3729">
        <v>16</v>
      </c>
    </row>
    <row r="3730" spans="1:8" hidden="1">
      <c r="A3730">
        <v>148966</v>
      </c>
      <c r="B3730" t="s">
        <v>744</v>
      </c>
      <c r="C3730">
        <v>1</v>
      </c>
      <c r="E3730" t="s">
        <v>1883</v>
      </c>
      <c r="F3730" s="1">
        <v>42968</v>
      </c>
      <c r="G3730" s="1">
        <v>42992</v>
      </c>
      <c r="H3730">
        <v>24</v>
      </c>
    </row>
    <row r="3731" spans="1:8" hidden="1">
      <c r="A3731">
        <v>43370</v>
      </c>
      <c r="B3731" t="s">
        <v>1930</v>
      </c>
      <c r="E3731" t="s">
        <v>1883</v>
      </c>
      <c r="F3731" s="1">
        <v>42450</v>
      </c>
      <c r="G3731" s="1">
        <v>42471</v>
      </c>
      <c r="H3731">
        <v>21</v>
      </c>
    </row>
    <row r="3732" spans="1:8" hidden="1">
      <c r="A3732">
        <v>67532</v>
      </c>
      <c r="B3732" t="s">
        <v>1931</v>
      </c>
      <c r="C3732" t="s">
        <v>14</v>
      </c>
      <c r="E3732" t="s">
        <v>1883</v>
      </c>
      <c r="F3732" s="1">
        <v>43271</v>
      </c>
      <c r="G3732" s="1">
        <v>43278</v>
      </c>
      <c r="H3732">
        <v>7</v>
      </c>
    </row>
    <row r="3733" spans="1:8" hidden="1">
      <c r="A3733">
        <v>169619</v>
      </c>
      <c r="B3733" t="s">
        <v>1932</v>
      </c>
      <c r="C3733">
        <v>1</v>
      </c>
      <c r="E3733" t="s">
        <v>1883</v>
      </c>
      <c r="F3733" s="1">
        <v>42998</v>
      </c>
      <c r="G3733" s="1">
        <v>43005</v>
      </c>
      <c r="H3733">
        <v>7</v>
      </c>
    </row>
    <row r="3734" spans="1:8" hidden="1">
      <c r="A3734">
        <v>57406</v>
      </c>
      <c r="B3734" t="s">
        <v>1933</v>
      </c>
      <c r="E3734" t="s">
        <v>1883</v>
      </c>
      <c r="F3734" s="1">
        <v>43087</v>
      </c>
      <c r="G3734" s="1">
        <v>43097</v>
      </c>
      <c r="H3734">
        <v>10</v>
      </c>
    </row>
    <row r="3735" spans="1:8" hidden="1">
      <c r="A3735">
        <v>178734</v>
      </c>
      <c r="B3735" t="s">
        <v>1632</v>
      </c>
      <c r="C3735">
        <v>1</v>
      </c>
      <c r="E3735" t="s">
        <v>1883</v>
      </c>
      <c r="F3735" s="1">
        <v>42845</v>
      </c>
      <c r="G3735" s="1">
        <v>42851</v>
      </c>
      <c r="H3735">
        <v>6</v>
      </c>
    </row>
    <row r="3736" spans="1:8" hidden="1">
      <c r="A3736">
        <v>182222</v>
      </c>
      <c r="B3736" t="s">
        <v>1934</v>
      </c>
      <c r="C3736">
        <v>1</v>
      </c>
      <c r="E3736" t="s">
        <v>1883</v>
      </c>
      <c r="F3736" s="1">
        <v>42968</v>
      </c>
      <c r="G3736" s="1">
        <v>42992</v>
      </c>
      <c r="H3736">
        <v>24</v>
      </c>
    </row>
    <row r="3737" spans="1:8" hidden="1">
      <c r="A3737">
        <v>139556</v>
      </c>
      <c r="B3737" t="s">
        <v>1935</v>
      </c>
      <c r="E3737" t="s">
        <v>1883</v>
      </c>
      <c r="F3737" s="1">
        <v>42481</v>
      </c>
      <c r="G3737" s="1">
        <v>42499</v>
      </c>
      <c r="H3737">
        <v>18</v>
      </c>
    </row>
    <row r="3738" spans="1:8" hidden="1">
      <c r="A3738">
        <v>140384</v>
      </c>
      <c r="B3738" t="s">
        <v>1754</v>
      </c>
      <c r="C3738">
        <v>1</v>
      </c>
      <c r="E3738" t="s">
        <v>1883</v>
      </c>
      <c r="F3738" s="1">
        <v>42634</v>
      </c>
      <c r="G3738" s="1">
        <v>42670</v>
      </c>
      <c r="H3738">
        <v>36</v>
      </c>
    </row>
    <row r="3739" spans="1:8" hidden="1">
      <c r="A3739">
        <v>115845</v>
      </c>
      <c r="B3739" t="s">
        <v>1936</v>
      </c>
      <c r="E3739" t="s">
        <v>1883</v>
      </c>
      <c r="F3739" s="1">
        <v>42418</v>
      </c>
      <c r="G3739" s="1">
        <v>42424</v>
      </c>
      <c r="H3739">
        <v>6</v>
      </c>
    </row>
    <row r="3740" spans="1:8" hidden="1">
      <c r="A3740">
        <v>136008</v>
      </c>
      <c r="B3740" t="s">
        <v>1937</v>
      </c>
      <c r="E3740" t="s">
        <v>1883</v>
      </c>
      <c r="F3740" s="1">
        <v>43179</v>
      </c>
      <c r="G3740" s="1">
        <v>43188</v>
      </c>
      <c r="H3740">
        <v>9</v>
      </c>
    </row>
    <row r="3741" spans="1:8" hidden="1">
      <c r="A3741">
        <v>172499</v>
      </c>
      <c r="B3741" t="s">
        <v>614</v>
      </c>
      <c r="C3741">
        <v>1</v>
      </c>
      <c r="E3741" t="s">
        <v>1883</v>
      </c>
      <c r="F3741" s="1">
        <v>42815</v>
      </c>
      <c r="G3741" s="1">
        <v>42822</v>
      </c>
      <c r="H3741">
        <v>7</v>
      </c>
    </row>
    <row r="3742" spans="1:8" hidden="1">
      <c r="A3742">
        <v>122310</v>
      </c>
      <c r="B3742" t="s">
        <v>1938</v>
      </c>
      <c r="E3742" t="s">
        <v>1883</v>
      </c>
      <c r="F3742" s="1">
        <v>42571</v>
      </c>
      <c r="G3742" s="1">
        <v>42583</v>
      </c>
      <c r="H3742">
        <v>12</v>
      </c>
    </row>
    <row r="3743" spans="1:8" hidden="1">
      <c r="A3743">
        <v>2759</v>
      </c>
      <c r="B3743" t="s">
        <v>1939</v>
      </c>
      <c r="E3743" t="s">
        <v>1883</v>
      </c>
      <c r="F3743" s="1">
        <v>42906</v>
      </c>
      <c r="G3743" s="1">
        <v>42922</v>
      </c>
      <c r="H3743">
        <v>16</v>
      </c>
    </row>
    <row r="3744" spans="1:8" hidden="1">
      <c r="A3744">
        <v>139572</v>
      </c>
      <c r="B3744" t="s">
        <v>1940</v>
      </c>
      <c r="C3744">
        <v>1</v>
      </c>
      <c r="E3744" t="s">
        <v>1883</v>
      </c>
      <c r="F3744" s="1">
        <v>42695</v>
      </c>
      <c r="G3744" s="1">
        <v>42704</v>
      </c>
      <c r="H3744">
        <v>9</v>
      </c>
    </row>
    <row r="3745" spans="1:8" hidden="1">
      <c r="A3745">
        <v>140747</v>
      </c>
      <c r="B3745" t="s">
        <v>1941</v>
      </c>
      <c r="C3745">
        <v>1</v>
      </c>
      <c r="E3745" t="s">
        <v>1883</v>
      </c>
      <c r="F3745" s="1">
        <v>42513</v>
      </c>
      <c r="G3745" s="1">
        <v>42531</v>
      </c>
      <c r="H3745">
        <v>18</v>
      </c>
    </row>
    <row r="3746" spans="1:8" hidden="1">
      <c r="A3746">
        <v>233731</v>
      </c>
      <c r="B3746" t="s">
        <v>272</v>
      </c>
      <c r="C3746">
        <v>2</v>
      </c>
      <c r="E3746" t="s">
        <v>1883</v>
      </c>
      <c r="F3746" s="1">
        <v>43179</v>
      </c>
      <c r="G3746" s="1">
        <v>43188</v>
      </c>
      <c r="H3746">
        <v>9</v>
      </c>
    </row>
    <row r="3747" spans="1:8" hidden="1">
      <c r="A3747">
        <v>68367</v>
      </c>
      <c r="B3747" t="s">
        <v>1942</v>
      </c>
      <c r="E3747" t="s">
        <v>1883</v>
      </c>
      <c r="F3747" s="1">
        <v>42845</v>
      </c>
      <c r="G3747" s="1">
        <v>42851</v>
      </c>
      <c r="H3747">
        <v>6</v>
      </c>
    </row>
    <row r="3748" spans="1:8" hidden="1">
      <c r="A3748">
        <v>172480</v>
      </c>
      <c r="B3748" t="s">
        <v>22</v>
      </c>
      <c r="C3748">
        <v>1</v>
      </c>
      <c r="E3748" t="s">
        <v>1883</v>
      </c>
      <c r="F3748" s="1">
        <v>42968</v>
      </c>
      <c r="G3748" s="1">
        <v>42992</v>
      </c>
      <c r="H3748">
        <v>24</v>
      </c>
    </row>
    <row r="3749" spans="1:8" hidden="1">
      <c r="A3749">
        <v>22565</v>
      </c>
      <c r="B3749" t="s">
        <v>28</v>
      </c>
      <c r="E3749" t="s">
        <v>1883</v>
      </c>
      <c r="F3749" s="1">
        <v>42481</v>
      </c>
      <c r="G3749" s="1">
        <v>42499</v>
      </c>
      <c r="H3749">
        <v>18</v>
      </c>
    </row>
    <row r="3750" spans="1:8" hidden="1">
      <c r="A3750">
        <v>122231</v>
      </c>
      <c r="B3750" t="s">
        <v>1943</v>
      </c>
      <c r="E3750" t="s">
        <v>1883</v>
      </c>
      <c r="F3750" s="1">
        <v>42634</v>
      </c>
      <c r="G3750" s="1">
        <v>42670</v>
      </c>
      <c r="H3750">
        <v>36</v>
      </c>
    </row>
    <row r="3751" spans="1:8" hidden="1">
      <c r="A3751">
        <v>25075</v>
      </c>
      <c r="B3751" t="s">
        <v>1944</v>
      </c>
      <c r="E3751" t="s">
        <v>1883</v>
      </c>
      <c r="F3751" s="1">
        <v>42418</v>
      </c>
      <c r="G3751" s="1">
        <v>42424</v>
      </c>
      <c r="H3751">
        <v>6</v>
      </c>
    </row>
    <row r="3752" spans="1:8" hidden="1">
      <c r="A3752">
        <v>14876</v>
      </c>
      <c r="B3752" t="s">
        <v>1945</v>
      </c>
      <c r="E3752" t="s">
        <v>1883</v>
      </c>
      <c r="F3752" s="1">
        <v>43179</v>
      </c>
      <c r="G3752" s="1">
        <v>43188</v>
      </c>
      <c r="H3752">
        <v>9</v>
      </c>
    </row>
    <row r="3753" spans="1:8" hidden="1">
      <c r="A3753">
        <v>182660</v>
      </c>
      <c r="B3753" t="s">
        <v>1946</v>
      </c>
      <c r="C3753">
        <v>1</v>
      </c>
      <c r="E3753" t="s">
        <v>1883</v>
      </c>
      <c r="F3753" s="1">
        <v>42998</v>
      </c>
      <c r="G3753" s="1">
        <v>43005</v>
      </c>
      <c r="H3753">
        <v>7</v>
      </c>
    </row>
    <row r="3754" spans="1:8" hidden="1">
      <c r="A3754">
        <v>6614</v>
      </c>
      <c r="B3754" t="s">
        <v>1947</v>
      </c>
      <c r="E3754" t="s">
        <v>1883</v>
      </c>
      <c r="F3754" s="1">
        <v>42815</v>
      </c>
      <c r="G3754" s="1">
        <v>42822</v>
      </c>
      <c r="H3754">
        <v>7</v>
      </c>
    </row>
    <row r="3755" spans="1:8" hidden="1">
      <c r="A3755">
        <v>138948</v>
      </c>
      <c r="B3755" t="s">
        <v>1437</v>
      </c>
      <c r="C3755">
        <v>1</v>
      </c>
      <c r="E3755" t="s">
        <v>1883</v>
      </c>
      <c r="F3755" s="1">
        <v>42663</v>
      </c>
      <c r="G3755" s="1">
        <v>42669</v>
      </c>
      <c r="H3755">
        <v>6</v>
      </c>
    </row>
    <row r="3756" spans="1:8" hidden="1">
      <c r="A3756">
        <v>170634</v>
      </c>
      <c r="B3756" t="s">
        <v>1948</v>
      </c>
      <c r="C3756">
        <v>1</v>
      </c>
      <c r="E3756" t="s">
        <v>1883</v>
      </c>
      <c r="F3756" s="1">
        <v>43087</v>
      </c>
      <c r="G3756" s="1">
        <v>43097</v>
      </c>
      <c r="H3756">
        <v>10</v>
      </c>
    </row>
    <row r="3757" spans="1:8" hidden="1">
      <c r="A3757">
        <v>122524</v>
      </c>
      <c r="B3757" t="s">
        <v>1949</v>
      </c>
      <c r="E3757" t="s">
        <v>1883</v>
      </c>
      <c r="F3757" s="1">
        <v>42695</v>
      </c>
      <c r="G3757" s="1">
        <v>42704</v>
      </c>
      <c r="H3757">
        <v>9</v>
      </c>
    </row>
    <row r="3758" spans="1:8" hidden="1">
      <c r="A3758">
        <v>138819</v>
      </c>
      <c r="B3758" t="s">
        <v>1950</v>
      </c>
      <c r="C3758">
        <v>1</v>
      </c>
      <c r="E3758" t="s">
        <v>1883</v>
      </c>
      <c r="F3758" s="1">
        <v>42418</v>
      </c>
      <c r="G3758" s="1">
        <v>42424</v>
      </c>
      <c r="H3758">
        <v>6</v>
      </c>
    </row>
    <row r="3759" spans="1:8" hidden="1">
      <c r="A3759">
        <v>3761</v>
      </c>
      <c r="B3759" t="s">
        <v>1951</v>
      </c>
      <c r="E3759" t="s">
        <v>1883</v>
      </c>
      <c r="F3759" s="1">
        <v>42513</v>
      </c>
      <c r="G3759" s="1">
        <v>42531</v>
      </c>
      <c r="H3759">
        <v>18</v>
      </c>
    </row>
    <row r="3760" spans="1:8" hidden="1">
      <c r="A3760">
        <v>189806</v>
      </c>
      <c r="B3760" t="s">
        <v>1952</v>
      </c>
      <c r="C3760">
        <v>1</v>
      </c>
      <c r="E3760" t="s">
        <v>1883</v>
      </c>
      <c r="F3760" s="1">
        <v>43179</v>
      </c>
      <c r="G3760" s="1">
        <v>43188</v>
      </c>
      <c r="H3760">
        <v>9</v>
      </c>
    </row>
    <row r="3761" spans="1:8" hidden="1">
      <c r="A3761">
        <v>182549</v>
      </c>
      <c r="B3761" t="s">
        <v>1953</v>
      </c>
      <c r="C3761">
        <v>1</v>
      </c>
      <c r="E3761" t="s">
        <v>1883</v>
      </c>
      <c r="F3761" s="1">
        <v>42815</v>
      </c>
      <c r="G3761" s="1">
        <v>42822</v>
      </c>
      <c r="H3761">
        <v>7</v>
      </c>
    </row>
    <row r="3762" spans="1:8" hidden="1">
      <c r="A3762">
        <v>156865</v>
      </c>
      <c r="B3762" t="s">
        <v>1954</v>
      </c>
      <c r="C3762">
        <v>1</v>
      </c>
      <c r="E3762" t="s">
        <v>1883</v>
      </c>
      <c r="F3762" s="1">
        <v>42418</v>
      </c>
      <c r="G3762" s="1">
        <v>42424</v>
      </c>
      <c r="H3762">
        <v>6</v>
      </c>
    </row>
    <row r="3763" spans="1:8" hidden="1">
      <c r="A3763">
        <v>170638</v>
      </c>
      <c r="B3763" t="s">
        <v>1955</v>
      </c>
      <c r="C3763">
        <v>1</v>
      </c>
      <c r="E3763" t="s">
        <v>1883</v>
      </c>
      <c r="F3763" s="1">
        <v>42754</v>
      </c>
      <c r="G3763" s="1">
        <v>42769</v>
      </c>
      <c r="H3763">
        <v>15</v>
      </c>
    </row>
    <row r="3764" spans="1:8" hidden="1">
      <c r="A3764">
        <v>120639</v>
      </c>
      <c r="B3764" t="s">
        <v>1956</v>
      </c>
      <c r="E3764" t="s">
        <v>1883</v>
      </c>
      <c r="F3764" s="1">
        <v>42571</v>
      </c>
      <c r="G3764" s="1">
        <v>42583</v>
      </c>
      <c r="H3764">
        <v>12</v>
      </c>
    </row>
    <row r="3765" spans="1:8" hidden="1">
      <c r="A3765">
        <v>182634</v>
      </c>
      <c r="B3765" t="s">
        <v>1957</v>
      </c>
      <c r="C3765">
        <v>1</v>
      </c>
      <c r="E3765" t="s">
        <v>1883</v>
      </c>
      <c r="F3765" s="1">
        <v>42906</v>
      </c>
      <c r="G3765" s="1">
        <v>42922</v>
      </c>
      <c r="H3765">
        <v>16</v>
      </c>
    </row>
    <row r="3766" spans="1:8" hidden="1">
      <c r="A3766">
        <v>151378</v>
      </c>
      <c r="B3766" t="s">
        <v>696</v>
      </c>
      <c r="C3766">
        <v>1</v>
      </c>
      <c r="E3766" t="s">
        <v>1883</v>
      </c>
      <c r="F3766" s="1">
        <v>42968</v>
      </c>
      <c r="G3766" s="1">
        <v>42992</v>
      </c>
      <c r="H3766">
        <v>24</v>
      </c>
    </row>
    <row r="3767" spans="1:8" hidden="1">
      <c r="A3767">
        <v>115128</v>
      </c>
      <c r="B3767" t="s">
        <v>1958</v>
      </c>
      <c r="E3767" t="s">
        <v>1883</v>
      </c>
      <c r="F3767" s="1">
        <v>42450</v>
      </c>
      <c r="G3767" s="1">
        <v>42471</v>
      </c>
      <c r="H3767">
        <v>21</v>
      </c>
    </row>
    <row r="3768" spans="1:8" hidden="1">
      <c r="A3768">
        <v>151261</v>
      </c>
      <c r="B3768" t="s">
        <v>1959</v>
      </c>
      <c r="C3768">
        <v>1</v>
      </c>
      <c r="E3768" t="s">
        <v>1883</v>
      </c>
      <c r="F3768" s="1">
        <v>43271</v>
      </c>
      <c r="G3768" s="1">
        <v>43278</v>
      </c>
      <c r="H3768">
        <v>7</v>
      </c>
    </row>
    <row r="3769" spans="1:8" hidden="1">
      <c r="A3769">
        <v>172566</v>
      </c>
      <c r="B3769" t="s">
        <v>1960</v>
      </c>
      <c r="C3769">
        <v>1</v>
      </c>
      <c r="E3769" t="s">
        <v>1883</v>
      </c>
      <c r="F3769" s="1">
        <v>42998</v>
      </c>
      <c r="G3769" s="1">
        <v>43005</v>
      </c>
      <c r="H3769">
        <v>7</v>
      </c>
    </row>
    <row r="3770" spans="1:8" hidden="1">
      <c r="A3770">
        <v>57407</v>
      </c>
      <c r="B3770" t="s">
        <v>1961</v>
      </c>
      <c r="E3770" t="s">
        <v>1883</v>
      </c>
      <c r="F3770" s="1">
        <v>43087</v>
      </c>
      <c r="G3770" s="1">
        <v>43097</v>
      </c>
      <c r="H3770">
        <v>10</v>
      </c>
    </row>
    <row r="3771" spans="1:8" hidden="1">
      <c r="A3771">
        <v>178959</v>
      </c>
      <c r="B3771" t="s">
        <v>1962</v>
      </c>
      <c r="C3771">
        <v>1</v>
      </c>
      <c r="E3771" t="s">
        <v>1883</v>
      </c>
      <c r="F3771" s="1">
        <v>42845</v>
      </c>
      <c r="G3771" s="1">
        <v>42851</v>
      </c>
      <c r="H3771">
        <v>6</v>
      </c>
    </row>
    <row r="3772" spans="1:8" hidden="1">
      <c r="A3772">
        <v>182610</v>
      </c>
      <c r="B3772" t="s">
        <v>1963</v>
      </c>
      <c r="C3772">
        <v>1</v>
      </c>
      <c r="E3772" t="s">
        <v>1883</v>
      </c>
      <c r="F3772" s="1">
        <v>42968</v>
      </c>
      <c r="G3772" s="1">
        <v>42992</v>
      </c>
      <c r="H3772">
        <v>24</v>
      </c>
    </row>
    <row r="3773" spans="1:8" hidden="1">
      <c r="A3773">
        <v>139556</v>
      </c>
      <c r="B3773" t="s">
        <v>1935</v>
      </c>
      <c r="E3773" t="s">
        <v>1883</v>
      </c>
      <c r="F3773" s="1">
        <v>42481</v>
      </c>
      <c r="G3773" s="1">
        <v>42789</v>
      </c>
      <c r="H3773">
        <v>308</v>
      </c>
    </row>
    <row r="3774" spans="1:8" hidden="1">
      <c r="A3774">
        <v>169945</v>
      </c>
      <c r="B3774" t="s">
        <v>1964</v>
      </c>
      <c r="C3774">
        <v>1</v>
      </c>
      <c r="E3774" t="s">
        <v>1883</v>
      </c>
      <c r="F3774" s="1">
        <v>42634</v>
      </c>
      <c r="G3774" s="1">
        <v>42670</v>
      </c>
      <c r="H3774">
        <v>36</v>
      </c>
    </row>
    <row r="3775" spans="1:8" hidden="1">
      <c r="A3775">
        <v>10095</v>
      </c>
      <c r="B3775" t="s">
        <v>60</v>
      </c>
      <c r="E3775" t="s">
        <v>1883</v>
      </c>
      <c r="F3775" s="1">
        <v>42723</v>
      </c>
      <c r="G3775" s="1">
        <v>42734</v>
      </c>
      <c r="H3775">
        <v>11</v>
      </c>
    </row>
    <row r="3776" spans="1:8" hidden="1">
      <c r="A3776">
        <v>116120</v>
      </c>
      <c r="B3776" t="s">
        <v>1965</v>
      </c>
      <c r="E3776" t="s">
        <v>1883</v>
      </c>
      <c r="F3776" s="1">
        <v>42418</v>
      </c>
      <c r="G3776" s="1">
        <v>42424</v>
      </c>
      <c r="H3776">
        <v>6</v>
      </c>
    </row>
    <row r="3777" spans="1:8" hidden="1">
      <c r="A3777">
        <v>136159</v>
      </c>
      <c r="B3777" t="s">
        <v>1445</v>
      </c>
      <c r="E3777" t="s">
        <v>1883</v>
      </c>
      <c r="F3777" s="1">
        <v>43179</v>
      </c>
      <c r="G3777" s="1">
        <v>43188</v>
      </c>
      <c r="H3777">
        <v>9</v>
      </c>
    </row>
    <row r="3778" spans="1:8" hidden="1">
      <c r="A3778">
        <v>172512</v>
      </c>
      <c r="B3778" t="s">
        <v>1966</v>
      </c>
      <c r="C3778">
        <v>1</v>
      </c>
      <c r="E3778" t="s">
        <v>1883</v>
      </c>
      <c r="F3778" s="1">
        <v>42815</v>
      </c>
      <c r="G3778" s="1">
        <v>42822</v>
      </c>
      <c r="H3778">
        <v>7</v>
      </c>
    </row>
    <row r="3779" spans="1:8" hidden="1">
      <c r="A3779">
        <v>122644</v>
      </c>
      <c r="B3779" t="s">
        <v>1967</v>
      </c>
      <c r="E3779" t="s">
        <v>1883</v>
      </c>
      <c r="F3779" s="1">
        <v>42571</v>
      </c>
      <c r="G3779" s="1">
        <v>42632</v>
      </c>
      <c r="H3779">
        <v>61</v>
      </c>
    </row>
    <row r="3780" spans="1:8" hidden="1">
      <c r="A3780">
        <v>178714</v>
      </c>
      <c r="B3780" t="s">
        <v>913</v>
      </c>
      <c r="C3780">
        <v>1</v>
      </c>
      <c r="E3780" t="s">
        <v>1883</v>
      </c>
      <c r="F3780" s="1">
        <v>42906</v>
      </c>
      <c r="G3780" s="1">
        <v>42922</v>
      </c>
      <c r="H3780">
        <v>16</v>
      </c>
    </row>
    <row r="3781" spans="1:8" hidden="1">
      <c r="A3781">
        <v>139573</v>
      </c>
      <c r="B3781" t="s">
        <v>1968</v>
      </c>
      <c r="C3781">
        <v>1</v>
      </c>
      <c r="E3781" t="s">
        <v>1883</v>
      </c>
      <c r="F3781" s="1">
        <v>42695</v>
      </c>
      <c r="G3781" s="1">
        <v>42704</v>
      </c>
      <c r="H3781">
        <v>9</v>
      </c>
    </row>
    <row r="3782" spans="1:8" hidden="1">
      <c r="A3782">
        <v>140906</v>
      </c>
      <c r="B3782" t="s">
        <v>1969</v>
      </c>
      <c r="C3782">
        <v>1</v>
      </c>
      <c r="E3782" t="s">
        <v>1883</v>
      </c>
      <c r="F3782" s="1">
        <v>42513</v>
      </c>
      <c r="G3782" s="1">
        <v>42531</v>
      </c>
      <c r="H3782">
        <v>18</v>
      </c>
    </row>
    <row r="3783" spans="1:8" hidden="1">
      <c r="A3783">
        <v>235900</v>
      </c>
      <c r="B3783" t="s">
        <v>1970</v>
      </c>
      <c r="C3783">
        <v>1</v>
      </c>
      <c r="E3783" t="s">
        <v>1883</v>
      </c>
      <c r="F3783" s="1">
        <v>43179</v>
      </c>
      <c r="G3783" s="1">
        <v>43188</v>
      </c>
      <c r="H3783">
        <v>9</v>
      </c>
    </row>
    <row r="3784" spans="1:8" hidden="1">
      <c r="A3784">
        <v>149232</v>
      </c>
      <c r="B3784" t="s">
        <v>1971</v>
      </c>
      <c r="C3784">
        <v>1</v>
      </c>
      <c r="E3784" t="s">
        <v>1883</v>
      </c>
      <c r="F3784" s="1">
        <v>42845</v>
      </c>
      <c r="G3784" s="1">
        <v>42851</v>
      </c>
      <c r="H3784">
        <v>6</v>
      </c>
    </row>
    <row r="3785" spans="1:8" hidden="1">
      <c r="A3785">
        <v>172482</v>
      </c>
      <c r="B3785" t="s">
        <v>1972</v>
      </c>
      <c r="C3785">
        <v>1</v>
      </c>
      <c r="E3785" t="s">
        <v>1883</v>
      </c>
      <c r="F3785" s="1">
        <v>42968</v>
      </c>
      <c r="G3785" s="1">
        <v>42992</v>
      </c>
      <c r="H3785">
        <v>24</v>
      </c>
    </row>
    <row r="3786" spans="1:8" hidden="1">
      <c r="A3786">
        <v>28248</v>
      </c>
      <c r="B3786" t="s">
        <v>1973</v>
      </c>
      <c r="E3786" t="s">
        <v>1883</v>
      </c>
      <c r="F3786" s="1">
        <v>42481</v>
      </c>
      <c r="G3786" s="1">
        <v>42499</v>
      </c>
      <c r="H3786">
        <v>18</v>
      </c>
    </row>
    <row r="3787" spans="1:8" hidden="1">
      <c r="A3787">
        <v>122521</v>
      </c>
      <c r="B3787" t="s">
        <v>1974</v>
      </c>
      <c r="E3787" t="s">
        <v>1883</v>
      </c>
      <c r="F3787" s="1">
        <v>42634</v>
      </c>
      <c r="G3787" s="1">
        <v>42670</v>
      </c>
      <c r="H3787">
        <v>36</v>
      </c>
    </row>
    <row r="3788" spans="1:8" hidden="1">
      <c r="A3788">
        <v>50715</v>
      </c>
      <c r="B3788" t="s">
        <v>1975</v>
      </c>
      <c r="E3788" t="s">
        <v>1883</v>
      </c>
      <c r="F3788" s="1">
        <v>42418</v>
      </c>
      <c r="G3788" s="1">
        <v>42424</v>
      </c>
      <c r="H3788">
        <v>6</v>
      </c>
    </row>
    <row r="3789" spans="1:8" hidden="1">
      <c r="A3789">
        <v>48562</v>
      </c>
      <c r="B3789" t="s">
        <v>1976</v>
      </c>
      <c r="E3789" t="s">
        <v>1883</v>
      </c>
      <c r="F3789" s="1">
        <v>43179</v>
      </c>
      <c r="G3789" s="1">
        <v>43188</v>
      </c>
      <c r="H3789">
        <v>9</v>
      </c>
    </row>
    <row r="3790" spans="1:8" hidden="1">
      <c r="A3790">
        <v>198727</v>
      </c>
      <c r="B3790" t="s">
        <v>1977</v>
      </c>
      <c r="C3790">
        <v>1</v>
      </c>
      <c r="E3790" t="s">
        <v>1883</v>
      </c>
      <c r="F3790" s="1">
        <v>42998</v>
      </c>
      <c r="G3790" s="1">
        <v>43005</v>
      </c>
      <c r="H3790">
        <v>7</v>
      </c>
    </row>
    <row r="3791" spans="1:8" hidden="1">
      <c r="A3791">
        <v>8636</v>
      </c>
      <c r="B3791" t="s">
        <v>1978</v>
      </c>
      <c r="E3791" t="s">
        <v>1883</v>
      </c>
      <c r="F3791" s="1">
        <v>42815</v>
      </c>
      <c r="G3791" s="1">
        <v>42822</v>
      </c>
      <c r="H3791">
        <v>7</v>
      </c>
    </row>
    <row r="3792" spans="1:8" hidden="1">
      <c r="A3792">
        <v>140293</v>
      </c>
      <c r="B3792" t="s">
        <v>1979</v>
      </c>
      <c r="C3792">
        <v>1</v>
      </c>
      <c r="E3792" t="s">
        <v>1883</v>
      </c>
      <c r="F3792" s="1">
        <v>42663</v>
      </c>
      <c r="G3792" s="1">
        <v>42669</v>
      </c>
      <c r="H3792">
        <v>6</v>
      </c>
    </row>
    <row r="3793" spans="1:8" hidden="1">
      <c r="A3793">
        <v>170637</v>
      </c>
      <c r="B3793" t="s">
        <v>1980</v>
      </c>
      <c r="C3793">
        <v>1</v>
      </c>
      <c r="E3793" t="s">
        <v>1883</v>
      </c>
      <c r="F3793" s="1">
        <v>43087</v>
      </c>
      <c r="G3793" s="1">
        <v>43097</v>
      </c>
      <c r="H3793">
        <v>10</v>
      </c>
    </row>
    <row r="3794" spans="1:8" hidden="1">
      <c r="A3794">
        <v>122587</v>
      </c>
      <c r="B3794" t="s">
        <v>1981</v>
      </c>
      <c r="E3794" t="s">
        <v>1883</v>
      </c>
      <c r="F3794" s="1">
        <v>42695</v>
      </c>
      <c r="G3794" s="1">
        <v>42704</v>
      </c>
      <c r="H3794">
        <v>9</v>
      </c>
    </row>
    <row r="3795" spans="1:8" hidden="1">
      <c r="A3795">
        <v>138912</v>
      </c>
      <c r="B3795" t="s">
        <v>1982</v>
      </c>
      <c r="C3795">
        <v>1</v>
      </c>
      <c r="E3795" t="s">
        <v>1883</v>
      </c>
      <c r="F3795" s="1">
        <v>42418</v>
      </c>
      <c r="G3795" s="1">
        <v>42424</v>
      </c>
      <c r="H3795">
        <v>6</v>
      </c>
    </row>
    <row r="3796" spans="1:8" hidden="1">
      <c r="A3796">
        <v>109357</v>
      </c>
      <c r="B3796" t="s">
        <v>1983</v>
      </c>
      <c r="E3796" t="s">
        <v>1883</v>
      </c>
      <c r="F3796" s="1">
        <v>42513</v>
      </c>
      <c r="G3796" s="1">
        <v>42531</v>
      </c>
      <c r="H3796">
        <v>18</v>
      </c>
    </row>
    <row r="3797" spans="1:8" hidden="1">
      <c r="A3797">
        <v>190600</v>
      </c>
      <c r="B3797" t="s">
        <v>1984</v>
      </c>
      <c r="C3797">
        <v>1</v>
      </c>
      <c r="E3797" t="s">
        <v>1883</v>
      </c>
      <c r="F3797" s="1">
        <v>43179</v>
      </c>
      <c r="G3797" s="1">
        <v>43188</v>
      </c>
      <c r="H3797">
        <v>9</v>
      </c>
    </row>
    <row r="3798" spans="1:8" hidden="1">
      <c r="A3798">
        <v>195808</v>
      </c>
      <c r="B3798" t="s">
        <v>1985</v>
      </c>
      <c r="C3798">
        <v>1</v>
      </c>
      <c r="E3798" t="s">
        <v>1883</v>
      </c>
      <c r="F3798" s="1">
        <v>42815</v>
      </c>
      <c r="G3798" s="1">
        <v>42822</v>
      </c>
      <c r="H3798">
        <v>7</v>
      </c>
    </row>
    <row r="3799" spans="1:8" hidden="1">
      <c r="A3799">
        <v>182309</v>
      </c>
      <c r="B3799" t="s">
        <v>1986</v>
      </c>
      <c r="C3799">
        <v>1</v>
      </c>
      <c r="E3799" t="s">
        <v>1883</v>
      </c>
      <c r="F3799" s="1">
        <v>42754</v>
      </c>
      <c r="G3799" s="1">
        <v>42769</v>
      </c>
      <c r="H3799">
        <v>15</v>
      </c>
    </row>
    <row r="3800" spans="1:8" hidden="1">
      <c r="A3800">
        <v>151486</v>
      </c>
      <c r="B3800" t="s">
        <v>1012</v>
      </c>
      <c r="C3800">
        <v>1</v>
      </c>
      <c r="E3800" t="s">
        <v>1883</v>
      </c>
      <c r="F3800" s="1">
        <v>42968</v>
      </c>
      <c r="G3800" s="1">
        <v>42992</v>
      </c>
      <c r="H3800">
        <v>24</v>
      </c>
    </row>
    <row r="3801" spans="1:8" hidden="1">
      <c r="A3801">
        <v>139476</v>
      </c>
      <c r="B3801" t="s">
        <v>1987</v>
      </c>
      <c r="C3801">
        <v>1</v>
      </c>
      <c r="E3801" t="s">
        <v>1883</v>
      </c>
      <c r="F3801" s="1">
        <v>42450</v>
      </c>
      <c r="G3801" s="1">
        <v>42471</v>
      </c>
      <c r="H3801">
        <v>21</v>
      </c>
    </row>
    <row r="3802" spans="1:8" hidden="1">
      <c r="A3802">
        <v>172495</v>
      </c>
      <c r="B3802" t="s">
        <v>482</v>
      </c>
      <c r="C3802">
        <v>1</v>
      </c>
      <c r="E3802" t="s">
        <v>1883</v>
      </c>
      <c r="F3802" s="1">
        <v>43271</v>
      </c>
      <c r="G3802" s="1">
        <v>43278</v>
      </c>
      <c r="H3802">
        <v>7</v>
      </c>
    </row>
    <row r="3803" spans="1:8" hidden="1">
      <c r="A3803">
        <v>178910</v>
      </c>
      <c r="B3803" t="s">
        <v>1988</v>
      </c>
      <c r="C3803">
        <v>1</v>
      </c>
      <c r="E3803" t="s">
        <v>1883</v>
      </c>
      <c r="F3803" s="1">
        <v>42998</v>
      </c>
      <c r="G3803" s="1">
        <v>43005</v>
      </c>
      <c r="H3803">
        <v>7</v>
      </c>
    </row>
    <row r="3804" spans="1:8" hidden="1">
      <c r="A3804">
        <v>3254</v>
      </c>
      <c r="B3804" t="s">
        <v>1989</v>
      </c>
      <c r="E3804" t="s">
        <v>1883</v>
      </c>
      <c r="F3804" s="1">
        <v>42663</v>
      </c>
      <c r="G3804" s="1">
        <v>42669</v>
      </c>
      <c r="H3804">
        <v>6</v>
      </c>
    </row>
    <row r="3805" spans="1:8" hidden="1">
      <c r="A3805">
        <v>57429</v>
      </c>
      <c r="B3805" t="s">
        <v>1990</v>
      </c>
      <c r="E3805" t="s">
        <v>1883</v>
      </c>
      <c r="F3805" s="1">
        <v>43087</v>
      </c>
      <c r="G3805" s="1">
        <v>43097</v>
      </c>
      <c r="H3805">
        <v>10</v>
      </c>
    </row>
    <row r="3806" spans="1:8" hidden="1">
      <c r="A3806">
        <v>178997</v>
      </c>
      <c r="B3806" t="s">
        <v>1991</v>
      </c>
      <c r="C3806">
        <v>1</v>
      </c>
      <c r="E3806" t="s">
        <v>1883</v>
      </c>
      <c r="F3806" s="1">
        <v>42845</v>
      </c>
      <c r="G3806" s="1">
        <v>42851</v>
      </c>
      <c r="H3806">
        <v>6</v>
      </c>
    </row>
    <row r="3807" spans="1:8" hidden="1">
      <c r="A3807">
        <v>198139</v>
      </c>
      <c r="B3807" t="s">
        <v>1992</v>
      </c>
      <c r="C3807">
        <v>1</v>
      </c>
      <c r="E3807" t="s">
        <v>1883</v>
      </c>
      <c r="F3807" s="1">
        <v>42968</v>
      </c>
      <c r="G3807" s="1">
        <v>42992</v>
      </c>
      <c r="H3807">
        <v>24</v>
      </c>
    </row>
    <row r="3808" spans="1:8" hidden="1">
      <c r="A3808">
        <v>119647</v>
      </c>
      <c r="B3808" t="s">
        <v>1993</v>
      </c>
      <c r="E3808" t="s">
        <v>1883</v>
      </c>
      <c r="F3808" s="1">
        <v>42634</v>
      </c>
      <c r="G3808" s="1">
        <v>42670</v>
      </c>
      <c r="H3808">
        <v>36</v>
      </c>
    </row>
    <row r="3809" spans="1:8" hidden="1">
      <c r="A3809">
        <v>103117</v>
      </c>
      <c r="B3809" t="s">
        <v>1994</v>
      </c>
      <c r="E3809" t="s">
        <v>1883</v>
      </c>
      <c r="F3809" s="1">
        <v>42723</v>
      </c>
      <c r="G3809" s="1">
        <v>42734</v>
      </c>
      <c r="H3809">
        <v>11</v>
      </c>
    </row>
    <row r="3810" spans="1:8" hidden="1">
      <c r="A3810">
        <v>117480</v>
      </c>
      <c r="B3810" t="s">
        <v>1995</v>
      </c>
      <c r="E3810" t="s">
        <v>1883</v>
      </c>
      <c r="F3810" s="1">
        <v>42418</v>
      </c>
      <c r="G3810" s="1">
        <v>42424</v>
      </c>
      <c r="H3810">
        <v>6</v>
      </c>
    </row>
    <row r="3811" spans="1:8" hidden="1">
      <c r="A3811">
        <v>171058</v>
      </c>
      <c r="B3811" t="s">
        <v>1996</v>
      </c>
      <c r="C3811">
        <v>1</v>
      </c>
      <c r="E3811" t="s">
        <v>1883</v>
      </c>
      <c r="F3811" s="1">
        <v>43179</v>
      </c>
      <c r="G3811" s="1">
        <v>43188</v>
      </c>
      <c r="H3811">
        <v>9</v>
      </c>
    </row>
    <row r="3812" spans="1:8" hidden="1">
      <c r="A3812">
        <v>178724</v>
      </c>
      <c r="B3812" t="s">
        <v>1997</v>
      </c>
      <c r="C3812">
        <v>1</v>
      </c>
      <c r="E3812" t="s">
        <v>1883</v>
      </c>
      <c r="F3812" s="1">
        <v>42815</v>
      </c>
      <c r="G3812" s="1">
        <v>42822</v>
      </c>
      <c r="H3812">
        <v>7</v>
      </c>
    </row>
    <row r="3813" spans="1:8" hidden="1">
      <c r="A3813">
        <v>11334</v>
      </c>
      <c r="B3813" t="s">
        <v>1998</v>
      </c>
      <c r="E3813" t="s">
        <v>1883</v>
      </c>
      <c r="F3813" s="1">
        <v>42754</v>
      </c>
      <c r="G3813" s="1">
        <v>42769</v>
      </c>
      <c r="H3813">
        <v>15</v>
      </c>
    </row>
    <row r="3814" spans="1:8" hidden="1">
      <c r="A3814">
        <v>139534</v>
      </c>
      <c r="B3814" t="s">
        <v>1999</v>
      </c>
      <c r="C3814">
        <v>1</v>
      </c>
      <c r="E3814" t="s">
        <v>1883</v>
      </c>
      <c r="F3814" s="1">
        <v>42571</v>
      </c>
      <c r="G3814" s="1">
        <v>42583</v>
      </c>
      <c r="H3814">
        <v>12</v>
      </c>
    </row>
    <row r="3815" spans="1:8" hidden="1">
      <c r="A3815">
        <v>179080</v>
      </c>
      <c r="B3815" t="s">
        <v>2000</v>
      </c>
      <c r="C3815">
        <v>1</v>
      </c>
      <c r="E3815" t="s">
        <v>1883</v>
      </c>
      <c r="F3815" s="1">
        <v>42906</v>
      </c>
      <c r="G3815" s="1">
        <v>42922</v>
      </c>
      <c r="H3815">
        <v>16</v>
      </c>
    </row>
    <row r="3816" spans="1:8" hidden="1">
      <c r="A3816">
        <v>140672</v>
      </c>
      <c r="B3816" t="s">
        <v>1712</v>
      </c>
      <c r="C3816">
        <v>1</v>
      </c>
      <c r="E3816" t="s">
        <v>1883</v>
      </c>
      <c r="F3816" s="1">
        <v>42695</v>
      </c>
      <c r="G3816" s="1">
        <v>42704</v>
      </c>
      <c r="H3816">
        <v>9</v>
      </c>
    </row>
    <row r="3817" spans="1:8" hidden="1">
      <c r="A3817">
        <v>4284</v>
      </c>
      <c r="B3817" t="s">
        <v>2001</v>
      </c>
      <c r="E3817" t="s">
        <v>1883</v>
      </c>
      <c r="F3817" s="1">
        <v>43271</v>
      </c>
      <c r="G3817" s="1">
        <v>43278</v>
      </c>
      <c r="H3817">
        <v>7</v>
      </c>
    </row>
    <row r="3818" spans="1:8" hidden="1">
      <c r="A3818">
        <v>6629</v>
      </c>
      <c r="B3818" t="s">
        <v>735</v>
      </c>
      <c r="E3818" t="s">
        <v>1883</v>
      </c>
      <c r="F3818" s="1">
        <v>42786</v>
      </c>
      <c r="G3818" s="1">
        <v>42944</v>
      </c>
      <c r="H3818">
        <v>158</v>
      </c>
    </row>
    <row r="3819" spans="1:8" hidden="1">
      <c r="A3819">
        <v>239247</v>
      </c>
      <c r="B3819" t="s">
        <v>2002</v>
      </c>
      <c r="C3819">
        <v>1</v>
      </c>
      <c r="E3819" t="s">
        <v>1883</v>
      </c>
      <c r="F3819" s="1">
        <v>43179</v>
      </c>
      <c r="G3819" s="1">
        <v>43188</v>
      </c>
      <c r="H3819">
        <v>9</v>
      </c>
    </row>
    <row r="3820" spans="1:8" hidden="1">
      <c r="A3820">
        <v>9245</v>
      </c>
      <c r="B3820" t="s">
        <v>456</v>
      </c>
      <c r="C3820" t="s">
        <v>163</v>
      </c>
      <c r="E3820" t="s">
        <v>1883</v>
      </c>
      <c r="F3820" s="1">
        <v>43087</v>
      </c>
      <c r="G3820" s="1">
        <v>43097</v>
      </c>
      <c r="H3820">
        <v>10</v>
      </c>
    </row>
    <row r="3821" spans="1:8" hidden="1">
      <c r="A3821">
        <v>151094</v>
      </c>
      <c r="B3821" t="s">
        <v>2003</v>
      </c>
      <c r="C3821">
        <v>1</v>
      </c>
      <c r="E3821" t="s">
        <v>1883</v>
      </c>
      <c r="F3821" s="1">
        <v>42845</v>
      </c>
      <c r="G3821" s="1">
        <v>42851</v>
      </c>
      <c r="H3821">
        <v>6</v>
      </c>
    </row>
    <row r="3822" spans="1:8" hidden="1">
      <c r="A3822">
        <v>178836</v>
      </c>
      <c r="B3822" t="s">
        <v>843</v>
      </c>
      <c r="C3822">
        <v>1</v>
      </c>
      <c r="E3822" t="s">
        <v>1883</v>
      </c>
      <c r="F3822" s="1">
        <v>42968</v>
      </c>
      <c r="G3822" s="1">
        <v>42992</v>
      </c>
      <c r="H3822">
        <v>24</v>
      </c>
    </row>
    <row r="3823" spans="1:8" hidden="1">
      <c r="A3823">
        <v>115171</v>
      </c>
      <c r="B3823" t="s">
        <v>2004</v>
      </c>
      <c r="E3823" t="s">
        <v>1883</v>
      </c>
      <c r="F3823" s="1">
        <v>42481</v>
      </c>
      <c r="G3823" s="1">
        <v>42499</v>
      </c>
      <c r="H3823">
        <v>18</v>
      </c>
    </row>
    <row r="3824" spans="1:8" hidden="1">
      <c r="A3824">
        <v>187232</v>
      </c>
      <c r="B3824" t="s">
        <v>2005</v>
      </c>
      <c r="C3824">
        <v>1</v>
      </c>
      <c r="E3824" t="s">
        <v>1883</v>
      </c>
      <c r="F3824" s="1">
        <v>42703</v>
      </c>
      <c r="G3824" s="1">
        <v>43115</v>
      </c>
      <c r="H3824">
        <v>412</v>
      </c>
    </row>
    <row r="3825" spans="1:8" hidden="1">
      <c r="A3825">
        <v>122525</v>
      </c>
      <c r="B3825" t="s">
        <v>2006</v>
      </c>
      <c r="E3825" t="s">
        <v>1883</v>
      </c>
      <c r="F3825" s="1">
        <v>42634</v>
      </c>
      <c r="G3825" s="1">
        <v>42670</v>
      </c>
      <c r="H3825">
        <v>36</v>
      </c>
    </row>
    <row r="3826" spans="1:8" hidden="1">
      <c r="A3826">
        <v>51459</v>
      </c>
      <c r="B3826" t="s">
        <v>2007</v>
      </c>
      <c r="E3826" t="s">
        <v>1883</v>
      </c>
      <c r="F3826" s="1">
        <v>42418</v>
      </c>
      <c r="G3826" s="1">
        <v>42424</v>
      </c>
      <c r="H3826">
        <v>6</v>
      </c>
    </row>
    <row r="3827" spans="1:8" hidden="1">
      <c r="A3827">
        <v>48565</v>
      </c>
      <c r="B3827" t="s">
        <v>2008</v>
      </c>
      <c r="E3827" t="s">
        <v>1883</v>
      </c>
      <c r="F3827" s="1">
        <v>43179</v>
      </c>
      <c r="G3827" s="1">
        <v>43188</v>
      </c>
      <c r="H3827">
        <v>9</v>
      </c>
    </row>
    <row r="3828" spans="1:8" hidden="1">
      <c r="A3828">
        <v>206197</v>
      </c>
      <c r="B3828" t="s">
        <v>779</v>
      </c>
      <c r="C3828">
        <v>1</v>
      </c>
      <c r="E3828" t="s">
        <v>1883</v>
      </c>
      <c r="F3828" s="1">
        <v>42998</v>
      </c>
      <c r="G3828" s="1">
        <v>43005</v>
      </c>
      <c r="H3828">
        <v>7</v>
      </c>
    </row>
    <row r="3829" spans="1:8" hidden="1">
      <c r="A3829">
        <v>8642</v>
      </c>
      <c r="B3829" t="s">
        <v>2009</v>
      </c>
      <c r="E3829" t="s">
        <v>1883</v>
      </c>
      <c r="F3829" s="1">
        <v>42815</v>
      </c>
      <c r="G3829" s="1">
        <v>42822</v>
      </c>
      <c r="H3829">
        <v>7</v>
      </c>
    </row>
    <row r="3830" spans="1:8" hidden="1">
      <c r="A3830">
        <v>116060</v>
      </c>
      <c r="B3830" t="s">
        <v>96</v>
      </c>
      <c r="E3830" t="s">
        <v>1883</v>
      </c>
      <c r="F3830" s="1">
        <v>42663</v>
      </c>
      <c r="G3830" s="1">
        <v>42669</v>
      </c>
      <c r="H3830">
        <v>6</v>
      </c>
    </row>
    <row r="3831" spans="1:8" hidden="1">
      <c r="A3831">
        <v>180897</v>
      </c>
      <c r="B3831" t="s">
        <v>1801</v>
      </c>
      <c r="C3831">
        <v>1</v>
      </c>
      <c r="E3831" t="s">
        <v>1883</v>
      </c>
      <c r="F3831" s="1">
        <v>43087</v>
      </c>
      <c r="G3831" s="1">
        <v>43097</v>
      </c>
      <c r="H3831">
        <v>10</v>
      </c>
    </row>
    <row r="3832" spans="1:8" hidden="1">
      <c r="A3832">
        <v>131168</v>
      </c>
      <c r="B3832" t="s">
        <v>112</v>
      </c>
      <c r="E3832" t="s">
        <v>1883</v>
      </c>
      <c r="F3832" s="1">
        <v>42695</v>
      </c>
      <c r="G3832" s="1">
        <v>42704</v>
      </c>
      <c r="H3832">
        <v>9</v>
      </c>
    </row>
    <row r="3833" spans="1:8" hidden="1">
      <c r="A3833">
        <v>139605</v>
      </c>
      <c r="B3833" t="s">
        <v>2010</v>
      </c>
      <c r="E3833" t="s">
        <v>1883</v>
      </c>
      <c r="F3833" s="1">
        <v>42513</v>
      </c>
      <c r="G3833" s="1">
        <v>42531</v>
      </c>
      <c r="H3833">
        <v>18</v>
      </c>
    </row>
    <row r="3834" spans="1:8" hidden="1">
      <c r="A3834">
        <v>212570</v>
      </c>
      <c r="B3834" t="s">
        <v>507</v>
      </c>
      <c r="C3834">
        <v>1</v>
      </c>
      <c r="E3834" t="s">
        <v>1883</v>
      </c>
      <c r="F3834" s="1">
        <v>43179</v>
      </c>
      <c r="G3834" s="1">
        <v>43188</v>
      </c>
      <c r="H3834">
        <v>9</v>
      </c>
    </row>
    <row r="3835" spans="1:8" hidden="1">
      <c r="A3835">
        <v>152960</v>
      </c>
      <c r="B3835" t="s">
        <v>42</v>
      </c>
      <c r="C3835">
        <v>1</v>
      </c>
      <c r="E3835" t="s">
        <v>1883</v>
      </c>
      <c r="F3835" s="1">
        <v>42815</v>
      </c>
      <c r="G3835" s="1">
        <v>42822</v>
      </c>
      <c r="H3835">
        <v>7</v>
      </c>
    </row>
    <row r="3836" spans="1:8" hidden="1">
      <c r="A3836">
        <v>151707</v>
      </c>
      <c r="B3836" t="s">
        <v>418</v>
      </c>
      <c r="C3836">
        <v>1</v>
      </c>
      <c r="E3836" t="s">
        <v>1883</v>
      </c>
      <c r="F3836" s="1">
        <v>42968</v>
      </c>
      <c r="G3836" s="1">
        <v>42992</v>
      </c>
      <c r="H3836">
        <v>24</v>
      </c>
    </row>
    <row r="3837" spans="1:8" hidden="1">
      <c r="A3837">
        <v>140749</v>
      </c>
      <c r="B3837" t="s">
        <v>845</v>
      </c>
      <c r="C3837">
        <v>1</v>
      </c>
      <c r="E3837" t="s">
        <v>1883</v>
      </c>
      <c r="F3837" s="1">
        <v>42450</v>
      </c>
      <c r="G3837" s="1">
        <v>42471</v>
      </c>
      <c r="H3837">
        <v>21</v>
      </c>
    </row>
    <row r="3838" spans="1:8" hidden="1">
      <c r="A3838">
        <v>172496</v>
      </c>
      <c r="B3838" t="s">
        <v>503</v>
      </c>
      <c r="C3838">
        <v>1</v>
      </c>
      <c r="E3838" t="s">
        <v>1883</v>
      </c>
      <c r="F3838" s="1">
        <v>43271</v>
      </c>
      <c r="G3838" s="1">
        <v>43278</v>
      </c>
      <c r="H3838">
        <v>7</v>
      </c>
    </row>
    <row r="3839" spans="1:8" hidden="1">
      <c r="A3839">
        <v>179014</v>
      </c>
      <c r="B3839" t="s">
        <v>2011</v>
      </c>
      <c r="C3839">
        <v>1</v>
      </c>
      <c r="E3839" t="s">
        <v>1883</v>
      </c>
      <c r="F3839" s="1">
        <v>42998</v>
      </c>
      <c r="G3839" s="1">
        <v>43005</v>
      </c>
      <c r="H3839">
        <v>7</v>
      </c>
    </row>
    <row r="3840" spans="1:8" hidden="1">
      <c r="A3840">
        <v>66938</v>
      </c>
      <c r="B3840" t="s">
        <v>2012</v>
      </c>
      <c r="E3840" t="s">
        <v>1883</v>
      </c>
      <c r="F3840" s="1">
        <v>42663</v>
      </c>
      <c r="G3840" s="1">
        <v>42669</v>
      </c>
      <c r="H3840">
        <v>6</v>
      </c>
    </row>
    <row r="3841" spans="1:8" hidden="1">
      <c r="A3841">
        <v>57433</v>
      </c>
      <c r="B3841" t="s">
        <v>2013</v>
      </c>
      <c r="E3841" t="s">
        <v>1883</v>
      </c>
      <c r="F3841" s="1">
        <v>43087</v>
      </c>
      <c r="G3841" s="1">
        <v>43097</v>
      </c>
      <c r="H3841">
        <v>10</v>
      </c>
    </row>
    <row r="3842" spans="1:8" hidden="1">
      <c r="A3842">
        <v>179097</v>
      </c>
      <c r="B3842" t="s">
        <v>2014</v>
      </c>
      <c r="C3842">
        <v>1</v>
      </c>
      <c r="E3842" t="s">
        <v>1883</v>
      </c>
      <c r="F3842" s="1">
        <v>42845</v>
      </c>
      <c r="G3842" s="1">
        <v>42851</v>
      </c>
      <c r="H3842">
        <v>6</v>
      </c>
    </row>
    <row r="3843" spans="1:8" hidden="1">
      <c r="A3843">
        <v>155313</v>
      </c>
      <c r="B3843" t="s">
        <v>2015</v>
      </c>
      <c r="C3843">
        <v>1</v>
      </c>
      <c r="E3843" t="s">
        <v>1883</v>
      </c>
      <c r="F3843" s="1">
        <v>42968</v>
      </c>
      <c r="G3843" s="1">
        <v>42992</v>
      </c>
      <c r="H3843">
        <v>24</v>
      </c>
    </row>
    <row r="3844" spans="1:8" hidden="1">
      <c r="A3844">
        <v>7031</v>
      </c>
      <c r="B3844" t="s">
        <v>833</v>
      </c>
      <c r="E3844" t="s">
        <v>1883</v>
      </c>
      <c r="F3844" s="1">
        <v>42390</v>
      </c>
      <c r="G3844" s="1">
        <v>42398</v>
      </c>
      <c r="H3844">
        <v>8</v>
      </c>
    </row>
    <row r="3845" spans="1:8" hidden="1">
      <c r="A3845">
        <v>120342</v>
      </c>
      <c r="B3845" t="s">
        <v>2016</v>
      </c>
      <c r="E3845" t="s">
        <v>1883</v>
      </c>
      <c r="F3845" s="1">
        <v>42634</v>
      </c>
      <c r="G3845" s="1">
        <v>42670</v>
      </c>
      <c r="H3845">
        <v>36</v>
      </c>
    </row>
    <row r="3846" spans="1:8" hidden="1">
      <c r="A3846">
        <v>137709</v>
      </c>
      <c r="B3846" t="s">
        <v>1924</v>
      </c>
      <c r="C3846">
        <v>1</v>
      </c>
      <c r="E3846" t="s">
        <v>1883</v>
      </c>
      <c r="F3846" s="1">
        <v>42474</v>
      </c>
      <c r="G3846" s="1">
        <v>42789</v>
      </c>
      <c r="H3846">
        <v>315</v>
      </c>
    </row>
    <row r="3847" spans="1:8" hidden="1">
      <c r="A3847">
        <v>119009</v>
      </c>
      <c r="B3847" t="s">
        <v>2017</v>
      </c>
      <c r="E3847" t="s">
        <v>1883</v>
      </c>
      <c r="F3847" s="1">
        <v>42418</v>
      </c>
      <c r="G3847" s="1">
        <v>42424</v>
      </c>
      <c r="H3847">
        <v>6</v>
      </c>
    </row>
    <row r="3848" spans="1:8" hidden="1">
      <c r="A3848">
        <v>183976</v>
      </c>
      <c r="B3848" t="s">
        <v>2018</v>
      </c>
      <c r="C3848">
        <v>1</v>
      </c>
      <c r="E3848" t="s">
        <v>1883</v>
      </c>
      <c r="F3848" s="1">
        <v>43179</v>
      </c>
      <c r="G3848" s="1">
        <v>43188</v>
      </c>
      <c r="H3848">
        <v>9</v>
      </c>
    </row>
    <row r="3849" spans="1:8" hidden="1">
      <c r="A3849">
        <v>178786</v>
      </c>
      <c r="B3849" t="s">
        <v>615</v>
      </c>
      <c r="C3849">
        <v>1</v>
      </c>
      <c r="E3849" t="s">
        <v>1883</v>
      </c>
      <c r="F3849" s="1">
        <v>42815</v>
      </c>
      <c r="G3849" s="1">
        <v>42821</v>
      </c>
      <c r="H3849">
        <v>6</v>
      </c>
    </row>
    <row r="3850" spans="1:8" hidden="1">
      <c r="A3850">
        <v>39228</v>
      </c>
      <c r="B3850" t="s">
        <v>2019</v>
      </c>
      <c r="E3850" t="s">
        <v>1883</v>
      </c>
      <c r="F3850" s="1">
        <v>42754</v>
      </c>
      <c r="G3850" s="1">
        <v>42769</v>
      </c>
      <c r="H3850">
        <v>15</v>
      </c>
    </row>
    <row r="3851" spans="1:8" hidden="1">
      <c r="A3851">
        <v>139649</v>
      </c>
      <c r="B3851" t="s">
        <v>2020</v>
      </c>
      <c r="C3851">
        <v>1</v>
      </c>
      <c r="E3851" t="s">
        <v>1883</v>
      </c>
      <c r="F3851" s="1">
        <v>42571</v>
      </c>
      <c r="G3851" s="1">
        <v>42632</v>
      </c>
      <c r="H3851">
        <v>61</v>
      </c>
    </row>
    <row r="3852" spans="1:8" hidden="1">
      <c r="A3852">
        <v>179105</v>
      </c>
      <c r="B3852" t="s">
        <v>2021</v>
      </c>
      <c r="C3852">
        <v>1</v>
      </c>
      <c r="E3852" t="s">
        <v>1883</v>
      </c>
      <c r="F3852" s="1">
        <v>42906</v>
      </c>
      <c r="G3852" s="1">
        <v>42922</v>
      </c>
      <c r="H3852">
        <v>16</v>
      </c>
    </row>
    <row r="3853" spans="1:8" hidden="1">
      <c r="A3853">
        <v>145405</v>
      </c>
      <c r="B3853" t="s">
        <v>2022</v>
      </c>
      <c r="C3853">
        <v>2</v>
      </c>
      <c r="E3853" t="s">
        <v>1883</v>
      </c>
      <c r="F3853" s="1">
        <v>42695</v>
      </c>
      <c r="G3853" s="1">
        <v>42704</v>
      </c>
      <c r="H3853">
        <v>9</v>
      </c>
    </row>
    <row r="3854" spans="1:8" hidden="1">
      <c r="A3854">
        <v>11338</v>
      </c>
      <c r="B3854" t="s">
        <v>2023</v>
      </c>
      <c r="E3854" t="s">
        <v>1883</v>
      </c>
      <c r="F3854" s="1">
        <v>43271</v>
      </c>
      <c r="G3854" s="1">
        <v>43278</v>
      </c>
      <c r="H3854">
        <v>7</v>
      </c>
    </row>
    <row r="3855" spans="1:8" hidden="1">
      <c r="A3855">
        <v>139385</v>
      </c>
      <c r="B3855" t="s">
        <v>2024</v>
      </c>
      <c r="C3855">
        <v>1</v>
      </c>
      <c r="E3855" t="s">
        <v>1883</v>
      </c>
      <c r="F3855" s="1">
        <v>42542</v>
      </c>
      <c r="G3855" s="1">
        <v>42583</v>
      </c>
      <c r="H3855">
        <v>41</v>
      </c>
    </row>
    <row r="3856" spans="1:8" hidden="1">
      <c r="A3856">
        <v>15555</v>
      </c>
      <c r="B3856" t="s">
        <v>2025</v>
      </c>
      <c r="E3856" t="s">
        <v>1883</v>
      </c>
      <c r="F3856" s="1">
        <v>43087</v>
      </c>
      <c r="G3856" s="1">
        <v>43097</v>
      </c>
      <c r="H3856">
        <v>10</v>
      </c>
    </row>
    <row r="3857" spans="1:8" hidden="1">
      <c r="A3857">
        <v>151895</v>
      </c>
      <c r="B3857" t="s">
        <v>2026</v>
      </c>
      <c r="C3857">
        <v>1</v>
      </c>
      <c r="E3857" t="s">
        <v>1883</v>
      </c>
      <c r="F3857" s="1">
        <v>42845</v>
      </c>
      <c r="G3857" s="1">
        <v>42851</v>
      </c>
      <c r="H3857">
        <v>6</v>
      </c>
    </row>
    <row r="3858" spans="1:8" hidden="1">
      <c r="A3858">
        <v>179081</v>
      </c>
      <c r="B3858" t="s">
        <v>2027</v>
      </c>
      <c r="C3858">
        <v>1</v>
      </c>
      <c r="E3858" t="s">
        <v>1883</v>
      </c>
      <c r="F3858" s="1">
        <v>42968</v>
      </c>
      <c r="G3858" s="1">
        <v>42992</v>
      </c>
      <c r="H3858">
        <v>24</v>
      </c>
    </row>
    <row r="3859" spans="1:8" hidden="1">
      <c r="A3859">
        <v>131915</v>
      </c>
      <c r="B3859" t="s">
        <v>528</v>
      </c>
      <c r="E3859" t="s">
        <v>1883</v>
      </c>
      <c r="F3859" s="1">
        <v>42481</v>
      </c>
      <c r="G3859" s="1">
        <v>42499</v>
      </c>
      <c r="H3859">
        <v>18</v>
      </c>
    </row>
    <row r="3860" spans="1:8" hidden="1">
      <c r="A3860">
        <v>187232</v>
      </c>
      <c r="B3860" t="s">
        <v>2005</v>
      </c>
      <c r="C3860">
        <v>1</v>
      </c>
      <c r="E3860" t="s">
        <v>1883</v>
      </c>
      <c r="F3860" s="1">
        <v>42703</v>
      </c>
      <c r="G3860" s="1">
        <v>42738</v>
      </c>
      <c r="H3860">
        <v>35</v>
      </c>
    </row>
    <row r="3861" spans="1:8" hidden="1">
      <c r="A3861">
        <v>139344</v>
      </c>
      <c r="B3861" t="s">
        <v>2028</v>
      </c>
      <c r="C3861">
        <v>1</v>
      </c>
      <c r="E3861" t="s">
        <v>1883</v>
      </c>
      <c r="F3861" s="1">
        <v>42634</v>
      </c>
      <c r="G3861" s="1">
        <v>42670</v>
      </c>
      <c r="H3861">
        <v>36</v>
      </c>
    </row>
    <row r="3862" spans="1:8" hidden="1">
      <c r="A3862">
        <v>109038</v>
      </c>
      <c r="B3862" t="s">
        <v>2029</v>
      </c>
      <c r="E3862" t="s">
        <v>1883</v>
      </c>
      <c r="F3862" s="1">
        <v>42418</v>
      </c>
      <c r="G3862" s="1">
        <v>42424</v>
      </c>
      <c r="H3862">
        <v>6</v>
      </c>
    </row>
    <row r="3863" spans="1:8" hidden="1">
      <c r="A3863">
        <v>48600</v>
      </c>
      <c r="B3863" t="s">
        <v>2030</v>
      </c>
      <c r="E3863" t="s">
        <v>1883</v>
      </c>
      <c r="F3863" s="1">
        <v>43179</v>
      </c>
      <c r="G3863" s="1">
        <v>43188</v>
      </c>
      <c r="H3863">
        <v>9</v>
      </c>
    </row>
    <row r="3864" spans="1:8" hidden="1">
      <c r="A3864">
        <v>206211</v>
      </c>
      <c r="B3864" t="s">
        <v>2031</v>
      </c>
      <c r="C3864">
        <v>1</v>
      </c>
      <c r="E3864" t="s">
        <v>1883</v>
      </c>
      <c r="F3864" s="1">
        <v>42998</v>
      </c>
      <c r="G3864" s="1">
        <v>43005</v>
      </c>
      <c r="H3864">
        <v>7</v>
      </c>
    </row>
    <row r="3865" spans="1:8" hidden="1">
      <c r="A3865">
        <v>13581</v>
      </c>
      <c r="B3865" t="s">
        <v>2032</v>
      </c>
      <c r="E3865" t="s">
        <v>1883</v>
      </c>
      <c r="F3865" s="1">
        <v>42815</v>
      </c>
      <c r="G3865" s="1">
        <v>42822</v>
      </c>
      <c r="H3865">
        <v>7</v>
      </c>
    </row>
    <row r="3866" spans="1:8" hidden="1">
      <c r="A3866">
        <v>117799</v>
      </c>
      <c r="B3866" t="s">
        <v>2033</v>
      </c>
      <c r="E3866" t="s">
        <v>1883</v>
      </c>
      <c r="F3866" s="1">
        <v>42663</v>
      </c>
      <c r="G3866" s="1">
        <v>42669</v>
      </c>
      <c r="H3866">
        <v>6</v>
      </c>
    </row>
    <row r="3867" spans="1:8" hidden="1">
      <c r="A3867">
        <v>4330</v>
      </c>
      <c r="B3867" t="s">
        <v>2034</v>
      </c>
      <c r="E3867" t="s">
        <v>1883</v>
      </c>
      <c r="F3867" s="1">
        <v>42571</v>
      </c>
      <c r="G3867" s="1">
        <v>42632</v>
      </c>
      <c r="H3867">
        <v>61</v>
      </c>
    </row>
    <row r="3868" spans="1:8" hidden="1">
      <c r="A3868">
        <v>139380</v>
      </c>
      <c r="B3868" t="s">
        <v>2035</v>
      </c>
      <c r="C3868">
        <v>1</v>
      </c>
      <c r="E3868" t="s">
        <v>1883</v>
      </c>
      <c r="F3868" s="1">
        <v>42695</v>
      </c>
      <c r="G3868" s="1">
        <v>42704</v>
      </c>
      <c r="H3868">
        <v>9</v>
      </c>
    </row>
    <row r="3869" spans="1:8" hidden="1">
      <c r="A3869">
        <v>139605</v>
      </c>
      <c r="B3869" t="s">
        <v>2010</v>
      </c>
      <c r="E3869" t="s">
        <v>1883</v>
      </c>
      <c r="F3869" s="1">
        <v>42513</v>
      </c>
      <c r="G3869" s="1">
        <v>42789</v>
      </c>
      <c r="H3869">
        <v>276</v>
      </c>
    </row>
    <row r="3870" spans="1:8" hidden="1">
      <c r="A3870">
        <v>212908</v>
      </c>
      <c r="B3870" t="s">
        <v>2036</v>
      </c>
      <c r="C3870">
        <v>1</v>
      </c>
      <c r="E3870" t="s">
        <v>1883</v>
      </c>
      <c r="F3870" s="1">
        <v>43179</v>
      </c>
      <c r="G3870" s="1">
        <v>43188</v>
      </c>
      <c r="H3870">
        <v>9</v>
      </c>
    </row>
    <row r="3871" spans="1:8" hidden="1">
      <c r="A3871">
        <v>12568</v>
      </c>
      <c r="B3871" t="s">
        <v>2037</v>
      </c>
      <c r="E3871" t="s">
        <v>1883</v>
      </c>
      <c r="F3871" s="1">
        <v>42845</v>
      </c>
      <c r="G3871" s="1">
        <v>42851</v>
      </c>
      <c r="H3871">
        <v>6</v>
      </c>
    </row>
    <row r="3872" spans="1:8" hidden="1">
      <c r="A3872">
        <v>151755</v>
      </c>
      <c r="B3872" t="s">
        <v>2038</v>
      </c>
      <c r="C3872">
        <v>1</v>
      </c>
      <c r="E3872" t="s">
        <v>1883</v>
      </c>
      <c r="F3872" s="1">
        <v>42968</v>
      </c>
      <c r="G3872" s="1">
        <v>42992</v>
      </c>
      <c r="H3872">
        <v>24</v>
      </c>
    </row>
    <row r="3873" spans="1:8" hidden="1">
      <c r="A3873">
        <v>140896</v>
      </c>
      <c r="B3873" t="s">
        <v>2039</v>
      </c>
      <c r="C3873">
        <v>1</v>
      </c>
      <c r="E3873" t="s">
        <v>1883</v>
      </c>
      <c r="F3873" s="1">
        <v>42450</v>
      </c>
      <c r="G3873" s="1">
        <v>42471</v>
      </c>
      <c r="H3873">
        <v>21</v>
      </c>
    </row>
    <row r="3874" spans="1:8" hidden="1">
      <c r="A3874">
        <v>183233</v>
      </c>
      <c r="B3874" t="s">
        <v>2040</v>
      </c>
      <c r="C3874">
        <v>1</v>
      </c>
      <c r="E3874" t="s">
        <v>1883</v>
      </c>
      <c r="F3874" s="1">
        <v>43271</v>
      </c>
      <c r="G3874" s="1">
        <v>43278</v>
      </c>
      <c r="H3874">
        <v>7</v>
      </c>
    </row>
    <row r="3875" spans="1:8" hidden="1">
      <c r="A3875">
        <v>182219</v>
      </c>
      <c r="B3875" t="s">
        <v>2041</v>
      </c>
      <c r="C3875">
        <v>1</v>
      </c>
      <c r="E3875" t="s">
        <v>1883</v>
      </c>
      <c r="F3875" s="1">
        <v>42786</v>
      </c>
      <c r="G3875" s="1">
        <v>42802</v>
      </c>
      <c r="H3875">
        <v>16</v>
      </c>
    </row>
    <row r="3876" spans="1:8" hidden="1">
      <c r="A3876">
        <v>3323</v>
      </c>
      <c r="B3876" t="s">
        <v>2042</v>
      </c>
      <c r="E3876" t="s">
        <v>1883</v>
      </c>
      <c r="F3876" s="1">
        <v>43179</v>
      </c>
      <c r="G3876" s="1">
        <v>43188</v>
      </c>
      <c r="H3876">
        <v>9</v>
      </c>
    </row>
    <row r="3877" spans="1:8" hidden="1">
      <c r="A3877">
        <v>179040</v>
      </c>
      <c r="B3877" t="s">
        <v>2043</v>
      </c>
      <c r="C3877">
        <v>1</v>
      </c>
      <c r="E3877" t="s">
        <v>1883</v>
      </c>
      <c r="F3877" s="1">
        <v>42998</v>
      </c>
      <c r="G3877" s="1">
        <v>43005</v>
      </c>
      <c r="H3877">
        <v>7</v>
      </c>
    </row>
    <row r="3878" spans="1:8" hidden="1">
      <c r="A3878">
        <v>115785</v>
      </c>
      <c r="B3878" t="s">
        <v>2044</v>
      </c>
      <c r="E3878" t="s">
        <v>1883</v>
      </c>
      <c r="F3878" s="1">
        <v>42663</v>
      </c>
      <c r="G3878" s="1">
        <v>42669</v>
      </c>
      <c r="H3878">
        <v>6</v>
      </c>
    </row>
    <row r="3879" spans="1:8" hidden="1">
      <c r="A3879">
        <v>93930</v>
      </c>
      <c r="B3879" t="s">
        <v>2045</v>
      </c>
      <c r="E3879" t="s">
        <v>1883</v>
      </c>
      <c r="F3879" s="1">
        <v>43087</v>
      </c>
      <c r="G3879" s="1">
        <v>43097</v>
      </c>
      <c r="H3879">
        <v>10</v>
      </c>
    </row>
    <row r="3880" spans="1:8" hidden="1">
      <c r="A3880">
        <v>179138</v>
      </c>
      <c r="B3880" t="s">
        <v>2046</v>
      </c>
      <c r="C3880">
        <v>1</v>
      </c>
      <c r="E3880" t="s">
        <v>1883</v>
      </c>
      <c r="F3880" s="1">
        <v>42845</v>
      </c>
      <c r="G3880" s="1">
        <v>42851</v>
      </c>
      <c r="H3880">
        <v>6</v>
      </c>
    </row>
    <row r="3881" spans="1:8" hidden="1">
      <c r="A3881">
        <v>38779</v>
      </c>
      <c r="B3881" t="s">
        <v>2047</v>
      </c>
      <c r="E3881" t="s">
        <v>1883</v>
      </c>
      <c r="F3881" s="1">
        <v>42695</v>
      </c>
      <c r="G3881" s="1">
        <v>42704</v>
      </c>
      <c r="H3881">
        <v>9</v>
      </c>
    </row>
    <row r="3882" spans="1:8" hidden="1">
      <c r="A3882">
        <v>13721</v>
      </c>
      <c r="B3882" t="s">
        <v>641</v>
      </c>
      <c r="E3882" t="s">
        <v>1883</v>
      </c>
      <c r="F3882" s="1">
        <v>42390</v>
      </c>
      <c r="G3882" s="1">
        <v>42398</v>
      </c>
      <c r="H3882">
        <v>8</v>
      </c>
    </row>
    <row r="3883" spans="1:8" hidden="1">
      <c r="A3883">
        <v>121070</v>
      </c>
      <c r="B3883" t="s">
        <v>2048</v>
      </c>
      <c r="E3883" t="s">
        <v>1883</v>
      </c>
      <c r="F3883" s="1">
        <v>42634</v>
      </c>
      <c r="G3883" s="1">
        <v>42670</v>
      </c>
      <c r="H3883">
        <v>36</v>
      </c>
    </row>
    <row r="3884" spans="1:8" hidden="1">
      <c r="A3884">
        <v>139476</v>
      </c>
      <c r="B3884" t="s">
        <v>1987</v>
      </c>
      <c r="C3884">
        <v>1</v>
      </c>
      <c r="E3884" t="s">
        <v>1883</v>
      </c>
      <c r="F3884" s="1">
        <v>42474</v>
      </c>
      <c r="G3884" s="1">
        <v>42789</v>
      </c>
      <c r="H3884">
        <v>315</v>
      </c>
    </row>
    <row r="3885" spans="1:8" hidden="1">
      <c r="A3885">
        <v>120440</v>
      </c>
      <c r="B3885" t="s">
        <v>2049</v>
      </c>
      <c r="E3885" t="s">
        <v>1883</v>
      </c>
      <c r="F3885" s="1">
        <v>42418</v>
      </c>
      <c r="G3885" s="1">
        <v>42424</v>
      </c>
      <c r="H3885">
        <v>6</v>
      </c>
    </row>
    <row r="3886" spans="1:8" hidden="1">
      <c r="A3886">
        <v>184073</v>
      </c>
      <c r="B3886" t="s">
        <v>2050</v>
      </c>
      <c r="C3886">
        <v>1</v>
      </c>
      <c r="E3886" t="s">
        <v>1883</v>
      </c>
      <c r="F3886" s="1">
        <v>43179</v>
      </c>
      <c r="G3886" s="1">
        <v>43188</v>
      </c>
      <c r="H3886">
        <v>9</v>
      </c>
    </row>
    <row r="3887" spans="1:8" hidden="1">
      <c r="A3887">
        <v>178878</v>
      </c>
      <c r="B3887" t="s">
        <v>2051</v>
      </c>
      <c r="C3887">
        <v>1</v>
      </c>
      <c r="E3887" t="s">
        <v>1883</v>
      </c>
      <c r="F3887" s="1">
        <v>42815</v>
      </c>
      <c r="G3887" s="1">
        <v>42822</v>
      </c>
      <c r="H3887">
        <v>7</v>
      </c>
    </row>
    <row r="3888" spans="1:8" hidden="1">
      <c r="A3888">
        <v>57434</v>
      </c>
      <c r="B3888" t="s">
        <v>2052</v>
      </c>
      <c r="E3888" t="s">
        <v>1883</v>
      </c>
      <c r="F3888" s="1">
        <v>42754</v>
      </c>
      <c r="G3888" s="1">
        <v>42769</v>
      </c>
      <c r="H3888">
        <v>15</v>
      </c>
    </row>
    <row r="3889" spans="1:8" hidden="1">
      <c r="A3889">
        <v>139649</v>
      </c>
      <c r="B3889" t="s">
        <v>2020</v>
      </c>
      <c r="C3889">
        <v>1</v>
      </c>
      <c r="E3889" t="s">
        <v>1883</v>
      </c>
      <c r="F3889" s="1">
        <v>42571</v>
      </c>
      <c r="G3889" s="1">
        <v>42676</v>
      </c>
      <c r="H3889">
        <v>105</v>
      </c>
    </row>
    <row r="3890" spans="1:8" hidden="1">
      <c r="A3890">
        <v>182127</v>
      </c>
      <c r="B3890" t="s">
        <v>2053</v>
      </c>
      <c r="C3890">
        <v>1</v>
      </c>
      <c r="E3890" t="s">
        <v>1883</v>
      </c>
      <c r="F3890" s="1">
        <v>42906</v>
      </c>
      <c r="G3890" s="1">
        <v>42922</v>
      </c>
      <c r="H3890">
        <v>16</v>
      </c>
    </row>
    <row r="3891" spans="1:8" hidden="1">
      <c r="A3891">
        <v>8842</v>
      </c>
      <c r="B3891" t="s">
        <v>2054</v>
      </c>
      <c r="E3891" t="s">
        <v>1883</v>
      </c>
      <c r="F3891" s="1">
        <v>42968</v>
      </c>
      <c r="G3891" s="1">
        <v>42992</v>
      </c>
      <c r="H3891">
        <v>24</v>
      </c>
    </row>
    <row r="3892" spans="1:8" hidden="1">
      <c r="A3892">
        <v>38786</v>
      </c>
      <c r="B3892" t="s">
        <v>2055</v>
      </c>
      <c r="E3892" t="s">
        <v>1883</v>
      </c>
      <c r="F3892" s="1">
        <v>42450</v>
      </c>
      <c r="G3892" s="1">
        <v>42471</v>
      </c>
      <c r="H3892">
        <v>21</v>
      </c>
    </row>
    <row r="3893" spans="1:8" hidden="1">
      <c r="A3893">
        <v>14465</v>
      </c>
      <c r="B3893" t="s">
        <v>2056</v>
      </c>
      <c r="E3893" t="s">
        <v>1883</v>
      </c>
      <c r="F3893" s="1">
        <v>43271</v>
      </c>
      <c r="G3893" s="1">
        <v>43278</v>
      </c>
      <c r="H3893">
        <v>7</v>
      </c>
    </row>
    <row r="3894" spans="1:8" hidden="1">
      <c r="A3894">
        <v>40393</v>
      </c>
      <c r="B3894" t="s">
        <v>1580</v>
      </c>
      <c r="E3894" t="s">
        <v>1883</v>
      </c>
      <c r="F3894" s="1">
        <v>43087</v>
      </c>
      <c r="G3894" s="1">
        <v>43097</v>
      </c>
      <c r="H3894">
        <v>10</v>
      </c>
    </row>
    <row r="3895" spans="1:8" hidden="1">
      <c r="A3895">
        <v>158973</v>
      </c>
      <c r="B3895" t="s">
        <v>2057</v>
      </c>
      <c r="C3895">
        <v>1</v>
      </c>
      <c r="E3895" t="s">
        <v>1883</v>
      </c>
      <c r="F3895" s="1">
        <v>42845</v>
      </c>
      <c r="G3895" s="1">
        <v>42851</v>
      </c>
      <c r="H3895">
        <v>6</v>
      </c>
    </row>
    <row r="3896" spans="1:8" hidden="1">
      <c r="A3896">
        <v>179203</v>
      </c>
      <c r="B3896" t="s">
        <v>2058</v>
      </c>
      <c r="C3896">
        <v>1</v>
      </c>
      <c r="E3896" t="s">
        <v>1883</v>
      </c>
      <c r="F3896" s="1">
        <v>42968</v>
      </c>
      <c r="G3896" s="1">
        <v>42992</v>
      </c>
      <c r="H3896">
        <v>24</v>
      </c>
    </row>
    <row r="3897" spans="1:8" hidden="1">
      <c r="A3897">
        <v>138238</v>
      </c>
      <c r="B3897" t="s">
        <v>2059</v>
      </c>
      <c r="C3897">
        <v>1</v>
      </c>
      <c r="E3897" t="s">
        <v>1883</v>
      </c>
      <c r="F3897" s="1">
        <v>42481</v>
      </c>
      <c r="G3897" s="1">
        <v>42499</v>
      </c>
      <c r="H3897">
        <v>18</v>
      </c>
    </row>
    <row r="3898" spans="1:8" hidden="1">
      <c r="A3898">
        <v>139474</v>
      </c>
      <c r="B3898" t="s">
        <v>1907</v>
      </c>
      <c r="C3898">
        <v>1</v>
      </c>
      <c r="E3898" t="s">
        <v>1883</v>
      </c>
      <c r="F3898" s="1">
        <v>42634</v>
      </c>
      <c r="G3898" s="1">
        <v>42670</v>
      </c>
      <c r="H3898">
        <v>36</v>
      </c>
    </row>
    <row r="3899" spans="1:8" hidden="1">
      <c r="A3899">
        <v>114619</v>
      </c>
      <c r="B3899" t="s">
        <v>2060</v>
      </c>
      <c r="E3899" t="s">
        <v>1883</v>
      </c>
      <c r="F3899" s="1">
        <v>42418</v>
      </c>
      <c r="G3899" s="1">
        <v>42424</v>
      </c>
      <c r="H3899">
        <v>6</v>
      </c>
    </row>
    <row r="3900" spans="1:8" hidden="1">
      <c r="A3900">
        <v>135992</v>
      </c>
      <c r="B3900" t="s">
        <v>1724</v>
      </c>
      <c r="E3900" t="s">
        <v>1883</v>
      </c>
      <c r="F3900" s="1">
        <v>43179</v>
      </c>
      <c r="G3900" s="1">
        <v>43188</v>
      </c>
      <c r="H3900">
        <v>9</v>
      </c>
    </row>
    <row r="3901" spans="1:8" hidden="1">
      <c r="A3901">
        <v>211945</v>
      </c>
      <c r="B3901" t="s">
        <v>1977</v>
      </c>
      <c r="C3901">
        <v>2</v>
      </c>
      <c r="E3901" t="s">
        <v>1883</v>
      </c>
      <c r="F3901" s="1">
        <v>42998</v>
      </c>
      <c r="G3901" s="1">
        <v>43005</v>
      </c>
      <c r="H3901">
        <v>7</v>
      </c>
    </row>
    <row r="3902" spans="1:8" hidden="1">
      <c r="A3902">
        <v>78494</v>
      </c>
      <c r="B3902" t="s">
        <v>2061</v>
      </c>
      <c r="E3902" t="s">
        <v>1883</v>
      </c>
      <c r="F3902" s="1">
        <v>42815</v>
      </c>
      <c r="G3902" s="1">
        <v>42822</v>
      </c>
      <c r="H3902">
        <v>7</v>
      </c>
    </row>
    <row r="3903" spans="1:8" hidden="1">
      <c r="A3903">
        <v>121084</v>
      </c>
      <c r="B3903" t="s">
        <v>2062</v>
      </c>
      <c r="E3903" t="s">
        <v>1883</v>
      </c>
      <c r="F3903" s="1">
        <v>42663</v>
      </c>
      <c r="G3903" s="1">
        <v>42669</v>
      </c>
      <c r="H3903">
        <v>6</v>
      </c>
    </row>
    <row r="3904" spans="1:8" hidden="1">
      <c r="A3904">
        <v>22376</v>
      </c>
      <c r="B3904" t="s">
        <v>119</v>
      </c>
      <c r="E3904" t="s">
        <v>1883</v>
      </c>
      <c r="F3904" s="1">
        <v>42571</v>
      </c>
      <c r="G3904" s="1">
        <v>42632</v>
      </c>
      <c r="H3904">
        <v>61</v>
      </c>
    </row>
    <row r="3905" spans="1:16" hidden="1">
      <c r="A3905">
        <v>139383</v>
      </c>
      <c r="B3905" t="s">
        <v>2063</v>
      </c>
      <c r="C3905">
        <v>1</v>
      </c>
      <c r="E3905" t="s">
        <v>1883</v>
      </c>
      <c r="F3905" s="1">
        <v>42695</v>
      </c>
      <c r="G3905" s="1">
        <v>42704</v>
      </c>
      <c r="H3905">
        <v>9</v>
      </c>
    </row>
    <row r="3906" spans="1:16" hidden="1">
      <c r="A3906">
        <v>140532</v>
      </c>
      <c r="B3906" t="s">
        <v>749</v>
      </c>
      <c r="C3906">
        <v>1</v>
      </c>
      <c r="E3906" t="s">
        <v>1883</v>
      </c>
      <c r="F3906" s="1">
        <v>42513</v>
      </c>
      <c r="G3906" s="1">
        <v>42531</v>
      </c>
      <c r="H3906">
        <v>18</v>
      </c>
    </row>
    <row r="3907" spans="1:16" hidden="1">
      <c r="A3907">
        <v>218181</v>
      </c>
      <c r="B3907" t="s">
        <v>2064</v>
      </c>
      <c r="C3907">
        <v>1</v>
      </c>
      <c r="E3907" t="s">
        <v>1883</v>
      </c>
      <c r="F3907" s="1">
        <v>43179</v>
      </c>
      <c r="G3907" s="1">
        <v>43188</v>
      </c>
      <c r="H3907">
        <v>9</v>
      </c>
    </row>
    <row r="3908" spans="1:16" hidden="1">
      <c r="A3908">
        <v>168077</v>
      </c>
      <c r="B3908" t="s">
        <v>2065</v>
      </c>
      <c r="C3908">
        <v>1</v>
      </c>
      <c r="E3908" t="s">
        <v>1883</v>
      </c>
      <c r="F3908" s="1">
        <v>42968</v>
      </c>
      <c r="G3908" s="1">
        <v>42992</v>
      </c>
      <c r="H3908">
        <v>24</v>
      </c>
    </row>
    <row r="3909" spans="1:16" hidden="1">
      <c r="A3909">
        <v>67216</v>
      </c>
      <c r="B3909" t="s">
        <v>2066</v>
      </c>
      <c r="E3909" t="s">
        <v>1883</v>
      </c>
      <c r="F3909" s="1">
        <v>42634</v>
      </c>
      <c r="G3909" s="1">
        <v>42670</v>
      </c>
      <c r="H3909">
        <v>36</v>
      </c>
    </row>
    <row r="3910" spans="1:16" hidden="1">
      <c r="A3910">
        <v>138396</v>
      </c>
      <c r="B3910" t="s">
        <v>38</v>
      </c>
      <c r="C3910">
        <v>1</v>
      </c>
      <c r="E3910" t="s">
        <v>2067</v>
      </c>
      <c r="F3910" s="1">
        <v>42513</v>
      </c>
      <c r="G3910" s="1">
        <v>42682</v>
      </c>
      <c r="H3910">
        <v>169</v>
      </c>
      <c r="I3910">
        <f>AVERAGE(H3910:H3941)</f>
        <v>275</v>
      </c>
      <c r="J3910">
        <f>MAX(H3910:H3941)</f>
        <v>686</v>
      </c>
      <c r="K3910">
        <f>MIN(H3910:H3941)</f>
        <v>28</v>
      </c>
      <c r="M3910">
        <f>MODE(H3910:H3941)</f>
        <v>356</v>
      </c>
      <c r="N3910">
        <f>QUARTILE(H3910:H3941,1)</f>
        <v>100.75</v>
      </c>
      <c r="O3910">
        <f>QUARTILE(H3910:H3941,2)</f>
        <v>322.5</v>
      </c>
      <c r="P3910">
        <f>QUARTILE(H3910:H3941,3)</f>
        <v>365</v>
      </c>
    </row>
    <row r="3911" spans="1:16" hidden="1">
      <c r="A3911">
        <v>194349</v>
      </c>
      <c r="B3911" t="s">
        <v>106</v>
      </c>
      <c r="C3911">
        <v>1</v>
      </c>
      <c r="E3911" t="s">
        <v>2067</v>
      </c>
      <c r="F3911" s="1">
        <v>43027</v>
      </c>
      <c r="G3911" s="1">
        <v>43104</v>
      </c>
      <c r="H3911">
        <v>77</v>
      </c>
    </row>
    <row r="3912" spans="1:16" hidden="1">
      <c r="A3912">
        <v>153205</v>
      </c>
      <c r="B3912" t="s">
        <v>25</v>
      </c>
      <c r="C3912">
        <v>2</v>
      </c>
      <c r="E3912" t="s">
        <v>2067</v>
      </c>
      <c r="F3912" s="1">
        <v>42906</v>
      </c>
      <c r="G3912" s="1">
        <v>43262</v>
      </c>
      <c r="H3912">
        <v>356</v>
      </c>
    </row>
    <row r="3913" spans="1:16" hidden="1">
      <c r="A3913">
        <v>187116</v>
      </c>
      <c r="B3913" t="s">
        <v>1676</v>
      </c>
      <c r="C3913">
        <v>1</v>
      </c>
      <c r="E3913" t="s">
        <v>2067</v>
      </c>
      <c r="F3913" s="1">
        <v>43209</v>
      </c>
      <c r="G3913" s="1">
        <v>43283</v>
      </c>
      <c r="H3913">
        <v>74</v>
      </c>
    </row>
    <row r="3914" spans="1:16" hidden="1">
      <c r="A3914">
        <v>154360</v>
      </c>
      <c r="B3914" t="s">
        <v>2068</v>
      </c>
      <c r="C3914">
        <v>1</v>
      </c>
      <c r="E3914" t="s">
        <v>2067</v>
      </c>
      <c r="F3914" s="1">
        <v>42935</v>
      </c>
      <c r="G3914" s="1">
        <v>43047</v>
      </c>
      <c r="H3914">
        <v>112</v>
      </c>
    </row>
    <row r="3915" spans="1:16" hidden="1">
      <c r="A3915">
        <v>116849</v>
      </c>
      <c r="B3915" t="s">
        <v>313</v>
      </c>
      <c r="E3915" t="s">
        <v>2067</v>
      </c>
      <c r="F3915" s="1">
        <v>42481</v>
      </c>
      <c r="G3915" s="1">
        <v>43136</v>
      </c>
      <c r="H3915">
        <v>655</v>
      </c>
    </row>
    <row r="3916" spans="1:16" hidden="1">
      <c r="A3916">
        <v>122030</v>
      </c>
      <c r="B3916" t="s">
        <v>698</v>
      </c>
      <c r="E3916" t="s">
        <v>2067</v>
      </c>
      <c r="F3916" s="1">
        <v>42634</v>
      </c>
      <c r="G3916" s="1">
        <v>42676</v>
      </c>
      <c r="H3916">
        <v>42</v>
      </c>
    </row>
    <row r="3917" spans="1:16" hidden="1">
      <c r="A3917">
        <v>153552</v>
      </c>
      <c r="B3917" t="s">
        <v>405</v>
      </c>
      <c r="C3917">
        <v>1</v>
      </c>
      <c r="E3917" t="s">
        <v>2067</v>
      </c>
      <c r="F3917" s="1">
        <v>42906</v>
      </c>
      <c r="G3917" s="1">
        <v>43262</v>
      </c>
      <c r="H3917">
        <v>356</v>
      </c>
    </row>
    <row r="3918" spans="1:16" hidden="1">
      <c r="A3918">
        <v>195737</v>
      </c>
      <c r="B3918" t="s">
        <v>2069</v>
      </c>
      <c r="C3918">
        <v>1</v>
      </c>
      <c r="E3918" t="s">
        <v>2067</v>
      </c>
      <c r="F3918" s="1">
        <v>42877</v>
      </c>
      <c r="G3918" s="1">
        <v>43104</v>
      </c>
      <c r="H3918">
        <v>227</v>
      </c>
    </row>
    <row r="3919" spans="1:16" hidden="1">
      <c r="A3919">
        <v>152821</v>
      </c>
      <c r="B3919" t="s">
        <v>98</v>
      </c>
      <c r="C3919">
        <v>1</v>
      </c>
      <c r="E3919" t="s">
        <v>2067</v>
      </c>
      <c r="F3919" s="1">
        <v>42906</v>
      </c>
      <c r="G3919" s="1">
        <v>43262</v>
      </c>
      <c r="H3919">
        <v>356</v>
      </c>
    </row>
    <row r="3920" spans="1:16" hidden="1">
      <c r="A3920">
        <v>138057</v>
      </c>
      <c r="B3920" t="s">
        <v>174</v>
      </c>
      <c r="C3920">
        <v>1</v>
      </c>
      <c r="E3920" t="s">
        <v>2067</v>
      </c>
      <c r="F3920" s="1">
        <v>42695</v>
      </c>
      <c r="G3920" s="1">
        <v>43104</v>
      </c>
      <c r="H3920">
        <v>409</v>
      </c>
    </row>
    <row r="3921" spans="1:8" hidden="1">
      <c r="A3921">
        <v>194905</v>
      </c>
      <c r="B3921" t="s">
        <v>1140</v>
      </c>
      <c r="C3921">
        <v>1</v>
      </c>
      <c r="E3921" t="s">
        <v>2067</v>
      </c>
      <c r="F3921" s="1">
        <v>43027</v>
      </c>
      <c r="G3921" s="1">
        <v>43104</v>
      </c>
      <c r="H3921">
        <v>77</v>
      </c>
    </row>
    <row r="3922" spans="1:8" hidden="1">
      <c r="A3922">
        <v>154035</v>
      </c>
      <c r="B3922" t="s">
        <v>58</v>
      </c>
      <c r="C3922">
        <v>1</v>
      </c>
      <c r="E3922" t="s">
        <v>2067</v>
      </c>
      <c r="F3922" s="1">
        <v>42906</v>
      </c>
      <c r="G3922" s="1">
        <v>43262</v>
      </c>
      <c r="H3922">
        <v>356</v>
      </c>
    </row>
    <row r="3923" spans="1:8" hidden="1">
      <c r="A3923">
        <v>118421</v>
      </c>
      <c r="B3923" t="s">
        <v>350</v>
      </c>
      <c r="E3923" t="s">
        <v>2067</v>
      </c>
      <c r="F3923" s="1">
        <v>42450</v>
      </c>
      <c r="G3923" s="1">
        <v>42698</v>
      </c>
      <c r="H3923">
        <v>248</v>
      </c>
    </row>
    <row r="3924" spans="1:8" hidden="1">
      <c r="A3924">
        <v>205424</v>
      </c>
      <c r="B3924" t="s">
        <v>2070</v>
      </c>
      <c r="C3924">
        <v>1</v>
      </c>
      <c r="E3924" t="s">
        <v>2067</v>
      </c>
      <c r="F3924" s="1">
        <v>42998</v>
      </c>
      <c r="G3924" s="1">
        <v>43104</v>
      </c>
      <c r="H3924">
        <v>106</v>
      </c>
    </row>
    <row r="3925" spans="1:8" hidden="1">
      <c r="A3925">
        <v>156229</v>
      </c>
      <c r="B3925" t="s">
        <v>1185</v>
      </c>
      <c r="C3925">
        <v>1</v>
      </c>
      <c r="E3925" t="s">
        <v>2067</v>
      </c>
      <c r="F3925" s="1">
        <v>42998</v>
      </c>
      <c r="G3925" s="1">
        <v>43049</v>
      </c>
      <c r="H3925">
        <v>51</v>
      </c>
    </row>
    <row r="3926" spans="1:8" hidden="1">
      <c r="A3926">
        <v>152984</v>
      </c>
      <c r="B3926" t="s">
        <v>248</v>
      </c>
      <c r="C3926">
        <v>1</v>
      </c>
      <c r="E3926" t="s">
        <v>2067</v>
      </c>
      <c r="F3926" s="1">
        <v>42906</v>
      </c>
      <c r="G3926" s="1">
        <v>43262</v>
      </c>
      <c r="H3926">
        <v>356</v>
      </c>
    </row>
    <row r="3927" spans="1:8" hidden="1">
      <c r="A3927">
        <v>138570</v>
      </c>
      <c r="B3927" t="s">
        <v>1672</v>
      </c>
      <c r="C3927">
        <v>1</v>
      </c>
      <c r="E3927" t="s">
        <v>2067</v>
      </c>
      <c r="F3927" s="1">
        <v>42695</v>
      </c>
      <c r="G3927" s="1">
        <v>43104</v>
      </c>
      <c r="H3927">
        <v>409</v>
      </c>
    </row>
    <row r="3928" spans="1:8" hidden="1">
      <c r="A3928">
        <v>139943</v>
      </c>
      <c r="B3928" t="s">
        <v>604</v>
      </c>
      <c r="C3928">
        <v>1</v>
      </c>
      <c r="E3928" t="s">
        <v>2067</v>
      </c>
      <c r="F3928" s="1">
        <v>42634</v>
      </c>
      <c r="G3928" s="1">
        <v>43104</v>
      </c>
      <c r="H3928">
        <v>470</v>
      </c>
    </row>
    <row r="3929" spans="1:8" hidden="1">
      <c r="A3929">
        <v>154036</v>
      </c>
      <c r="B3929" t="s">
        <v>58</v>
      </c>
      <c r="C3929">
        <v>2</v>
      </c>
      <c r="E3929" t="s">
        <v>2067</v>
      </c>
      <c r="F3929" s="1">
        <v>42906</v>
      </c>
      <c r="G3929" s="1">
        <v>43262</v>
      </c>
      <c r="H3929">
        <v>356</v>
      </c>
    </row>
    <row r="3930" spans="1:8" hidden="1">
      <c r="A3930">
        <v>153025</v>
      </c>
      <c r="B3930" t="s">
        <v>116</v>
      </c>
      <c r="C3930">
        <v>1</v>
      </c>
      <c r="E3930" t="s">
        <v>2067</v>
      </c>
      <c r="F3930" s="1">
        <v>42906</v>
      </c>
      <c r="G3930" s="1">
        <v>43262</v>
      </c>
      <c r="H3930">
        <v>356</v>
      </c>
    </row>
    <row r="3931" spans="1:8" hidden="1">
      <c r="A3931">
        <v>139960</v>
      </c>
      <c r="B3931" t="s">
        <v>2071</v>
      </c>
      <c r="C3931">
        <v>1</v>
      </c>
      <c r="E3931" t="s">
        <v>2067</v>
      </c>
      <c r="F3931" s="1">
        <v>42634</v>
      </c>
      <c r="G3931" s="1">
        <v>43104</v>
      </c>
      <c r="H3931">
        <v>470</v>
      </c>
    </row>
    <row r="3932" spans="1:8" hidden="1">
      <c r="A3932">
        <v>195350</v>
      </c>
      <c r="B3932" t="s">
        <v>65</v>
      </c>
      <c r="C3932">
        <v>1</v>
      </c>
      <c r="E3932" t="s">
        <v>2067</v>
      </c>
      <c r="F3932" s="1">
        <v>43027</v>
      </c>
      <c r="G3932" s="1">
        <v>43104</v>
      </c>
      <c r="H3932">
        <v>77</v>
      </c>
    </row>
    <row r="3933" spans="1:8" hidden="1">
      <c r="A3933">
        <v>192057</v>
      </c>
      <c r="B3933" t="s">
        <v>1653</v>
      </c>
      <c r="C3933">
        <v>1</v>
      </c>
      <c r="E3933" t="s">
        <v>2067</v>
      </c>
      <c r="F3933" s="1">
        <v>42935</v>
      </c>
      <c r="G3933" s="1">
        <v>43104</v>
      </c>
      <c r="H3933">
        <v>169</v>
      </c>
    </row>
    <row r="3934" spans="1:8" hidden="1">
      <c r="A3934">
        <v>153178</v>
      </c>
      <c r="B3934" t="s">
        <v>251</v>
      </c>
      <c r="C3934">
        <v>1</v>
      </c>
      <c r="E3934" t="s">
        <v>2067</v>
      </c>
      <c r="F3934" s="1">
        <v>42906</v>
      </c>
      <c r="G3934" s="1">
        <v>43298</v>
      </c>
      <c r="H3934">
        <v>392</v>
      </c>
    </row>
    <row r="3935" spans="1:8" hidden="1">
      <c r="A3935">
        <v>160757</v>
      </c>
      <c r="B3935" t="s">
        <v>2072</v>
      </c>
      <c r="C3935">
        <v>1</v>
      </c>
      <c r="E3935" t="s">
        <v>2067</v>
      </c>
      <c r="F3935" s="1">
        <v>42906</v>
      </c>
      <c r="G3935" s="1">
        <v>42934</v>
      </c>
      <c r="H3935">
        <v>28</v>
      </c>
    </row>
    <row r="3936" spans="1:8" hidden="1">
      <c r="A3936">
        <v>155395</v>
      </c>
      <c r="B3936" t="s">
        <v>2073</v>
      </c>
      <c r="C3936">
        <v>1</v>
      </c>
      <c r="E3936" t="s">
        <v>2067</v>
      </c>
      <c r="F3936" s="1">
        <v>42786</v>
      </c>
      <c r="G3936" s="1">
        <v>43304</v>
      </c>
      <c r="H3936">
        <v>518</v>
      </c>
    </row>
    <row r="3937" spans="1:16" hidden="1">
      <c r="A3937">
        <v>160756</v>
      </c>
      <c r="B3937" t="s">
        <v>260</v>
      </c>
      <c r="C3937">
        <v>1</v>
      </c>
      <c r="E3937" t="s">
        <v>2067</v>
      </c>
      <c r="F3937" s="1">
        <v>42815</v>
      </c>
      <c r="G3937" s="1">
        <v>43104</v>
      </c>
      <c r="H3937">
        <v>289</v>
      </c>
    </row>
    <row r="3938" spans="1:16" hidden="1">
      <c r="A3938">
        <v>153204</v>
      </c>
      <c r="B3938" t="s">
        <v>25</v>
      </c>
      <c r="C3938">
        <v>1</v>
      </c>
      <c r="E3938" t="s">
        <v>2067</v>
      </c>
      <c r="F3938" s="1">
        <v>42906</v>
      </c>
      <c r="G3938" s="1">
        <v>43262</v>
      </c>
      <c r="H3938">
        <v>356</v>
      </c>
    </row>
    <row r="3939" spans="1:16" hidden="1">
      <c r="A3939">
        <v>153958</v>
      </c>
      <c r="B3939" t="s">
        <v>318</v>
      </c>
      <c r="C3939">
        <v>1</v>
      </c>
      <c r="E3939" t="s">
        <v>2067</v>
      </c>
      <c r="F3939" s="1">
        <v>42935</v>
      </c>
      <c r="G3939" s="1">
        <v>43047</v>
      </c>
      <c r="H3939">
        <v>112</v>
      </c>
    </row>
    <row r="3940" spans="1:16" hidden="1">
      <c r="A3940">
        <v>117515</v>
      </c>
      <c r="B3940" t="s">
        <v>548</v>
      </c>
      <c r="E3940" t="s">
        <v>2067</v>
      </c>
      <c r="F3940" s="1">
        <v>42450</v>
      </c>
      <c r="G3940" s="1">
        <v>43136</v>
      </c>
      <c r="H3940">
        <v>686</v>
      </c>
    </row>
    <row r="3941" spans="1:16" hidden="1">
      <c r="A3941">
        <v>63118</v>
      </c>
      <c r="B3941" t="s">
        <v>2074</v>
      </c>
      <c r="E3941" t="s">
        <v>2067</v>
      </c>
      <c r="F3941" s="1">
        <v>43059</v>
      </c>
      <c r="G3941" s="1">
        <v>43144</v>
      </c>
      <c r="H3941">
        <v>85</v>
      </c>
    </row>
    <row r="3942" spans="1:16" hidden="1">
      <c r="A3942">
        <v>201294</v>
      </c>
      <c r="B3942" t="s">
        <v>2075</v>
      </c>
      <c r="C3942">
        <v>1</v>
      </c>
      <c r="E3942" t="s">
        <v>2076</v>
      </c>
      <c r="F3942" s="1">
        <v>43150</v>
      </c>
      <c r="G3942" s="1">
        <v>43167</v>
      </c>
      <c r="H3942">
        <v>17</v>
      </c>
      <c r="I3942">
        <f>AVERAGE(H3942:H4328)</f>
        <v>26.713178294573645</v>
      </c>
      <c r="J3942">
        <f>MAX(H3942:H4328)</f>
        <v>209</v>
      </c>
      <c r="K3942">
        <f>MIN(H3942:H4328)</f>
        <v>6</v>
      </c>
      <c r="M3942">
        <f>MODE(H3942:H4328)</f>
        <v>7</v>
      </c>
      <c r="N3942">
        <f>QUARTILE(H3942:H4328,1)</f>
        <v>9</v>
      </c>
      <c r="O3942">
        <f>QUARTILE(H3942:H4328,2)</f>
        <v>16</v>
      </c>
      <c r="P3942">
        <f>QUARTILE(H3942:H4328,3)</f>
        <v>28</v>
      </c>
    </row>
    <row r="3943" spans="1:16" hidden="1">
      <c r="A3943">
        <v>128586</v>
      </c>
      <c r="B3943" t="s">
        <v>316</v>
      </c>
      <c r="D3943" t="s">
        <v>267</v>
      </c>
      <c r="E3943" t="s">
        <v>2076</v>
      </c>
      <c r="F3943" s="1">
        <v>42877</v>
      </c>
      <c r="G3943" s="1">
        <v>42885</v>
      </c>
      <c r="H3943">
        <v>8</v>
      </c>
    </row>
    <row r="3944" spans="1:16" hidden="1">
      <c r="A3944">
        <v>123199</v>
      </c>
      <c r="B3944" t="s">
        <v>317</v>
      </c>
      <c r="D3944" t="s">
        <v>267</v>
      </c>
      <c r="E3944" t="s">
        <v>2076</v>
      </c>
      <c r="F3944" s="1">
        <v>42513</v>
      </c>
      <c r="G3944" s="1">
        <v>42629</v>
      </c>
      <c r="H3944">
        <v>116</v>
      </c>
    </row>
    <row r="3945" spans="1:16" hidden="1">
      <c r="A3945">
        <v>30223</v>
      </c>
      <c r="B3945" t="s">
        <v>873</v>
      </c>
      <c r="E3945" t="s">
        <v>2076</v>
      </c>
      <c r="F3945" s="1">
        <v>43122</v>
      </c>
      <c r="G3945" s="1">
        <v>43129</v>
      </c>
      <c r="H3945">
        <v>7</v>
      </c>
    </row>
    <row r="3946" spans="1:16" hidden="1">
      <c r="A3946">
        <v>232528</v>
      </c>
      <c r="B3946" t="s">
        <v>1021</v>
      </c>
      <c r="C3946">
        <v>1</v>
      </c>
      <c r="E3946" t="s">
        <v>2076</v>
      </c>
      <c r="F3946" s="1">
        <v>43179</v>
      </c>
      <c r="G3946" s="1">
        <v>43186</v>
      </c>
      <c r="H3946">
        <v>7</v>
      </c>
    </row>
    <row r="3947" spans="1:16" hidden="1">
      <c r="A3947">
        <v>186670</v>
      </c>
      <c r="B3947" t="s">
        <v>2077</v>
      </c>
      <c r="C3947">
        <v>1</v>
      </c>
      <c r="E3947" t="s">
        <v>2076</v>
      </c>
      <c r="F3947" s="1">
        <v>42935</v>
      </c>
      <c r="G3947" s="1">
        <v>42956</v>
      </c>
      <c r="H3947">
        <v>21</v>
      </c>
    </row>
    <row r="3948" spans="1:16" hidden="1">
      <c r="A3948">
        <v>124027</v>
      </c>
      <c r="B3948" t="s">
        <v>43</v>
      </c>
      <c r="C3948" t="s">
        <v>163</v>
      </c>
      <c r="D3948" t="s">
        <v>267</v>
      </c>
      <c r="E3948" t="s">
        <v>2076</v>
      </c>
      <c r="F3948" s="1">
        <v>42604</v>
      </c>
      <c r="G3948" s="1">
        <v>42719</v>
      </c>
      <c r="H3948">
        <v>115</v>
      </c>
    </row>
    <row r="3949" spans="1:16" hidden="1">
      <c r="A3949">
        <v>178821</v>
      </c>
      <c r="B3949" t="s">
        <v>2078</v>
      </c>
      <c r="C3949">
        <v>1</v>
      </c>
      <c r="E3949" t="s">
        <v>2076</v>
      </c>
      <c r="F3949" s="1">
        <v>42815</v>
      </c>
      <c r="G3949" s="1">
        <v>42825</v>
      </c>
      <c r="H3949">
        <v>10</v>
      </c>
    </row>
    <row r="3950" spans="1:16" hidden="1">
      <c r="A3950">
        <v>139151</v>
      </c>
      <c r="B3950" t="s">
        <v>70</v>
      </c>
      <c r="C3950">
        <v>1</v>
      </c>
      <c r="D3950" t="s">
        <v>267</v>
      </c>
      <c r="E3950" t="s">
        <v>2076</v>
      </c>
      <c r="F3950" s="1">
        <v>42571</v>
      </c>
      <c r="G3950" s="1">
        <v>42577</v>
      </c>
      <c r="H3950">
        <v>6</v>
      </c>
    </row>
    <row r="3951" spans="1:16" hidden="1">
      <c r="A3951">
        <v>69326</v>
      </c>
      <c r="B3951" t="s">
        <v>2079</v>
      </c>
      <c r="E3951" t="s">
        <v>2076</v>
      </c>
      <c r="F3951" s="1">
        <v>42998</v>
      </c>
      <c r="G3951" s="1">
        <v>43011</v>
      </c>
      <c r="H3951">
        <v>13</v>
      </c>
    </row>
    <row r="3952" spans="1:16" hidden="1">
      <c r="A3952">
        <v>212708</v>
      </c>
      <c r="B3952" t="s">
        <v>2080</v>
      </c>
      <c r="C3952">
        <v>1</v>
      </c>
      <c r="E3952" t="s">
        <v>2076</v>
      </c>
      <c r="F3952" s="1">
        <v>43179</v>
      </c>
      <c r="G3952" s="1">
        <v>43241</v>
      </c>
      <c r="H3952">
        <v>62</v>
      </c>
    </row>
    <row r="3953" spans="1:8" hidden="1">
      <c r="A3953">
        <v>60991</v>
      </c>
      <c r="B3953" t="s">
        <v>2081</v>
      </c>
      <c r="E3953" t="s">
        <v>2076</v>
      </c>
      <c r="F3953" s="1">
        <v>42604</v>
      </c>
      <c r="G3953" s="1">
        <v>42618</v>
      </c>
      <c r="H3953">
        <v>14</v>
      </c>
    </row>
    <row r="3954" spans="1:8" hidden="1">
      <c r="A3954">
        <v>46750</v>
      </c>
      <c r="B3954" t="s">
        <v>575</v>
      </c>
      <c r="D3954" t="s">
        <v>267</v>
      </c>
      <c r="E3954" t="s">
        <v>2076</v>
      </c>
      <c r="F3954" s="1">
        <v>43179</v>
      </c>
      <c r="G3954" s="1">
        <v>43193</v>
      </c>
      <c r="H3954">
        <v>14</v>
      </c>
    </row>
    <row r="3955" spans="1:8" hidden="1">
      <c r="A3955">
        <v>117247</v>
      </c>
      <c r="B3955" t="s">
        <v>2082</v>
      </c>
      <c r="E3955" t="s">
        <v>2076</v>
      </c>
      <c r="F3955" s="1">
        <v>42663</v>
      </c>
      <c r="G3955" s="1">
        <v>42682</v>
      </c>
      <c r="H3955">
        <v>19</v>
      </c>
    </row>
    <row r="3956" spans="1:8" hidden="1">
      <c r="A3956">
        <v>184967</v>
      </c>
      <c r="B3956" t="s">
        <v>2083</v>
      </c>
      <c r="C3956">
        <v>1</v>
      </c>
      <c r="E3956" t="s">
        <v>2076</v>
      </c>
      <c r="F3956" s="1">
        <v>43242</v>
      </c>
      <c r="G3956" s="1">
        <v>43250</v>
      </c>
      <c r="H3956">
        <v>8</v>
      </c>
    </row>
    <row r="3957" spans="1:8" hidden="1">
      <c r="A3957">
        <v>120704</v>
      </c>
      <c r="B3957" t="s">
        <v>2084</v>
      </c>
      <c r="E3957" t="s">
        <v>2076</v>
      </c>
      <c r="F3957" s="1">
        <v>42481</v>
      </c>
      <c r="G3957" s="1">
        <v>42528</v>
      </c>
      <c r="H3957">
        <v>47</v>
      </c>
    </row>
    <row r="3958" spans="1:8" hidden="1">
      <c r="A3958">
        <v>10129</v>
      </c>
      <c r="B3958" t="s">
        <v>522</v>
      </c>
      <c r="D3958" t="s">
        <v>267</v>
      </c>
      <c r="E3958" t="s">
        <v>2076</v>
      </c>
      <c r="F3958" s="1">
        <v>42815</v>
      </c>
      <c r="G3958" s="1">
        <v>42829</v>
      </c>
      <c r="H3958">
        <v>14</v>
      </c>
    </row>
    <row r="3959" spans="1:8" hidden="1">
      <c r="A3959">
        <v>28324</v>
      </c>
      <c r="B3959" t="s">
        <v>631</v>
      </c>
      <c r="E3959" t="s">
        <v>2076</v>
      </c>
      <c r="F3959" s="1">
        <v>43027</v>
      </c>
      <c r="G3959" s="1">
        <v>43062</v>
      </c>
      <c r="H3959">
        <v>35</v>
      </c>
    </row>
    <row r="3960" spans="1:8" hidden="1">
      <c r="A3960">
        <v>78224</v>
      </c>
      <c r="B3960" t="s">
        <v>982</v>
      </c>
      <c r="D3960" t="s">
        <v>267</v>
      </c>
      <c r="E3960" t="s">
        <v>2076</v>
      </c>
      <c r="F3960" s="1">
        <v>42513</v>
      </c>
      <c r="G3960" s="1">
        <v>42528</v>
      </c>
      <c r="H3960">
        <v>15</v>
      </c>
    </row>
    <row r="3961" spans="1:8" hidden="1">
      <c r="A3961">
        <v>123255</v>
      </c>
      <c r="B3961" t="s">
        <v>50</v>
      </c>
      <c r="C3961" t="s">
        <v>163</v>
      </c>
      <c r="D3961" t="s">
        <v>267</v>
      </c>
      <c r="E3961" t="s">
        <v>2076</v>
      </c>
      <c r="F3961" s="1">
        <v>42604</v>
      </c>
      <c r="G3961" s="1">
        <v>42664</v>
      </c>
      <c r="H3961">
        <v>60</v>
      </c>
    </row>
    <row r="3962" spans="1:8" hidden="1">
      <c r="A3962">
        <v>26246</v>
      </c>
      <c r="B3962" t="s">
        <v>908</v>
      </c>
      <c r="E3962" t="s">
        <v>2076</v>
      </c>
      <c r="F3962" s="1">
        <v>42786</v>
      </c>
      <c r="G3962" s="1">
        <v>42886</v>
      </c>
      <c r="H3962">
        <v>100</v>
      </c>
    </row>
    <row r="3963" spans="1:8" hidden="1">
      <c r="A3963">
        <v>108719</v>
      </c>
      <c r="B3963" t="s">
        <v>2085</v>
      </c>
      <c r="E3963" t="s">
        <v>2076</v>
      </c>
      <c r="F3963" s="1">
        <v>42418</v>
      </c>
      <c r="G3963" s="1">
        <v>42439</v>
      </c>
      <c r="H3963">
        <v>21</v>
      </c>
    </row>
    <row r="3964" spans="1:8" hidden="1">
      <c r="A3964">
        <v>60967</v>
      </c>
      <c r="B3964" t="s">
        <v>2086</v>
      </c>
      <c r="E3964" t="s">
        <v>2076</v>
      </c>
      <c r="F3964" s="1">
        <v>42906</v>
      </c>
      <c r="G3964" s="1">
        <v>42926</v>
      </c>
      <c r="H3964">
        <v>20</v>
      </c>
    </row>
    <row r="3965" spans="1:8" hidden="1">
      <c r="A3965">
        <v>138623</v>
      </c>
      <c r="B3965" t="s">
        <v>1015</v>
      </c>
      <c r="C3965">
        <v>1</v>
      </c>
      <c r="E3965" t="s">
        <v>2076</v>
      </c>
      <c r="F3965" s="1">
        <v>42634</v>
      </c>
      <c r="G3965" s="1">
        <v>42660</v>
      </c>
      <c r="H3965">
        <v>26</v>
      </c>
    </row>
    <row r="3966" spans="1:8" hidden="1">
      <c r="A3966">
        <v>154934</v>
      </c>
      <c r="B3966" t="s">
        <v>527</v>
      </c>
      <c r="C3966">
        <v>1</v>
      </c>
      <c r="D3966" t="s">
        <v>267</v>
      </c>
      <c r="E3966" t="s">
        <v>2076</v>
      </c>
      <c r="F3966" s="1">
        <v>42845</v>
      </c>
      <c r="G3966" s="1">
        <v>42851</v>
      </c>
      <c r="H3966">
        <v>6</v>
      </c>
    </row>
    <row r="3967" spans="1:8" hidden="1">
      <c r="A3967">
        <v>2262</v>
      </c>
      <c r="B3967" t="s">
        <v>526</v>
      </c>
      <c r="D3967" t="s">
        <v>267</v>
      </c>
      <c r="E3967" t="s">
        <v>2076</v>
      </c>
      <c r="F3967" s="1">
        <v>42513</v>
      </c>
      <c r="G3967" s="1">
        <v>42529</v>
      </c>
      <c r="H3967">
        <v>16</v>
      </c>
    </row>
    <row r="3968" spans="1:8" hidden="1">
      <c r="A3968">
        <v>154918</v>
      </c>
      <c r="B3968" t="s">
        <v>2087</v>
      </c>
      <c r="C3968">
        <v>1</v>
      </c>
      <c r="E3968" t="s">
        <v>2076</v>
      </c>
      <c r="F3968" s="1">
        <v>42786</v>
      </c>
      <c r="G3968" s="1">
        <v>42837</v>
      </c>
      <c r="H3968">
        <v>51</v>
      </c>
    </row>
    <row r="3969" spans="1:8" hidden="1">
      <c r="A3969">
        <v>171866</v>
      </c>
      <c r="B3969" t="s">
        <v>2088</v>
      </c>
      <c r="C3969">
        <v>1</v>
      </c>
      <c r="E3969" t="s">
        <v>2076</v>
      </c>
      <c r="F3969" s="1">
        <v>42935</v>
      </c>
      <c r="G3969" s="1">
        <v>42956</v>
      </c>
      <c r="H3969">
        <v>21</v>
      </c>
    </row>
    <row r="3970" spans="1:8" hidden="1">
      <c r="A3970">
        <v>140186</v>
      </c>
      <c r="B3970" t="s">
        <v>491</v>
      </c>
      <c r="C3970">
        <v>1</v>
      </c>
      <c r="E3970" t="s">
        <v>2076</v>
      </c>
      <c r="F3970" s="1">
        <v>42418</v>
      </c>
      <c r="G3970" s="1">
        <v>42439</v>
      </c>
      <c r="H3970">
        <v>21</v>
      </c>
    </row>
    <row r="3971" spans="1:8" hidden="1">
      <c r="A3971">
        <v>39741</v>
      </c>
      <c r="B3971" t="s">
        <v>2089</v>
      </c>
      <c r="D3971" t="s">
        <v>267</v>
      </c>
      <c r="E3971" t="s">
        <v>2076</v>
      </c>
      <c r="F3971" s="1">
        <v>42968</v>
      </c>
      <c r="G3971" s="1">
        <v>42999</v>
      </c>
      <c r="H3971">
        <v>31</v>
      </c>
    </row>
    <row r="3972" spans="1:8" hidden="1">
      <c r="A3972">
        <v>198294</v>
      </c>
      <c r="B3972" t="s">
        <v>585</v>
      </c>
      <c r="C3972">
        <v>1</v>
      </c>
      <c r="D3972" t="s">
        <v>267</v>
      </c>
      <c r="E3972" t="s">
        <v>2076</v>
      </c>
      <c r="F3972" s="1">
        <v>42968</v>
      </c>
      <c r="G3972" s="1">
        <v>43053</v>
      </c>
      <c r="H3972">
        <v>85</v>
      </c>
    </row>
    <row r="3973" spans="1:8" hidden="1">
      <c r="A3973">
        <v>104924</v>
      </c>
      <c r="B3973" t="s">
        <v>1258</v>
      </c>
      <c r="D3973" t="s">
        <v>267</v>
      </c>
      <c r="E3973" t="s">
        <v>2076</v>
      </c>
      <c r="F3973" s="1">
        <v>43242</v>
      </c>
      <c r="G3973" s="1">
        <v>43255</v>
      </c>
      <c r="H3973">
        <v>13</v>
      </c>
    </row>
    <row r="3974" spans="1:8" hidden="1">
      <c r="A3974">
        <v>60993</v>
      </c>
      <c r="B3974" t="s">
        <v>2090</v>
      </c>
      <c r="E3974" t="s">
        <v>2076</v>
      </c>
      <c r="F3974" s="1">
        <v>42663</v>
      </c>
      <c r="G3974" s="1">
        <v>42682</v>
      </c>
      <c r="H3974">
        <v>19</v>
      </c>
    </row>
    <row r="3975" spans="1:8" hidden="1">
      <c r="A3975">
        <v>188967</v>
      </c>
      <c r="B3975" t="s">
        <v>2091</v>
      </c>
      <c r="C3975">
        <v>1</v>
      </c>
      <c r="E3975" t="s">
        <v>2076</v>
      </c>
      <c r="F3975" s="1">
        <v>43087</v>
      </c>
      <c r="G3975" s="1">
        <v>43096</v>
      </c>
      <c r="H3975">
        <v>9</v>
      </c>
    </row>
    <row r="3976" spans="1:8" hidden="1">
      <c r="A3976">
        <v>60182</v>
      </c>
      <c r="B3976" t="s">
        <v>562</v>
      </c>
      <c r="D3976" t="s">
        <v>267</v>
      </c>
      <c r="E3976" t="s">
        <v>2076</v>
      </c>
      <c r="F3976" s="1">
        <v>42390</v>
      </c>
      <c r="G3976" s="1">
        <v>42397</v>
      </c>
      <c r="H3976">
        <v>7</v>
      </c>
    </row>
    <row r="3977" spans="1:8" hidden="1">
      <c r="A3977">
        <v>163584</v>
      </c>
      <c r="B3977" t="s">
        <v>587</v>
      </c>
      <c r="C3977">
        <v>1</v>
      </c>
      <c r="D3977" t="s">
        <v>267</v>
      </c>
      <c r="E3977" t="s">
        <v>2076</v>
      </c>
      <c r="F3977" s="1">
        <v>42695</v>
      </c>
      <c r="G3977" s="1">
        <v>42706</v>
      </c>
      <c r="H3977">
        <v>11</v>
      </c>
    </row>
    <row r="3978" spans="1:8" hidden="1">
      <c r="A3978">
        <v>122109</v>
      </c>
      <c r="B3978" t="s">
        <v>2092</v>
      </c>
      <c r="E3978" t="s">
        <v>2076</v>
      </c>
      <c r="F3978" s="1">
        <v>42695</v>
      </c>
      <c r="G3978" s="1">
        <v>42704</v>
      </c>
      <c r="H3978">
        <v>9</v>
      </c>
    </row>
    <row r="3979" spans="1:8" hidden="1">
      <c r="A3979">
        <v>156167</v>
      </c>
      <c r="B3979" t="s">
        <v>479</v>
      </c>
      <c r="C3979">
        <v>1</v>
      </c>
      <c r="D3979" t="s">
        <v>267</v>
      </c>
      <c r="E3979" t="s">
        <v>2076</v>
      </c>
      <c r="F3979" s="1">
        <v>42845</v>
      </c>
      <c r="G3979" s="1">
        <v>42851</v>
      </c>
      <c r="H3979">
        <v>6</v>
      </c>
    </row>
    <row r="3980" spans="1:8" hidden="1">
      <c r="A3980">
        <v>5542</v>
      </c>
      <c r="B3980" t="s">
        <v>534</v>
      </c>
      <c r="D3980" t="s">
        <v>267</v>
      </c>
      <c r="E3980" t="s">
        <v>2076</v>
      </c>
      <c r="F3980" s="1">
        <v>42815</v>
      </c>
      <c r="G3980" s="1">
        <v>42829</v>
      </c>
      <c r="H3980">
        <v>14</v>
      </c>
    </row>
    <row r="3981" spans="1:8" hidden="1">
      <c r="A3981">
        <v>119044</v>
      </c>
      <c r="B3981" t="s">
        <v>2093</v>
      </c>
      <c r="E3981" t="s">
        <v>2076</v>
      </c>
      <c r="F3981" s="1">
        <v>42642</v>
      </c>
      <c r="G3981" s="1">
        <v>42676</v>
      </c>
      <c r="H3981">
        <v>34</v>
      </c>
    </row>
    <row r="3982" spans="1:8" hidden="1">
      <c r="A3982">
        <v>158858</v>
      </c>
      <c r="B3982" t="s">
        <v>1103</v>
      </c>
      <c r="C3982">
        <v>1</v>
      </c>
      <c r="D3982" t="s">
        <v>267</v>
      </c>
      <c r="E3982" t="s">
        <v>2076</v>
      </c>
      <c r="F3982" s="1">
        <v>42877</v>
      </c>
      <c r="G3982" s="1">
        <v>42885</v>
      </c>
      <c r="H3982">
        <v>8</v>
      </c>
    </row>
    <row r="3983" spans="1:8" hidden="1">
      <c r="A3983">
        <v>123692</v>
      </c>
      <c r="B3983" t="s">
        <v>1842</v>
      </c>
      <c r="D3983" t="s">
        <v>267</v>
      </c>
      <c r="E3983" t="s">
        <v>2076</v>
      </c>
      <c r="F3983" s="1">
        <v>42513</v>
      </c>
      <c r="G3983" s="1">
        <v>42528</v>
      </c>
      <c r="H3983">
        <v>15</v>
      </c>
    </row>
    <row r="3984" spans="1:8" hidden="1">
      <c r="A3984">
        <v>139407</v>
      </c>
      <c r="B3984" t="s">
        <v>1710</v>
      </c>
      <c r="C3984">
        <v>1</v>
      </c>
      <c r="E3984" t="s">
        <v>2076</v>
      </c>
      <c r="F3984" s="1">
        <v>42513</v>
      </c>
      <c r="G3984" s="1">
        <v>42541</v>
      </c>
      <c r="H3984">
        <v>28</v>
      </c>
    </row>
    <row r="3985" spans="1:8" hidden="1">
      <c r="A3985">
        <v>18461</v>
      </c>
      <c r="B3985" t="s">
        <v>2094</v>
      </c>
      <c r="C3985">
        <v>1</v>
      </c>
      <c r="E3985" t="s">
        <v>2076</v>
      </c>
      <c r="F3985" s="1">
        <v>42877</v>
      </c>
      <c r="G3985" s="1">
        <v>42886</v>
      </c>
      <c r="H3985">
        <v>9</v>
      </c>
    </row>
    <row r="3986" spans="1:8" hidden="1">
      <c r="A3986">
        <v>155081</v>
      </c>
      <c r="B3986" t="s">
        <v>2095</v>
      </c>
      <c r="C3986">
        <v>1</v>
      </c>
      <c r="E3986" t="s">
        <v>2076</v>
      </c>
      <c r="F3986" s="1">
        <v>42815</v>
      </c>
      <c r="G3986" s="1">
        <v>42825</v>
      </c>
      <c r="H3986">
        <v>10</v>
      </c>
    </row>
    <row r="3987" spans="1:8" hidden="1">
      <c r="A3987">
        <v>155681</v>
      </c>
      <c r="B3987" t="s">
        <v>2096</v>
      </c>
      <c r="C3987">
        <v>1</v>
      </c>
      <c r="E3987" t="s">
        <v>2076</v>
      </c>
      <c r="F3987" s="1">
        <v>42998</v>
      </c>
      <c r="G3987" s="1">
        <v>43123</v>
      </c>
      <c r="H3987">
        <v>125</v>
      </c>
    </row>
    <row r="3988" spans="1:8" hidden="1">
      <c r="A3988">
        <v>152192</v>
      </c>
      <c r="B3988" t="s">
        <v>2097</v>
      </c>
      <c r="C3988">
        <v>1</v>
      </c>
      <c r="E3988" t="s">
        <v>2076</v>
      </c>
      <c r="F3988" s="1">
        <v>42723</v>
      </c>
      <c r="G3988" s="1">
        <v>42748</v>
      </c>
      <c r="H3988">
        <v>25</v>
      </c>
    </row>
    <row r="3989" spans="1:8" hidden="1">
      <c r="A3989">
        <v>181912</v>
      </c>
      <c r="B3989" t="s">
        <v>543</v>
      </c>
      <c r="C3989">
        <v>1</v>
      </c>
      <c r="D3989" t="s">
        <v>267</v>
      </c>
      <c r="E3989" t="s">
        <v>2076</v>
      </c>
      <c r="F3989" s="1">
        <v>43087</v>
      </c>
      <c r="G3989" s="1">
        <v>43262</v>
      </c>
      <c r="H3989">
        <v>175</v>
      </c>
    </row>
    <row r="3990" spans="1:8" hidden="1">
      <c r="A3990">
        <v>30193</v>
      </c>
      <c r="B3990" t="s">
        <v>648</v>
      </c>
      <c r="E3990" t="s">
        <v>2076</v>
      </c>
      <c r="F3990" s="1">
        <v>42968</v>
      </c>
      <c r="G3990" s="1">
        <v>42991</v>
      </c>
      <c r="H3990">
        <v>23</v>
      </c>
    </row>
    <row r="3991" spans="1:8" hidden="1">
      <c r="A3991">
        <v>18451</v>
      </c>
      <c r="B3991" t="s">
        <v>2098</v>
      </c>
      <c r="C3991">
        <v>1</v>
      </c>
      <c r="E3991" t="s">
        <v>2076</v>
      </c>
      <c r="F3991" s="1">
        <v>42634</v>
      </c>
      <c r="G3991" s="1">
        <v>42663</v>
      </c>
      <c r="H3991">
        <v>29</v>
      </c>
    </row>
    <row r="3992" spans="1:8" hidden="1">
      <c r="A3992">
        <v>152823</v>
      </c>
      <c r="B3992" t="s">
        <v>98</v>
      </c>
      <c r="C3992">
        <v>2</v>
      </c>
      <c r="E3992" t="s">
        <v>2076</v>
      </c>
      <c r="F3992" s="1">
        <v>42754</v>
      </c>
      <c r="G3992" s="1">
        <v>42769</v>
      </c>
      <c r="H3992">
        <v>15</v>
      </c>
    </row>
    <row r="3993" spans="1:8" hidden="1">
      <c r="A3993">
        <v>123752</v>
      </c>
      <c r="B3993" t="s">
        <v>115</v>
      </c>
      <c r="D3993" t="s">
        <v>267</v>
      </c>
      <c r="E3993" t="s">
        <v>2076</v>
      </c>
      <c r="F3993" s="1">
        <v>43027</v>
      </c>
      <c r="G3993" s="1">
        <v>43089</v>
      </c>
      <c r="H3993">
        <v>62</v>
      </c>
    </row>
    <row r="3994" spans="1:8" hidden="1">
      <c r="A3994">
        <v>18188</v>
      </c>
      <c r="B3994" t="s">
        <v>2099</v>
      </c>
      <c r="C3994">
        <v>1</v>
      </c>
      <c r="E3994" t="s">
        <v>2076</v>
      </c>
      <c r="F3994" s="1">
        <v>42542</v>
      </c>
      <c r="G3994" s="1">
        <v>42550</v>
      </c>
      <c r="H3994">
        <v>8</v>
      </c>
    </row>
    <row r="3995" spans="1:8" hidden="1">
      <c r="A3995">
        <v>118053</v>
      </c>
      <c r="B3995" t="s">
        <v>816</v>
      </c>
      <c r="C3995" t="s">
        <v>14</v>
      </c>
      <c r="E3995" t="s">
        <v>2076</v>
      </c>
      <c r="F3995" s="1">
        <v>42450</v>
      </c>
      <c r="G3995" s="1">
        <v>42482</v>
      </c>
      <c r="H3995">
        <v>32</v>
      </c>
    </row>
    <row r="3996" spans="1:8" hidden="1">
      <c r="A3996">
        <v>173257</v>
      </c>
      <c r="B3996" t="s">
        <v>2100</v>
      </c>
      <c r="C3996">
        <v>1</v>
      </c>
      <c r="E3996" t="s">
        <v>2076</v>
      </c>
      <c r="F3996" s="1">
        <v>43027</v>
      </c>
      <c r="G3996" s="1">
        <v>43091</v>
      </c>
      <c r="H3996">
        <v>64</v>
      </c>
    </row>
    <row r="3997" spans="1:8" hidden="1">
      <c r="A3997">
        <v>152272</v>
      </c>
      <c r="B3997" t="s">
        <v>2101</v>
      </c>
      <c r="C3997">
        <v>1</v>
      </c>
      <c r="E3997" t="s">
        <v>2076</v>
      </c>
      <c r="F3997" s="1">
        <v>42786</v>
      </c>
      <c r="G3997" s="1">
        <v>42802</v>
      </c>
      <c r="H3997">
        <v>16</v>
      </c>
    </row>
    <row r="3998" spans="1:8" hidden="1">
      <c r="A3998">
        <v>139117</v>
      </c>
      <c r="B3998" t="s">
        <v>591</v>
      </c>
      <c r="C3998">
        <v>1</v>
      </c>
      <c r="D3998" t="s">
        <v>267</v>
      </c>
      <c r="E3998" t="s">
        <v>2076</v>
      </c>
      <c r="F3998" s="1">
        <v>42571</v>
      </c>
      <c r="G3998" s="1">
        <v>42577</v>
      </c>
      <c r="H3998">
        <v>6</v>
      </c>
    </row>
    <row r="3999" spans="1:8" hidden="1">
      <c r="A3999">
        <v>118263</v>
      </c>
      <c r="B3999" t="s">
        <v>2102</v>
      </c>
      <c r="E3999" t="s">
        <v>2076</v>
      </c>
      <c r="F3999" s="1">
        <v>42418</v>
      </c>
      <c r="G3999" s="1">
        <v>42439</v>
      </c>
      <c r="H3999">
        <v>21</v>
      </c>
    </row>
    <row r="4000" spans="1:8" hidden="1">
      <c r="A4000">
        <v>118007</v>
      </c>
      <c r="B4000" t="s">
        <v>613</v>
      </c>
      <c r="D4000" t="s">
        <v>267</v>
      </c>
      <c r="E4000" t="s">
        <v>2076</v>
      </c>
      <c r="F4000" s="1">
        <v>42604</v>
      </c>
      <c r="G4000" s="1">
        <v>42663</v>
      </c>
      <c r="H4000">
        <v>59</v>
      </c>
    </row>
    <row r="4001" spans="1:8" hidden="1">
      <c r="A4001">
        <v>19457</v>
      </c>
      <c r="B4001" t="s">
        <v>915</v>
      </c>
      <c r="E4001" t="s">
        <v>2076</v>
      </c>
      <c r="F4001" s="1">
        <v>42390</v>
      </c>
      <c r="G4001" s="1">
        <v>42402</v>
      </c>
      <c r="H4001">
        <v>12</v>
      </c>
    </row>
    <row r="4002" spans="1:8" hidden="1">
      <c r="A4002">
        <v>212619</v>
      </c>
      <c r="B4002" t="s">
        <v>750</v>
      </c>
      <c r="C4002">
        <v>1</v>
      </c>
      <c r="E4002" t="s">
        <v>2076</v>
      </c>
      <c r="F4002" s="1">
        <v>43242</v>
      </c>
      <c r="G4002" s="1">
        <v>43262</v>
      </c>
      <c r="H4002">
        <v>20</v>
      </c>
    </row>
    <row r="4003" spans="1:8" hidden="1">
      <c r="A4003">
        <v>212405</v>
      </c>
      <c r="B4003" t="s">
        <v>1018</v>
      </c>
      <c r="C4003">
        <v>1</v>
      </c>
      <c r="E4003" t="s">
        <v>2076</v>
      </c>
      <c r="F4003" s="1">
        <v>43209</v>
      </c>
      <c r="G4003" s="1">
        <v>43238</v>
      </c>
      <c r="H4003">
        <v>29</v>
      </c>
    </row>
    <row r="4004" spans="1:8" hidden="1">
      <c r="A4004">
        <v>212923</v>
      </c>
      <c r="B4004" t="s">
        <v>2103</v>
      </c>
      <c r="C4004">
        <v>1</v>
      </c>
      <c r="E4004" t="s">
        <v>2076</v>
      </c>
      <c r="F4004" s="1">
        <v>43150</v>
      </c>
      <c r="G4004" s="1">
        <v>43167</v>
      </c>
      <c r="H4004">
        <v>17</v>
      </c>
    </row>
    <row r="4005" spans="1:8" hidden="1">
      <c r="A4005">
        <v>45157</v>
      </c>
      <c r="B4005" t="s">
        <v>2104</v>
      </c>
      <c r="E4005" t="s">
        <v>2076</v>
      </c>
      <c r="F4005" s="1">
        <v>43122</v>
      </c>
      <c r="G4005" s="1">
        <v>43129</v>
      </c>
      <c r="H4005">
        <v>7</v>
      </c>
    </row>
    <row r="4006" spans="1:8" hidden="1">
      <c r="A4006">
        <v>232578</v>
      </c>
      <c r="B4006" t="s">
        <v>1100</v>
      </c>
      <c r="C4006">
        <v>1</v>
      </c>
      <c r="E4006" t="s">
        <v>2076</v>
      </c>
      <c r="F4006" s="1">
        <v>43179</v>
      </c>
      <c r="G4006" s="1">
        <v>43186</v>
      </c>
      <c r="H4006">
        <v>7</v>
      </c>
    </row>
    <row r="4007" spans="1:8" hidden="1">
      <c r="A4007">
        <v>186749</v>
      </c>
      <c r="B4007" t="s">
        <v>2105</v>
      </c>
      <c r="C4007">
        <v>1</v>
      </c>
      <c r="E4007" t="s">
        <v>2076</v>
      </c>
      <c r="F4007" s="1">
        <v>42935</v>
      </c>
      <c r="G4007" s="1">
        <v>42956</v>
      </c>
      <c r="H4007">
        <v>21</v>
      </c>
    </row>
    <row r="4008" spans="1:8" hidden="1">
      <c r="A4008">
        <v>178828</v>
      </c>
      <c r="B4008" t="s">
        <v>383</v>
      </c>
      <c r="C4008">
        <v>1</v>
      </c>
      <c r="E4008" t="s">
        <v>2076</v>
      </c>
      <c r="F4008" s="1">
        <v>42815</v>
      </c>
      <c r="G4008" s="1">
        <v>42825</v>
      </c>
      <c r="H4008">
        <v>10</v>
      </c>
    </row>
    <row r="4009" spans="1:8" hidden="1">
      <c r="A4009">
        <v>104595</v>
      </c>
      <c r="B4009" t="s">
        <v>303</v>
      </c>
      <c r="D4009" t="s">
        <v>267</v>
      </c>
      <c r="E4009" t="s">
        <v>2076</v>
      </c>
      <c r="F4009" s="1">
        <v>43087</v>
      </c>
      <c r="G4009" s="1">
        <v>43119</v>
      </c>
      <c r="H4009">
        <v>32</v>
      </c>
    </row>
    <row r="4010" spans="1:8" hidden="1">
      <c r="A4010">
        <v>150327</v>
      </c>
      <c r="B4010" t="s">
        <v>638</v>
      </c>
      <c r="C4010">
        <v>1</v>
      </c>
      <c r="E4010" t="s">
        <v>2076</v>
      </c>
      <c r="F4010" s="1">
        <v>42998</v>
      </c>
      <c r="G4010" s="1">
        <v>43123</v>
      </c>
      <c r="H4010">
        <v>125</v>
      </c>
    </row>
    <row r="4011" spans="1:8" hidden="1">
      <c r="A4011">
        <v>149633</v>
      </c>
      <c r="B4011" t="s">
        <v>2106</v>
      </c>
      <c r="C4011">
        <v>1</v>
      </c>
      <c r="E4011" t="s">
        <v>2076</v>
      </c>
      <c r="F4011" s="1">
        <v>42723</v>
      </c>
      <c r="G4011" s="1">
        <v>42748</v>
      </c>
      <c r="H4011">
        <v>25</v>
      </c>
    </row>
    <row r="4012" spans="1:8" hidden="1">
      <c r="A4012">
        <v>115833</v>
      </c>
      <c r="B4012" t="s">
        <v>2107</v>
      </c>
      <c r="E4012" t="s">
        <v>2076</v>
      </c>
      <c r="F4012" s="1">
        <v>42604</v>
      </c>
      <c r="G4012" s="1">
        <v>42618</v>
      </c>
      <c r="H4012">
        <v>14</v>
      </c>
    </row>
    <row r="4013" spans="1:8" hidden="1">
      <c r="A4013">
        <v>122941</v>
      </c>
      <c r="B4013" t="s">
        <v>13</v>
      </c>
      <c r="C4013" t="s">
        <v>163</v>
      </c>
      <c r="D4013" t="s">
        <v>267</v>
      </c>
      <c r="E4013" t="s">
        <v>2076</v>
      </c>
      <c r="F4013" s="1">
        <v>42663</v>
      </c>
      <c r="G4013" s="1">
        <v>42669</v>
      </c>
      <c r="H4013">
        <v>6</v>
      </c>
    </row>
    <row r="4014" spans="1:8" hidden="1">
      <c r="A4014">
        <v>117250</v>
      </c>
      <c r="B4014" t="s">
        <v>181</v>
      </c>
      <c r="E4014" t="s">
        <v>2076</v>
      </c>
      <c r="F4014" s="1">
        <v>42663</v>
      </c>
      <c r="G4014" s="1">
        <v>42682</v>
      </c>
      <c r="H4014">
        <v>19</v>
      </c>
    </row>
    <row r="4015" spans="1:8" hidden="1">
      <c r="A4015">
        <v>47898</v>
      </c>
      <c r="B4015" t="s">
        <v>333</v>
      </c>
      <c r="D4015" t="s">
        <v>267</v>
      </c>
      <c r="E4015" t="s">
        <v>2076</v>
      </c>
      <c r="F4015" s="1">
        <v>43059</v>
      </c>
      <c r="G4015" s="1">
        <v>43066</v>
      </c>
      <c r="H4015">
        <v>7</v>
      </c>
    </row>
    <row r="4016" spans="1:8" hidden="1">
      <c r="A4016">
        <v>140674</v>
      </c>
      <c r="B4016" t="s">
        <v>478</v>
      </c>
      <c r="C4016">
        <v>1</v>
      </c>
      <c r="D4016" t="s">
        <v>267</v>
      </c>
      <c r="E4016" t="s">
        <v>2076</v>
      </c>
      <c r="F4016" s="1">
        <v>42390</v>
      </c>
      <c r="G4016" s="1">
        <v>42397</v>
      </c>
      <c r="H4016">
        <v>7</v>
      </c>
    </row>
    <row r="4017" spans="1:8" hidden="1">
      <c r="A4017">
        <v>184982</v>
      </c>
      <c r="B4017" t="s">
        <v>2108</v>
      </c>
      <c r="C4017">
        <v>1</v>
      </c>
      <c r="E4017" t="s">
        <v>2076</v>
      </c>
      <c r="F4017" s="1">
        <v>43242</v>
      </c>
      <c r="G4017" s="1">
        <v>43250</v>
      </c>
      <c r="H4017">
        <v>8</v>
      </c>
    </row>
    <row r="4018" spans="1:8" hidden="1">
      <c r="A4018">
        <v>121115</v>
      </c>
      <c r="B4018" t="s">
        <v>2109</v>
      </c>
      <c r="E4018" t="s">
        <v>2076</v>
      </c>
      <c r="F4018" s="1">
        <v>42481</v>
      </c>
      <c r="G4018" s="1">
        <v>42528</v>
      </c>
      <c r="H4018">
        <v>47</v>
      </c>
    </row>
    <row r="4019" spans="1:8" hidden="1">
      <c r="A4019">
        <v>152333</v>
      </c>
      <c r="B4019" t="s">
        <v>496</v>
      </c>
      <c r="C4019">
        <v>1</v>
      </c>
      <c r="E4019" t="s">
        <v>2076</v>
      </c>
      <c r="F4019" s="1">
        <v>43027</v>
      </c>
      <c r="G4019" s="1">
        <v>43062</v>
      </c>
      <c r="H4019">
        <v>35</v>
      </c>
    </row>
    <row r="4020" spans="1:8" hidden="1">
      <c r="A4020">
        <v>26468</v>
      </c>
      <c r="B4020" t="s">
        <v>2110</v>
      </c>
      <c r="E4020" t="s">
        <v>2076</v>
      </c>
      <c r="F4020" s="1">
        <v>42786</v>
      </c>
      <c r="G4020" s="1">
        <v>42802</v>
      </c>
      <c r="H4020">
        <v>16</v>
      </c>
    </row>
    <row r="4021" spans="1:8" hidden="1">
      <c r="A4021">
        <v>124874</v>
      </c>
      <c r="B4021" t="s">
        <v>93</v>
      </c>
      <c r="C4021" t="s">
        <v>14</v>
      </c>
      <c r="D4021" t="s">
        <v>267</v>
      </c>
      <c r="E4021" t="s">
        <v>2076</v>
      </c>
      <c r="F4021" s="1">
        <v>42571</v>
      </c>
      <c r="G4021" s="1">
        <v>42577</v>
      </c>
      <c r="H4021">
        <v>6</v>
      </c>
    </row>
    <row r="4022" spans="1:8" hidden="1">
      <c r="A4022">
        <v>111561</v>
      </c>
      <c r="B4022" t="s">
        <v>760</v>
      </c>
      <c r="E4022" t="s">
        <v>2076</v>
      </c>
      <c r="F4022" s="1">
        <v>42418</v>
      </c>
      <c r="G4022" s="1">
        <v>42439</v>
      </c>
      <c r="H4022">
        <v>21</v>
      </c>
    </row>
    <row r="4023" spans="1:8" hidden="1">
      <c r="A4023">
        <v>140449</v>
      </c>
      <c r="B4023" t="s">
        <v>309</v>
      </c>
      <c r="C4023">
        <v>1</v>
      </c>
      <c r="E4023" t="s">
        <v>2076</v>
      </c>
      <c r="F4023" s="1">
        <v>42571</v>
      </c>
      <c r="G4023" s="1">
        <v>42608</v>
      </c>
      <c r="H4023">
        <v>37</v>
      </c>
    </row>
    <row r="4024" spans="1:8" hidden="1">
      <c r="A4024">
        <v>144731</v>
      </c>
      <c r="B4024" t="s">
        <v>929</v>
      </c>
      <c r="C4024">
        <v>1</v>
      </c>
      <c r="E4024" t="s">
        <v>2076</v>
      </c>
      <c r="F4024" s="1">
        <v>42906</v>
      </c>
      <c r="G4024" s="1">
        <v>42926</v>
      </c>
      <c r="H4024">
        <v>20</v>
      </c>
    </row>
    <row r="4025" spans="1:8" hidden="1">
      <c r="A4025">
        <v>123346</v>
      </c>
      <c r="B4025" t="s">
        <v>84</v>
      </c>
      <c r="D4025" t="s">
        <v>267</v>
      </c>
      <c r="E4025" t="s">
        <v>2076</v>
      </c>
      <c r="F4025" s="1">
        <v>43300</v>
      </c>
      <c r="G4025" s="1">
        <v>43307</v>
      </c>
      <c r="H4025">
        <v>7</v>
      </c>
    </row>
    <row r="4026" spans="1:8" hidden="1">
      <c r="A4026">
        <v>145359</v>
      </c>
      <c r="B4026" t="s">
        <v>658</v>
      </c>
      <c r="C4026">
        <v>1</v>
      </c>
      <c r="E4026" t="s">
        <v>2076</v>
      </c>
      <c r="F4026" s="1">
        <v>42634</v>
      </c>
      <c r="G4026" s="1">
        <v>42663</v>
      </c>
      <c r="H4026">
        <v>29</v>
      </c>
    </row>
    <row r="4027" spans="1:8" hidden="1">
      <c r="A4027">
        <v>149033</v>
      </c>
      <c r="B4027" t="s">
        <v>1693</v>
      </c>
      <c r="C4027">
        <v>1</v>
      </c>
      <c r="E4027" t="s">
        <v>2076</v>
      </c>
      <c r="F4027" s="1">
        <v>43179</v>
      </c>
      <c r="G4027" s="1">
        <v>43186</v>
      </c>
      <c r="H4027">
        <v>7</v>
      </c>
    </row>
    <row r="4028" spans="1:8" hidden="1">
      <c r="A4028">
        <v>179132</v>
      </c>
      <c r="B4028" t="s">
        <v>2111</v>
      </c>
      <c r="C4028">
        <v>1</v>
      </c>
      <c r="E4028" t="s">
        <v>2076</v>
      </c>
      <c r="F4028" s="1">
        <v>42935</v>
      </c>
      <c r="G4028" s="1">
        <v>42956</v>
      </c>
      <c r="H4028">
        <v>21</v>
      </c>
    </row>
    <row r="4029" spans="1:8" hidden="1">
      <c r="A4029">
        <v>8964</v>
      </c>
      <c r="B4029" t="s">
        <v>1840</v>
      </c>
      <c r="E4029" t="s">
        <v>2076</v>
      </c>
      <c r="F4029" s="1">
        <v>42998</v>
      </c>
      <c r="G4029" s="1">
        <v>43025</v>
      </c>
      <c r="H4029">
        <v>27</v>
      </c>
    </row>
    <row r="4030" spans="1:8" hidden="1">
      <c r="A4030">
        <v>159520</v>
      </c>
      <c r="B4030" t="s">
        <v>1091</v>
      </c>
      <c r="C4030">
        <v>1</v>
      </c>
      <c r="D4030" t="s">
        <v>267</v>
      </c>
      <c r="E4030" t="s">
        <v>2076</v>
      </c>
      <c r="F4030" s="1">
        <v>42968</v>
      </c>
      <c r="G4030" s="1">
        <v>43034</v>
      </c>
      <c r="H4030">
        <v>66</v>
      </c>
    </row>
    <row r="4031" spans="1:8" hidden="1">
      <c r="A4031">
        <v>104532</v>
      </c>
      <c r="B4031" t="s">
        <v>1265</v>
      </c>
      <c r="D4031" t="s">
        <v>267</v>
      </c>
      <c r="E4031" t="s">
        <v>2076</v>
      </c>
      <c r="F4031" s="1">
        <v>43242</v>
      </c>
      <c r="G4031" s="1">
        <v>43255</v>
      </c>
      <c r="H4031">
        <v>13</v>
      </c>
    </row>
    <row r="4032" spans="1:8" hidden="1">
      <c r="A4032">
        <v>139444</v>
      </c>
      <c r="B4032" t="s">
        <v>2112</v>
      </c>
      <c r="C4032">
        <v>1</v>
      </c>
      <c r="E4032" t="s">
        <v>2076</v>
      </c>
      <c r="F4032" s="1">
        <v>42663</v>
      </c>
      <c r="G4032" s="1">
        <v>42682</v>
      </c>
      <c r="H4032">
        <v>19</v>
      </c>
    </row>
    <row r="4033" spans="1:8" hidden="1">
      <c r="A4033">
        <v>218263</v>
      </c>
      <c r="B4033" t="s">
        <v>388</v>
      </c>
      <c r="C4033">
        <v>1</v>
      </c>
      <c r="E4033" t="s">
        <v>2076</v>
      </c>
      <c r="F4033" s="1">
        <v>43087</v>
      </c>
      <c r="G4033" s="1">
        <v>43140</v>
      </c>
      <c r="H4033">
        <v>53</v>
      </c>
    </row>
    <row r="4034" spans="1:8" hidden="1">
      <c r="A4034">
        <v>194719</v>
      </c>
      <c r="B4034" t="s">
        <v>274</v>
      </c>
      <c r="C4034">
        <v>1</v>
      </c>
      <c r="D4034" t="s">
        <v>267</v>
      </c>
      <c r="E4034" t="s">
        <v>2076</v>
      </c>
      <c r="F4034" s="1">
        <v>43059</v>
      </c>
      <c r="G4034" s="1">
        <v>43066</v>
      </c>
      <c r="H4034">
        <v>7</v>
      </c>
    </row>
    <row r="4035" spans="1:8" hidden="1">
      <c r="A4035">
        <v>141261</v>
      </c>
      <c r="B4035" t="s">
        <v>199</v>
      </c>
      <c r="C4035">
        <v>1</v>
      </c>
      <c r="E4035" t="s">
        <v>2076</v>
      </c>
      <c r="F4035" s="1">
        <v>42695</v>
      </c>
      <c r="G4035" s="1">
        <v>42704</v>
      </c>
      <c r="H4035">
        <v>9</v>
      </c>
    </row>
    <row r="4036" spans="1:8" hidden="1">
      <c r="A4036">
        <v>157712</v>
      </c>
      <c r="B4036" t="s">
        <v>34</v>
      </c>
      <c r="C4036">
        <v>2</v>
      </c>
      <c r="D4036" t="s">
        <v>267</v>
      </c>
      <c r="E4036" t="s">
        <v>2076</v>
      </c>
      <c r="F4036" s="1">
        <v>42845</v>
      </c>
      <c r="G4036" s="1">
        <v>42851</v>
      </c>
      <c r="H4036">
        <v>6</v>
      </c>
    </row>
    <row r="4037" spans="1:8" hidden="1">
      <c r="A4037">
        <v>156168</v>
      </c>
      <c r="B4037" t="s">
        <v>479</v>
      </c>
      <c r="C4037">
        <v>2</v>
      </c>
      <c r="D4037" t="s">
        <v>267</v>
      </c>
      <c r="E4037" t="s">
        <v>2076</v>
      </c>
      <c r="F4037" s="1">
        <v>42845</v>
      </c>
      <c r="G4037" s="1">
        <v>42851</v>
      </c>
      <c r="H4037">
        <v>6</v>
      </c>
    </row>
    <row r="4038" spans="1:8" hidden="1">
      <c r="A4038">
        <v>19234</v>
      </c>
      <c r="B4038" t="s">
        <v>101</v>
      </c>
      <c r="D4038" t="s">
        <v>267</v>
      </c>
      <c r="E4038" t="s">
        <v>2076</v>
      </c>
      <c r="F4038" s="1">
        <v>42877</v>
      </c>
      <c r="G4038" s="1">
        <v>42885</v>
      </c>
      <c r="H4038">
        <v>8</v>
      </c>
    </row>
    <row r="4039" spans="1:8" hidden="1">
      <c r="A4039">
        <v>139407</v>
      </c>
      <c r="B4039" t="s">
        <v>1710</v>
      </c>
      <c r="C4039">
        <v>1</v>
      </c>
      <c r="E4039" t="s">
        <v>2076</v>
      </c>
      <c r="F4039" s="1">
        <v>42513</v>
      </c>
      <c r="G4039" s="1">
        <v>42563</v>
      </c>
      <c r="H4039">
        <v>50</v>
      </c>
    </row>
    <row r="4040" spans="1:8" hidden="1">
      <c r="A4040">
        <v>160005</v>
      </c>
      <c r="B4040" t="s">
        <v>511</v>
      </c>
      <c r="C4040">
        <v>1</v>
      </c>
      <c r="E4040" t="s">
        <v>2076</v>
      </c>
      <c r="F4040" s="1">
        <v>42877</v>
      </c>
      <c r="G4040" s="1">
        <v>42886</v>
      </c>
      <c r="H4040">
        <v>9</v>
      </c>
    </row>
    <row r="4041" spans="1:8" hidden="1">
      <c r="A4041">
        <v>156021</v>
      </c>
      <c r="B4041" t="s">
        <v>2113</v>
      </c>
      <c r="C4041">
        <v>1</v>
      </c>
      <c r="E4041" t="s">
        <v>2076</v>
      </c>
      <c r="F4041" s="1">
        <v>42815</v>
      </c>
      <c r="G4041" s="1">
        <v>42825</v>
      </c>
      <c r="H4041">
        <v>10</v>
      </c>
    </row>
    <row r="4042" spans="1:8" hidden="1">
      <c r="A4042">
        <v>156466</v>
      </c>
      <c r="B4042" t="s">
        <v>2114</v>
      </c>
      <c r="C4042">
        <v>1</v>
      </c>
      <c r="E4042" t="s">
        <v>2076</v>
      </c>
      <c r="F4042" s="1">
        <v>42998</v>
      </c>
      <c r="G4042" s="1">
        <v>43091</v>
      </c>
      <c r="H4042">
        <v>93</v>
      </c>
    </row>
    <row r="4043" spans="1:8" hidden="1">
      <c r="A4043">
        <v>153606</v>
      </c>
      <c r="B4043" t="s">
        <v>861</v>
      </c>
      <c r="C4043">
        <v>1</v>
      </c>
      <c r="E4043" t="s">
        <v>2076</v>
      </c>
      <c r="F4043" s="1">
        <v>42723</v>
      </c>
      <c r="G4043" s="1">
        <v>42748</v>
      </c>
      <c r="H4043">
        <v>25</v>
      </c>
    </row>
    <row r="4044" spans="1:8" hidden="1">
      <c r="A4044">
        <v>30193</v>
      </c>
      <c r="B4044" t="s">
        <v>648</v>
      </c>
      <c r="E4044" t="s">
        <v>2076</v>
      </c>
      <c r="F4044" s="1">
        <v>42968</v>
      </c>
      <c r="G4044" s="1">
        <v>42991</v>
      </c>
      <c r="H4044">
        <v>23</v>
      </c>
    </row>
    <row r="4045" spans="1:8" hidden="1">
      <c r="A4045">
        <v>104222</v>
      </c>
      <c r="B4045" t="s">
        <v>545</v>
      </c>
      <c r="D4045" t="s">
        <v>267</v>
      </c>
      <c r="E4045" t="s">
        <v>2076</v>
      </c>
      <c r="F4045" s="1">
        <v>43179</v>
      </c>
      <c r="G4045" s="1">
        <v>43193</v>
      </c>
      <c r="H4045">
        <v>14</v>
      </c>
    </row>
    <row r="4046" spans="1:8" hidden="1">
      <c r="A4046">
        <v>114827</v>
      </c>
      <c r="B4046" t="s">
        <v>177</v>
      </c>
      <c r="E4046" t="s">
        <v>2076</v>
      </c>
      <c r="F4046" s="1">
        <v>42634</v>
      </c>
      <c r="G4046" s="1">
        <v>42663</v>
      </c>
      <c r="H4046">
        <v>29</v>
      </c>
    </row>
    <row r="4047" spans="1:8" hidden="1">
      <c r="A4047">
        <v>152962</v>
      </c>
      <c r="B4047" t="s">
        <v>42</v>
      </c>
      <c r="C4047">
        <v>2</v>
      </c>
      <c r="E4047" t="s">
        <v>2076</v>
      </c>
      <c r="F4047" s="1">
        <v>42754</v>
      </c>
      <c r="G4047" s="1">
        <v>42769</v>
      </c>
      <c r="H4047">
        <v>15</v>
      </c>
    </row>
    <row r="4048" spans="1:8" hidden="1">
      <c r="A4048">
        <v>140236</v>
      </c>
      <c r="B4048" t="s">
        <v>308</v>
      </c>
      <c r="C4048">
        <v>1</v>
      </c>
      <c r="D4048" t="s">
        <v>267</v>
      </c>
      <c r="E4048" t="s">
        <v>2076</v>
      </c>
      <c r="F4048" s="1">
        <v>42695</v>
      </c>
      <c r="G4048" s="1">
        <v>42706</v>
      </c>
      <c r="H4048">
        <v>11</v>
      </c>
    </row>
    <row r="4049" spans="1:8" hidden="1">
      <c r="A4049">
        <v>138143</v>
      </c>
      <c r="B4049" t="s">
        <v>2115</v>
      </c>
      <c r="C4049">
        <v>1</v>
      </c>
      <c r="E4049" t="s">
        <v>2076</v>
      </c>
      <c r="F4049" s="1">
        <v>42450</v>
      </c>
      <c r="G4049" s="1">
        <v>42474</v>
      </c>
      <c r="H4049">
        <v>24</v>
      </c>
    </row>
    <row r="4050" spans="1:8" hidden="1">
      <c r="A4050">
        <v>156145</v>
      </c>
      <c r="B4050" t="s">
        <v>601</v>
      </c>
      <c r="C4050">
        <v>1</v>
      </c>
      <c r="D4050" t="s">
        <v>267</v>
      </c>
      <c r="E4050" t="s">
        <v>2076</v>
      </c>
      <c r="F4050" s="1">
        <v>42845</v>
      </c>
      <c r="G4050" s="1">
        <v>42851</v>
      </c>
      <c r="H4050">
        <v>6</v>
      </c>
    </row>
    <row r="4051" spans="1:8" hidden="1">
      <c r="A4051">
        <v>173262</v>
      </c>
      <c r="B4051" t="s">
        <v>2116</v>
      </c>
      <c r="C4051">
        <v>1</v>
      </c>
      <c r="E4051" t="s">
        <v>2076</v>
      </c>
      <c r="F4051" s="1">
        <v>43027</v>
      </c>
      <c r="G4051" s="1">
        <v>43091</v>
      </c>
      <c r="H4051">
        <v>64</v>
      </c>
    </row>
    <row r="4052" spans="1:8" hidden="1">
      <c r="A4052">
        <v>181531</v>
      </c>
      <c r="B4052" t="s">
        <v>611</v>
      </c>
      <c r="C4052">
        <v>1</v>
      </c>
      <c r="D4052" t="s">
        <v>267</v>
      </c>
      <c r="E4052" t="s">
        <v>2076</v>
      </c>
      <c r="F4052" s="1">
        <v>42815</v>
      </c>
      <c r="G4052" s="1">
        <v>42867</v>
      </c>
      <c r="H4052">
        <v>52</v>
      </c>
    </row>
    <row r="4053" spans="1:8" hidden="1">
      <c r="A4053">
        <v>185238</v>
      </c>
      <c r="B4053" t="s">
        <v>690</v>
      </c>
      <c r="C4053">
        <v>1</v>
      </c>
      <c r="D4053" t="s">
        <v>267</v>
      </c>
      <c r="E4053" t="s">
        <v>2076</v>
      </c>
      <c r="F4053" s="1">
        <v>42877</v>
      </c>
      <c r="G4053" s="1">
        <v>42885</v>
      </c>
      <c r="H4053">
        <v>8</v>
      </c>
    </row>
    <row r="4054" spans="1:8" hidden="1">
      <c r="A4054">
        <v>170004</v>
      </c>
      <c r="B4054" t="s">
        <v>2117</v>
      </c>
      <c r="C4054">
        <v>1</v>
      </c>
      <c r="E4054" t="s">
        <v>2076</v>
      </c>
      <c r="F4054" s="1">
        <v>42786</v>
      </c>
      <c r="G4054" s="1">
        <v>42802</v>
      </c>
      <c r="H4054">
        <v>16</v>
      </c>
    </row>
    <row r="4055" spans="1:8" hidden="1">
      <c r="A4055">
        <v>118818</v>
      </c>
      <c r="B4055" t="s">
        <v>1193</v>
      </c>
      <c r="E4055" t="s">
        <v>2076</v>
      </c>
      <c r="F4055" s="1">
        <v>42418</v>
      </c>
      <c r="G4055" s="1">
        <v>42439</v>
      </c>
      <c r="H4055">
        <v>21</v>
      </c>
    </row>
    <row r="4056" spans="1:8" hidden="1">
      <c r="A4056">
        <v>104152</v>
      </c>
      <c r="B4056" t="s">
        <v>954</v>
      </c>
      <c r="C4056" t="s">
        <v>14</v>
      </c>
      <c r="D4056" t="s">
        <v>267</v>
      </c>
      <c r="E4056" t="s">
        <v>2076</v>
      </c>
      <c r="F4056" s="1">
        <v>43179</v>
      </c>
      <c r="G4056" s="1">
        <v>43193</v>
      </c>
      <c r="H4056">
        <v>14</v>
      </c>
    </row>
    <row r="4057" spans="1:8" hidden="1">
      <c r="A4057">
        <v>126093</v>
      </c>
      <c r="B4057" t="s">
        <v>1273</v>
      </c>
      <c r="D4057" t="s">
        <v>267</v>
      </c>
      <c r="E4057" t="s">
        <v>2076</v>
      </c>
      <c r="F4057" s="1">
        <v>43242</v>
      </c>
      <c r="G4057" s="1">
        <v>43255</v>
      </c>
      <c r="H4057">
        <v>13</v>
      </c>
    </row>
    <row r="4058" spans="1:8" hidden="1">
      <c r="A4058">
        <v>10086</v>
      </c>
      <c r="B4058" t="s">
        <v>60</v>
      </c>
      <c r="C4058" t="s">
        <v>201</v>
      </c>
      <c r="D4058" t="s">
        <v>267</v>
      </c>
      <c r="E4058" t="s">
        <v>2076</v>
      </c>
      <c r="F4058" s="1">
        <v>43059</v>
      </c>
      <c r="G4058" s="1">
        <v>43066</v>
      </c>
      <c r="H4058">
        <v>7</v>
      </c>
    </row>
    <row r="4059" spans="1:8" hidden="1">
      <c r="A4059">
        <v>22873</v>
      </c>
      <c r="B4059" t="s">
        <v>1044</v>
      </c>
      <c r="D4059" t="s">
        <v>267</v>
      </c>
      <c r="E4059" t="s">
        <v>2076</v>
      </c>
      <c r="F4059" s="1">
        <v>42390</v>
      </c>
      <c r="G4059" s="1">
        <v>42397</v>
      </c>
      <c r="H4059">
        <v>7</v>
      </c>
    </row>
    <row r="4060" spans="1:8" hidden="1">
      <c r="A4060">
        <v>57314</v>
      </c>
      <c r="B4060" t="s">
        <v>541</v>
      </c>
      <c r="E4060" t="s">
        <v>2076</v>
      </c>
      <c r="F4060" s="1">
        <v>43087</v>
      </c>
      <c r="G4060" s="1">
        <v>43096</v>
      </c>
      <c r="H4060">
        <v>9</v>
      </c>
    </row>
    <row r="4061" spans="1:8" hidden="1">
      <c r="A4061">
        <v>125158</v>
      </c>
      <c r="B4061" t="s">
        <v>551</v>
      </c>
      <c r="D4061" t="s">
        <v>267</v>
      </c>
      <c r="E4061" t="s">
        <v>2076</v>
      </c>
      <c r="F4061" s="1">
        <v>42450</v>
      </c>
      <c r="G4061" s="1">
        <v>42464</v>
      </c>
      <c r="H4061">
        <v>14</v>
      </c>
    </row>
    <row r="4062" spans="1:8" hidden="1">
      <c r="A4062">
        <v>195399</v>
      </c>
      <c r="B4062" t="s">
        <v>277</v>
      </c>
      <c r="C4062">
        <v>1</v>
      </c>
      <c r="D4062" t="s">
        <v>267</v>
      </c>
      <c r="E4062" t="s">
        <v>2076</v>
      </c>
      <c r="F4062" s="1">
        <v>43059</v>
      </c>
      <c r="G4062" s="1">
        <v>43066</v>
      </c>
      <c r="H4062">
        <v>7</v>
      </c>
    </row>
    <row r="4063" spans="1:8" hidden="1">
      <c r="A4063">
        <v>67036</v>
      </c>
      <c r="B4063" t="s">
        <v>445</v>
      </c>
      <c r="E4063" t="s">
        <v>2076</v>
      </c>
      <c r="F4063" s="1">
        <v>42390</v>
      </c>
      <c r="G4063" s="1">
        <v>42403</v>
      </c>
      <c r="H4063">
        <v>13</v>
      </c>
    </row>
    <row r="4064" spans="1:8" hidden="1">
      <c r="A4064">
        <v>6382</v>
      </c>
      <c r="B4064" t="s">
        <v>616</v>
      </c>
      <c r="D4064" t="s">
        <v>267</v>
      </c>
      <c r="E4064" t="s">
        <v>2076</v>
      </c>
      <c r="F4064" s="1">
        <v>42845</v>
      </c>
      <c r="G4064" s="1">
        <v>42851</v>
      </c>
      <c r="H4064">
        <v>6</v>
      </c>
    </row>
    <row r="4065" spans="1:8" hidden="1">
      <c r="A4065">
        <v>127914</v>
      </c>
      <c r="B4065" t="s">
        <v>54</v>
      </c>
      <c r="C4065" t="s">
        <v>14</v>
      </c>
      <c r="D4065" t="s">
        <v>267</v>
      </c>
      <c r="E4065" t="s">
        <v>2076</v>
      </c>
      <c r="F4065" s="1">
        <v>42998</v>
      </c>
      <c r="G4065" s="1">
        <v>43005</v>
      </c>
      <c r="H4065">
        <v>7</v>
      </c>
    </row>
    <row r="4066" spans="1:8" hidden="1">
      <c r="A4066">
        <v>212633</v>
      </c>
      <c r="B4066" t="s">
        <v>2118</v>
      </c>
      <c r="C4066">
        <v>1</v>
      </c>
      <c r="E4066" t="s">
        <v>2076</v>
      </c>
      <c r="F4066" s="1">
        <v>43242</v>
      </c>
      <c r="G4066" s="1">
        <v>43252</v>
      </c>
      <c r="H4066">
        <v>10</v>
      </c>
    </row>
    <row r="4067" spans="1:8" hidden="1">
      <c r="A4067">
        <v>121797</v>
      </c>
      <c r="B4067" t="s">
        <v>1055</v>
      </c>
      <c r="D4067" t="s">
        <v>267</v>
      </c>
      <c r="E4067" t="s">
        <v>2076</v>
      </c>
      <c r="F4067" s="1">
        <v>42513</v>
      </c>
      <c r="G4067" s="1">
        <v>42528</v>
      </c>
      <c r="H4067">
        <v>15</v>
      </c>
    </row>
    <row r="4068" spans="1:8" hidden="1">
      <c r="A4068">
        <v>218235</v>
      </c>
      <c r="B4068" t="s">
        <v>2119</v>
      </c>
      <c r="C4068">
        <v>1</v>
      </c>
      <c r="E4068" t="s">
        <v>2076</v>
      </c>
      <c r="F4068" s="1">
        <v>43150</v>
      </c>
      <c r="G4068" s="1">
        <v>43167</v>
      </c>
      <c r="H4068">
        <v>17</v>
      </c>
    </row>
    <row r="4069" spans="1:8" hidden="1">
      <c r="A4069">
        <v>137694</v>
      </c>
      <c r="B4069" t="s">
        <v>1349</v>
      </c>
      <c r="C4069">
        <v>1</v>
      </c>
      <c r="E4069" t="s">
        <v>2076</v>
      </c>
      <c r="F4069" s="1">
        <v>42474</v>
      </c>
      <c r="G4069" s="1">
        <v>42528</v>
      </c>
      <c r="H4069">
        <v>54</v>
      </c>
    </row>
    <row r="4070" spans="1:8" hidden="1">
      <c r="A4070">
        <v>152322</v>
      </c>
      <c r="B4070" t="s">
        <v>1706</v>
      </c>
      <c r="C4070">
        <v>1</v>
      </c>
      <c r="E4070" t="s">
        <v>2076</v>
      </c>
      <c r="F4070" s="1">
        <v>43122</v>
      </c>
      <c r="G4070" s="1">
        <v>43129</v>
      </c>
      <c r="H4070">
        <v>7</v>
      </c>
    </row>
    <row r="4071" spans="1:8" hidden="1">
      <c r="A4071">
        <v>232681</v>
      </c>
      <c r="B4071" t="s">
        <v>756</v>
      </c>
      <c r="C4071">
        <v>1</v>
      </c>
      <c r="E4071" t="s">
        <v>2076</v>
      </c>
      <c r="F4071" s="1">
        <v>43179</v>
      </c>
      <c r="G4071" s="1">
        <v>43186</v>
      </c>
      <c r="H4071">
        <v>7</v>
      </c>
    </row>
    <row r="4072" spans="1:8" hidden="1">
      <c r="A4072">
        <v>152822</v>
      </c>
      <c r="B4072" t="s">
        <v>98</v>
      </c>
      <c r="C4072">
        <v>1</v>
      </c>
      <c r="E4072" t="s">
        <v>2076</v>
      </c>
      <c r="F4072" s="1">
        <v>42935</v>
      </c>
      <c r="G4072" s="1">
        <v>42956</v>
      </c>
      <c r="H4072">
        <v>21</v>
      </c>
    </row>
    <row r="4073" spans="1:8" hidden="1">
      <c r="A4073">
        <v>178837</v>
      </c>
      <c r="B4073" t="s">
        <v>843</v>
      </c>
      <c r="C4073">
        <v>1</v>
      </c>
      <c r="E4073" t="s">
        <v>2076</v>
      </c>
      <c r="F4073" s="1">
        <v>42815</v>
      </c>
      <c r="G4073" s="1">
        <v>42825</v>
      </c>
      <c r="H4073">
        <v>10</v>
      </c>
    </row>
    <row r="4074" spans="1:8" hidden="1">
      <c r="A4074">
        <v>151507</v>
      </c>
      <c r="B4074" t="s">
        <v>609</v>
      </c>
      <c r="C4074">
        <v>1</v>
      </c>
      <c r="E4074" t="s">
        <v>2076</v>
      </c>
      <c r="F4074" s="1">
        <v>42998</v>
      </c>
      <c r="G4074" s="1">
        <v>43025</v>
      </c>
      <c r="H4074">
        <v>27</v>
      </c>
    </row>
    <row r="4075" spans="1:8" hidden="1">
      <c r="A4075">
        <v>150471</v>
      </c>
      <c r="B4075" t="s">
        <v>170</v>
      </c>
      <c r="C4075">
        <v>1</v>
      </c>
      <c r="E4075" t="s">
        <v>2076</v>
      </c>
      <c r="F4075" s="1">
        <v>42723</v>
      </c>
      <c r="G4075" s="1">
        <v>42748</v>
      </c>
      <c r="H4075">
        <v>25</v>
      </c>
    </row>
    <row r="4076" spans="1:8" hidden="1">
      <c r="A4076">
        <v>139468</v>
      </c>
      <c r="B4076" t="s">
        <v>167</v>
      </c>
      <c r="C4076">
        <v>1</v>
      </c>
      <c r="E4076" t="s">
        <v>2076</v>
      </c>
      <c r="F4076" s="1">
        <v>42604</v>
      </c>
      <c r="G4076" s="1">
        <v>42618</v>
      </c>
      <c r="H4076">
        <v>14</v>
      </c>
    </row>
    <row r="4077" spans="1:8" hidden="1">
      <c r="A4077">
        <v>117253</v>
      </c>
      <c r="B4077" t="s">
        <v>200</v>
      </c>
      <c r="E4077" t="s">
        <v>2076</v>
      </c>
      <c r="F4077" s="1">
        <v>42663</v>
      </c>
      <c r="G4077" s="1">
        <v>42682</v>
      </c>
      <c r="H4077">
        <v>19</v>
      </c>
    </row>
    <row r="4078" spans="1:8" hidden="1">
      <c r="A4078">
        <v>2180</v>
      </c>
      <c r="B4078" t="s">
        <v>1771</v>
      </c>
      <c r="D4078" t="s">
        <v>267</v>
      </c>
      <c r="E4078" t="s">
        <v>2076</v>
      </c>
      <c r="F4078" s="1">
        <v>42450</v>
      </c>
      <c r="G4078" s="1">
        <v>42464</v>
      </c>
      <c r="H4078">
        <v>14</v>
      </c>
    </row>
    <row r="4079" spans="1:8" hidden="1">
      <c r="A4079">
        <v>123087</v>
      </c>
      <c r="B4079" t="s">
        <v>31</v>
      </c>
      <c r="D4079" t="s">
        <v>267</v>
      </c>
      <c r="E4079" t="s">
        <v>2076</v>
      </c>
      <c r="F4079" s="1">
        <v>43300</v>
      </c>
      <c r="G4079" s="1">
        <v>43307</v>
      </c>
      <c r="H4079">
        <v>7</v>
      </c>
    </row>
    <row r="4080" spans="1:8" hidden="1">
      <c r="A4080">
        <v>185102</v>
      </c>
      <c r="B4080" t="s">
        <v>2120</v>
      </c>
      <c r="C4080">
        <v>1</v>
      </c>
      <c r="E4080" t="s">
        <v>2076</v>
      </c>
      <c r="F4080" s="1">
        <v>43242</v>
      </c>
      <c r="G4080" s="1">
        <v>43250</v>
      </c>
      <c r="H4080">
        <v>8</v>
      </c>
    </row>
    <row r="4081" spans="1:8" hidden="1">
      <c r="A4081">
        <v>159331</v>
      </c>
      <c r="B4081" t="s">
        <v>2121</v>
      </c>
      <c r="C4081">
        <v>1</v>
      </c>
      <c r="E4081" t="s">
        <v>2076</v>
      </c>
      <c r="F4081" s="1">
        <v>43027</v>
      </c>
      <c r="G4081" s="1">
        <v>43062</v>
      </c>
      <c r="H4081">
        <v>35</v>
      </c>
    </row>
    <row r="4082" spans="1:8" hidden="1">
      <c r="A4082">
        <v>39746</v>
      </c>
      <c r="B4082" t="s">
        <v>1723</v>
      </c>
      <c r="D4082" t="s">
        <v>267</v>
      </c>
      <c r="E4082" t="s">
        <v>2076</v>
      </c>
      <c r="F4082" s="1">
        <v>42481</v>
      </c>
      <c r="G4082" s="1">
        <v>42527</v>
      </c>
      <c r="H4082">
        <v>46</v>
      </c>
    </row>
    <row r="4083" spans="1:8" hidden="1">
      <c r="A4083">
        <v>26468</v>
      </c>
      <c r="B4083" t="s">
        <v>2110</v>
      </c>
      <c r="E4083" t="s">
        <v>2076</v>
      </c>
      <c r="F4083" s="1">
        <v>42786</v>
      </c>
      <c r="G4083" s="1">
        <v>42886</v>
      </c>
      <c r="H4083">
        <v>100</v>
      </c>
    </row>
    <row r="4084" spans="1:8" hidden="1">
      <c r="A4084">
        <v>128242</v>
      </c>
      <c r="B4084" t="s">
        <v>1073</v>
      </c>
      <c r="D4084" t="s">
        <v>267</v>
      </c>
      <c r="E4084" t="s">
        <v>2076</v>
      </c>
      <c r="F4084" s="1">
        <v>42571</v>
      </c>
      <c r="G4084" s="1">
        <v>42628</v>
      </c>
      <c r="H4084">
        <v>57</v>
      </c>
    </row>
    <row r="4085" spans="1:8" hidden="1">
      <c r="A4085">
        <v>111567</v>
      </c>
      <c r="B4085" t="s">
        <v>835</v>
      </c>
      <c r="E4085" t="s">
        <v>2076</v>
      </c>
      <c r="F4085" s="1">
        <v>42418</v>
      </c>
      <c r="G4085" s="1">
        <v>42439</v>
      </c>
      <c r="H4085">
        <v>21</v>
      </c>
    </row>
    <row r="4086" spans="1:8" hidden="1">
      <c r="A4086">
        <v>146184</v>
      </c>
      <c r="B4086" t="s">
        <v>789</v>
      </c>
      <c r="C4086">
        <v>1</v>
      </c>
      <c r="E4086" t="s">
        <v>2076</v>
      </c>
      <c r="F4086" s="1">
        <v>42571</v>
      </c>
      <c r="G4086" s="1">
        <v>42579</v>
      </c>
      <c r="H4086">
        <v>8</v>
      </c>
    </row>
    <row r="4087" spans="1:8" hidden="1">
      <c r="A4087">
        <v>151176</v>
      </c>
      <c r="B4087" t="s">
        <v>1017</v>
      </c>
      <c r="C4087">
        <v>1</v>
      </c>
      <c r="E4087" t="s">
        <v>2076</v>
      </c>
      <c r="F4087" s="1">
        <v>42906</v>
      </c>
      <c r="G4087" s="1">
        <v>42926</v>
      </c>
      <c r="H4087">
        <v>20</v>
      </c>
    </row>
    <row r="4088" spans="1:8" hidden="1">
      <c r="A4088">
        <v>146113</v>
      </c>
      <c r="B4088" t="s">
        <v>1065</v>
      </c>
      <c r="C4088">
        <v>1</v>
      </c>
      <c r="E4088" t="s">
        <v>2076</v>
      </c>
      <c r="F4088" s="1">
        <v>42634</v>
      </c>
      <c r="G4088" s="1">
        <v>42663</v>
      </c>
      <c r="H4088">
        <v>29</v>
      </c>
    </row>
    <row r="4089" spans="1:8" hidden="1">
      <c r="A4089">
        <v>4698</v>
      </c>
      <c r="B4089" t="s">
        <v>571</v>
      </c>
      <c r="D4089" t="s">
        <v>267</v>
      </c>
      <c r="E4089" t="s">
        <v>2076</v>
      </c>
      <c r="F4089" s="1">
        <v>42998</v>
      </c>
      <c r="G4089" s="1">
        <v>43005</v>
      </c>
      <c r="H4089">
        <v>7</v>
      </c>
    </row>
    <row r="4090" spans="1:8" hidden="1">
      <c r="A4090">
        <v>198105</v>
      </c>
      <c r="B4090" t="s">
        <v>484</v>
      </c>
      <c r="C4090">
        <v>1</v>
      </c>
      <c r="D4090" t="s">
        <v>267</v>
      </c>
      <c r="E4090" t="s">
        <v>2076</v>
      </c>
      <c r="F4090" s="1">
        <v>42877</v>
      </c>
      <c r="G4090" s="1">
        <v>42885</v>
      </c>
      <c r="H4090">
        <v>8</v>
      </c>
    </row>
    <row r="4091" spans="1:8" hidden="1">
      <c r="A4091">
        <v>122314</v>
      </c>
      <c r="B4091" t="s">
        <v>1123</v>
      </c>
      <c r="D4091" t="s">
        <v>267</v>
      </c>
      <c r="E4091" t="s">
        <v>2076</v>
      </c>
      <c r="F4091" s="1">
        <v>42481</v>
      </c>
      <c r="G4091" s="1">
        <v>42527</v>
      </c>
      <c r="H4091">
        <v>46</v>
      </c>
    </row>
    <row r="4092" spans="1:8" hidden="1">
      <c r="A4092">
        <v>149063</v>
      </c>
      <c r="B4092" t="s">
        <v>1717</v>
      </c>
      <c r="C4092">
        <v>1</v>
      </c>
      <c r="E4092" t="s">
        <v>2076</v>
      </c>
      <c r="F4092" s="1">
        <v>43179</v>
      </c>
      <c r="G4092" s="1">
        <v>43186</v>
      </c>
      <c r="H4092">
        <v>7</v>
      </c>
    </row>
    <row r="4093" spans="1:8" hidden="1">
      <c r="A4093">
        <v>179163</v>
      </c>
      <c r="B4093" t="s">
        <v>2122</v>
      </c>
      <c r="C4093">
        <v>1</v>
      </c>
      <c r="E4093" t="s">
        <v>2076</v>
      </c>
      <c r="F4093" s="1">
        <v>42935</v>
      </c>
      <c r="G4093" s="1">
        <v>42956</v>
      </c>
      <c r="H4093">
        <v>21</v>
      </c>
    </row>
    <row r="4094" spans="1:8" hidden="1">
      <c r="A4094">
        <v>7066</v>
      </c>
      <c r="B4094" t="s">
        <v>2123</v>
      </c>
      <c r="E4094" t="s">
        <v>2076</v>
      </c>
      <c r="F4094" s="1">
        <v>42815</v>
      </c>
      <c r="G4094" s="1">
        <v>42837</v>
      </c>
      <c r="H4094">
        <v>22</v>
      </c>
    </row>
    <row r="4095" spans="1:8" hidden="1">
      <c r="A4095">
        <v>36465</v>
      </c>
      <c r="B4095" t="s">
        <v>2124</v>
      </c>
      <c r="E4095" t="s">
        <v>2076</v>
      </c>
      <c r="F4095" s="1">
        <v>42998</v>
      </c>
      <c r="G4095" s="1">
        <v>43091</v>
      </c>
      <c r="H4095">
        <v>93</v>
      </c>
    </row>
    <row r="4096" spans="1:8" hidden="1">
      <c r="A4096">
        <v>17874</v>
      </c>
      <c r="B4096" t="s">
        <v>1828</v>
      </c>
      <c r="C4096">
        <v>1</v>
      </c>
      <c r="E4096" t="s">
        <v>2076</v>
      </c>
      <c r="F4096" s="1">
        <v>42604</v>
      </c>
      <c r="G4096" s="1">
        <v>42618</v>
      </c>
      <c r="H4096">
        <v>14</v>
      </c>
    </row>
    <row r="4097" spans="1:8" hidden="1">
      <c r="A4097">
        <v>105153</v>
      </c>
      <c r="B4097" t="s">
        <v>539</v>
      </c>
      <c r="C4097" t="s">
        <v>14</v>
      </c>
      <c r="D4097" t="s">
        <v>267</v>
      </c>
      <c r="E4097" t="s">
        <v>2076</v>
      </c>
      <c r="F4097" s="1">
        <v>43242</v>
      </c>
      <c r="G4097" s="1">
        <v>43255</v>
      </c>
      <c r="H4097">
        <v>13</v>
      </c>
    </row>
    <row r="4098" spans="1:8" hidden="1">
      <c r="A4098">
        <v>139444</v>
      </c>
      <c r="B4098" t="s">
        <v>2112</v>
      </c>
      <c r="C4098">
        <v>1</v>
      </c>
      <c r="E4098" t="s">
        <v>2076</v>
      </c>
      <c r="F4098" s="1">
        <v>42663</v>
      </c>
      <c r="G4098" s="1">
        <v>42682</v>
      </c>
      <c r="H4098">
        <v>19</v>
      </c>
    </row>
    <row r="4099" spans="1:8" hidden="1">
      <c r="A4099">
        <v>81197</v>
      </c>
      <c r="B4099" t="s">
        <v>2125</v>
      </c>
      <c r="D4099" t="s">
        <v>267</v>
      </c>
      <c r="E4099" t="s">
        <v>2076</v>
      </c>
      <c r="F4099" s="1">
        <v>42758</v>
      </c>
      <c r="G4099" s="1">
        <v>42765</v>
      </c>
      <c r="H4099">
        <v>7</v>
      </c>
    </row>
    <row r="4100" spans="1:8" hidden="1">
      <c r="A4100">
        <v>115870</v>
      </c>
      <c r="B4100" t="s">
        <v>573</v>
      </c>
      <c r="E4100" t="s">
        <v>2076</v>
      </c>
      <c r="F4100" s="1">
        <v>42481</v>
      </c>
      <c r="G4100" s="1">
        <v>42528</v>
      </c>
      <c r="H4100">
        <v>47</v>
      </c>
    </row>
    <row r="4101" spans="1:8" hidden="1">
      <c r="A4101">
        <v>154923</v>
      </c>
      <c r="B4101" t="s">
        <v>2126</v>
      </c>
      <c r="C4101">
        <v>1</v>
      </c>
      <c r="E4101" t="s">
        <v>2076</v>
      </c>
      <c r="F4101" s="1">
        <v>42695</v>
      </c>
      <c r="G4101" s="1">
        <v>42704</v>
      </c>
      <c r="H4101">
        <v>9</v>
      </c>
    </row>
    <row r="4102" spans="1:8" hidden="1">
      <c r="A4102">
        <v>124994</v>
      </c>
      <c r="B4102" t="s">
        <v>109</v>
      </c>
      <c r="C4102" t="s">
        <v>163</v>
      </c>
      <c r="D4102" t="s">
        <v>267</v>
      </c>
      <c r="E4102" t="s">
        <v>2076</v>
      </c>
      <c r="F4102" s="1">
        <v>42513</v>
      </c>
      <c r="G4102" s="1">
        <v>42629</v>
      </c>
      <c r="H4102">
        <v>116</v>
      </c>
    </row>
    <row r="4103" spans="1:8" hidden="1">
      <c r="A4103">
        <v>139510</v>
      </c>
      <c r="B4103" t="s">
        <v>2127</v>
      </c>
      <c r="C4103">
        <v>1</v>
      </c>
      <c r="E4103" t="s">
        <v>2076</v>
      </c>
      <c r="F4103" s="1">
        <v>42513</v>
      </c>
      <c r="G4103" s="1">
        <v>42541</v>
      </c>
      <c r="H4103">
        <v>28</v>
      </c>
    </row>
    <row r="4104" spans="1:8" hidden="1">
      <c r="A4104">
        <v>173220</v>
      </c>
      <c r="B4104" t="s">
        <v>536</v>
      </c>
      <c r="C4104">
        <v>1</v>
      </c>
      <c r="E4104" t="s">
        <v>2076</v>
      </c>
      <c r="F4104" s="1">
        <v>42877</v>
      </c>
      <c r="G4104" s="1">
        <v>42886</v>
      </c>
      <c r="H4104">
        <v>9</v>
      </c>
    </row>
    <row r="4105" spans="1:8" hidden="1">
      <c r="A4105">
        <v>156385</v>
      </c>
      <c r="B4105" t="s">
        <v>2128</v>
      </c>
      <c r="C4105">
        <v>1</v>
      </c>
      <c r="E4105" t="s">
        <v>2076</v>
      </c>
      <c r="F4105" s="1">
        <v>42815</v>
      </c>
      <c r="G4105" s="1">
        <v>42825</v>
      </c>
      <c r="H4105">
        <v>10</v>
      </c>
    </row>
    <row r="4106" spans="1:8" hidden="1">
      <c r="A4106">
        <v>129155</v>
      </c>
      <c r="B4106" t="s">
        <v>301</v>
      </c>
      <c r="D4106" t="s">
        <v>267</v>
      </c>
      <c r="E4106" t="s">
        <v>2076</v>
      </c>
      <c r="F4106" s="1">
        <v>43087</v>
      </c>
      <c r="G4106" s="1">
        <v>43119</v>
      </c>
      <c r="H4106">
        <v>32</v>
      </c>
    </row>
    <row r="4107" spans="1:8" hidden="1">
      <c r="A4107">
        <v>153607</v>
      </c>
      <c r="B4107" t="s">
        <v>861</v>
      </c>
      <c r="C4107">
        <v>2</v>
      </c>
      <c r="E4107" t="s">
        <v>2076</v>
      </c>
      <c r="F4107" s="1">
        <v>42723</v>
      </c>
      <c r="G4107" s="1">
        <v>42748</v>
      </c>
      <c r="H4107">
        <v>25</v>
      </c>
    </row>
    <row r="4108" spans="1:8" hidden="1">
      <c r="A4108">
        <v>69152</v>
      </c>
      <c r="B4108" t="s">
        <v>583</v>
      </c>
      <c r="E4108" t="s">
        <v>2076</v>
      </c>
      <c r="F4108" s="1">
        <v>42968</v>
      </c>
      <c r="G4108" s="1">
        <v>42991</v>
      </c>
      <c r="H4108">
        <v>23</v>
      </c>
    </row>
    <row r="4109" spans="1:8" hidden="1">
      <c r="A4109">
        <v>126438</v>
      </c>
      <c r="B4109" t="s">
        <v>1270</v>
      </c>
      <c r="D4109" t="s">
        <v>267</v>
      </c>
      <c r="E4109" t="s">
        <v>2076</v>
      </c>
      <c r="F4109" s="1">
        <v>43242</v>
      </c>
      <c r="G4109" s="1">
        <v>43255</v>
      </c>
      <c r="H4109">
        <v>13</v>
      </c>
    </row>
    <row r="4110" spans="1:8" hidden="1">
      <c r="A4110">
        <v>115297</v>
      </c>
      <c r="B4110" t="s">
        <v>2129</v>
      </c>
      <c r="E4110" t="s">
        <v>2076</v>
      </c>
      <c r="F4110" s="1">
        <v>42634</v>
      </c>
      <c r="G4110" s="1">
        <v>42663</v>
      </c>
      <c r="H4110">
        <v>29</v>
      </c>
    </row>
    <row r="4111" spans="1:8" hidden="1">
      <c r="A4111">
        <v>154160</v>
      </c>
      <c r="B4111" t="s">
        <v>2130</v>
      </c>
      <c r="C4111">
        <v>1</v>
      </c>
      <c r="E4111" t="s">
        <v>2076</v>
      </c>
      <c r="F4111" s="1">
        <v>42754</v>
      </c>
      <c r="G4111" s="1">
        <v>42769</v>
      </c>
      <c r="H4111">
        <v>15</v>
      </c>
    </row>
    <row r="4112" spans="1:8" hidden="1">
      <c r="A4112">
        <v>26217</v>
      </c>
      <c r="B4112" t="s">
        <v>1764</v>
      </c>
      <c r="D4112" t="s">
        <v>267</v>
      </c>
      <c r="E4112" t="s">
        <v>2076</v>
      </c>
      <c r="F4112" s="1">
        <v>42998</v>
      </c>
      <c r="G4112" s="1">
        <v>43005</v>
      </c>
      <c r="H4112">
        <v>7</v>
      </c>
    </row>
    <row r="4113" spans="1:8" hidden="1">
      <c r="A4113">
        <v>138145</v>
      </c>
      <c r="B4113" t="s">
        <v>2131</v>
      </c>
      <c r="C4113">
        <v>1</v>
      </c>
      <c r="E4113" t="s">
        <v>2076</v>
      </c>
      <c r="F4113" s="1">
        <v>42450</v>
      </c>
      <c r="G4113" s="1">
        <v>42474</v>
      </c>
      <c r="H4113">
        <v>24</v>
      </c>
    </row>
    <row r="4114" spans="1:8" hidden="1">
      <c r="A4114">
        <v>198125</v>
      </c>
      <c r="B4114" t="s">
        <v>508</v>
      </c>
      <c r="C4114">
        <v>1</v>
      </c>
      <c r="D4114" t="s">
        <v>267</v>
      </c>
      <c r="E4114" t="s">
        <v>2076</v>
      </c>
      <c r="F4114" s="1">
        <v>42845</v>
      </c>
      <c r="G4114" s="1">
        <v>42851</v>
      </c>
      <c r="H4114">
        <v>6</v>
      </c>
    </row>
    <row r="4115" spans="1:8" hidden="1">
      <c r="A4115">
        <v>156146</v>
      </c>
      <c r="B4115" t="s">
        <v>601</v>
      </c>
      <c r="C4115">
        <v>2</v>
      </c>
      <c r="D4115" t="s">
        <v>267</v>
      </c>
      <c r="E4115" t="s">
        <v>2076</v>
      </c>
      <c r="F4115" s="1">
        <v>42845</v>
      </c>
      <c r="G4115" s="1">
        <v>42851</v>
      </c>
      <c r="H4115">
        <v>6</v>
      </c>
    </row>
    <row r="4116" spans="1:8" hidden="1">
      <c r="A4116">
        <v>182413</v>
      </c>
      <c r="B4116" t="s">
        <v>162</v>
      </c>
      <c r="C4116">
        <v>1</v>
      </c>
      <c r="E4116" t="s">
        <v>2076</v>
      </c>
      <c r="F4116" s="1">
        <v>43027</v>
      </c>
      <c r="G4116" s="1">
        <v>43062</v>
      </c>
      <c r="H4116">
        <v>35</v>
      </c>
    </row>
    <row r="4117" spans="1:8" hidden="1">
      <c r="A4117">
        <v>45880</v>
      </c>
      <c r="B4117" t="s">
        <v>311</v>
      </c>
      <c r="D4117" t="s">
        <v>267</v>
      </c>
      <c r="E4117" t="s">
        <v>2076</v>
      </c>
      <c r="F4117" s="1">
        <v>42877</v>
      </c>
      <c r="G4117" s="1">
        <v>42885</v>
      </c>
      <c r="H4117">
        <v>8</v>
      </c>
    </row>
    <row r="4118" spans="1:8" hidden="1">
      <c r="A4118">
        <v>178523</v>
      </c>
      <c r="B4118" t="s">
        <v>639</v>
      </c>
      <c r="C4118">
        <v>1</v>
      </c>
      <c r="E4118" t="s">
        <v>2076</v>
      </c>
      <c r="F4118" s="1">
        <v>42786</v>
      </c>
      <c r="G4118" s="1">
        <v>42802</v>
      </c>
      <c r="H4118">
        <v>16</v>
      </c>
    </row>
    <row r="4119" spans="1:8" hidden="1">
      <c r="A4119">
        <v>121302</v>
      </c>
      <c r="B4119" t="s">
        <v>2132</v>
      </c>
      <c r="E4119" t="s">
        <v>2076</v>
      </c>
      <c r="F4119" s="1">
        <v>42418</v>
      </c>
      <c r="G4119" s="1">
        <v>42439</v>
      </c>
      <c r="H4119">
        <v>21</v>
      </c>
    </row>
    <row r="4120" spans="1:8" hidden="1">
      <c r="A4120">
        <v>149242</v>
      </c>
      <c r="B4120" t="s">
        <v>2133</v>
      </c>
      <c r="C4120">
        <v>1</v>
      </c>
      <c r="E4120" t="s">
        <v>2076</v>
      </c>
      <c r="F4120" s="1">
        <v>43087</v>
      </c>
      <c r="G4120" s="1">
        <v>43172</v>
      </c>
      <c r="H4120">
        <v>85</v>
      </c>
    </row>
    <row r="4121" spans="1:8" hidden="1">
      <c r="A4121">
        <v>114978</v>
      </c>
      <c r="B4121" t="s">
        <v>424</v>
      </c>
      <c r="E4121" t="s">
        <v>2076</v>
      </c>
      <c r="F4121" s="1">
        <v>42390</v>
      </c>
      <c r="G4121" s="1">
        <v>42402</v>
      </c>
      <c r="H4121">
        <v>12</v>
      </c>
    </row>
    <row r="4122" spans="1:8" hidden="1">
      <c r="A4122">
        <v>81246</v>
      </c>
      <c r="B4122" t="s">
        <v>2134</v>
      </c>
      <c r="D4122" t="s">
        <v>267</v>
      </c>
      <c r="E4122" t="s">
        <v>2076</v>
      </c>
      <c r="F4122" s="1">
        <v>42695</v>
      </c>
      <c r="G4122" s="1">
        <v>42706</v>
      </c>
      <c r="H4122">
        <v>11</v>
      </c>
    </row>
    <row r="4123" spans="1:8" hidden="1">
      <c r="A4123">
        <v>25130</v>
      </c>
      <c r="B4123" t="s">
        <v>2135</v>
      </c>
      <c r="E4123" t="s">
        <v>2076</v>
      </c>
      <c r="F4123" s="1">
        <v>43059</v>
      </c>
      <c r="G4123" s="1">
        <v>43123</v>
      </c>
      <c r="H4123">
        <v>64</v>
      </c>
    </row>
    <row r="4124" spans="1:8" hidden="1">
      <c r="A4124">
        <v>178672</v>
      </c>
      <c r="B4124" t="s">
        <v>309</v>
      </c>
      <c r="C4124">
        <v>2</v>
      </c>
      <c r="D4124" t="s">
        <v>267</v>
      </c>
      <c r="E4124" t="s">
        <v>2076</v>
      </c>
      <c r="F4124" s="1">
        <v>42758</v>
      </c>
      <c r="G4124" s="1">
        <v>42765</v>
      </c>
      <c r="H4124">
        <v>7</v>
      </c>
    </row>
    <row r="4125" spans="1:8" hidden="1">
      <c r="A4125">
        <v>212700</v>
      </c>
      <c r="B4125" t="s">
        <v>1041</v>
      </c>
      <c r="C4125">
        <v>1</v>
      </c>
      <c r="E4125" t="s">
        <v>2076</v>
      </c>
      <c r="F4125" s="1">
        <v>43242</v>
      </c>
      <c r="G4125" s="1">
        <v>43262</v>
      </c>
      <c r="H4125">
        <v>20</v>
      </c>
    </row>
    <row r="4126" spans="1:8" hidden="1">
      <c r="A4126">
        <v>156124</v>
      </c>
      <c r="B4126" t="s">
        <v>555</v>
      </c>
      <c r="C4126">
        <v>1</v>
      </c>
      <c r="D4126" t="s">
        <v>267</v>
      </c>
      <c r="E4126" t="s">
        <v>2076</v>
      </c>
      <c r="F4126" s="1">
        <v>42845</v>
      </c>
      <c r="G4126" s="1">
        <v>42851</v>
      </c>
      <c r="H4126">
        <v>6</v>
      </c>
    </row>
    <row r="4127" spans="1:8" hidden="1">
      <c r="A4127">
        <v>2147</v>
      </c>
      <c r="B4127" t="s">
        <v>2136</v>
      </c>
      <c r="D4127" t="s">
        <v>267</v>
      </c>
      <c r="E4127" t="s">
        <v>2076</v>
      </c>
      <c r="F4127" s="1">
        <v>42877</v>
      </c>
      <c r="G4127" s="1">
        <v>42885</v>
      </c>
      <c r="H4127">
        <v>8</v>
      </c>
    </row>
    <row r="4128" spans="1:8" hidden="1">
      <c r="A4128">
        <v>218361</v>
      </c>
      <c r="B4128" t="s">
        <v>2137</v>
      </c>
      <c r="C4128">
        <v>1</v>
      </c>
      <c r="E4128" t="s">
        <v>2076</v>
      </c>
      <c r="F4128" s="1">
        <v>43150</v>
      </c>
      <c r="G4128" s="1">
        <v>43167</v>
      </c>
      <c r="H4128">
        <v>17</v>
      </c>
    </row>
    <row r="4129" spans="1:8" hidden="1">
      <c r="A4129">
        <v>152326</v>
      </c>
      <c r="B4129" t="s">
        <v>1731</v>
      </c>
      <c r="C4129">
        <v>1</v>
      </c>
      <c r="E4129" t="s">
        <v>2076</v>
      </c>
      <c r="F4129" s="1">
        <v>43122</v>
      </c>
      <c r="G4129" s="1">
        <v>43129</v>
      </c>
      <c r="H4129">
        <v>7</v>
      </c>
    </row>
    <row r="4130" spans="1:8" hidden="1">
      <c r="A4130">
        <v>6702</v>
      </c>
      <c r="B4130" t="s">
        <v>2138</v>
      </c>
      <c r="E4130" t="s">
        <v>2076</v>
      </c>
      <c r="F4130" s="1">
        <v>42513</v>
      </c>
      <c r="G4130" s="1">
        <v>42541</v>
      </c>
      <c r="H4130">
        <v>28</v>
      </c>
    </row>
    <row r="4131" spans="1:8" hidden="1">
      <c r="A4131">
        <v>232733</v>
      </c>
      <c r="B4131" t="s">
        <v>2139</v>
      </c>
      <c r="C4131">
        <v>1</v>
      </c>
      <c r="E4131" t="s">
        <v>2076</v>
      </c>
      <c r="F4131" s="1">
        <v>43179</v>
      </c>
      <c r="G4131" s="1">
        <v>43186</v>
      </c>
      <c r="H4131">
        <v>7</v>
      </c>
    </row>
    <row r="4132" spans="1:8" hidden="1">
      <c r="A4132">
        <v>152961</v>
      </c>
      <c r="B4132" t="s">
        <v>42</v>
      </c>
      <c r="C4132">
        <v>1</v>
      </c>
      <c r="E4132" t="s">
        <v>2076</v>
      </c>
      <c r="F4132" s="1">
        <v>42935</v>
      </c>
      <c r="G4132" s="1">
        <v>42956</v>
      </c>
      <c r="H4132">
        <v>21</v>
      </c>
    </row>
    <row r="4133" spans="1:8" hidden="1">
      <c r="A4133">
        <v>178845</v>
      </c>
      <c r="B4133" t="s">
        <v>1233</v>
      </c>
      <c r="C4133">
        <v>1</v>
      </c>
      <c r="E4133" t="s">
        <v>2076</v>
      </c>
      <c r="F4133" s="1">
        <v>42815</v>
      </c>
      <c r="G4133" s="1">
        <v>42825</v>
      </c>
      <c r="H4133">
        <v>10</v>
      </c>
    </row>
    <row r="4134" spans="1:8" hidden="1">
      <c r="A4134">
        <v>124515</v>
      </c>
      <c r="B4134" t="s">
        <v>62</v>
      </c>
      <c r="C4134" t="s">
        <v>14</v>
      </c>
      <c r="D4134" t="s">
        <v>267</v>
      </c>
      <c r="E4134" t="s">
        <v>2076</v>
      </c>
      <c r="F4134" s="1">
        <v>42604</v>
      </c>
      <c r="G4134" s="1">
        <v>42702</v>
      </c>
      <c r="H4134">
        <v>98</v>
      </c>
    </row>
    <row r="4135" spans="1:8" hidden="1">
      <c r="A4135">
        <v>151632</v>
      </c>
      <c r="B4135" t="s">
        <v>488</v>
      </c>
      <c r="C4135">
        <v>1</v>
      </c>
      <c r="E4135" t="s">
        <v>2076</v>
      </c>
      <c r="F4135" s="1">
        <v>42998</v>
      </c>
      <c r="G4135" s="1">
        <v>43025</v>
      </c>
      <c r="H4135">
        <v>27</v>
      </c>
    </row>
    <row r="4136" spans="1:8" hidden="1">
      <c r="A4136">
        <v>150689</v>
      </c>
      <c r="B4136" t="s">
        <v>2140</v>
      </c>
      <c r="C4136">
        <v>1</v>
      </c>
      <c r="E4136" t="s">
        <v>2076</v>
      </c>
      <c r="F4136" s="1">
        <v>42723</v>
      </c>
      <c r="G4136" s="1">
        <v>42748</v>
      </c>
      <c r="H4136">
        <v>25</v>
      </c>
    </row>
    <row r="4137" spans="1:8" hidden="1">
      <c r="A4137">
        <v>125100</v>
      </c>
      <c r="B4137" t="s">
        <v>339</v>
      </c>
      <c r="D4137" t="s">
        <v>267</v>
      </c>
      <c r="E4137" t="s">
        <v>2076</v>
      </c>
      <c r="F4137" s="1">
        <v>42968</v>
      </c>
      <c r="G4137" s="1">
        <v>43053</v>
      </c>
      <c r="H4137">
        <v>85</v>
      </c>
    </row>
    <row r="4138" spans="1:8" hidden="1">
      <c r="A4138">
        <v>139468</v>
      </c>
      <c r="B4138" t="s">
        <v>167</v>
      </c>
      <c r="C4138">
        <v>1</v>
      </c>
      <c r="E4138" t="s">
        <v>2076</v>
      </c>
      <c r="F4138" s="1">
        <v>42604</v>
      </c>
      <c r="G4138" s="1">
        <v>42618</v>
      </c>
      <c r="H4138">
        <v>14</v>
      </c>
    </row>
    <row r="4139" spans="1:8" hidden="1">
      <c r="A4139">
        <v>120007</v>
      </c>
      <c r="B4139" t="s">
        <v>2141</v>
      </c>
      <c r="E4139" t="s">
        <v>2076</v>
      </c>
      <c r="F4139" s="1">
        <v>42663</v>
      </c>
      <c r="G4139" s="1">
        <v>42682</v>
      </c>
      <c r="H4139">
        <v>19</v>
      </c>
    </row>
    <row r="4140" spans="1:8" hidden="1">
      <c r="A4140">
        <v>14812</v>
      </c>
      <c r="B4140" t="s">
        <v>2142</v>
      </c>
      <c r="E4140" t="s">
        <v>2076</v>
      </c>
      <c r="F4140" s="1">
        <v>42634</v>
      </c>
      <c r="G4140" s="1">
        <v>42660</v>
      </c>
      <c r="H4140">
        <v>26</v>
      </c>
    </row>
    <row r="4141" spans="1:8" hidden="1">
      <c r="A4141">
        <v>185129</v>
      </c>
      <c r="B4141" t="s">
        <v>2143</v>
      </c>
      <c r="C4141">
        <v>1</v>
      </c>
      <c r="E4141" t="s">
        <v>2076</v>
      </c>
      <c r="F4141" s="1">
        <v>43242</v>
      </c>
      <c r="G4141" s="1">
        <v>43250</v>
      </c>
      <c r="H4141">
        <v>8</v>
      </c>
    </row>
    <row r="4142" spans="1:8" hidden="1">
      <c r="A4142">
        <v>128784</v>
      </c>
      <c r="B4142" t="s">
        <v>297</v>
      </c>
      <c r="D4142" t="s">
        <v>267</v>
      </c>
      <c r="E4142" t="s">
        <v>2076</v>
      </c>
      <c r="F4142" s="1">
        <v>43179</v>
      </c>
      <c r="G4142" s="1">
        <v>43193</v>
      </c>
      <c r="H4142">
        <v>14</v>
      </c>
    </row>
    <row r="4143" spans="1:8" hidden="1">
      <c r="A4143">
        <v>157892</v>
      </c>
      <c r="B4143" t="s">
        <v>107</v>
      </c>
      <c r="C4143">
        <v>1</v>
      </c>
      <c r="E4143" t="s">
        <v>2076</v>
      </c>
      <c r="F4143" s="1">
        <v>42754</v>
      </c>
      <c r="G4143" s="1">
        <v>42769</v>
      </c>
      <c r="H4143">
        <v>15</v>
      </c>
    </row>
    <row r="4144" spans="1:8" hidden="1">
      <c r="A4144">
        <v>105152</v>
      </c>
      <c r="B4144" t="s">
        <v>539</v>
      </c>
      <c r="D4144" t="s">
        <v>267</v>
      </c>
      <c r="E4144" t="s">
        <v>2076</v>
      </c>
      <c r="F4144" s="1">
        <v>43150</v>
      </c>
      <c r="G4144" s="1">
        <v>43160</v>
      </c>
      <c r="H4144">
        <v>10</v>
      </c>
    </row>
    <row r="4145" spans="1:8" hidden="1">
      <c r="A4145">
        <v>164030</v>
      </c>
      <c r="B4145" t="s">
        <v>22</v>
      </c>
      <c r="C4145">
        <v>2</v>
      </c>
      <c r="E4145" t="s">
        <v>2076</v>
      </c>
      <c r="F4145" s="1">
        <v>43027</v>
      </c>
      <c r="G4145" s="1">
        <v>43091</v>
      </c>
      <c r="H4145">
        <v>64</v>
      </c>
    </row>
    <row r="4146" spans="1:8" hidden="1">
      <c r="A4146">
        <v>181540</v>
      </c>
      <c r="B4146" t="s">
        <v>2144</v>
      </c>
      <c r="C4146">
        <v>1</v>
      </c>
      <c r="D4146" t="s">
        <v>267</v>
      </c>
      <c r="E4146" t="s">
        <v>2076</v>
      </c>
      <c r="F4146" s="1">
        <v>42634</v>
      </c>
      <c r="G4146" s="1">
        <v>42641</v>
      </c>
      <c r="H4146">
        <v>7</v>
      </c>
    </row>
    <row r="4147" spans="1:8" hidden="1">
      <c r="A4147">
        <v>59704</v>
      </c>
      <c r="B4147" t="s">
        <v>2145</v>
      </c>
      <c r="E4147" t="s">
        <v>2076</v>
      </c>
      <c r="F4147" s="1">
        <v>42786</v>
      </c>
      <c r="G4147" s="1">
        <v>42802</v>
      </c>
      <c r="H4147">
        <v>16</v>
      </c>
    </row>
    <row r="4148" spans="1:8" hidden="1">
      <c r="A4148">
        <v>123347</v>
      </c>
      <c r="B4148" t="s">
        <v>84</v>
      </c>
      <c r="C4148" t="s">
        <v>14</v>
      </c>
      <c r="D4148" t="s">
        <v>267</v>
      </c>
      <c r="E4148" t="s">
        <v>2076</v>
      </c>
      <c r="F4148" s="1">
        <v>42604</v>
      </c>
      <c r="G4148" s="1">
        <v>42717</v>
      </c>
      <c r="H4148">
        <v>113</v>
      </c>
    </row>
    <row r="4149" spans="1:8" hidden="1">
      <c r="A4149">
        <v>114795</v>
      </c>
      <c r="B4149" t="s">
        <v>564</v>
      </c>
      <c r="E4149" t="s">
        <v>2076</v>
      </c>
      <c r="F4149" s="1">
        <v>42418</v>
      </c>
      <c r="G4149" s="1">
        <v>42439</v>
      </c>
      <c r="H4149">
        <v>21</v>
      </c>
    </row>
    <row r="4150" spans="1:8" hidden="1">
      <c r="A4150">
        <v>9686</v>
      </c>
      <c r="B4150" t="s">
        <v>592</v>
      </c>
      <c r="C4150" t="s">
        <v>14</v>
      </c>
      <c r="D4150" t="s">
        <v>267</v>
      </c>
      <c r="E4150" t="s">
        <v>2076</v>
      </c>
      <c r="F4150" s="1">
        <v>42968</v>
      </c>
      <c r="G4150" s="1">
        <v>42999</v>
      </c>
      <c r="H4150">
        <v>31</v>
      </c>
    </row>
    <row r="4151" spans="1:8" hidden="1">
      <c r="A4151">
        <v>78258</v>
      </c>
      <c r="B4151" t="s">
        <v>298</v>
      </c>
      <c r="D4151" t="s">
        <v>267</v>
      </c>
      <c r="E4151" t="s">
        <v>2076</v>
      </c>
      <c r="F4151" s="1">
        <v>43038</v>
      </c>
      <c r="G4151" s="1">
        <v>43055</v>
      </c>
      <c r="H4151">
        <v>17</v>
      </c>
    </row>
    <row r="4152" spans="1:8" hidden="1">
      <c r="A4152">
        <v>151782</v>
      </c>
      <c r="B4152" t="s">
        <v>680</v>
      </c>
      <c r="C4152">
        <v>1</v>
      </c>
      <c r="E4152" t="s">
        <v>2076</v>
      </c>
      <c r="F4152" s="1">
        <v>42906</v>
      </c>
      <c r="G4152" s="1">
        <v>42926</v>
      </c>
      <c r="H4152">
        <v>20</v>
      </c>
    </row>
    <row r="4153" spans="1:8" hidden="1">
      <c r="A4153">
        <v>170553</v>
      </c>
      <c r="B4153" t="s">
        <v>502</v>
      </c>
      <c r="C4153">
        <v>1</v>
      </c>
      <c r="D4153" t="s">
        <v>267</v>
      </c>
      <c r="E4153" t="s">
        <v>2076</v>
      </c>
      <c r="F4153" s="1">
        <v>43179</v>
      </c>
      <c r="G4153" s="1">
        <v>43193</v>
      </c>
      <c r="H4153">
        <v>14</v>
      </c>
    </row>
    <row r="4154" spans="1:8" hidden="1">
      <c r="A4154">
        <v>185285</v>
      </c>
      <c r="B4154" t="s">
        <v>804</v>
      </c>
      <c r="C4154">
        <v>1</v>
      </c>
      <c r="D4154" t="s">
        <v>267</v>
      </c>
      <c r="E4154" t="s">
        <v>2076</v>
      </c>
      <c r="F4154" s="1">
        <v>42998</v>
      </c>
      <c r="G4154" s="1">
        <v>43012</v>
      </c>
      <c r="H4154">
        <v>14</v>
      </c>
    </row>
    <row r="4155" spans="1:8" hidden="1">
      <c r="A4155">
        <v>10255</v>
      </c>
      <c r="B4155" t="s">
        <v>572</v>
      </c>
      <c r="D4155" t="s">
        <v>267</v>
      </c>
      <c r="E4155" t="s">
        <v>2076</v>
      </c>
      <c r="F4155" s="1">
        <v>42815</v>
      </c>
      <c r="G4155" s="1">
        <v>42829</v>
      </c>
      <c r="H4155">
        <v>14</v>
      </c>
    </row>
    <row r="4156" spans="1:8" hidden="1">
      <c r="A4156">
        <v>150235</v>
      </c>
      <c r="B4156" t="s">
        <v>884</v>
      </c>
      <c r="C4156">
        <v>1</v>
      </c>
      <c r="E4156" t="s">
        <v>2076</v>
      </c>
      <c r="F4156" s="1">
        <v>43179</v>
      </c>
      <c r="G4156" s="1">
        <v>43186</v>
      </c>
      <c r="H4156">
        <v>7</v>
      </c>
    </row>
    <row r="4157" spans="1:8" hidden="1">
      <c r="A4157">
        <v>180185</v>
      </c>
      <c r="B4157" t="s">
        <v>617</v>
      </c>
      <c r="C4157">
        <v>1</v>
      </c>
      <c r="E4157" t="s">
        <v>2076</v>
      </c>
      <c r="F4157" s="1">
        <v>42935</v>
      </c>
      <c r="G4157" s="1">
        <v>42956</v>
      </c>
      <c r="H4157">
        <v>21</v>
      </c>
    </row>
    <row r="4158" spans="1:8" hidden="1">
      <c r="A4158">
        <v>9244</v>
      </c>
      <c r="B4158" t="s">
        <v>456</v>
      </c>
      <c r="E4158" t="s">
        <v>2076</v>
      </c>
      <c r="F4158" s="1">
        <v>42815</v>
      </c>
      <c r="G4158" s="1">
        <v>42825</v>
      </c>
      <c r="H4158">
        <v>10</v>
      </c>
    </row>
    <row r="4159" spans="1:8" hidden="1">
      <c r="A4159">
        <v>47976</v>
      </c>
      <c r="B4159" t="s">
        <v>2146</v>
      </c>
      <c r="C4159" t="s">
        <v>14</v>
      </c>
      <c r="E4159" t="s">
        <v>2076</v>
      </c>
      <c r="F4159" s="1">
        <v>42998</v>
      </c>
      <c r="G4159" s="1">
        <v>43123</v>
      </c>
      <c r="H4159">
        <v>125</v>
      </c>
    </row>
    <row r="4160" spans="1:8" hidden="1">
      <c r="A4160">
        <v>18175</v>
      </c>
      <c r="B4160" t="s">
        <v>2147</v>
      </c>
      <c r="C4160">
        <v>1</v>
      </c>
      <c r="E4160" t="s">
        <v>2076</v>
      </c>
      <c r="F4160" s="1">
        <v>42604</v>
      </c>
      <c r="G4160" s="1">
        <v>42628</v>
      </c>
      <c r="H4160">
        <v>24</v>
      </c>
    </row>
    <row r="4161" spans="1:8" hidden="1">
      <c r="A4161">
        <v>148733</v>
      </c>
      <c r="B4161" t="s">
        <v>2148</v>
      </c>
      <c r="C4161">
        <v>1</v>
      </c>
      <c r="E4161" t="s">
        <v>2076</v>
      </c>
      <c r="F4161" s="1">
        <v>42663</v>
      </c>
      <c r="G4161" s="1">
        <v>42682</v>
      </c>
      <c r="H4161">
        <v>19</v>
      </c>
    </row>
    <row r="4162" spans="1:8" hidden="1">
      <c r="A4162">
        <v>195529</v>
      </c>
      <c r="B4162" t="s">
        <v>279</v>
      </c>
      <c r="C4162">
        <v>1</v>
      </c>
      <c r="D4162" t="s">
        <v>267</v>
      </c>
      <c r="E4162" t="s">
        <v>2076</v>
      </c>
      <c r="F4162" s="1">
        <v>43059</v>
      </c>
      <c r="G4162" s="1">
        <v>43066</v>
      </c>
      <c r="H4162">
        <v>7</v>
      </c>
    </row>
    <row r="4163" spans="1:8" hidden="1">
      <c r="A4163">
        <v>116850</v>
      </c>
      <c r="B4163" t="s">
        <v>313</v>
      </c>
      <c r="E4163" t="s">
        <v>2076</v>
      </c>
      <c r="F4163" s="1">
        <v>42481</v>
      </c>
      <c r="G4163" s="1">
        <v>42528</v>
      </c>
      <c r="H4163">
        <v>47</v>
      </c>
    </row>
    <row r="4164" spans="1:8" hidden="1">
      <c r="A4164">
        <v>155701</v>
      </c>
      <c r="B4164" t="s">
        <v>2149</v>
      </c>
      <c r="C4164">
        <v>1</v>
      </c>
      <c r="E4164" t="s">
        <v>2076</v>
      </c>
      <c r="F4164" s="1">
        <v>42695</v>
      </c>
      <c r="G4164" s="1">
        <v>42717</v>
      </c>
      <c r="H4164">
        <v>22</v>
      </c>
    </row>
    <row r="4165" spans="1:8" hidden="1">
      <c r="A4165">
        <v>7101</v>
      </c>
      <c r="B4165" t="s">
        <v>2150</v>
      </c>
      <c r="E4165" t="s">
        <v>2076</v>
      </c>
      <c r="F4165" s="1">
        <v>43027</v>
      </c>
      <c r="G4165" s="1">
        <v>43123</v>
      </c>
      <c r="H4165">
        <v>96</v>
      </c>
    </row>
    <row r="4166" spans="1:8" hidden="1">
      <c r="A4166">
        <v>49149</v>
      </c>
      <c r="B4166" t="s">
        <v>1757</v>
      </c>
      <c r="D4166" t="s">
        <v>267</v>
      </c>
      <c r="E4166" t="s">
        <v>2076</v>
      </c>
      <c r="F4166" s="1">
        <v>42513</v>
      </c>
      <c r="G4166" s="1">
        <v>42528</v>
      </c>
      <c r="H4166">
        <v>15</v>
      </c>
    </row>
    <row r="4167" spans="1:8" hidden="1">
      <c r="A4167">
        <v>139510</v>
      </c>
      <c r="B4167" t="s">
        <v>2127</v>
      </c>
      <c r="C4167">
        <v>1</v>
      </c>
      <c r="E4167" t="s">
        <v>2076</v>
      </c>
      <c r="F4167" s="1">
        <v>42513</v>
      </c>
      <c r="G4167" s="1">
        <v>42563</v>
      </c>
      <c r="H4167">
        <v>50</v>
      </c>
    </row>
    <row r="4168" spans="1:8" hidden="1">
      <c r="A4168">
        <v>173244</v>
      </c>
      <c r="B4168" t="s">
        <v>560</v>
      </c>
      <c r="C4168">
        <v>1</v>
      </c>
      <c r="E4168" t="s">
        <v>2076</v>
      </c>
      <c r="F4168" s="1">
        <v>42877</v>
      </c>
      <c r="G4168" s="1">
        <v>42886</v>
      </c>
      <c r="H4168">
        <v>9</v>
      </c>
    </row>
    <row r="4169" spans="1:8" hidden="1">
      <c r="A4169">
        <v>125583</v>
      </c>
      <c r="B4169" t="s">
        <v>35</v>
      </c>
      <c r="C4169" t="s">
        <v>14</v>
      </c>
      <c r="D4169" t="s">
        <v>267</v>
      </c>
      <c r="E4169" t="s">
        <v>2076</v>
      </c>
      <c r="F4169" s="1">
        <v>42604</v>
      </c>
      <c r="G4169" s="1">
        <v>42717</v>
      </c>
      <c r="H4169">
        <v>113</v>
      </c>
    </row>
    <row r="4170" spans="1:8" hidden="1">
      <c r="A4170">
        <v>69152</v>
      </c>
      <c r="B4170" t="s">
        <v>583</v>
      </c>
      <c r="E4170" t="s">
        <v>2076</v>
      </c>
      <c r="F4170" s="1">
        <v>42968</v>
      </c>
      <c r="G4170" s="1">
        <v>42991</v>
      </c>
      <c r="H4170">
        <v>23</v>
      </c>
    </row>
    <row r="4171" spans="1:8" hidden="1">
      <c r="A4171">
        <v>138058</v>
      </c>
      <c r="B4171" t="s">
        <v>174</v>
      </c>
      <c r="C4171">
        <v>1</v>
      </c>
      <c r="E4171" t="s">
        <v>2076</v>
      </c>
      <c r="F4171" s="1">
        <v>42634</v>
      </c>
      <c r="G4171" s="1">
        <v>42660</v>
      </c>
      <c r="H4171">
        <v>26</v>
      </c>
    </row>
    <row r="4172" spans="1:8" hidden="1">
      <c r="A4172">
        <v>128064</v>
      </c>
      <c r="B4172" t="s">
        <v>589</v>
      </c>
      <c r="D4172" t="s">
        <v>267</v>
      </c>
      <c r="E4172" t="s">
        <v>2076</v>
      </c>
      <c r="F4172" s="1">
        <v>43179</v>
      </c>
      <c r="G4172" s="1">
        <v>43193</v>
      </c>
      <c r="H4172">
        <v>14</v>
      </c>
    </row>
    <row r="4173" spans="1:8" hidden="1">
      <c r="A4173">
        <v>138151</v>
      </c>
      <c r="B4173" t="s">
        <v>1846</v>
      </c>
      <c r="C4173">
        <v>1</v>
      </c>
      <c r="E4173" t="s">
        <v>2076</v>
      </c>
      <c r="F4173" s="1">
        <v>42450</v>
      </c>
      <c r="G4173" s="1">
        <v>42474</v>
      </c>
      <c r="H4173">
        <v>24</v>
      </c>
    </row>
    <row r="4174" spans="1:8" hidden="1">
      <c r="A4174">
        <v>211578</v>
      </c>
      <c r="B4174" t="s">
        <v>684</v>
      </c>
      <c r="C4174">
        <v>1</v>
      </c>
      <c r="E4174" t="s">
        <v>2076</v>
      </c>
      <c r="F4174" s="1">
        <v>43027</v>
      </c>
      <c r="G4174" s="1">
        <v>43123</v>
      </c>
      <c r="H4174">
        <v>96</v>
      </c>
    </row>
    <row r="4175" spans="1:8" hidden="1">
      <c r="A4175">
        <v>157553</v>
      </c>
      <c r="B4175" t="s">
        <v>509</v>
      </c>
      <c r="C4175">
        <v>1</v>
      </c>
      <c r="D4175" t="s">
        <v>267</v>
      </c>
      <c r="E4175" t="s">
        <v>2076</v>
      </c>
      <c r="F4175" s="1">
        <v>42634</v>
      </c>
      <c r="G4175" s="1">
        <v>42641</v>
      </c>
      <c r="H4175">
        <v>7</v>
      </c>
    </row>
    <row r="4176" spans="1:8" hidden="1">
      <c r="A4176">
        <v>90677</v>
      </c>
      <c r="B4176" t="s">
        <v>2151</v>
      </c>
      <c r="D4176" t="s">
        <v>267</v>
      </c>
      <c r="E4176" t="s">
        <v>2076</v>
      </c>
      <c r="F4176" s="1">
        <v>42481</v>
      </c>
      <c r="G4176" s="1">
        <v>42527</v>
      </c>
      <c r="H4176">
        <v>46</v>
      </c>
    </row>
    <row r="4177" spans="1:8" hidden="1">
      <c r="A4177">
        <v>180937</v>
      </c>
      <c r="B4177" t="s">
        <v>2152</v>
      </c>
      <c r="C4177">
        <v>1</v>
      </c>
      <c r="E4177" t="s">
        <v>2076</v>
      </c>
      <c r="F4177" s="1">
        <v>42786</v>
      </c>
      <c r="G4177" s="1">
        <v>42802</v>
      </c>
      <c r="H4177">
        <v>16</v>
      </c>
    </row>
    <row r="4178" spans="1:8" hidden="1">
      <c r="A4178">
        <v>137694</v>
      </c>
      <c r="B4178" t="s">
        <v>1349</v>
      </c>
      <c r="C4178">
        <v>1</v>
      </c>
      <c r="E4178" t="s">
        <v>2076</v>
      </c>
      <c r="F4178" s="1">
        <v>42418</v>
      </c>
      <c r="G4178" s="1">
        <v>42439</v>
      </c>
      <c r="H4178">
        <v>21</v>
      </c>
    </row>
    <row r="4179" spans="1:8" hidden="1">
      <c r="A4179">
        <v>139134</v>
      </c>
      <c r="B4179" t="s">
        <v>514</v>
      </c>
      <c r="C4179">
        <v>1</v>
      </c>
      <c r="D4179" t="s">
        <v>267</v>
      </c>
      <c r="E4179" t="s">
        <v>2076</v>
      </c>
      <c r="F4179" s="1">
        <v>42663</v>
      </c>
      <c r="G4179" s="1">
        <v>42669</v>
      </c>
      <c r="H4179">
        <v>6</v>
      </c>
    </row>
    <row r="4180" spans="1:8" hidden="1">
      <c r="A4180">
        <v>199765</v>
      </c>
      <c r="B4180" t="s">
        <v>337</v>
      </c>
      <c r="C4180">
        <v>10</v>
      </c>
      <c r="D4180" t="s">
        <v>267</v>
      </c>
      <c r="E4180" t="s">
        <v>2076</v>
      </c>
      <c r="F4180" s="1">
        <v>43193</v>
      </c>
      <c r="G4180" s="1">
        <v>43292</v>
      </c>
      <c r="H4180">
        <v>99</v>
      </c>
    </row>
    <row r="4181" spans="1:8" hidden="1">
      <c r="A4181">
        <v>149760</v>
      </c>
      <c r="B4181" t="s">
        <v>1834</v>
      </c>
      <c r="C4181">
        <v>1</v>
      </c>
      <c r="E4181" t="s">
        <v>2076</v>
      </c>
      <c r="F4181" s="1">
        <v>43087</v>
      </c>
      <c r="G4181" s="1">
        <v>43096</v>
      </c>
      <c r="H4181">
        <v>9</v>
      </c>
    </row>
    <row r="4182" spans="1:8" hidden="1">
      <c r="A4182">
        <v>115324</v>
      </c>
      <c r="B4182" t="s">
        <v>629</v>
      </c>
      <c r="E4182" t="s">
        <v>2076</v>
      </c>
      <c r="F4182" s="1">
        <v>42390</v>
      </c>
      <c r="G4182" s="1">
        <v>42403</v>
      </c>
      <c r="H4182">
        <v>13</v>
      </c>
    </row>
    <row r="4183" spans="1:8" hidden="1">
      <c r="A4183">
        <v>4712</v>
      </c>
      <c r="B4183" t="s">
        <v>607</v>
      </c>
      <c r="D4183" t="s">
        <v>267</v>
      </c>
      <c r="E4183" t="s">
        <v>2076</v>
      </c>
      <c r="F4183" s="1">
        <v>42998</v>
      </c>
      <c r="G4183" s="1">
        <v>43053</v>
      </c>
      <c r="H4183">
        <v>55</v>
      </c>
    </row>
    <row r="4184" spans="1:8" hidden="1">
      <c r="A4184">
        <v>179084</v>
      </c>
      <c r="B4184" t="s">
        <v>233</v>
      </c>
      <c r="C4184">
        <v>1</v>
      </c>
      <c r="E4184" t="s">
        <v>2076</v>
      </c>
      <c r="F4184" s="1">
        <v>43059</v>
      </c>
      <c r="G4184" s="1">
        <v>43123</v>
      </c>
      <c r="H4184">
        <v>64</v>
      </c>
    </row>
    <row r="4185" spans="1:8" hidden="1">
      <c r="A4185">
        <v>17878</v>
      </c>
      <c r="B4185" t="s">
        <v>2153</v>
      </c>
      <c r="C4185">
        <v>1</v>
      </c>
      <c r="E4185" t="s">
        <v>2076</v>
      </c>
      <c r="F4185" s="1">
        <v>42695</v>
      </c>
      <c r="G4185" s="1">
        <v>42704</v>
      </c>
      <c r="H4185">
        <v>9</v>
      </c>
    </row>
    <row r="4186" spans="1:8" hidden="1">
      <c r="A4186">
        <v>126120</v>
      </c>
      <c r="B4186" t="s">
        <v>516</v>
      </c>
      <c r="D4186" t="s">
        <v>267</v>
      </c>
      <c r="E4186" t="s">
        <v>2076</v>
      </c>
      <c r="F4186" s="1">
        <v>43150</v>
      </c>
      <c r="G4186" s="1">
        <v>43160</v>
      </c>
      <c r="H4186">
        <v>10</v>
      </c>
    </row>
    <row r="4187" spans="1:8" hidden="1">
      <c r="A4187">
        <v>218607</v>
      </c>
      <c r="B4187" t="s">
        <v>2154</v>
      </c>
      <c r="C4187">
        <v>1</v>
      </c>
      <c r="E4187" t="s">
        <v>2076</v>
      </c>
      <c r="F4187" s="1">
        <v>43150</v>
      </c>
      <c r="G4187" s="1">
        <v>43167</v>
      </c>
      <c r="H4187">
        <v>17</v>
      </c>
    </row>
    <row r="4188" spans="1:8" hidden="1">
      <c r="A4188">
        <v>184141</v>
      </c>
      <c r="B4188" t="s">
        <v>2155</v>
      </c>
      <c r="C4188">
        <v>1</v>
      </c>
      <c r="E4188" t="s">
        <v>2076</v>
      </c>
      <c r="F4188" s="1">
        <v>43122</v>
      </c>
      <c r="G4188" s="1">
        <v>43129</v>
      </c>
      <c r="H4188">
        <v>7</v>
      </c>
    </row>
    <row r="4189" spans="1:8" hidden="1">
      <c r="A4189">
        <v>18442</v>
      </c>
      <c r="B4189" t="s">
        <v>538</v>
      </c>
      <c r="C4189">
        <v>1</v>
      </c>
      <c r="E4189" t="s">
        <v>2076</v>
      </c>
      <c r="F4189" s="1">
        <v>42513</v>
      </c>
      <c r="G4189" s="1">
        <v>42563</v>
      </c>
      <c r="H4189">
        <v>50</v>
      </c>
    </row>
    <row r="4190" spans="1:8" hidden="1">
      <c r="A4190">
        <v>233001</v>
      </c>
      <c r="B4190" t="s">
        <v>2156</v>
      </c>
      <c r="C4190">
        <v>1</v>
      </c>
      <c r="E4190" t="s">
        <v>2076</v>
      </c>
      <c r="F4190" s="1">
        <v>43179</v>
      </c>
      <c r="G4190" s="1">
        <v>43186</v>
      </c>
      <c r="H4190">
        <v>7</v>
      </c>
    </row>
    <row r="4191" spans="1:8" hidden="1">
      <c r="A4191">
        <v>152963</v>
      </c>
      <c r="B4191" t="s">
        <v>42</v>
      </c>
      <c r="C4191">
        <v>3</v>
      </c>
      <c r="E4191" t="s">
        <v>2076</v>
      </c>
      <c r="F4191" s="1">
        <v>42935</v>
      </c>
      <c r="G4191" s="1">
        <v>42956</v>
      </c>
      <c r="H4191">
        <v>21</v>
      </c>
    </row>
    <row r="4192" spans="1:8" hidden="1">
      <c r="A4192">
        <v>178853</v>
      </c>
      <c r="B4192" t="s">
        <v>449</v>
      </c>
      <c r="C4192">
        <v>1</v>
      </c>
      <c r="E4192" t="s">
        <v>2076</v>
      </c>
      <c r="F4192" s="1">
        <v>42815</v>
      </c>
      <c r="G4192" s="1">
        <v>42825</v>
      </c>
      <c r="H4192">
        <v>10</v>
      </c>
    </row>
    <row r="4193" spans="1:8" hidden="1">
      <c r="A4193">
        <v>151846</v>
      </c>
      <c r="B4193" t="s">
        <v>505</v>
      </c>
      <c r="C4193">
        <v>1</v>
      </c>
      <c r="E4193" t="s">
        <v>2076</v>
      </c>
      <c r="F4193" s="1">
        <v>42998</v>
      </c>
      <c r="G4193" s="1">
        <v>43025</v>
      </c>
      <c r="H4193">
        <v>27</v>
      </c>
    </row>
    <row r="4194" spans="1:8" hidden="1">
      <c r="A4194">
        <v>150870</v>
      </c>
      <c r="B4194" t="s">
        <v>2157</v>
      </c>
      <c r="C4194">
        <v>1</v>
      </c>
      <c r="E4194" t="s">
        <v>2076</v>
      </c>
      <c r="F4194" s="1">
        <v>42723</v>
      </c>
      <c r="G4194" s="1">
        <v>42748</v>
      </c>
      <c r="H4194">
        <v>25</v>
      </c>
    </row>
    <row r="4195" spans="1:8" hidden="1">
      <c r="A4195">
        <v>6524</v>
      </c>
      <c r="B4195" t="s">
        <v>581</v>
      </c>
      <c r="E4195" t="s">
        <v>2076</v>
      </c>
      <c r="F4195" s="1">
        <v>42968</v>
      </c>
      <c r="G4195" s="1">
        <v>42991</v>
      </c>
      <c r="H4195">
        <v>23</v>
      </c>
    </row>
    <row r="4196" spans="1:8" hidden="1">
      <c r="A4196">
        <v>119382</v>
      </c>
      <c r="B4196" t="s">
        <v>1679</v>
      </c>
      <c r="E4196" t="s">
        <v>2076</v>
      </c>
      <c r="F4196" s="1">
        <v>42604</v>
      </c>
      <c r="G4196" s="1">
        <v>42618</v>
      </c>
      <c r="H4196">
        <v>14</v>
      </c>
    </row>
    <row r="4197" spans="1:8" hidden="1">
      <c r="A4197">
        <v>194860</v>
      </c>
      <c r="B4197" t="s">
        <v>47</v>
      </c>
      <c r="C4197">
        <v>1</v>
      </c>
      <c r="D4197" t="s">
        <v>267</v>
      </c>
      <c r="E4197" t="s">
        <v>2076</v>
      </c>
      <c r="F4197" s="1">
        <v>43059</v>
      </c>
      <c r="G4197" s="1">
        <v>43066</v>
      </c>
      <c r="H4197">
        <v>7</v>
      </c>
    </row>
    <row r="4198" spans="1:8" hidden="1">
      <c r="A4198">
        <v>16878</v>
      </c>
      <c r="B4198" t="s">
        <v>87</v>
      </c>
      <c r="C4198">
        <v>1</v>
      </c>
      <c r="E4198" t="s">
        <v>2076</v>
      </c>
      <c r="F4198" s="1">
        <v>42634</v>
      </c>
      <c r="G4198" s="1">
        <v>42660</v>
      </c>
      <c r="H4198">
        <v>26</v>
      </c>
    </row>
    <row r="4199" spans="1:8" hidden="1">
      <c r="A4199">
        <v>212863</v>
      </c>
      <c r="B4199" t="s">
        <v>1122</v>
      </c>
      <c r="C4199">
        <v>1</v>
      </c>
      <c r="E4199" t="s">
        <v>2076</v>
      </c>
      <c r="F4199" s="1">
        <v>43242</v>
      </c>
      <c r="G4199" s="1">
        <v>43250</v>
      </c>
      <c r="H4199">
        <v>8</v>
      </c>
    </row>
    <row r="4200" spans="1:8" hidden="1">
      <c r="A4200">
        <v>158176</v>
      </c>
      <c r="B4200" t="s">
        <v>2158</v>
      </c>
      <c r="C4200">
        <v>1</v>
      </c>
      <c r="E4200" t="s">
        <v>2076</v>
      </c>
      <c r="F4200" s="1">
        <v>42754</v>
      </c>
      <c r="G4200" s="1">
        <v>42769</v>
      </c>
      <c r="H4200">
        <v>15</v>
      </c>
    </row>
    <row r="4201" spans="1:8" hidden="1">
      <c r="A4201">
        <v>114757</v>
      </c>
      <c r="B4201" t="s">
        <v>549</v>
      </c>
      <c r="D4201" t="s">
        <v>267</v>
      </c>
      <c r="E4201" t="s">
        <v>2076</v>
      </c>
      <c r="F4201" s="1">
        <v>42695</v>
      </c>
      <c r="G4201" s="1">
        <v>42706</v>
      </c>
      <c r="H4201">
        <v>11</v>
      </c>
    </row>
    <row r="4202" spans="1:8" hidden="1">
      <c r="A4202">
        <v>51662</v>
      </c>
      <c r="B4202" t="s">
        <v>331</v>
      </c>
      <c r="E4202" t="s">
        <v>2076</v>
      </c>
      <c r="F4202" s="1">
        <v>42450</v>
      </c>
      <c r="G4202" s="1">
        <v>42474</v>
      </c>
      <c r="H4202">
        <v>24</v>
      </c>
    </row>
    <row r="4203" spans="1:8" hidden="1">
      <c r="A4203">
        <v>171806</v>
      </c>
      <c r="B4203" t="s">
        <v>521</v>
      </c>
      <c r="C4203">
        <v>1</v>
      </c>
      <c r="D4203" t="s">
        <v>267</v>
      </c>
      <c r="E4203" t="s">
        <v>2076</v>
      </c>
      <c r="F4203" s="1">
        <v>42998</v>
      </c>
      <c r="G4203" s="1">
        <v>43053</v>
      </c>
      <c r="H4203">
        <v>55</v>
      </c>
    </row>
    <row r="4204" spans="1:8" hidden="1">
      <c r="A4204">
        <v>164455</v>
      </c>
      <c r="B4204" t="s">
        <v>566</v>
      </c>
      <c r="C4204">
        <v>1</v>
      </c>
      <c r="E4204" t="s">
        <v>2076</v>
      </c>
      <c r="F4204" s="1">
        <v>43027</v>
      </c>
      <c r="G4204" s="1">
        <v>43123</v>
      </c>
      <c r="H4204">
        <v>96</v>
      </c>
    </row>
    <row r="4205" spans="1:8" hidden="1">
      <c r="A4205">
        <v>151801</v>
      </c>
      <c r="B4205" t="s">
        <v>2159</v>
      </c>
      <c r="C4205">
        <v>1</v>
      </c>
      <c r="E4205" t="s">
        <v>2076</v>
      </c>
      <c r="F4205" s="1">
        <v>42786</v>
      </c>
      <c r="G4205" s="1">
        <v>42802</v>
      </c>
      <c r="H4205">
        <v>16</v>
      </c>
    </row>
    <row r="4206" spans="1:8" hidden="1">
      <c r="A4206">
        <v>129358</v>
      </c>
      <c r="B4206" t="s">
        <v>481</v>
      </c>
      <c r="D4206" t="s">
        <v>267</v>
      </c>
      <c r="E4206" t="s">
        <v>2076</v>
      </c>
      <c r="F4206" s="1">
        <v>42571</v>
      </c>
      <c r="G4206" s="1">
        <v>42663</v>
      </c>
      <c r="H4206">
        <v>92</v>
      </c>
    </row>
    <row r="4207" spans="1:8" hidden="1">
      <c r="A4207">
        <v>114902</v>
      </c>
      <c r="B4207" t="s">
        <v>2160</v>
      </c>
      <c r="E4207" t="s">
        <v>2076</v>
      </c>
      <c r="F4207" s="1">
        <v>42418</v>
      </c>
      <c r="G4207" s="1">
        <v>42482</v>
      </c>
      <c r="H4207">
        <v>64</v>
      </c>
    </row>
    <row r="4208" spans="1:8" hidden="1">
      <c r="A4208">
        <v>178436</v>
      </c>
      <c r="B4208" t="s">
        <v>231</v>
      </c>
      <c r="D4208" t="s">
        <v>267</v>
      </c>
      <c r="E4208" t="s">
        <v>2076</v>
      </c>
      <c r="F4208" s="1">
        <v>43242</v>
      </c>
      <c r="G4208" s="1">
        <v>43255</v>
      </c>
      <c r="H4208">
        <v>13</v>
      </c>
    </row>
    <row r="4209" spans="1:8" hidden="1">
      <c r="A4209">
        <v>186558</v>
      </c>
      <c r="B4209" t="s">
        <v>2161</v>
      </c>
      <c r="C4209">
        <v>1</v>
      </c>
      <c r="E4209" t="s">
        <v>2076</v>
      </c>
      <c r="F4209" s="1">
        <v>42906</v>
      </c>
      <c r="G4209" s="1">
        <v>42926</v>
      </c>
      <c r="H4209">
        <v>20</v>
      </c>
    </row>
    <row r="4210" spans="1:8" hidden="1">
      <c r="A4210">
        <v>9485</v>
      </c>
      <c r="B4210" t="s">
        <v>1766</v>
      </c>
      <c r="E4210" t="s">
        <v>2076</v>
      </c>
      <c r="F4210" s="1">
        <v>42390</v>
      </c>
      <c r="G4210" s="1">
        <v>42402</v>
      </c>
      <c r="H4210">
        <v>12</v>
      </c>
    </row>
    <row r="4211" spans="1:8" hidden="1">
      <c r="A4211">
        <v>125834</v>
      </c>
      <c r="B4211" t="s">
        <v>1777</v>
      </c>
      <c r="D4211" t="s">
        <v>267</v>
      </c>
      <c r="E4211" t="s">
        <v>2076</v>
      </c>
      <c r="F4211" s="1">
        <v>43150</v>
      </c>
      <c r="G4211" s="1">
        <v>43160</v>
      </c>
      <c r="H4211">
        <v>10</v>
      </c>
    </row>
    <row r="4212" spans="1:8" hidden="1">
      <c r="A4212">
        <v>7032</v>
      </c>
      <c r="B4212" t="s">
        <v>833</v>
      </c>
      <c r="E4212" t="s">
        <v>2076</v>
      </c>
      <c r="F4212" s="1">
        <v>43122</v>
      </c>
      <c r="G4212" s="1">
        <v>43129</v>
      </c>
      <c r="H4212">
        <v>7</v>
      </c>
    </row>
    <row r="4213" spans="1:8" hidden="1">
      <c r="A4213">
        <v>170233</v>
      </c>
      <c r="B4213" t="s">
        <v>2162</v>
      </c>
      <c r="C4213">
        <v>1</v>
      </c>
      <c r="E4213" t="s">
        <v>2076</v>
      </c>
      <c r="F4213" s="1">
        <v>43179</v>
      </c>
      <c r="G4213" s="1">
        <v>43186</v>
      </c>
      <c r="H4213">
        <v>7</v>
      </c>
    </row>
    <row r="4214" spans="1:8" hidden="1">
      <c r="A4214">
        <v>180243</v>
      </c>
      <c r="B4214" t="s">
        <v>707</v>
      </c>
      <c r="C4214">
        <v>1</v>
      </c>
      <c r="E4214" t="s">
        <v>2076</v>
      </c>
      <c r="F4214" s="1">
        <v>42935</v>
      </c>
      <c r="G4214" s="1">
        <v>42956</v>
      </c>
      <c r="H4214">
        <v>21</v>
      </c>
    </row>
    <row r="4215" spans="1:8" hidden="1">
      <c r="A4215">
        <v>150187</v>
      </c>
      <c r="B4215" t="s">
        <v>2163</v>
      </c>
      <c r="C4215">
        <v>1</v>
      </c>
      <c r="E4215" t="s">
        <v>2076</v>
      </c>
      <c r="F4215" s="1">
        <v>42815</v>
      </c>
      <c r="G4215" s="1">
        <v>42825</v>
      </c>
      <c r="H4215">
        <v>10</v>
      </c>
    </row>
    <row r="4216" spans="1:8" hidden="1">
      <c r="A4216">
        <v>47986</v>
      </c>
      <c r="B4216" t="s">
        <v>2164</v>
      </c>
      <c r="E4216" t="s">
        <v>2076</v>
      </c>
      <c r="F4216" s="1">
        <v>42998</v>
      </c>
      <c r="G4216" s="1">
        <v>43091</v>
      </c>
      <c r="H4216">
        <v>93</v>
      </c>
    </row>
    <row r="4217" spans="1:8" hidden="1">
      <c r="A4217">
        <v>213870</v>
      </c>
      <c r="B4217" t="s">
        <v>554</v>
      </c>
      <c r="C4217">
        <v>3</v>
      </c>
      <c r="D4217" t="s">
        <v>267</v>
      </c>
      <c r="E4217" t="s">
        <v>2076</v>
      </c>
      <c r="F4217" s="1">
        <v>43003</v>
      </c>
      <c r="G4217" s="1">
        <v>43053</v>
      </c>
      <c r="H4217">
        <v>50</v>
      </c>
    </row>
    <row r="4218" spans="1:8" hidden="1">
      <c r="A4218">
        <v>18336</v>
      </c>
      <c r="B4218" t="s">
        <v>523</v>
      </c>
      <c r="C4218">
        <v>1</v>
      </c>
      <c r="E4218" t="s">
        <v>2076</v>
      </c>
      <c r="F4218" s="1">
        <v>42604</v>
      </c>
      <c r="G4218" s="1">
        <v>42618</v>
      </c>
      <c r="H4218">
        <v>14</v>
      </c>
    </row>
    <row r="4219" spans="1:8" hidden="1">
      <c r="A4219">
        <v>172191</v>
      </c>
      <c r="B4219" t="s">
        <v>2165</v>
      </c>
      <c r="C4219">
        <v>1</v>
      </c>
      <c r="E4219" t="s">
        <v>2076</v>
      </c>
      <c r="F4219" s="1">
        <v>42663</v>
      </c>
      <c r="G4219" s="1">
        <v>42682</v>
      </c>
      <c r="H4219">
        <v>19</v>
      </c>
    </row>
    <row r="4220" spans="1:8" hidden="1">
      <c r="A4220">
        <v>104332</v>
      </c>
      <c r="B4220" t="s">
        <v>586</v>
      </c>
      <c r="D4220" t="s">
        <v>267</v>
      </c>
      <c r="E4220" t="s">
        <v>2076</v>
      </c>
      <c r="F4220" s="1">
        <v>43179</v>
      </c>
      <c r="G4220" s="1">
        <v>43193</v>
      </c>
      <c r="H4220">
        <v>14</v>
      </c>
    </row>
    <row r="4221" spans="1:8" hidden="1">
      <c r="A4221">
        <v>4743</v>
      </c>
      <c r="B4221" t="s">
        <v>480</v>
      </c>
      <c r="D4221" t="s">
        <v>267</v>
      </c>
      <c r="E4221" t="s">
        <v>2076</v>
      </c>
      <c r="F4221" s="1">
        <v>42998</v>
      </c>
      <c r="G4221" s="1">
        <v>43053</v>
      </c>
      <c r="H4221">
        <v>55</v>
      </c>
    </row>
    <row r="4222" spans="1:8" hidden="1">
      <c r="A4222">
        <v>117219</v>
      </c>
      <c r="B4222" t="s">
        <v>78</v>
      </c>
      <c r="E4222" t="s">
        <v>2076</v>
      </c>
      <c r="F4222" s="1">
        <v>42481</v>
      </c>
      <c r="G4222" s="1">
        <v>42528</v>
      </c>
      <c r="H4222">
        <v>47</v>
      </c>
    </row>
    <row r="4223" spans="1:8" hidden="1">
      <c r="A4223">
        <v>125372</v>
      </c>
      <c r="B4223" t="s">
        <v>528</v>
      </c>
      <c r="D4223" t="s">
        <v>267</v>
      </c>
      <c r="E4223" t="s">
        <v>2076</v>
      </c>
      <c r="F4223" s="1">
        <v>43150</v>
      </c>
      <c r="G4223" s="1">
        <v>43160</v>
      </c>
      <c r="H4223">
        <v>10</v>
      </c>
    </row>
    <row r="4224" spans="1:8" hidden="1">
      <c r="A4224">
        <v>186506</v>
      </c>
      <c r="B4224" t="s">
        <v>337</v>
      </c>
      <c r="C4224">
        <v>2</v>
      </c>
      <c r="D4224" t="s">
        <v>267</v>
      </c>
      <c r="E4224" t="s">
        <v>2076</v>
      </c>
      <c r="F4224" s="1">
        <v>42998</v>
      </c>
      <c r="G4224" s="1">
        <v>43005</v>
      </c>
      <c r="H4224">
        <v>7</v>
      </c>
    </row>
    <row r="4225" spans="1:8" hidden="1">
      <c r="A4225">
        <v>7101</v>
      </c>
      <c r="B4225" t="s">
        <v>2150</v>
      </c>
      <c r="E4225" t="s">
        <v>2076</v>
      </c>
      <c r="F4225" s="1">
        <v>43027</v>
      </c>
      <c r="G4225" s="1">
        <v>43045</v>
      </c>
      <c r="H4225">
        <v>18</v>
      </c>
    </row>
    <row r="4226" spans="1:8" hidden="1">
      <c r="A4226">
        <v>26245</v>
      </c>
      <c r="B4226" t="s">
        <v>719</v>
      </c>
      <c r="E4226" t="s">
        <v>2076</v>
      </c>
      <c r="F4226" s="1">
        <v>42786</v>
      </c>
      <c r="G4226" s="1">
        <v>42802</v>
      </c>
      <c r="H4226">
        <v>16</v>
      </c>
    </row>
    <row r="4227" spans="1:8" hidden="1">
      <c r="A4227">
        <v>124464</v>
      </c>
      <c r="B4227" t="s">
        <v>489</v>
      </c>
      <c r="D4227" t="s">
        <v>267</v>
      </c>
      <c r="E4227" t="s">
        <v>2076</v>
      </c>
      <c r="F4227" s="1">
        <v>42571</v>
      </c>
      <c r="G4227" s="1">
        <v>42780</v>
      </c>
      <c r="H4227">
        <v>209</v>
      </c>
    </row>
    <row r="4228" spans="1:8" hidden="1">
      <c r="A4228">
        <v>180830</v>
      </c>
      <c r="B4228" t="s">
        <v>2166</v>
      </c>
      <c r="C4228">
        <v>1</v>
      </c>
      <c r="E4228" t="s">
        <v>2076</v>
      </c>
      <c r="F4228" s="1">
        <v>42877</v>
      </c>
      <c r="G4228" s="1">
        <v>42886</v>
      </c>
      <c r="H4228">
        <v>9</v>
      </c>
    </row>
    <row r="4229" spans="1:8" hidden="1">
      <c r="A4229">
        <v>182397</v>
      </c>
      <c r="B4229" t="s">
        <v>2010</v>
      </c>
      <c r="C4229">
        <v>1</v>
      </c>
      <c r="E4229" t="s">
        <v>2076</v>
      </c>
      <c r="F4229" s="1">
        <v>42968</v>
      </c>
      <c r="G4229" s="1">
        <v>42991</v>
      </c>
      <c r="H4229">
        <v>23</v>
      </c>
    </row>
    <row r="4230" spans="1:8" hidden="1">
      <c r="A4230">
        <v>49011</v>
      </c>
      <c r="B4230" t="s">
        <v>134</v>
      </c>
      <c r="C4230">
        <v>837</v>
      </c>
      <c r="D4230" t="s">
        <v>267</v>
      </c>
      <c r="E4230" t="s">
        <v>2076</v>
      </c>
      <c r="F4230" s="1">
        <v>43179</v>
      </c>
      <c r="G4230" s="1">
        <v>43193</v>
      </c>
      <c r="H4230">
        <v>14</v>
      </c>
    </row>
    <row r="4231" spans="1:8" hidden="1">
      <c r="A4231">
        <v>138259</v>
      </c>
      <c r="B4231" t="s">
        <v>2167</v>
      </c>
      <c r="C4231">
        <v>1</v>
      </c>
      <c r="E4231" t="s">
        <v>2076</v>
      </c>
      <c r="F4231" s="1">
        <v>42634</v>
      </c>
      <c r="G4231" s="1">
        <v>42660</v>
      </c>
      <c r="H4231">
        <v>26</v>
      </c>
    </row>
    <row r="4232" spans="1:8" hidden="1">
      <c r="A4232">
        <v>195311</v>
      </c>
      <c r="B4232" t="s">
        <v>270</v>
      </c>
      <c r="C4232">
        <v>1</v>
      </c>
      <c r="D4232" t="s">
        <v>267</v>
      </c>
      <c r="E4232" t="s">
        <v>2076</v>
      </c>
      <c r="F4232" s="1">
        <v>43059</v>
      </c>
      <c r="G4232" s="1">
        <v>43066</v>
      </c>
      <c r="H4232">
        <v>7</v>
      </c>
    </row>
    <row r="4233" spans="1:8" hidden="1">
      <c r="A4233">
        <v>104636</v>
      </c>
      <c r="B4233" t="s">
        <v>590</v>
      </c>
      <c r="D4233" t="s">
        <v>267</v>
      </c>
      <c r="E4233" t="s">
        <v>2076</v>
      </c>
      <c r="F4233" s="1">
        <v>43150</v>
      </c>
      <c r="G4233" s="1">
        <v>43160</v>
      </c>
      <c r="H4233">
        <v>10</v>
      </c>
    </row>
    <row r="4234" spans="1:8" hidden="1">
      <c r="A4234">
        <v>125785</v>
      </c>
      <c r="B4234" t="s">
        <v>612</v>
      </c>
      <c r="D4234" t="s">
        <v>267</v>
      </c>
      <c r="E4234" t="s">
        <v>2076</v>
      </c>
      <c r="F4234" s="1">
        <v>42877</v>
      </c>
      <c r="G4234" s="1">
        <v>42885</v>
      </c>
      <c r="H4234">
        <v>8</v>
      </c>
    </row>
    <row r="4235" spans="1:8" hidden="1">
      <c r="A4235">
        <v>187373</v>
      </c>
      <c r="B4235" t="s">
        <v>2168</v>
      </c>
      <c r="C4235">
        <v>1</v>
      </c>
      <c r="E4235" t="s">
        <v>2076</v>
      </c>
      <c r="F4235" s="1">
        <v>42786</v>
      </c>
      <c r="G4235" s="1">
        <v>42802</v>
      </c>
      <c r="H4235">
        <v>16</v>
      </c>
    </row>
    <row r="4236" spans="1:8" hidden="1">
      <c r="A4236">
        <v>138487</v>
      </c>
      <c r="B4236" t="s">
        <v>2169</v>
      </c>
      <c r="C4236">
        <v>1</v>
      </c>
      <c r="E4236" t="s">
        <v>2076</v>
      </c>
      <c r="F4236" s="1">
        <v>42418</v>
      </c>
      <c r="G4236" s="1">
        <v>42439</v>
      </c>
      <c r="H4236">
        <v>21</v>
      </c>
    </row>
    <row r="4237" spans="1:8" hidden="1">
      <c r="A4237">
        <v>3881</v>
      </c>
      <c r="B4237" t="s">
        <v>486</v>
      </c>
      <c r="D4237" t="s">
        <v>267</v>
      </c>
      <c r="E4237" t="s">
        <v>2076</v>
      </c>
      <c r="F4237" s="1">
        <v>43087</v>
      </c>
      <c r="G4237" s="1">
        <v>43119</v>
      </c>
      <c r="H4237">
        <v>32</v>
      </c>
    </row>
    <row r="4238" spans="1:8" hidden="1">
      <c r="A4238">
        <v>24069</v>
      </c>
      <c r="B4238" t="s">
        <v>791</v>
      </c>
      <c r="E4238" t="s">
        <v>2076</v>
      </c>
      <c r="F4238" s="1">
        <v>42663</v>
      </c>
      <c r="G4238" s="1">
        <v>42682</v>
      </c>
      <c r="H4238">
        <v>19</v>
      </c>
    </row>
    <row r="4239" spans="1:8" hidden="1">
      <c r="A4239">
        <v>150163</v>
      </c>
      <c r="B4239" t="s">
        <v>2170</v>
      </c>
      <c r="C4239">
        <v>1</v>
      </c>
      <c r="E4239" t="s">
        <v>2076</v>
      </c>
      <c r="F4239" s="1">
        <v>43087</v>
      </c>
      <c r="G4239" s="1">
        <v>43172</v>
      </c>
      <c r="H4239">
        <v>85</v>
      </c>
    </row>
    <row r="4240" spans="1:8" hidden="1">
      <c r="A4240">
        <v>29927</v>
      </c>
      <c r="B4240" t="s">
        <v>561</v>
      </c>
      <c r="D4240" t="s">
        <v>267</v>
      </c>
      <c r="E4240" t="s">
        <v>2076</v>
      </c>
      <c r="F4240" s="1">
        <v>42390</v>
      </c>
      <c r="G4240" s="1">
        <v>42397</v>
      </c>
      <c r="H4240">
        <v>7</v>
      </c>
    </row>
    <row r="4241" spans="1:8" hidden="1">
      <c r="A4241">
        <v>124220</v>
      </c>
      <c r="B4241" t="s">
        <v>306</v>
      </c>
      <c r="C4241" t="s">
        <v>14</v>
      </c>
      <c r="D4241" t="s">
        <v>267</v>
      </c>
      <c r="E4241" t="s">
        <v>2076</v>
      </c>
      <c r="F4241" s="1">
        <v>43059</v>
      </c>
      <c r="G4241" s="1">
        <v>43066</v>
      </c>
      <c r="H4241">
        <v>7</v>
      </c>
    </row>
    <row r="4242" spans="1:8" hidden="1">
      <c r="A4242">
        <v>105049</v>
      </c>
      <c r="B4242" t="s">
        <v>595</v>
      </c>
      <c r="D4242" t="s">
        <v>267</v>
      </c>
      <c r="E4242" t="s">
        <v>2076</v>
      </c>
      <c r="F4242" s="1">
        <v>43179</v>
      </c>
      <c r="G4242" s="1">
        <v>43193</v>
      </c>
      <c r="H4242">
        <v>14</v>
      </c>
    </row>
    <row r="4243" spans="1:8" hidden="1">
      <c r="A4243">
        <v>120550</v>
      </c>
      <c r="B4243" t="s">
        <v>2171</v>
      </c>
      <c r="E4243" t="s">
        <v>2076</v>
      </c>
      <c r="F4243" s="1">
        <v>42390</v>
      </c>
      <c r="G4243" s="1">
        <v>42402</v>
      </c>
      <c r="H4243">
        <v>12</v>
      </c>
    </row>
    <row r="4244" spans="1:8" hidden="1">
      <c r="A4244">
        <v>9714</v>
      </c>
      <c r="B4244" t="s">
        <v>487</v>
      </c>
      <c r="D4244" t="s">
        <v>267</v>
      </c>
      <c r="E4244" t="s">
        <v>2076</v>
      </c>
      <c r="F4244" s="1">
        <v>42758</v>
      </c>
      <c r="G4244" s="1">
        <v>42765</v>
      </c>
      <c r="H4244">
        <v>7</v>
      </c>
    </row>
    <row r="4245" spans="1:8" hidden="1">
      <c r="A4245">
        <v>182296</v>
      </c>
      <c r="B4245" t="s">
        <v>1778</v>
      </c>
      <c r="C4245">
        <v>1</v>
      </c>
      <c r="E4245" t="s">
        <v>2076</v>
      </c>
      <c r="F4245" s="1">
        <v>43059</v>
      </c>
      <c r="G4245" s="1">
        <v>43083</v>
      </c>
      <c r="H4245">
        <v>24</v>
      </c>
    </row>
    <row r="4246" spans="1:8" hidden="1">
      <c r="A4246">
        <v>26460</v>
      </c>
      <c r="B4246" t="s">
        <v>838</v>
      </c>
      <c r="E4246" t="s">
        <v>2076</v>
      </c>
      <c r="F4246" s="1">
        <v>42695</v>
      </c>
      <c r="G4246" s="1">
        <v>42704</v>
      </c>
      <c r="H4246">
        <v>9</v>
      </c>
    </row>
    <row r="4247" spans="1:8" hidden="1">
      <c r="A4247">
        <v>116544</v>
      </c>
      <c r="B4247" t="s">
        <v>465</v>
      </c>
      <c r="E4247" t="s">
        <v>2076</v>
      </c>
      <c r="F4247" s="1">
        <v>42642</v>
      </c>
      <c r="G4247" s="1">
        <v>42676</v>
      </c>
      <c r="H4247">
        <v>34</v>
      </c>
    </row>
    <row r="4248" spans="1:8" hidden="1">
      <c r="A4248">
        <v>218607</v>
      </c>
      <c r="B4248" t="s">
        <v>2154</v>
      </c>
      <c r="C4248">
        <v>1</v>
      </c>
      <c r="E4248" t="s">
        <v>2076</v>
      </c>
      <c r="F4248" s="1">
        <v>43150</v>
      </c>
      <c r="G4248" s="1">
        <v>43164</v>
      </c>
      <c r="H4248">
        <v>14</v>
      </c>
    </row>
    <row r="4249" spans="1:8" hidden="1">
      <c r="A4249">
        <v>200665</v>
      </c>
      <c r="B4249" t="s">
        <v>2172</v>
      </c>
      <c r="C4249">
        <v>1</v>
      </c>
      <c r="E4249" t="s">
        <v>2076</v>
      </c>
      <c r="F4249" s="1">
        <v>43122</v>
      </c>
      <c r="G4249" s="1">
        <v>43129</v>
      </c>
      <c r="H4249">
        <v>7</v>
      </c>
    </row>
    <row r="4250" spans="1:8" hidden="1">
      <c r="A4250">
        <v>114714</v>
      </c>
      <c r="B4250" t="s">
        <v>918</v>
      </c>
      <c r="E4250" t="s">
        <v>2076</v>
      </c>
      <c r="F4250" s="1">
        <v>42513</v>
      </c>
      <c r="G4250" s="1">
        <v>42541</v>
      </c>
      <c r="H4250">
        <v>28</v>
      </c>
    </row>
    <row r="4251" spans="1:8" hidden="1">
      <c r="A4251">
        <v>7157</v>
      </c>
      <c r="B4251" t="s">
        <v>513</v>
      </c>
      <c r="E4251" t="s">
        <v>2076</v>
      </c>
      <c r="F4251" s="1">
        <v>42877</v>
      </c>
      <c r="G4251" s="1">
        <v>42886</v>
      </c>
      <c r="H4251">
        <v>9</v>
      </c>
    </row>
    <row r="4252" spans="1:8" hidden="1">
      <c r="A4252">
        <v>155079</v>
      </c>
      <c r="B4252" t="s">
        <v>2173</v>
      </c>
      <c r="C4252">
        <v>1</v>
      </c>
      <c r="E4252" t="s">
        <v>2076</v>
      </c>
      <c r="F4252" s="1">
        <v>42935</v>
      </c>
      <c r="G4252" s="1">
        <v>42956</v>
      </c>
      <c r="H4252">
        <v>21</v>
      </c>
    </row>
    <row r="4253" spans="1:8" hidden="1">
      <c r="A4253">
        <v>178920</v>
      </c>
      <c r="B4253" t="s">
        <v>463</v>
      </c>
      <c r="C4253">
        <v>1</v>
      </c>
      <c r="E4253" t="s">
        <v>2076</v>
      </c>
      <c r="F4253" s="1">
        <v>42815</v>
      </c>
      <c r="G4253" s="1">
        <v>42825</v>
      </c>
      <c r="H4253">
        <v>10</v>
      </c>
    </row>
    <row r="4254" spans="1:8" hidden="1">
      <c r="A4254">
        <v>160215</v>
      </c>
      <c r="B4254" t="s">
        <v>230</v>
      </c>
      <c r="C4254">
        <v>1</v>
      </c>
      <c r="E4254" t="s">
        <v>2076</v>
      </c>
      <c r="F4254" s="1">
        <v>42998</v>
      </c>
      <c r="G4254" s="1">
        <v>43025</v>
      </c>
      <c r="H4254">
        <v>27</v>
      </c>
    </row>
    <row r="4255" spans="1:8" hidden="1">
      <c r="A4255">
        <v>150886</v>
      </c>
      <c r="B4255" t="s">
        <v>2174</v>
      </c>
      <c r="C4255">
        <v>1</v>
      </c>
      <c r="E4255" t="s">
        <v>2076</v>
      </c>
      <c r="F4255" s="1">
        <v>42723</v>
      </c>
      <c r="G4255" s="1">
        <v>42748</v>
      </c>
      <c r="H4255">
        <v>25</v>
      </c>
    </row>
    <row r="4256" spans="1:8" hidden="1">
      <c r="A4256">
        <v>6524</v>
      </c>
      <c r="B4256" t="s">
        <v>581</v>
      </c>
      <c r="E4256" t="s">
        <v>2076</v>
      </c>
      <c r="F4256" s="1">
        <v>42968</v>
      </c>
      <c r="G4256" s="1">
        <v>42991</v>
      </c>
      <c r="H4256">
        <v>23</v>
      </c>
    </row>
    <row r="4257" spans="1:8" hidden="1">
      <c r="A4257">
        <v>119916</v>
      </c>
      <c r="B4257" t="s">
        <v>2175</v>
      </c>
      <c r="E4257" t="s">
        <v>2076</v>
      </c>
      <c r="F4257" s="1">
        <v>42604</v>
      </c>
      <c r="G4257" s="1">
        <v>42618</v>
      </c>
      <c r="H4257">
        <v>14</v>
      </c>
    </row>
    <row r="4258" spans="1:8" hidden="1">
      <c r="A4258">
        <v>118511</v>
      </c>
      <c r="B4258" t="s">
        <v>547</v>
      </c>
      <c r="D4258" t="s">
        <v>267</v>
      </c>
      <c r="E4258" t="s">
        <v>2076</v>
      </c>
      <c r="F4258" s="1">
        <v>42450</v>
      </c>
      <c r="G4258" s="1">
        <v>42464</v>
      </c>
      <c r="H4258">
        <v>14</v>
      </c>
    </row>
    <row r="4259" spans="1:8" hidden="1">
      <c r="A4259">
        <v>17133</v>
      </c>
      <c r="B4259" t="s">
        <v>49</v>
      </c>
      <c r="E4259" t="s">
        <v>2076</v>
      </c>
      <c r="F4259" s="1">
        <v>42634</v>
      </c>
      <c r="G4259" s="1">
        <v>42660</v>
      </c>
      <c r="H4259">
        <v>26</v>
      </c>
    </row>
    <row r="4260" spans="1:8" hidden="1">
      <c r="A4260">
        <v>238689</v>
      </c>
      <c r="B4260" t="s">
        <v>2176</v>
      </c>
      <c r="C4260">
        <v>1</v>
      </c>
      <c r="E4260" t="s">
        <v>2076</v>
      </c>
      <c r="F4260" s="1">
        <v>43242</v>
      </c>
      <c r="G4260" s="1">
        <v>43250</v>
      </c>
      <c r="H4260">
        <v>8</v>
      </c>
    </row>
    <row r="4261" spans="1:8" hidden="1">
      <c r="A4261">
        <v>178622</v>
      </c>
      <c r="B4261" t="s">
        <v>1754</v>
      </c>
      <c r="C4261">
        <v>1</v>
      </c>
      <c r="E4261" t="s">
        <v>2076</v>
      </c>
      <c r="F4261" s="1">
        <v>42754</v>
      </c>
      <c r="G4261" s="1">
        <v>42769</v>
      </c>
      <c r="H4261">
        <v>15</v>
      </c>
    </row>
    <row r="4262" spans="1:8" hidden="1">
      <c r="A4262">
        <v>30281</v>
      </c>
      <c r="B4262" t="s">
        <v>519</v>
      </c>
      <c r="D4262" t="s">
        <v>267</v>
      </c>
      <c r="E4262" t="s">
        <v>2076</v>
      </c>
      <c r="F4262" s="1">
        <v>42695</v>
      </c>
      <c r="G4262" s="1">
        <v>42706</v>
      </c>
      <c r="H4262">
        <v>11</v>
      </c>
    </row>
    <row r="4263" spans="1:8" hidden="1">
      <c r="A4263">
        <v>26201</v>
      </c>
      <c r="B4263" t="s">
        <v>1734</v>
      </c>
      <c r="D4263" t="s">
        <v>267</v>
      </c>
      <c r="E4263" t="s">
        <v>2076</v>
      </c>
      <c r="F4263" s="1">
        <v>42998</v>
      </c>
      <c r="G4263" s="1">
        <v>43053</v>
      </c>
      <c r="H4263">
        <v>55</v>
      </c>
    </row>
    <row r="4264" spans="1:8" hidden="1">
      <c r="A4264">
        <v>109220</v>
      </c>
      <c r="B4264" t="s">
        <v>1873</v>
      </c>
      <c r="E4264" t="s">
        <v>2076</v>
      </c>
      <c r="F4264" s="1">
        <v>42450</v>
      </c>
      <c r="G4264" s="1">
        <v>42474</v>
      </c>
      <c r="H4264">
        <v>24</v>
      </c>
    </row>
    <row r="4265" spans="1:8" hidden="1">
      <c r="A4265">
        <v>127169</v>
      </c>
      <c r="B4265" t="s">
        <v>500</v>
      </c>
      <c r="D4265" t="s">
        <v>267</v>
      </c>
      <c r="E4265" t="s">
        <v>2076</v>
      </c>
      <c r="F4265" s="1">
        <v>42815</v>
      </c>
      <c r="G4265" s="1">
        <v>42829</v>
      </c>
      <c r="H4265">
        <v>14</v>
      </c>
    </row>
    <row r="4266" spans="1:8" hidden="1">
      <c r="A4266">
        <v>166777</v>
      </c>
      <c r="B4266" t="s">
        <v>966</v>
      </c>
      <c r="C4266">
        <v>1</v>
      </c>
      <c r="E4266" t="s">
        <v>2076</v>
      </c>
      <c r="F4266" s="1">
        <v>43027</v>
      </c>
      <c r="G4266" s="1">
        <v>43123</v>
      </c>
      <c r="H4266">
        <v>96</v>
      </c>
    </row>
    <row r="4267" spans="1:8" hidden="1">
      <c r="A4267">
        <v>151932</v>
      </c>
      <c r="B4267" t="s">
        <v>1640</v>
      </c>
      <c r="C4267">
        <v>1</v>
      </c>
      <c r="E4267" t="s">
        <v>2076</v>
      </c>
      <c r="F4267" s="1">
        <v>42786</v>
      </c>
      <c r="G4267" s="1">
        <v>42802</v>
      </c>
      <c r="H4267">
        <v>16</v>
      </c>
    </row>
    <row r="4268" spans="1:8" hidden="1">
      <c r="A4268">
        <v>115010</v>
      </c>
      <c r="B4268" t="s">
        <v>2177</v>
      </c>
      <c r="E4268" t="s">
        <v>2076</v>
      </c>
      <c r="F4268" s="1">
        <v>42418</v>
      </c>
      <c r="G4268" s="1">
        <v>42439</v>
      </c>
      <c r="H4268">
        <v>21</v>
      </c>
    </row>
    <row r="4269" spans="1:8" hidden="1">
      <c r="A4269">
        <v>49423</v>
      </c>
      <c r="B4269" t="s">
        <v>1800</v>
      </c>
      <c r="D4269" t="s">
        <v>267</v>
      </c>
      <c r="E4269" t="s">
        <v>2076</v>
      </c>
      <c r="F4269" s="1">
        <v>42390</v>
      </c>
      <c r="G4269" s="1">
        <v>42397</v>
      </c>
      <c r="H4269">
        <v>7</v>
      </c>
    </row>
    <row r="4270" spans="1:8" hidden="1">
      <c r="A4270">
        <v>11618</v>
      </c>
      <c r="B4270" t="s">
        <v>2178</v>
      </c>
      <c r="E4270" t="s">
        <v>2076</v>
      </c>
      <c r="F4270" s="1">
        <v>42390</v>
      </c>
      <c r="G4270" s="1">
        <v>42402</v>
      </c>
      <c r="H4270">
        <v>12</v>
      </c>
    </row>
    <row r="4271" spans="1:8" hidden="1">
      <c r="A4271">
        <v>125582</v>
      </c>
      <c r="B4271" t="s">
        <v>35</v>
      </c>
      <c r="D4271" t="s">
        <v>267</v>
      </c>
      <c r="E4271" t="s">
        <v>2076</v>
      </c>
      <c r="F4271" s="1">
        <v>42998</v>
      </c>
      <c r="G4271" s="1">
        <v>43053</v>
      </c>
      <c r="H4271">
        <v>55</v>
      </c>
    </row>
    <row r="4272" spans="1:8" hidden="1">
      <c r="A4272">
        <v>125485</v>
      </c>
      <c r="B4272" t="s">
        <v>504</v>
      </c>
      <c r="C4272" t="s">
        <v>14</v>
      </c>
      <c r="D4272" t="s">
        <v>267</v>
      </c>
      <c r="E4272" t="s">
        <v>2076</v>
      </c>
      <c r="F4272" s="1">
        <v>42634</v>
      </c>
      <c r="G4272" s="1">
        <v>42641</v>
      </c>
      <c r="H4272">
        <v>7</v>
      </c>
    </row>
    <row r="4273" spans="1:8" hidden="1">
      <c r="A4273">
        <v>124380</v>
      </c>
      <c r="B4273" t="s">
        <v>314</v>
      </c>
      <c r="C4273" t="s">
        <v>14</v>
      </c>
      <c r="D4273" t="s">
        <v>267</v>
      </c>
      <c r="E4273" t="s">
        <v>2076</v>
      </c>
      <c r="F4273" s="1">
        <v>42513</v>
      </c>
      <c r="G4273" s="1">
        <v>42528</v>
      </c>
      <c r="H4273">
        <v>15</v>
      </c>
    </row>
    <row r="4274" spans="1:8" hidden="1">
      <c r="A4274">
        <v>12531</v>
      </c>
      <c r="B4274" t="s">
        <v>641</v>
      </c>
      <c r="E4274" t="s">
        <v>2076</v>
      </c>
      <c r="F4274" s="1">
        <v>43122</v>
      </c>
      <c r="G4274" s="1">
        <v>43129</v>
      </c>
      <c r="H4274">
        <v>7</v>
      </c>
    </row>
    <row r="4275" spans="1:8" hidden="1">
      <c r="A4275">
        <v>192370</v>
      </c>
      <c r="B4275" t="s">
        <v>323</v>
      </c>
      <c r="C4275">
        <v>1</v>
      </c>
      <c r="E4275" t="s">
        <v>2076</v>
      </c>
      <c r="F4275" s="1">
        <v>43179</v>
      </c>
      <c r="G4275" s="1">
        <v>43186</v>
      </c>
      <c r="H4275">
        <v>7</v>
      </c>
    </row>
    <row r="4276" spans="1:8" hidden="1">
      <c r="A4276">
        <v>182186</v>
      </c>
      <c r="B4276" t="s">
        <v>2179</v>
      </c>
      <c r="C4276">
        <v>1</v>
      </c>
      <c r="E4276" t="s">
        <v>2076</v>
      </c>
      <c r="F4276" s="1">
        <v>42935</v>
      </c>
      <c r="G4276" s="1">
        <v>42954</v>
      </c>
      <c r="H4276">
        <v>19</v>
      </c>
    </row>
    <row r="4277" spans="1:8" hidden="1">
      <c r="A4277">
        <v>178809</v>
      </c>
      <c r="B4277" t="s">
        <v>858</v>
      </c>
      <c r="C4277">
        <v>1</v>
      </c>
      <c r="E4277" t="s">
        <v>2076</v>
      </c>
      <c r="F4277" s="1">
        <v>42815</v>
      </c>
      <c r="G4277" s="1">
        <v>42825</v>
      </c>
      <c r="H4277">
        <v>10</v>
      </c>
    </row>
    <row r="4278" spans="1:8" hidden="1">
      <c r="A4278">
        <v>69326</v>
      </c>
      <c r="B4278" t="s">
        <v>2079</v>
      </c>
      <c r="E4278" t="s">
        <v>2076</v>
      </c>
      <c r="F4278" s="1">
        <v>42998</v>
      </c>
      <c r="G4278" s="1">
        <v>43123</v>
      </c>
      <c r="H4278">
        <v>125</v>
      </c>
    </row>
    <row r="4279" spans="1:8" hidden="1">
      <c r="A4279">
        <v>60970</v>
      </c>
      <c r="B4279" t="s">
        <v>2180</v>
      </c>
      <c r="E4279" t="s">
        <v>2076</v>
      </c>
      <c r="F4279" s="1">
        <v>42604</v>
      </c>
      <c r="G4279" s="1">
        <v>42618</v>
      </c>
      <c r="H4279">
        <v>14</v>
      </c>
    </row>
    <row r="4280" spans="1:8" hidden="1">
      <c r="A4280">
        <v>117240</v>
      </c>
      <c r="B4280" t="s">
        <v>164</v>
      </c>
      <c r="E4280" t="s">
        <v>2076</v>
      </c>
      <c r="F4280" s="1">
        <v>42663</v>
      </c>
      <c r="G4280" s="1">
        <v>42682</v>
      </c>
      <c r="H4280">
        <v>19</v>
      </c>
    </row>
    <row r="4281" spans="1:8" hidden="1">
      <c r="A4281">
        <v>150263</v>
      </c>
      <c r="B4281" t="s">
        <v>959</v>
      </c>
      <c r="C4281">
        <v>1</v>
      </c>
      <c r="E4281" t="s">
        <v>2076</v>
      </c>
      <c r="F4281" s="1">
        <v>43242</v>
      </c>
      <c r="G4281" s="1">
        <v>43250</v>
      </c>
      <c r="H4281">
        <v>8</v>
      </c>
    </row>
    <row r="4282" spans="1:8" hidden="1">
      <c r="A4282">
        <v>10091</v>
      </c>
      <c r="B4282" t="s">
        <v>60</v>
      </c>
      <c r="C4282" t="s">
        <v>14</v>
      </c>
      <c r="D4282" t="s">
        <v>267</v>
      </c>
      <c r="E4282" t="s">
        <v>2076</v>
      </c>
      <c r="F4282" s="1">
        <v>42695</v>
      </c>
      <c r="G4282" s="1">
        <v>42706</v>
      </c>
      <c r="H4282">
        <v>11</v>
      </c>
    </row>
    <row r="4283" spans="1:8" hidden="1">
      <c r="A4283">
        <v>119010</v>
      </c>
      <c r="B4283" t="s">
        <v>2181</v>
      </c>
      <c r="E4283" t="s">
        <v>2076</v>
      </c>
      <c r="F4283" s="1">
        <v>42481</v>
      </c>
      <c r="G4283" s="1">
        <v>42527</v>
      </c>
      <c r="H4283">
        <v>46</v>
      </c>
    </row>
    <row r="4284" spans="1:8" hidden="1">
      <c r="A4284">
        <v>157861</v>
      </c>
      <c r="B4284" t="s">
        <v>1262</v>
      </c>
      <c r="C4284">
        <v>1</v>
      </c>
      <c r="D4284" t="s">
        <v>267</v>
      </c>
      <c r="E4284" t="s">
        <v>2076</v>
      </c>
      <c r="F4284" s="1">
        <v>42998</v>
      </c>
      <c r="G4284" s="1">
        <v>43053</v>
      </c>
      <c r="H4284">
        <v>55</v>
      </c>
    </row>
    <row r="4285" spans="1:8" hidden="1">
      <c r="A4285">
        <v>156134</v>
      </c>
      <c r="B4285" t="s">
        <v>576</v>
      </c>
      <c r="C4285">
        <v>1</v>
      </c>
      <c r="D4285" t="s">
        <v>267</v>
      </c>
      <c r="E4285" t="s">
        <v>2076</v>
      </c>
      <c r="F4285" s="1">
        <v>42845</v>
      </c>
      <c r="G4285" s="1">
        <v>42851</v>
      </c>
      <c r="H4285">
        <v>6</v>
      </c>
    </row>
    <row r="4286" spans="1:8" hidden="1">
      <c r="A4286">
        <v>28324</v>
      </c>
      <c r="B4286" t="s">
        <v>631</v>
      </c>
      <c r="E4286" t="s">
        <v>2076</v>
      </c>
      <c r="F4286" s="1">
        <v>43027</v>
      </c>
      <c r="G4286" s="1">
        <v>43091</v>
      </c>
      <c r="H4286">
        <v>64</v>
      </c>
    </row>
    <row r="4287" spans="1:8" hidden="1">
      <c r="A4287">
        <v>26246</v>
      </c>
      <c r="B4287" t="s">
        <v>908</v>
      </c>
      <c r="E4287" t="s">
        <v>2076</v>
      </c>
      <c r="F4287" s="1">
        <v>42786</v>
      </c>
      <c r="G4287" s="1">
        <v>42837</v>
      </c>
      <c r="H4287">
        <v>51</v>
      </c>
    </row>
    <row r="4288" spans="1:8" hidden="1">
      <c r="A4288">
        <v>187340</v>
      </c>
      <c r="B4288" t="s">
        <v>628</v>
      </c>
      <c r="C4288">
        <v>1</v>
      </c>
      <c r="E4288" t="s">
        <v>2076</v>
      </c>
      <c r="F4288" s="1">
        <v>42877</v>
      </c>
      <c r="G4288" s="1">
        <v>42886</v>
      </c>
      <c r="H4288">
        <v>9</v>
      </c>
    </row>
    <row r="4289" spans="1:8" hidden="1">
      <c r="A4289">
        <v>108703</v>
      </c>
      <c r="B4289" t="s">
        <v>566</v>
      </c>
      <c r="E4289" t="s">
        <v>2076</v>
      </c>
      <c r="F4289" s="1">
        <v>42418</v>
      </c>
      <c r="G4289" s="1">
        <v>42439</v>
      </c>
      <c r="H4289">
        <v>21</v>
      </c>
    </row>
    <row r="4290" spans="1:8" hidden="1">
      <c r="A4290">
        <v>182609</v>
      </c>
      <c r="B4290" t="s">
        <v>2182</v>
      </c>
      <c r="C4290">
        <v>1</v>
      </c>
      <c r="E4290" t="s">
        <v>2076</v>
      </c>
      <c r="F4290" s="1">
        <v>42968</v>
      </c>
      <c r="G4290" s="1">
        <v>42998</v>
      </c>
      <c r="H4290">
        <v>30</v>
      </c>
    </row>
    <row r="4291" spans="1:8" hidden="1">
      <c r="A4291">
        <v>120446</v>
      </c>
      <c r="B4291" t="s">
        <v>580</v>
      </c>
      <c r="D4291" t="s">
        <v>267</v>
      </c>
      <c r="E4291" t="s">
        <v>2076</v>
      </c>
      <c r="F4291" s="1">
        <v>42390</v>
      </c>
      <c r="G4291" s="1">
        <v>42397</v>
      </c>
      <c r="H4291">
        <v>7</v>
      </c>
    </row>
    <row r="4292" spans="1:8" hidden="1">
      <c r="A4292">
        <v>138621</v>
      </c>
      <c r="B4292" t="s">
        <v>264</v>
      </c>
      <c r="C4292">
        <v>1</v>
      </c>
      <c r="E4292" t="s">
        <v>2076</v>
      </c>
      <c r="F4292" s="1">
        <v>42634</v>
      </c>
      <c r="G4292" s="1">
        <v>42660</v>
      </c>
      <c r="H4292">
        <v>26</v>
      </c>
    </row>
    <row r="4293" spans="1:8" hidden="1">
      <c r="A4293">
        <v>154187</v>
      </c>
      <c r="B4293" t="s">
        <v>2183</v>
      </c>
      <c r="C4293">
        <v>1</v>
      </c>
      <c r="E4293" t="s">
        <v>2076</v>
      </c>
      <c r="F4293" s="1">
        <v>42786</v>
      </c>
      <c r="G4293" s="1">
        <v>42837</v>
      </c>
      <c r="H4293">
        <v>51</v>
      </c>
    </row>
    <row r="4294" spans="1:8" hidden="1">
      <c r="A4294">
        <v>139944</v>
      </c>
      <c r="B4294" t="s">
        <v>604</v>
      </c>
      <c r="C4294">
        <v>1</v>
      </c>
      <c r="E4294" t="s">
        <v>2076</v>
      </c>
      <c r="F4294" s="1">
        <v>42418</v>
      </c>
      <c r="G4294" s="1">
        <v>42482</v>
      </c>
      <c r="H4294">
        <v>64</v>
      </c>
    </row>
    <row r="4295" spans="1:8" hidden="1">
      <c r="A4295">
        <v>24071</v>
      </c>
      <c r="B4295" t="s">
        <v>721</v>
      </c>
      <c r="E4295" t="s">
        <v>2076</v>
      </c>
      <c r="F4295" s="1">
        <v>42663</v>
      </c>
      <c r="G4295" s="1">
        <v>42682</v>
      </c>
      <c r="H4295">
        <v>19</v>
      </c>
    </row>
    <row r="4296" spans="1:8" hidden="1">
      <c r="A4296">
        <v>183242</v>
      </c>
      <c r="B4296" t="s">
        <v>2184</v>
      </c>
      <c r="C4296">
        <v>1</v>
      </c>
      <c r="E4296" t="s">
        <v>2076</v>
      </c>
      <c r="F4296" s="1">
        <v>43087</v>
      </c>
      <c r="G4296" s="1">
        <v>43096</v>
      </c>
      <c r="H4296">
        <v>9</v>
      </c>
    </row>
    <row r="4297" spans="1:8" hidden="1">
      <c r="A4297">
        <v>240139</v>
      </c>
      <c r="B4297" t="s">
        <v>540</v>
      </c>
      <c r="C4297">
        <v>1</v>
      </c>
      <c r="D4297" t="s">
        <v>267</v>
      </c>
      <c r="E4297" t="s">
        <v>2076</v>
      </c>
      <c r="F4297" s="1">
        <v>43242</v>
      </c>
      <c r="G4297" s="1">
        <v>43255</v>
      </c>
      <c r="H4297">
        <v>13</v>
      </c>
    </row>
    <row r="4298" spans="1:8" hidden="1">
      <c r="A4298">
        <v>123949</v>
      </c>
      <c r="B4298" t="s">
        <v>563</v>
      </c>
      <c r="C4298" t="s">
        <v>14</v>
      </c>
      <c r="D4298" t="s">
        <v>267</v>
      </c>
      <c r="E4298" t="s">
        <v>2076</v>
      </c>
      <c r="F4298" s="1">
        <v>43179</v>
      </c>
      <c r="G4298" s="1">
        <v>43193</v>
      </c>
      <c r="H4298">
        <v>14</v>
      </c>
    </row>
    <row r="4299" spans="1:8" hidden="1">
      <c r="A4299">
        <v>122245</v>
      </c>
      <c r="B4299" t="s">
        <v>614</v>
      </c>
      <c r="E4299" t="s">
        <v>2076</v>
      </c>
      <c r="F4299" s="1">
        <v>42390</v>
      </c>
      <c r="G4299" s="1">
        <v>42443</v>
      </c>
      <c r="H4299">
        <v>53</v>
      </c>
    </row>
    <row r="4300" spans="1:8" hidden="1">
      <c r="A4300">
        <v>67960</v>
      </c>
      <c r="B4300" t="s">
        <v>2185</v>
      </c>
      <c r="D4300" t="s">
        <v>267</v>
      </c>
      <c r="E4300" t="s">
        <v>2076</v>
      </c>
      <c r="F4300" s="1">
        <v>43209</v>
      </c>
      <c r="G4300" s="1">
        <v>43262</v>
      </c>
      <c r="H4300">
        <v>53</v>
      </c>
    </row>
    <row r="4301" spans="1:8" hidden="1">
      <c r="A4301">
        <v>182319</v>
      </c>
      <c r="B4301" t="s">
        <v>1803</v>
      </c>
      <c r="C4301">
        <v>1</v>
      </c>
      <c r="E4301" t="s">
        <v>2076</v>
      </c>
      <c r="F4301" s="1">
        <v>43059</v>
      </c>
      <c r="G4301" s="1">
        <v>43083</v>
      </c>
      <c r="H4301">
        <v>24</v>
      </c>
    </row>
    <row r="4302" spans="1:8" hidden="1">
      <c r="A4302">
        <v>121881</v>
      </c>
      <c r="B4302" t="s">
        <v>529</v>
      </c>
      <c r="E4302" t="s">
        <v>2076</v>
      </c>
      <c r="F4302" s="1">
        <v>42695</v>
      </c>
      <c r="G4302" s="1">
        <v>42704</v>
      </c>
      <c r="H4302">
        <v>9</v>
      </c>
    </row>
    <row r="4303" spans="1:8" hidden="1">
      <c r="A4303">
        <v>117413</v>
      </c>
      <c r="B4303" t="s">
        <v>2186</v>
      </c>
      <c r="E4303" t="s">
        <v>2076</v>
      </c>
      <c r="F4303" s="1">
        <v>42642</v>
      </c>
      <c r="G4303" s="1">
        <v>42676</v>
      </c>
      <c r="H4303">
        <v>34</v>
      </c>
    </row>
    <row r="4304" spans="1:8" hidden="1">
      <c r="A4304">
        <v>212199</v>
      </c>
      <c r="B4304" t="s">
        <v>940</v>
      </c>
      <c r="C4304">
        <v>1</v>
      </c>
      <c r="E4304" t="s">
        <v>2076</v>
      </c>
      <c r="F4304" s="1">
        <v>43122</v>
      </c>
      <c r="G4304" s="1">
        <v>43129</v>
      </c>
      <c r="H4304">
        <v>7</v>
      </c>
    </row>
    <row r="4305" spans="1:8" hidden="1">
      <c r="A4305">
        <v>138169</v>
      </c>
      <c r="B4305" t="s">
        <v>2187</v>
      </c>
      <c r="C4305">
        <v>1</v>
      </c>
      <c r="E4305" t="s">
        <v>2076</v>
      </c>
      <c r="F4305" s="1">
        <v>42513</v>
      </c>
      <c r="G4305" s="1">
        <v>42541</v>
      </c>
      <c r="H4305">
        <v>28</v>
      </c>
    </row>
    <row r="4306" spans="1:8" hidden="1">
      <c r="A4306">
        <v>7157</v>
      </c>
      <c r="B4306" t="s">
        <v>513</v>
      </c>
      <c r="E4306" t="s">
        <v>2076</v>
      </c>
      <c r="F4306" s="1">
        <v>42877</v>
      </c>
      <c r="G4306" s="1">
        <v>42886</v>
      </c>
      <c r="H4306">
        <v>9</v>
      </c>
    </row>
    <row r="4307" spans="1:8" hidden="1">
      <c r="A4307">
        <v>186476</v>
      </c>
      <c r="B4307" t="s">
        <v>105</v>
      </c>
      <c r="C4307">
        <v>1</v>
      </c>
      <c r="E4307" t="s">
        <v>2076</v>
      </c>
      <c r="F4307" s="1">
        <v>42815</v>
      </c>
      <c r="G4307" s="1">
        <v>42825</v>
      </c>
      <c r="H4307">
        <v>10</v>
      </c>
    </row>
    <row r="4308" spans="1:8" hidden="1">
      <c r="A4308">
        <v>194760</v>
      </c>
      <c r="B4308" t="s">
        <v>2188</v>
      </c>
      <c r="C4308">
        <v>1</v>
      </c>
      <c r="E4308" t="s">
        <v>2076</v>
      </c>
      <c r="F4308" s="1">
        <v>42998</v>
      </c>
      <c r="G4308" s="1">
        <v>43123</v>
      </c>
      <c r="H4308">
        <v>125</v>
      </c>
    </row>
    <row r="4309" spans="1:8" hidden="1">
      <c r="A4309">
        <v>150887</v>
      </c>
      <c r="B4309" t="s">
        <v>2189</v>
      </c>
      <c r="C4309">
        <v>1</v>
      </c>
      <c r="E4309" t="s">
        <v>2076</v>
      </c>
      <c r="F4309" s="1">
        <v>42723</v>
      </c>
      <c r="G4309" s="1">
        <v>42748</v>
      </c>
      <c r="H4309">
        <v>25</v>
      </c>
    </row>
    <row r="4310" spans="1:8" hidden="1">
      <c r="A4310">
        <v>24428</v>
      </c>
      <c r="B4310" t="s">
        <v>851</v>
      </c>
      <c r="E4310" t="s">
        <v>2076</v>
      </c>
      <c r="F4310" s="1">
        <v>42968</v>
      </c>
      <c r="G4310" s="1">
        <v>42991</v>
      </c>
      <c r="H4310">
        <v>23</v>
      </c>
    </row>
    <row r="4311" spans="1:8" hidden="1">
      <c r="A4311">
        <v>120246</v>
      </c>
      <c r="B4311" t="s">
        <v>1675</v>
      </c>
      <c r="E4311" t="s">
        <v>2076</v>
      </c>
      <c r="F4311" s="1">
        <v>42604</v>
      </c>
      <c r="G4311" s="1">
        <v>42618</v>
      </c>
      <c r="H4311">
        <v>14</v>
      </c>
    </row>
    <row r="4312" spans="1:8" hidden="1">
      <c r="A4312">
        <v>2352</v>
      </c>
      <c r="B4312" t="s">
        <v>1708</v>
      </c>
      <c r="D4312" t="s">
        <v>267</v>
      </c>
      <c r="E4312" t="s">
        <v>2076</v>
      </c>
      <c r="F4312" s="1">
        <v>42450</v>
      </c>
      <c r="G4312" s="1">
        <v>42464</v>
      </c>
      <c r="H4312">
        <v>14</v>
      </c>
    </row>
    <row r="4313" spans="1:8" hidden="1">
      <c r="A4313">
        <v>105264</v>
      </c>
      <c r="B4313" t="s">
        <v>1868</v>
      </c>
      <c r="D4313" t="s">
        <v>267</v>
      </c>
      <c r="E4313" t="s">
        <v>2076</v>
      </c>
      <c r="F4313" s="1">
        <v>43300</v>
      </c>
      <c r="G4313" s="1">
        <v>43307</v>
      </c>
      <c r="H4313">
        <v>7</v>
      </c>
    </row>
    <row r="4314" spans="1:8" hidden="1">
      <c r="A4314">
        <v>18296</v>
      </c>
      <c r="B4314" t="s">
        <v>597</v>
      </c>
      <c r="C4314">
        <v>1</v>
      </c>
      <c r="E4314" t="s">
        <v>2076</v>
      </c>
      <c r="F4314" s="1">
        <v>42634</v>
      </c>
      <c r="G4314" s="1">
        <v>42663</v>
      </c>
      <c r="H4314">
        <v>29</v>
      </c>
    </row>
    <row r="4315" spans="1:8" hidden="1">
      <c r="A4315">
        <v>152772</v>
      </c>
      <c r="B4315" t="s">
        <v>23</v>
      </c>
      <c r="C4315">
        <v>1</v>
      </c>
      <c r="E4315" t="s">
        <v>2076</v>
      </c>
      <c r="F4315" s="1">
        <v>42754</v>
      </c>
      <c r="G4315" s="1">
        <v>42769</v>
      </c>
      <c r="H4315">
        <v>15</v>
      </c>
    </row>
    <row r="4316" spans="1:8" hidden="1">
      <c r="A4316">
        <v>195619</v>
      </c>
      <c r="B4316" t="s">
        <v>266</v>
      </c>
      <c r="C4316">
        <v>1</v>
      </c>
      <c r="D4316" t="s">
        <v>267</v>
      </c>
      <c r="E4316" t="s">
        <v>2076</v>
      </c>
      <c r="F4316" s="1">
        <v>43059</v>
      </c>
      <c r="G4316" s="1">
        <v>43066</v>
      </c>
      <c r="H4316">
        <v>7</v>
      </c>
    </row>
    <row r="4317" spans="1:8" hidden="1">
      <c r="A4317">
        <v>117516</v>
      </c>
      <c r="B4317" t="s">
        <v>548</v>
      </c>
      <c r="E4317" t="s">
        <v>2076</v>
      </c>
      <c r="F4317" s="1">
        <v>42450</v>
      </c>
      <c r="G4317" s="1">
        <v>42474</v>
      </c>
      <c r="H4317">
        <v>24</v>
      </c>
    </row>
    <row r="4318" spans="1:8" hidden="1">
      <c r="A4318">
        <v>129213</v>
      </c>
      <c r="B4318" t="s">
        <v>501</v>
      </c>
      <c r="D4318" t="s">
        <v>267</v>
      </c>
      <c r="E4318" t="s">
        <v>2076</v>
      </c>
      <c r="F4318" s="1">
        <v>42815</v>
      </c>
      <c r="G4318" s="1">
        <v>42829</v>
      </c>
      <c r="H4318">
        <v>14</v>
      </c>
    </row>
    <row r="4319" spans="1:8" hidden="1">
      <c r="A4319">
        <v>169813</v>
      </c>
      <c r="B4319" t="s">
        <v>2190</v>
      </c>
      <c r="C4319">
        <v>1</v>
      </c>
      <c r="E4319" t="s">
        <v>2076</v>
      </c>
      <c r="F4319" s="1">
        <v>43027</v>
      </c>
      <c r="G4319" s="1">
        <v>43123</v>
      </c>
      <c r="H4319">
        <v>96</v>
      </c>
    </row>
    <row r="4320" spans="1:8" hidden="1">
      <c r="A4320">
        <v>10375</v>
      </c>
      <c r="B4320" t="s">
        <v>71</v>
      </c>
      <c r="C4320" t="s">
        <v>14</v>
      </c>
      <c r="D4320" t="s">
        <v>267</v>
      </c>
      <c r="E4320" t="s">
        <v>2076</v>
      </c>
      <c r="F4320" s="1">
        <v>42634</v>
      </c>
      <c r="G4320" s="1">
        <v>42641</v>
      </c>
      <c r="H4320">
        <v>7</v>
      </c>
    </row>
    <row r="4321" spans="1:16" hidden="1">
      <c r="A4321">
        <v>10089</v>
      </c>
      <c r="B4321" t="s">
        <v>60</v>
      </c>
      <c r="C4321" t="s">
        <v>158</v>
      </c>
      <c r="D4321" t="s">
        <v>267</v>
      </c>
      <c r="E4321" t="s">
        <v>2076</v>
      </c>
      <c r="F4321" s="1">
        <v>42877</v>
      </c>
      <c r="G4321" s="1">
        <v>42885</v>
      </c>
      <c r="H4321">
        <v>8</v>
      </c>
    </row>
    <row r="4322" spans="1:16" hidden="1">
      <c r="A4322">
        <v>152198</v>
      </c>
      <c r="B4322" t="s">
        <v>1607</v>
      </c>
      <c r="C4322">
        <v>1</v>
      </c>
      <c r="E4322" t="s">
        <v>2076</v>
      </c>
      <c r="F4322" s="1">
        <v>42786</v>
      </c>
      <c r="G4322" s="1">
        <v>42814</v>
      </c>
      <c r="H4322">
        <v>28</v>
      </c>
    </row>
    <row r="4323" spans="1:16" hidden="1">
      <c r="A4323">
        <v>115762</v>
      </c>
      <c r="B4323" t="s">
        <v>1770</v>
      </c>
      <c r="E4323" t="s">
        <v>2076</v>
      </c>
      <c r="F4323" s="1">
        <v>42418</v>
      </c>
      <c r="G4323" s="1">
        <v>42459</v>
      </c>
      <c r="H4323">
        <v>41</v>
      </c>
    </row>
    <row r="4324" spans="1:16" hidden="1">
      <c r="A4324">
        <v>122943</v>
      </c>
      <c r="B4324" t="s">
        <v>13</v>
      </c>
      <c r="C4324" t="s">
        <v>133</v>
      </c>
      <c r="D4324" t="s">
        <v>267</v>
      </c>
      <c r="E4324" t="s">
        <v>2076</v>
      </c>
      <c r="F4324" s="1">
        <v>43059</v>
      </c>
      <c r="G4324" s="1">
        <v>43066</v>
      </c>
      <c r="H4324">
        <v>7</v>
      </c>
    </row>
    <row r="4325" spans="1:16" hidden="1">
      <c r="A4325">
        <v>124516</v>
      </c>
      <c r="B4325" t="s">
        <v>62</v>
      </c>
      <c r="C4325" t="s">
        <v>163</v>
      </c>
      <c r="D4325" t="s">
        <v>267</v>
      </c>
      <c r="E4325" t="s">
        <v>2076</v>
      </c>
      <c r="F4325" s="1">
        <v>42390</v>
      </c>
      <c r="G4325" s="1">
        <v>42397</v>
      </c>
      <c r="H4325">
        <v>7</v>
      </c>
    </row>
    <row r="4326" spans="1:16" hidden="1">
      <c r="A4326">
        <v>140480</v>
      </c>
      <c r="B4326" t="s">
        <v>1632</v>
      </c>
      <c r="C4326">
        <v>1</v>
      </c>
      <c r="D4326" t="s">
        <v>267</v>
      </c>
      <c r="E4326" t="s">
        <v>2076</v>
      </c>
      <c r="F4326" s="1">
        <v>42390</v>
      </c>
      <c r="G4326" s="1">
        <v>42397</v>
      </c>
      <c r="H4326">
        <v>7</v>
      </c>
    </row>
    <row r="4327" spans="1:16" hidden="1">
      <c r="A4327">
        <v>123553</v>
      </c>
      <c r="B4327" t="s">
        <v>97</v>
      </c>
      <c r="D4327" t="s">
        <v>267</v>
      </c>
      <c r="E4327" t="s">
        <v>2076</v>
      </c>
      <c r="F4327" s="1">
        <v>43179</v>
      </c>
      <c r="G4327" s="1">
        <v>43193</v>
      </c>
      <c r="H4327">
        <v>14</v>
      </c>
    </row>
    <row r="4328" spans="1:16" hidden="1">
      <c r="A4328">
        <v>18096</v>
      </c>
      <c r="B4328" t="s">
        <v>599</v>
      </c>
      <c r="C4328">
        <v>1</v>
      </c>
      <c r="E4328" t="s">
        <v>2076</v>
      </c>
      <c r="F4328" s="1">
        <v>42390</v>
      </c>
      <c r="G4328" s="1">
        <v>42423</v>
      </c>
      <c r="H4328">
        <v>33</v>
      </c>
    </row>
    <row r="4329" spans="1:16" hidden="1">
      <c r="A4329">
        <v>188487</v>
      </c>
      <c r="B4329" t="s">
        <v>42</v>
      </c>
      <c r="C4329">
        <v>1</v>
      </c>
      <c r="E4329" t="s">
        <v>2191</v>
      </c>
      <c r="F4329" s="1">
        <v>43235</v>
      </c>
      <c r="G4329" s="1">
        <v>43249</v>
      </c>
      <c r="H4329">
        <v>14</v>
      </c>
      <c r="I4329">
        <f>AVERAGE(H4329:H4550)</f>
        <v>48.734234234234236</v>
      </c>
      <c r="J4329">
        <f>MAX(H4329:H4550)</f>
        <v>464</v>
      </c>
      <c r="K4329">
        <f>MIN(H4329:H4550)</f>
        <v>7</v>
      </c>
      <c r="M4329">
        <f>MODE(H4329:H4550)</f>
        <v>44</v>
      </c>
      <c r="N4329">
        <f>QUARTILE(H4329:H4550,1)</f>
        <v>34</v>
      </c>
      <c r="O4329">
        <f>QUARTILE(H4329:H4550,2)</f>
        <v>43</v>
      </c>
      <c r="P4329">
        <f>QUARTILE(H4329:H17911,3)</f>
        <v>49</v>
      </c>
    </row>
    <row r="4330" spans="1:16" hidden="1">
      <c r="A4330">
        <v>116088</v>
      </c>
      <c r="B4330" t="s">
        <v>1365</v>
      </c>
      <c r="C4330" t="s">
        <v>201</v>
      </c>
      <c r="E4330" t="s">
        <v>2191</v>
      </c>
      <c r="F4330" s="1">
        <v>42418</v>
      </c>
      <c r="G4330" s="1">
        <v>42450</v>
      </c>
      <c r="H4330">
        <v>32</v>
      </c>
    </row>
    <row r="4331" spans="1:16" hidden="1">
      <c r="A4331">
        <v>155520</v>
      </c>
      <c r="B4331" t="s">
        <v>2192</v>
      </c>
      <c r="C4331">
        <v>3</v>
      </c>
      <c r="E4331" t="s">
        <v>2191</v>
      </c>
      <c r="F4331" s="1">
        <v>42964</v>
      </c>
      <c r="G4331" s="1">
        <v>42989</v>
      </c>
      <c r="H4331">
        <v>25</v>
      </c>
    </row>
    <row r="4332" spans="1:16" hidden="1">
      <c r="A4332">
        <v>155142</v>
      </c>
      <c r="B4332" t="s">
        <v>2193</v>
      </c>
      <c r="C4332">
        <v>1</v>
      </c>
      <c r="E4332" t="s">
        <v>2191</v>
      </c>
      <c r="F4332" s="1">
        <v>42751</v>
      </c>
      <c r="G4332" s="1">
        <v>42795</v>
      </c>
      <c r="H4332">
        <v>44</v>
      </c>
    </row>
    <row r="4333" spans="1:16" hidden="1">
      <c r="A4333">
        <v>140734</v>
      </c>
      <c r="B4333" t="s">
        <v>2194</v>
      </c>
      <c r="C4333">
        <v>1</v>
      </c>
      <c r="E4333" t="s">
        <v>2191</v>
      </c>
      <c r="F4333" s="1">
        <v>42513</v>
      </c>
      <c r="G4333" s="1">
        <v>42557</v>
      </c>
      <c r="H4333">
        <v>44</v>
      </c>
    </row>
    <row r="4334" spans="1:16" hidden="1">
      <c r="A4334">
        <v>78181</v>
      </c>
      <c r="B4334" t="s">
        <v>2195</v>
      </c>
      <c r="E4334" t="s">
        <v>2191</v>
      </c>
      <c r="F4334" s="1">
        <v>42993</v>
      </c>
      <c r="G4334" s="1">
        <v>43091</v>
      </c>
      <c r="H4334">
        <v>98</v>
      </c>
    </row>
    <row r="4335" spans="1:16" hidden="1">
      <c r="A4335">
        <v>146076</v>
      </c>
      <c r="B4335" t="s">
        <v>146</v>
      </c>
      <c r="C4335">
        <v>1</v>
      </c>
      <c r="E4335" t="s">
        <v>2191</v>
      </c>
      <c r="F4335" s="1">
        <v>42809</v>
      </c>
      <c r="G4335" s="1">
        <v>42850</v>
      </c>
      <c r="H4335">
        <v>41</v>
      </c>
    </row>
    <row r="4336" spans="1:16" hidden="1">
      <c r="A4336">
        <v>218573</v>
      </c>
      <c r="B4336" t="s">
        <v>2196</v>
      </c>
      <c r="C4336">
        <v>1</v>
      </c>
      <c r="E4336" t="s">
        <v>2191</v>
      </c>
      <c r="F4336" s="1">
        <v>43266</v>
      </c>
      <c r="G4336" s="1">
        <v>43306</v>
      </c>
      <c r="H4336">
        <v>40</v>
      </c>
    </row>
    <row r="4337" spans="1:8" hidden="1">
      <c r="A4337">
        <v>183604</v>
      </c>
      <c r="B4337" t="s">
        <v>1103</v>
      </c>
      <c r="C4337">
        <v>1</v>
      </c>
      <c r="E4337" t="s">
        <v>2191</v>
      </c>
      <c r="F4337" s="1">
        <v>43115</v>
      </c>
      <c r="G4337" s="1">
        <v>43154</v>
      </c>
      <c r="H4337">
        <v>39</v>
      </c>
    </row>
    <row r="4338" spans="1:8" hidden="1">
      <c r="A4338">
        <v>13185</v>
      </c>
      <c r="B4338" t="s">
        <v>416</v>
      </c>
      <c r="E4338" t="s">
        <v>2191</v>
      </c>
      <c r="F4338" s="1">
        <v>42481</v>
      </c>
      <c r="G4338" s="1">
        <v>42542</v>
      </c>
      <c r="H4338">
        <v>61</v>
      </c>
    </row>
    <row r="4339" spans="1:8" hidden="1">
      <c r="A4339">
        <v>212045</v>
      </c>
      <c r="B4339" t="s">
        <v>1356</v>
      </c>
      <c r="C4339">
        <v>2</v>
      </c>
      <c r="E4339" t="s">
        <v>2191</v>
      </c>
      <c r="F4339" s="1">
        <v>43209</v>
      </c>
      <c r="G4339" s="1">
        <v>43255</v>
      </c>
      <c r="H4339">
        <v>46</v>
      </c>
    </row>
    <row r="4340" spans="1:8" hidden="1">
      <c r="A4340">
        <v>184208</v>
      </c>
      <c r="B4340" t="s">
        <v>16</v>
      </c>
      <c r="C4340">
        <v>2</v>
      </c>
      <c r="E4340" t="s">
        <v>2191</v>
      </c>
      <c r="F4340" s="1">
        <v>43146</v>
      </c>
      <c r="G4340" s="1">
        <v>43180</v>
      </c>
      <c r="H4340">
        <v>34</v>
      </c>
    </row>
    <row r="4341" spans="1:8" hidden="1">
      <c r="A4341">
        <v>182639</v>
      </c>
      <c r="B4341" t="s">
        <v>234</v>
      </c>
      <c r="C4341">
        <v>1</v>
      </c>
      <c r="E4341" t="s">
        <v>2191</v>
      </c>
      <c r="F4341" s="1">
        <v>42781</v>
      </c>
      <c r="G4341" s="1">
        <v>42814</v>
      </c>
      <c r="H4341">
        <v>33</v>
      </c>
    </row>
    <row r="4342" spans="1:8" hidden="1">
      <c r="A4342">
        <v>138312</v>
      </c>
      <c r="B4342" t="s">
        <v>1353</v>
      </c>
      <c r="C4342">
        <v>1</v>
      </c>
      <c r="E4342" t="s">
        <v>2191</v>
      </c>
      <c r="F4342" s="1">
        <v>42657</v>
      </c>
      <c r="G4342" s="1">
        <v>42704</v>
      </c>
      <c r="H4342">
        <v>47</v>
      </c>
    </row>
    <row r="4343" spans="1:8" hidden="1">
      <c r="A4343">
        <v>203836</v>
      </c>
      <c r="B4343" t="s">
        <v>364</v>
      </c>
      <c r="C4343">
        <v>1</v>
      </c>
      <c r="E4343" t="s">
        <v>2191</v>
      </c>
      <c r="F4343" s="1">
        <v>43174</v>
      </c>
      <c r="G4343" s="1">
        <v>43189</v>
      </c>
      <c r="H4343">
        <v>15</v>
      </c>
    </row>
    <row r="4344" spans="1:8" hidden="1">
      <c r="A4344">
        <v>160181</v>
      </c>
      <c r="B4344" t="s">
        <v>2197</v>
      </c>
      <c r="C4344">
        <v>1</v>
      </c>
      <c r="E4344" t="s">
        <v>2191</v>
      </c>
      <c r="F4344" s="1">
        <v>43054</v>
      </c>
      <c r="G4344" s="1">
        <v>43111</v>
      </c>
      <c r="H4344">
        <v>57</v>
      </c>
    </row>
    <row r="4345" spans="1:8" hidden="1">
      <c r="A4345">
        <v>114933</v>
      </c>
      <c r="B4345" t="s">
        <v>2198</v>
      </c>
      <c r="E4345" t="s">
        <v>2191</v>
      </c>
      <c r="F4345" s="1">
        <v>42513</v>
      </c>
      <c r="G4345" s="1">
        <v>42557</v>
      </c>
      <c r="H4345">
        <v>44</v>
      </c>
    </row>
    <row r="4346" spans="1:8" hidden="1">
      <c r="A4346">
        <v>116994</v>
      </c>
      <c r="B4346" t="s">
        <v>251</v>
      </c>
      <c r="E4346" t="s">
        <v>2191</v>
      </c>
      <c r="F4346" s="1">
        <v>42627</v>
      </c>
      <c r="G4346" s="1">
        <v>42655</v>
      </c>
      <c r="H4346">
        <v>28</v>
      </c>
    </row>
    <row r="4347" spans="1:8" hidden="1">
      <c r="A4347">
        <v>198315</v>
      </c>
      <c r="B4347" t="s">
        <v>398</v>
      </c>
      <c r="C4347">
        <v>1</v>
      </c>
      <c r="E4347" t="s">
        <v>2191</v>
      </c>
      <c r="F4347" s="1">
        <v>42993</v>
      </c>
      <c r="G4347" s="1">
        <v>43066</v>
      </c>
      <c r="H4347">
        <v>73</v>
      </c>
    </row>
    <row r="4348" spans="1:8" hidden="1">
      <c r="A4348">
        <v>155006</v>
      </c>
      <c r="B4348" t="s">
        <v>2199</v>
      </c>
      <c r="C4348">
        <v>1</v>
      </c>
      <c r="E4348" t="s">
        <v>2191</v>
      </c>
      <c r="F4348" s="1">
        <v>42929</v>
      </c>
      <c r="G4348" s="1">
        <v>43021</v>
      </c>
      <c r="H4348">
        <v>92</v>
      </c>
    </row>
    <row r="4349" spans="1:8" hidden="1">
      <c r="A4349">
        <v>19405</v>
      </c>
      <c r="B4349" t="s">
        <v>755</v>
      </c>
      <c r="E4349" t="s">
        <v>2191</v>
      </c>
      <c r="F4349" s="1">
        <v>42809</v>
      </c>
      <c r="G4349" s="1">
        <v>42850</v>
      </c>
      <c r="H4349">
        <v>41</v>
      </c>
    </row>
    <row r="4350" spans="1:8" hidden="1">
      <c r="A4350">
        <v>183256</v>
      </c>
      <c r="B4350" t="s">
        <v>2200</v>
      </c>
      <c r="C4350">
        <v>1</v>
      </c>
      <c r="E4350" t="s">
        <v>2191</v>
      </c>
      <c r="F4350" s="1">
        <v>43266</v>
      </c>
      <c r="G4350" s="1">
        <v>43306</v>
      </c>
      <c r="H4350">
        <v>40</v>
      </c>
    </row>
    <row r="4351" spans="1:8" hidden="1">
      <c r="A4351">
        <v>178575</v>
      </c>
      <c r="B4351" t="s">
        <v>202</v>
      </c>
      <c r="C4351">
        <v>4</v>
      </c>
      <c r="E4351" t="s">
        <v>2191</v>
      </c>
      <c r="F4351" s="1">
        <v>42839</v>
      </c>
      <c r="G4351" s="1">
        <v>42886</v>
      </c>
      <c r="H4351">
        <v>47</v>
      </c>
    </row>
    <row r="4352" spans="1:8" hidden="1">
      <c r="A4352">
        <v>183388</v>
      </c>
      <c r="B4352" t="s">
        <v>459</v>
      </c>
      <c r="C4352">
        <v>1</v>
      </c>
      <c r="E4352" t="s">
        <v>2191</v>
      </c>
      <c r="F4352" s="1">
        <v>43209</v>
      </c>
      <c r="G4352" s="1">
        <v>43255</v>
      </c>
      <c r="H4352">
        <v>46</v>
      </c>
    </row>
    <row r="4353" spans="1:8" hidden="1">
      <c r="A4353">
        <v>151795</v>
      </c>
      <c r="B4353" t="s">
        <v>1154</v>
      </c>
      <c r="C4353">
        <v>1</v>
      </c>
      <c r="E4353" t="s">
        <v>2191</v>
      </c>
      <c r="F4353" s="1">
        <v>42901</v>
      </c>
      <c r="G4353" s="1">
        <v>42937</v>
      </c>
      <c r="H4353">
        <v>36</v>
      </c>
    </row>
    <row r="4354" spans="1:8" hidden="1">
      <c r="A4354">
        <v>144733</v>
      </c>
      <c r="B4354" t="s">
        <v>929</v>
      </c>
      <c r="C4354">
        <v>2</v>
      </c>
      <c r="E4354" t="s">
        <v>2191</v>
      </c>
      <c r="F4354" s="1">
        <v>43146</v>
      </c>
      <c r="G4354" s="1">
        <v>43180</v>
      </c>
      <c r="H4354">
        <v>34</v>
      </c>
    </row>
    <row r="4355" spans="1:8" hidden="1">
      <c r="A4355">
        <v>113664</v>
      </c>
      <c r="B4355" t="s">
        <v>2201</v>
      </c>
      <c r="E4355" t="s">
        <v>2191</v>
      </c>
      <c r="F4355" s="1">
        <v>42929</v>
      </c>
      <c r="G4355" s="1">
        <v>42972</v>
      </c>
      <c r="H4355">
        <v>43</v>
      </c>
    </row>
    <row r="4356" spans="1:8" hidden="1">
      <c r="A4356">
        <v>115651</v>
      </c>
      <c r="B4356" t="s">
        <v>488</v>
      </c>
      <c r="E4356" t="s">
        <v>2191</v>
      </c>
      <c r="F4356" s="1">
        <v>42542</v>
      </c>
      <c r="G4356" s="1">
        <v>42577</v>
      </c>
      <c r="H4356">
        <v>35</v>
      </c>
    </row>
    <row r="4357" spans="1:8" hidden="1">
      <c r="A4357">
        <v>184350</v>
      </c>
      <c r="B4357" t="s">
        <v>2202</v>
      </c>
      <c r="C4357">
        <v>1</v>
      </c>
      <c r="E4357" t="s">
        <v>2191</v>
      </c>
      <c r="F4357" s="1">
        <v>43174</v>
      </c>
      <c r="G4357" s="1">
        <v>43203</v>
      </c>
      <c r="H4357">
        <v>29</v>
      </c>
    </row>
    <row r="4358" spans="1:8" hidden="1">
      <c r="A4358">
        <v>155356</v>
      </c>
      <c r="B4358" t="s">
        <v>2203</v>
      </c>
      <c r="C4358">
        <v>1</v>
      </c>
      <c r="E4358" t="s">
        <v>2191</v>
      </c>
      <c r="F4358" s="1">
        <v>42839</v>
      </c>
      <c r="G4358" s="1">
        <v>42877</v>
      </c>
      <c r="H4358">
        <v>38</v>
      </c>
    </row>
    <row r="4359" spans="1:8" hidden="1">
      <c r="A4359">
        <v>122509</v>
      </c>
      <c r="B4359" t="s">
        <v>2204</v>
      </c>
      <c r="E4359" t="s">
        <v>2191</v>
      </c>
      <c r="F4359" s="1">
        <v>42627</v>
      </c>
      <c r="G4359" s="1">
        <v>42682</v>
      </c>
      <c r="H4359">
        <v>55</v>
      </c>
    </row>
    <row r="4360" spans="1:8" hidden="1">
      <c r="A4360">
        <v>140306</v>
      </c>
      <c r="B4360" t="s">
        <v>202</v>
      </c>
      <c r="C4360">
        <v>1</v>
      </c>
      <c r="E4360" t="s">
        <v>2191</v>
      </c>
      <c r="F4360" s="1">
        <v>42689</v>
      </c>
      <c r="G4360" s="1">
        <v>42716</v>
      </c>
      <c r="H4360">
        <v>27</v>
      </c>
    </row>
    <row r="4361" spans="1:8" hidden="1">
      <c r="A4361">
        <v>155003</v>
      </c>
      <c r="B4361" t="s">
        <v>2205</v>
      </c>
      <c r="C4361">
        <v>1</v>
      </c>
      <c r="E4361" t="s">
        <v>2191</v>
      </c>
      <c r="F4361" s="1">
        <v>43024</v>
      </c>
      <c r="G4361" s="1">
        <v>43048</v>
      </c>
      <c r="H4361">
        <v>24</v>
      </c>
    </row>
    <row r="4362" spans="1:8" hidden="1">
      <c r="A4362">
        <v>16879</v>
      </c>
      <c r="B4362" t="s">
        <v>87</v>
      </c>
      <c r="C4362">
        <v>4</v>
      </c>
      <c r="E4362" t="s">
        <v>2191</v>
      </c>
      <c r="F4362" s="1">
        <v>42993</v>
      </c>
      <c r="G4362" s="1">
        <v>43066</v>
      </c>
      <c r="H4362">
        <v>73</v>
      </c>
    </row>
    <row r="4363" spans="1:8" hidden="1">
      <c r="A4363">
        <v>21846</v>
      </c>
      <c r="B4363" t="s">
        <v>1222</v>
      </c>
      <c r="C4363" t="s">
        <v>163</v>
      </c>
      <c r="E4363" t="s">
        <v>2191</v>
      </c>
      <c r="F4363" s="1">
        <v>42772</v>
      </c>
      <c r="G4363" s="1">
        <v>42780</v>
      </c>
      <c r="H4363">
        <v>8</v>
      </c>
    </row>
    <row r="4364" spans="1:8" hidden="1">
      <c r="A4364">
        <v>155141</v>
      </c>
      <c r="B4364" t="s">
        <v>2206</v>
      </c>
      <c r="C4364">
        <v>1</v>
      </c>
      <c r="E4364" t="s">
        <v>2191</v>
      </c>
      <c r="F4364" s="1">
        <v>42781</v>
      </c>
      <c r="G4364" s="1">
        <v>42823</v>
      </c>
      <c r="H4364">
        <v>42</v>
      </c>
    </row>
    <row r="4365" spans="1:8" hidden="1">
      <c r="A4365">
        <v>116089</v>
      </c>
      <c r="B4365" t="s">
        <v>1365</v>
      </c>
      <c r="C4365" t="s">
        <v>153</v>
      </c>
      <c r="E4365" t="s">
        <v>2191</v>
      </c>
      <c r="F4365" s="1">
        <v>42418</v>
      </c>
      <c r="G4365" s="1">
        <v>42450</v>
      </c>
      <c r="H4365">
        <v>32</v>
      </c>
    </row>
    <row r="4366" spans="1:8" hidden="1">
      <c r="A4366">
        <v>156419</v>
      </c>
      <c r="B4366" t="s">
        <v>2207</v>
      </c>
      <c r="C4366">
        <v>2</v>
      </c>
      <c r="E4366" t="s">
        <v>2191</v>
      </c>
      <c r="F4366" s="1">
        <v>42751</v>
      </c>
      <c r="G4366" s="1">
        <v>42795</v>
      </c>
      <c r="H4366">
        <v>44</v>
      </c>
    </row>
    <row r="4367" spans="1:8" hidden="1">
      <c r="A4367">
        <v>140774</v>
      </c>
      <c r="B4367" t="s">
        <v>2208</v>
      </c>
      <c r="C4367">
        <v>1</v>
      </c>
      <c r="E4367" t="s">
        <v>2191</v>
      </c>
      <c r="F4367" s="1">
        <v>42513</v>
      </c>
      <c r="G4367" s="1">
        <v>42557</v>
      </c>
      <c r="H4367">
        <v>44</v>
      </c>
    </row>
    <row r="4368" spans="1:8" hidden="1">
      <c r="A4368">
        <v>78181</v>
      </c>
      <c r="B4368" t="s">
        <v>2195</v>
      </c>
      <c r="E4368" t="s">
        <v>2191</v>
      </c>
      <c r="F4368" s="1">
        <v>42993</v>
      </c>
      <c r="G4368" s="1">
        <v>43097</v>
      </c>
      <c r="H4368">
        <v>104</v>
      </c>
    </row>
    <row r="4369" spans="1:8" hidden="1">
      <c r="A4369">
        <v>182536</v>
      </c>
      <c r="B4369" t="s">
        <v>2209</v>
      </c>
      <c r="C4369">
        <v>1</v>
      </c>
      <c r="E4369" t="s">
        <v>2191</v>
      </c>
      <c r="F4369" s="1">
        <v>42809</v>
      </c>
      <c r="G4369" s="1">
        <v>42850</v>
      </c>
      <c r="H4369">
        <v>41</v>
      </c>
    </row>
    <row r="4370" spans="1:8" hidden="1">
      <c r="A4370">
        <v>9484</v>
      </c>
      <c r="B4370" t="s">
        <v>1766</v>
      </c>
      <c r="E4370" t="s">
        <v>2191</v>
      </c>
      <c r="F4370" s="1">
        <v>42718</v>
      </c>
      <c r="G4370" s="1">
        <v>42775</v>
      </c>
      <c r="H4370">
        <v>57</v>
      </c>
    </row>
    <row r="4371" spans="1:8" hidden="1">
      <c r="A4371">
        <v>200174</v>
      </c>
      <c r="B4371" t="s">
        <v>280</v>
      </c>
      <c r="C4371">
        <v>1</v>
      </c>
      <c r="E4371" t="s">
        <v>2191</v>
      </c>
      <c r="F4371" s="1">
        <v>43115</v>
      </c>
      <c r="G4371" s="1">
        <v>43154</v>
      </c>
      <c r="H4371">
        <v>39</v>
      </c>
    </row>
    <row r="4372" spans="1:8" hidden="1">
      <c r="A4372">
        <v>116232</v>
      </c>
      <c r="B4372" t="s">
        <v>819</v>
      </c>
      <c r="E4372" t="s">
        <v>2191</v>
      </c>
      <c r="F4372" s="1">
        <v>42481</v>
      </c>
      <c r="G4372" s="1">
        <v>42542</v>
      </c>
      <c r="H4372">
        <v>61</v>
      </c>
    </row>
    <row r="4373" spans="1:8" hidden="1">
      <c r="A4373">
        <v>116162</v>
      </c>
      <c r="B4373" t="s">
        <v>2210</v>
      </c>
      <c r="E4373" t="s">
        <v>2191</v>
      </c>
      <c r="F4373" s="1">
        <v>42387</v>
      </c>
      <c r="G4373" s="1">
        <v>42450</v>
      </c>
      <c r="H4373">
        <v>63</v>
      </c>
    </row>
    <row r="4374" spans="1:8" hidden="1">
      <c r="A4374">
        <v>213437</v>
      </c>
      <c r="B4374" t="s">
        <v>2211</v>
      </c>
      <c r="C4374">
        <v>1</v>
      </c>
      <c r="E4374" t="s">
        <v>2191</v>
      </c>
      <c r="F4374" s="1">
        <v>43209</v>
      </c>
      <c r="G4374" s="1">
        <v>43255</v>
      </c>
      <c r="H4374">
        <v>46</v>
      </c>
    </row>
    <row r="4375" spans="1:8" hidden="1">
      <c r="A4375">
        <v>192154</v>
      </c>
      <c r="B4375" t="s">
        <v>1153</v>
      </c>
      <c r="C4375">
        <v>1</v>
      </c>
      <c r="E4375" t="s">
        <v>2191</v>
      </c>
      <c r="F4375" s="1">
        <v>43146</v>
      </c>
      <c r="G4375" s="1">
        <v>43180</v>
      </c>
      <c r="H4375">
        <v>34</v>
      </c>
    </row>
    <row r="4376" spans="1:8" hidden="1">
      <c r="A4376">
        <v>153206</v>
      </c>
      <c r="B4376" t="s">
        <v>25</v>
      </c>
      <c r="C4376">
        <v>1</v>
      </c>
      <c r="E4376" t="s">
        <v>2191</v>
      </c>
      <c r="F4376" s="1">
        <v>42870</v>
      </c>
      <c r="G4376" s="1">
        <v>42877</v>
      </c>
      <c r="H4376">
        <v>7</v>
      </c>
    </row>
    <row r="4377" spans="1:8" hidden="1">
      <c r="A4377">
        <v>121157</v>
      </c>
      <c r="B4377" t="s">
        <v>2212</v>
      </c>
      <c r="E4377" t="s">
        <v>2191</v>
      </c>
      <c r="F4377" s="1">
        <v>42604</v>
      </c>
      <c r="G4377" s="1">
        <v>42622</v>
      </c>
      <c r="H4377">
        <v>18</v>
      </c>
    </row>
    <row r="4378" spans="1:8" hidden="1">
      <c r="A4378">
        <v>138610</v>
      </c>
      <c r="B4378" t="s">
        <v>2213</v>
      </c>
      <c r="C4378">
        <v>1</v>
      </c>
      <c r="E4378" t="s">
        <v>2191</v>
      </c>
      <c r="F4378" s="1">
        <v>42657</v>
      </c>
      <c r="G4378" s="1">
        <v>42769</v>
      </c>
      <c r="H4378">
        <v>112</v>
      </c>
    </row>
    <row r="4379" spans="1:8" hidden="1">
      <c r="A4379">
        <v>203837</v>
      </c>
      <c r="B4379" t="s">
        <v>364</v>
      </c>
      <c r="C4379">
        <v>2</v>
      </c>
      <c r="E4379" t="s">
        <v>2191</v>
      </c>
      <c r="F4379" s="1">
        <v>43174</v>
      </c>
      <c r="G4379" s="1">
        <v>43189</v>
      </c>
      <c r="H4379">
        <v>15</v>
      </c>
    </row>
    <row r="4380" spans="1:8" hidden="1">
      <c r="A4380">
        <v>164032</v>
      </c>
      <c r="B4380" t="s">
        <v>22</v>
      </c>
      <c r="C4380">
        <v>2</v>
      </c>
      <c r="E4380" t="s">
        <v>2191</v>
      </c>
      <c r="F4380" s="1">
        <v>43054</v>
      </c>
      <c r="G4380" s="1">
        <v>43097</v>
      </c>
      <c r="H4380">
        <v>43</v>
      </c>
    </row>
    <row r="4381" spans="1:8" hidden="1">
      <c r="A4381">
        <v>114979</v>
      </c>
      <c r="B4381" t="s">
        <v>424</v>
      </c>
      <c r="E4381" t="s">
        <v>2191</v>
      </c>
      <c r="F4381" s="1">
        <v>42513</v>
      </c>
      <c r="G4381" s="1">
        <v>42557</v>
      </c>
      <c r="H4381">
        <v>44</v>
      </c>
    </row>
    <row r="4382" spans="1:8" hidden="1">
      <c r="A4382">
        <v>155288</v>
      </c>
      <c r="B4382" t="s">
        <v>2214</v>
      </c>
      <c r="C4382">
        <v>1</v>
      </c>
      <c r="E4382" t="s">
        <v>2191</v>
      </c>
      <c r="F4382" s="1">
        <v>42929</v>
      </c>
      <c r="G4382" s="1">
        <v>43021</v>
      </c>
      <c r="H4382">
        <v>92</v>
      </c>
    </row>
    <row r="4383" spans="1:8" hidden="1">
      <c r="A4383">
        <v>19503</v>
      </c>
      <c r="B4383" t="s">
        <v>87</v>
      </c>
      <c r="C4383">
        <v>3</v>
      </c>
      <c r="E4383" t="s">
        <v>2191</v>
      </c>
      <c r="F4383" s="1">
        <v>42809</v>
      </c>
      <c r="G4383" s="1">
        <v>42850</v>
      </c>
      <c r="H4383">
        <v>41</v>
      </c>
    </row>
    <row r="4384" spans="1:8" hidden="1">
      <c r="A4384">
        <v>212294</v>
      </c>
      <c r="B4384" t="s">
        <v>233</v>
      </c>
      <c r="C4384">
        <v>1</v>
      </c>
      <c r="E4384" t="s">
        <v>2191</v>
      </c>
      <c r="F4384" s="1">
        <v>43266</v>
      </c>
      <c r="G4384" s="1">
        <v>43306</v>
      </c>
      <c r="H4384">
        <v>40</v>
      </c>
    </row>
    <row r="4385" spans="1:8" hidden="1">
      <c r="A4385">
        <v>178964</v>
      </c>
      <c r="B4385" t="s">
        <v>845</v>
      </c>
      <c r="C4385">
        <v>1</v>
      </c>
      <c r="E4385" t="s">
        <v>2191</v>
      </c>
      <c r="F4385" s="1">
        <v>42839</v>
      </c>
      <c r="G4385" s="1">
        <v>42886</v>
      </c>
      <c r="H4385">
        <v>47</v>
      </c>
    </row>
    <row r="4386" spans="1:8" hidden="1">
      <c r="A4386">
        <v>183972</v>
      </c>
      <c r="B4386" t="s">
        <v>2215</v>
      </c>
      <c r="C4386">
        <v>1</v>
      </c>
      <c r="E4386" t="s">
        <v>2191</v>
      </c>
      <c r="F4386" s="1">
        <v>43209</v>
      </c>
      <c r="G4386" s="1">
        <v>43255</v>
      </c>
      <c r="H4386">
        <v>46</v>
      </c>
    </row>
    <row r="4387" spans="1:8" hidden="1">
      <c r="A4387">
        <v>157992</v>
      </c>
      <c r="B4387" t="s">
        <v>16</v>
      </c>
      <c r="C4387">
        <v>1</v>
      </c>
      <c r="E4387" t="s">
        <v>2191</v>
      </c>
      <c r="F4387" s="1">
        <v>42901</v>
      </c>
      <c r="G4387" s="1">
        <v>42937</v>
      </c>
      <c r="H4387">
        <v>36</v>
      </c>
    </row>
    <row r="4388" spans="1:8" hidden="1">
      <c r="A4388">
        <v>144734</v>
      </c>
      <c r="B4388" t="s">
        <v>929</v>
      </c>
      <c r="C4388">
        <v>3</v>
      </c>
      <c r="E4388" t="s">
        <v>2191</v>
      </c>
      <c r="F4388" s="1">
        <v>43146</v>
      </c>
      <c r="G4388" s="1">
        <v>43180</v>
      </c>
      <c r="H4388">
        <v>34</v>
      </c>
    </row>
    <row r="4389" spans="1:8" hidden="1">
      <c r="A4389">
        <v>159893</v>
      </c>
      <c r="B4389" t="s">
        <v>2216</v>
      </c>
      <c r="C4389">
        <v>1</v>
      </c>
      <c r="E4389" t="s">
        <v>2191</v>
      </c>
      <c r="F4389" s="1">
        <v>42929</v>
      </c>
      <c r="G4389" s="1">
        <v>42972</v>
      </c>
      <c r="H4389">
        <v>43</v>
      </c>
    </row>
    <row r="4390" spans="1:8" hidden="1">
      <c r="A4390">
        <v>139010</v>
      </c>
      <c r="B4390" t="s">
        <v>1370</v>
      </c>
      <c r="C4390">
        <v>1</v>
      </c>
      <c r="E4390" t="s">
        <v>2191</v>
      </c>
      <c r="F4390" s="1">
        <v>42450</v>
      </c>
      <c r="G4390" s="1">
        <v>42551</v>
      </c>
      <c r="H4390">
        <v>101</v>
      </c>
    </row>
    <row r="4391" spans="1:8" hidden="1">
      <c r="A4391">
        <v>12599</v>
      </c>
      <c r="B4391" t="s">
        <v>577</v>
      </c>
      <c r="C4391" t="s">
        <v>14</v>
      </c>
      <c r="E4391" t="s">
        <v>2191</v>
      </c>
      <c r="F4391" s="1">
        <v>42604</v>
      </c>
      <c r="G4391" s="1">
        <v>42657</v>
      </c>
      <c r="H4391">
        <v>53</v>
      </c>
    </row>
    <row r="4392" spans="1:8" hidden="1">
      <c r="A4392">
        <v>67037</v>
      </c>
      <c r="B4392" t="s">
        <v>445</v>
      </c>
      <c r="E4392" t="s">
        <v>2191</v>
      </c>
      <c r="F4392" s="1">
        <v>42781</v>
      </c>
      <c r="G4392" s="1">
        <v>42814</v>
      </c>
      <c r="H4392">
        <v>33</v>
      </c>
    </row>
    <row r="4393" spans="1:8" hidden="1">
      <c r="A4393">
        <v>115660</v>
      </c>
      <c r="B4393" t="s">
        <v>2217</v>
      </c>
      <c r="E4393" t="s">
        <v>2191</v>
      </c>
      <c r="F4393" s="1">
        <v>42542</v>
      </c>
      <c r="G4393" s="1">
        <v>42577</v>
      </c>
      <c r="H4393">
        <v>35</v>
      </c>
    </row>
    <row r="4394" spans="1:8" hidden="1">
      <c r="A4394">
        <v>27039</v>
      </c>
      <c r="B4394" t="s">
        <v>2218</v>
      </c>
      <c r="E4394" t="s">
        <v>2191</v>
      </c>
      <c r="F4394" s="1">
        <v>42657</v>
      </c>
      <c r="G4394" s="1">
        <v>42704</v>
      </c>
      <c r="H4394">
        <v>47</v>
      </c>
    </row>
    <row r="4395" spans="1:8" hidden="1">
      <c r="A4395">
        <v>212547</v>
      </c>
      <c r="B4395" t="s">
        <v>2219</v>
      </c>
      <c r="C4395">
        <v>1</v>
      </c>
      <c r="E4395" t="s">
        <v>2191</v>
      </c>
      <c r="F4395" s="1">
        <v>43174</v>
      </c>
      <c r="G4395" s="1">
        <v>43203</v>
      </c>
      <c r="H4395">
        <v>29</v>
      </c>
    </row>
    <row r="4396" spans="1:8" hidden="1">
      <c r="A4396">
        <v>9483</v>
      </c>
      <c r="B4396" t="s">
        <v>1766</v>
      </c>
      <c r="C4396" t="s">
        <v>14</v>
      </c>
      <c r="E4396" t="s">
        <v>2191</v>
      </c>
      <c r="F4396" s="1">
        <v>43054</v>
      </c>
      <c r="G4396" s="1">
        <v>43097</v>
      </c>
      <c r="H4396">
        <v>43</v>
      </c>
    </row>
    <row r="4397" spans="1:8" hidden="1">
      <c r="A4397">
        <v>114660</v>
      </c>
      <c r="B4397" t="s">
        <v>731</v>
      </c>
      <c r="E4397" t="s">
        <v>2191</v>
      </c>
      <c r="F4397" s="1">
        <v>42513</v>
      </c>
      <c r="G4397" s="1">
        <v>42557</v>
      </c>
      <c r="H4397">
        <v>44</v>
      </c>
    </row>
    <row r="4398" spans="1:8" hidden="1">
      <c r="A4398">
        <v>139390</v>
      </c>
      <c r="B4398" t="s">
        <v>2220</v>
      </c>
      <c r="C4398">
        <v>1</v>
      </c>
      <c r="E4398" t="s">
        <v>2191</v>
      </c>
      <c r="F4398" s="1">
        <v>42627</v>
      </c>
      <c r="G4398" s="1">
        <v>42682</v>
      </c>
      <c r="H4398">
        <v>55</v>
      </c>
    </row>
    <row r="4399" spans="1:8" hidden="1">
      <c r="A4399">
        <v>149088</v>
      </c>
      <c r="B4399" t="s">
        <v>741</v>
      </c>
      <c r="C4399">
        <v>1</v>
      </c>
      <c r="E4399" t="s">
        <v>2191</v>
      </c>
      <c r="F4399" s="1">
        <v>42993</v>
      </c>
      <c r="G4399" s="1">
        <v>43066</v>
      </c>
      <c r="H4399">
        <v>73</v>
      </c>
    </row>
    <row r="4400" spans="1:8" hidden="1">
      <c r="A4400">
        <v>156248</v>
      </c>
      <c r="B4400" t="s">
        <v>2221</v>
      </c>
      <c r="C4400">
        <v>1</v>
      </c>
      <c r="E4400" t="s">
        <v>2191</v>
      </c>
      <c r="F4400" s="1">
        <v>42781</v>
      </c>
      <c r="G4400" s="1">
        <v>42873</v>
      </c>
      <c r="H4400">
        <v>92</v>
      </c>
    </row>
    <row r="4401" spans="1:8" hidden="1">
      <c r="A4401">
        <v>117380</v>
      </c>
      <c r="B4401" t="s">
        <v>464</v>
      </c>
      <c r="C4401" t="s">
        <v>153</v>
      </c>
      <c r="E4401" t="s">
        <v>2191</v>
      </c>
      <c r="F4401" s="1">
        <v>42418</v>
      </c>
      <c r="G4401" s="1">
        <v>42450</v>
      </c>
      <c r="H4401">
        <v>32</v>
      </c>
    </row>
    <row r="4402" spans="1:8" hidden="1">
      <c r="A4402">
        <v>182771</v>
      </c>
      <c r="B4402" t="s">
        <v>2222</v>
      </c>
      <c r="C4402">
        <v>1</v>
      </c>
      <c r="E4402" t="s">
        <v>2191</v>
      </c>
      <c r="F4402" s="1">
        <v>43084</v>
      </c>
      <c r="G4402" s="1">
        <v>43140</v>
      </c>
      <c r="H4402">
        <v>56</v>
      </c>
    </row>
    <row r="4403" spans="1:8" hidden="1">
      <c r="A4403">
        <v>156420</v>
      </c>
      <c r="B4403" t="s">
        <v>2207</v>
      </c>
      <c r="C4403">
        <v>3</v>
      </c>
      <c r="E4403" t="s">
        <v>2191</v>
      </c>
      <c r="F4403" s="1">
        <v>42751</v>
      </c>
      <c r="G4403" s="1">
        <v>42795</v>
      </c>
      <c r="H4403">
        <v>44</v>
      </c>
    </row>
    <row r="4404" spans="1:8" hidden="1">
      <c r="A4404">
        <v>14499</v>
      </c>
      <c r="B4404" t="s">
        <v>1582</v>
      </c>
      <c r="E4404" t="s">
        <v>2191</v>
      </c>
      <c r="F4404" s="1">
        <v>42571</v>
      </c>
      <c r="G4404" s="1">
        <v>42600</v>
      </c>
      <c r="H4404">
        <v>29</v>
      </c>
    </row>
    <row r="4405" spans="1:8" hidden="1">
      <c r="A4405">
        <v>116185</v>
      </c>
      <c r="B4405" t="s">
        <v>2223</v>
      </c>
      <c r="E4405" t="s">
        <v>2191</v>
      </c>
      <c r="F4405" s="1">
        <v>42513</v>
      </c>
      <c r="G4405" s="1">
        <v>42557</v>
      </c>
      <c r="H4405">
        <v>44</v>
      </c>
    </row>
    <row r="4406" spans="1:8" hidden="1">
      <c r="A4406">
        <v>186477</v>
      </c>
      <c r="B4406" t="s">
        <v>105</v>
      </c>
      <c r="C4406">
        <v>1</v>
      </c>
      <c r="E4406" t="s">
        <v>2191</v>
      </c>
      <c r="F4406" s="1">
        <v>42993</v>
      </c>
      <c r="G4406" s="1">
        <v>43091</v>
      </c>
      <c r="H4406">
        <v>98</v>
      </c>
    </row>
    <row r="4407" spans="1:8" hidden="1">
      <c r="A4407">
        <v>182536</v>
      </c>
      <c r="B4407" t="s">
        <v>2209</v>
      </c>
      <c r="C4407">
        <v>1</v>
      </c>
      <c r="E4407" t="s">
        <v>2191</v>
      </c>
      <c r="F4407" s="1">
        <v>42809</v>
      </c>
      <c r="G4407" s="1">
        <v>42944</v>
      </c>
      <c r="H4407">
        <v>135</v>
      </c>
    </row>
    <row r="4408" spans="1:8" hidden="1">
      <c r="A4408">
        <v>178573</v>
      </c>
      <c r="B4408" t="s">
        <v>202</v>
      </c>
      <c r="C4408">
        <v>2</v>
      </c>
      <c r="E4408" t="s">
        <v>2191</v>
      </c>
      <c r="F4408" s="1">
        <v>42718</v>
      </c>
      <c r="G4408" s="1">
        <v>42775</v>
      </c>
      <c r="H4408">
        <v>57</v>
      </c>
    </row>
    <row r="4409" spans="1:8" hidden="1">
      <c r="A4409">
        <v>218064</v>
      </c>
      <c r="B4409" t="s">
        <v>2224</v>
      </c>
      <c r="C4409">
        <v>1</v>
      </c>
      <c r="E4409" t="s">
        <v>2191</v>
      </c>
      <c r="F4409" s="1">
        <v>43115</v>
      </c>
      <c r="G4409" s="1">
        <v>43154</v>
      </c>
      <c r="H4409">
        <v>39</v>
      </c>
    </row>
    <row r="4410" spans="1:8" hidden="1">
      <c r="A4410">
        <v>116253</v>
      </c>
      <c r="B4410" t="s">
        <v>973</v>
      </c>
      <c r="E4410" t="s">
        <v>2191</v>
      </c>
      <c r="F4410" s="1">
        <v>42481</v>
      </c>
      <c r="G4410" s="1">
        <v>42542</v>
      </c>
      <c r="H4410">
        <v>61</v>
      </c>
    </row>
    <row r="4411" spans="1:8" hidden="1">
      <c r="A4411">
        <v>118335</v>
      </c>
      <c r="B4411" t="s">
        <v>2225</v>
      </c>
      <c r="E4411" t="s">
        <v>2191</v>
      </c>
      <c r="F4411" s="1">
        <v>42387</v>
      </c>
      <c r="G4411" s="1">
        <v>42450</v>
      </c>
      <c r="H4411">
        <v>63</v>
      </c>
    </row>
    <row r="4412" spans="1:8" hidden="1">
      <c r="A4412">
        <v>221475</v>
      </c>
      <c r="B4412" t="s">
        <v>2226</v>
      </c>
      <c r="C4412">
        <v>1</v>
      </c>
      <c r="E4412" t="s">
        <v>2191</v>
      </c>
      <c r="F4412" s="1">
        <v>43209</v>
      </c>
      <c r="G4412" s="1">
        <v>43255</v>
      </c>
      <c r="H4412">
        <v>46</v>
      </c>
    </row>
    <row r="4413" spans="1:8" hidden="1">
      <c r="A4413">
        <v>198209</v>
      </c>
      <c r="B4413" t="s">
        <v>2227</v>
      </c>
      <c r="C4413">
        <v>1</v>
      </c>
      <c r="E4413" t="s">
        <v>2191</v>
      </c>
      <c r="F4413" s="1">
        <v>43146</v>
      </c>
      <c r="G4413" s="1">
        <v>43180</v>
      </c>
      <c r="H4413">
        <v>34</v>
      </c>
    </row>
    <row r="4414" spans="1:8" hidden="1">
      <c r="A4414">
        <v>30221</v>
      </c>
      <c r="B4414" t="s">
        <v>631</v>
      </c>
      <c r="E4414" t="s">
        <v>2191</v>
      </c>
      <c r="F4414" s="1">
        <v>43235</v>
      </c>
      <c r="G4414" s="1">
        <v>43265</v>
      </c>
      <c r="H4414">
        <v>30</v>
      </c>
    </row>
    <row r="4415" spans="1:8" hidden="1">
      <c r="A4415">
        <v>218251</v>
      </c>
      <c r="B4415" t="s">
        <v>2228</v>
      </c>
      <c r="C4415">
        <v>1</v>
      </c>
      <c r="E4415" t="s">
        <v>2191</v>
      </c>
      <c r="F4415" s="1">
        <v>43174</v>
      </c>
      <c r="G4415" s="1">
        <v>43259</v>
      </c>
      <c r="H4415">
        <v>85</v>
      </c>
    </row>
    <row r="4416" spans="1:8" hidden="1">
      <c r="A4416">
        <v>153360</v>
      </c>
      <c r="B4416" t="s">
        <v>164</v>
      </c>
      <c r="C4416">
        <v>1</v>
      </c>
      <c r="E4416" t="s">
        <v>2191</v>
      </c>
      <c r="F4416" s="1">
        <v>42964</v>
      </c>
      <c r="G4416" s="1">
        <v>42989</v>
      </c>
      <c r="H4416">
        <v>25</v>
      </c>
    </row>
    <row r="4417" spans="1:8" hidden="1">
      <c r="A4417">
        <v>182249</v>
      </c>
      <c r="B4417" t="s">
        <v>2229</v>
      </c>
      <c r="C4417">
        <v>1</v>
      </c>
      <c r="E4417" t="s">
        <v>2191</v>
      </c>
      <c r="F4417" s="1">
        <v>42751</v>
      </c>
      <c r="G4417" s="1">
        <v>42775</v>
      </c>
      <c r="H4417">
        <v>24</v>
      </c>
    </row>
    <row r="4418" spans="1:8" hidden="1">
      <c r="A4418">
        <v>171304</v>
      </c>
      <c r="B4418" t="s">
        <v>2230</v>
      </c>
      <c r="C4418">
        <v>1</v>
      </c>
      <c r="E4418" t="s">
        <v>2191</v>
      </c>
      <c r="F4418" s="1">
        <v>43054</v>
      </c>
      <c r="G4418" s="1">
        <v>43097</v>
      </c>
      <c r="H4418">
        <v>43</v>
      </c>
    </row>
    <row r="4419" spans="1:8" hidden="1">
      <c r="A4419">
        <v>119212</v>
      </c>
      <c r="B4419" t="s">
        <v>2231</v>
      </c>
      <c r="E4419" t="s">
        <v>2191</v>
      </c>
      <c r="F4419" s="1">
        <v>42513</v>
      </c>
      <c r="G4419" s="1">
        <v>42557</v>
      </c>
      <c r="H4419">
        <v>44</v>
      </c>
    </row>
    <row r="4420" spans="1:8" hidden="1">
      <c r="A4420">
        <v>28077</v>
      </c>
      <c r="B4420" t="s">
        <v>2232</v>
      </c>
      <c r="E4420" t="s">
        <v>2191</v>
      </c>
      <c r="F4420" s="1">
        <v>42809</v>
      </c>
      <c r="G4420" s="1">
        <v>42850</v>
      </c>
      <c r="H4420">
        <v>41</v>
      </c>
    </row>
    <row r="4421" spans="1:8" hidden="1">
      <c r="A4421">
        <v>122230</v>
      </c>
      <c r="B4421" t="s">
        <v>1419</v>
      </c>
      <c r="E4421" t="s">
        <v>2191</v>
      </c>
      <c r="F4421" s="1">
        <v>42390</v>
      </c>
      <c r="G4421" s="1">
        <v>42450</v>
      </c>
      <c r="H4421">
        <v>60</v>
      </c>
    </row>
    <row r="4422" spans="1:8" hidden="1">
      <c r="A4422">
        <v>212504</v>
      </c>
      <c r="B4422" t="s">
        <v>1785</v>
      </c>
      <c r="C4422">
        <v>1</v>
      </c>
      <c r="E4422" t="s">
        <v>2191</v>
      </c>
      <c r="F4422" s="1">
        <v>43266</v>
      </c>
      <c r="G4422" s="1">
        <v>43306</v>
      </c>
      <c r="H4422">
        <v>40</v>
      </c>
    </row>
    <row r="4423" spans="1:8" hidden="1">
      <c r="A4423">
        <v>178965</v>
      </c>
      <c r="B4423" t="s">
        <v>845</v>
      </c>
      <c r="C4423">
        <v>2</v>
      </c>
      <c r="E4423" t="s">
        <v>2191</v>
      </c>
      <c r="F4423" s="1">
        <v>42839</v>
      </c>
      <c r="G4423" s="1">
        <v>42944</v>
      </c>
      <c r="H4423">
        <v>105</v>
      </c>
    </row>
    <row r="4424" spans="1:8" hidden="1">
      <c r="A4424">
        <v>184190</v>
      </c>
      <c r="B4424" t="s">
        <v>2233</v>
      </c>
      <c r="C4424">
        <v>1</v>
      </c>
      <c r="E4424" t="s">
        <v>2191</v>
      </c>
      <c r="F4424" s="1">
        <v>43209</v>
      </c>
      <c r="G4424" s="1">
        <v>43255</v>
      </c>
      <c r="H4424">
        <v>46</v>
      </c>
    </row>
    <row r="4425" spans="1:8" hidden="1">
      <c r="A4425">
        <v>166847</v>
      </c>
      <c r="B4425" t="s">
        <v>619</v>
      </c>
      <c r="C4425">
        <v>1</v>
      </c>
      <c r="E4425" t="s">
        <v>2191</v>
      </c>
      <c r="F4425" s="1">
        <v>42901</v>
      </c>
      <c r="G4425" s="1">
        <v>42937</v>
      </c>
      <c r="H4425">
        <v>36</v>
      </c>
    </row>
    <row r="4426" spans="1:8" hidden="1">
      <c r="A4426">
        <v>167982</v>
      </c>
      <c r="B4426" t="s">
        <v>2234</v>
      </c>
      <c r="C4426">
        <v>1</v>
      </c>
      <c r="E4426" t="s">
        <v>2191</v>
      </c>
      <c r="F4426" s="1">
        <v>43146</v>
      </c>
      <c r="G4426" s="1">
        <v>43180</v>
      </c>
      <c r="H4426">
        <v>34</v>
      </c>
    </row>
    <row r="4427" spans="1:8" hidden="1">
      <c r="A4427">
        <v>178854</v>
      </c>
      <c r="B4427" t="s">
        <v>449</v>
      </c>
      <c r="C4427">
        <v>1</v>
      </c>
      <c r="E4427" t="s">
        <v>2191</v>
      </c>
      <c r="F4427" s="1">
        <v>42929</v>
      </c>
      <c r="G4427" s="1">
        <v>42972</v>
      </c>
      <c r="H4427">
        <v>43</v>
      </c>
    </row>
    <row r="4428" spans="1:8" hidden="1">
      <c r="A4428">
        <v>140665</v>
      </c>
      <c r="B4428" t="s">
        <v>2235</v>
      </c>
      <c r="C4428">
        <v>1</v>
      </c>
      <c r="E4428" t="s">
        <v>2191</v>
      </c>
      <c r="F4428" s="1">
        <v>42450</v>
      </c>
      <c r="G4428" s="1">
        <v>42551</v>
      </c>
      <c r="H4428">
        <v>101</v>
      </c>
    </row>
    <row r="4429" spans="1:8" hidden="1">
      <c r="A4429">
        <v>114697</v>
      </c>
      <c r="B4429" t="s">
        <v>1531</v>
      </c>
      <c r="C4429" t="s">
        <v>14</v>
      </c>
      <c r="E4429" t="s">
        <v>2191</v>
      </c>
      <c r="F4429" s="1">
        <v>42604</v>
      </c>
      <c r="G4429" s="1">
        <v>42657</v>
      </c>
      <c r="H4429">
        <v>53</v>
      </c>
    </row>
    <row r="4430" spans="1:8" hidden="1">
      <c r="A4430">
        <v>122445</v>
      </c>
      <c r="B4430" t="s">
        <v>1473</v>
      </c>
      <c r="E4430" t="s">
        <v>2191</v>
      </c>
      <c r="F4430" s="1">
        <v>42781</v>
      </c>
      <c r="G4430" s="1">
        <v>42944</v>
      </c>
      <c r="H4430">
        <v>163</v>
      </c>
    </row>
    <row r="4431" spans="1:8" hidden="1">
      <c r="A4431">
        <v>115780</v>
      </c>
      <c r="B4431" t="s">
        <v>2236</v>
      </c>
      <c r="E4431" t="s">
        <v>2191</v>
      </c>
      <c r="F4431" s="1">
        <v>42542</v>
      </c>
      <c r="G4431" s="1">
        <v>42577</v>
      </c>
      <c r="H4431">
        <v>35</v>
      </c>
    </row>
    <row r="4432" spans="1:8" hidden="1">
      <c r="A4432">
        <v>19214</v>
      </c>
      <c r="B4432" t="s">
        <v>119</v>
      </c>
      <c r="C4432" t="s">
        <v>133</v>
      </c>
      <c r="E4432" t="s">
        <v>2191</v>
      </c>
      <c r="F4432" s="1">
        <v>42870</v>
      </c>
      <c r="G4432" s="1">
        <v>42886</v>
      </c>
      <c r="H4432">
        <v>16</v>
      </c>
    </row>
    <row r="4433" spans="1:8" hidden="1">
      <c r="A4433">
        <v>27040</v>
      </c>
      <c r="B4433" t="s">
        <v>2218</v>
      </c>
      <c r="C4433" t="s">
        <v>14</v>
      </c>
      <c r="E4433" t="s">
        <v>2191</v>
      </c>
      <c r="F4433" s="1">
        <v>42657</v>
      </c>
      <c r="G4433" s="1">
        <v>42704</v>
      </c>
      <c r="H4433">
        <v>47</v>
      </c>
    </row>
    <row r="4434" spans="1:8" hidden="1">
      <c r="A4434">
        <v>19504</v>
      </c>
      <c r="B4434" t="s">
        <v>87</v>
      </c>
      <c r="C4434">
        <v>5</v>
      </c>
      <c r="E4434" t="s">
        <v>2191</v>
      </c>
      <c r="F4434" s="1">
        <v>43054</v>
      </c>
      <c r="G4434" s="1">
        <v>43097</v>
      </c>
      <c r="H4434">
        <v>43</v>
      </c>
    </row>
    <row r="4435" spans="1:8" hidden="1">
      <c r="A4435">
        <v>114672</v>
      </c>
      <c r="B4435" t="s">
        <v>1717</v>
      </c>
      <c r="E4435" t="s">
        <v>2191</v>
      </c>
      <c r="F4435" s="1">
        <v>42513</v>
      </c>
      <c r="G4435" s="1">
        <v>42557</v>
      </c>
      <c r="H4435">
        <v>44</v>
      </c>
    </row>
    <row r="4436" spans="1:8" hidden="1">
      <c r="A4436">
        <v>139390</v>
      </c>
      <c r="B4436" t="s">
        <v>2220</v>
      </c>
      <c r="C4436">
        <v>1</v>
      </c>
      <c r="E4436" t="s">
        <v>2191</v>
      </c>
      <c r="F4436" s="1">
        <v>42627</v>
      </c>
      <c r="G4436" s="1">
        <v>42682</v>
      </c>
      <c r="H4436">
        <v>55</v>
      </c>
    </row>
    <row r="4437" spans="1:8" hidden="1">
      <c r="A4437">
        <v>182428</v>
      </c>
      <c r="B4437" t="s">
        <v>2237</v>
      </c>
      <c r="C4437">
        <v>1</v>
      </c>
      <c r="E4437" t="s">
        <v>2191</v>
      </c>
      <c r="F4437" s="1">
        <v>42993</v>
      </c>
      <c r="G4437" s="1">
        <v>43066</v>
      </c>
      <c r="H4437">
        <v>73</v>
      </c>
    </row>
    <row r="4438" spans="1:8" hidden="1">
      <c r="A4438">
        <v>155268</v>
      </c>
      <c r="B4438" t="s">
        <v>2238</v>
      </c>
      <c r="C4438">
        <v>1</v>
      </c>
      <c r="E4438" t="s">
        <v>2191</v>
      </c>
      <c r="F4438" s="1">
        <v>42809</v>
      </c>
      <c r="G4438" s="1">
        <v>42839</v>
      </c>
      <c r="H4438">
        <v>30</v>
      </c>
    </row>
    <row r="4439" spans="1:8" hidden="1">
      <c r="A4439">
        <v>141323</v>
      </c>
      <c r="B4439" t="s">
        <v>358</v>
      </c>
      <c r="C4439">
        <v>1</v>
      </c>
      <c r="E4439" t="s">
        <v>2191</v>
      </c>
      <c r="F4439" s="1">
        <v>42418</v>
      </c>
      <c r="G4439" s="1">
        <v>42450</v>
      </c>
      <c r="H4439">
        <v>32</v>
      </c>
    </row>
    <row r="4440" spans="1:8" hidden="1">
      <c r="A4440">
        <v>212554</v>
      </c>
      <c r="B4440" t="s">
        <v>1422</v>
      </c>
      <c r="C4440">
        <v>2</v>
      </c>
      <c r="E4440" t="s">
        <v>2191</v>
      </c>
      <c r="F4440" s="1">
        <v>43084</v>
      </c>
      <c r="G4440" s="1">
        <v>43111</v>
      </c>
      <c r="H4440">
        <v>27</v>
      </c>
    </row>
    <row r="4441" spans="1:8" hidden="1">
      <c r="A4441">
        <v>26395</v>
      </c>
      <c r="B4441" t="s">
        <v>721</v>
      </c>
      <c r="E4441" t="s">
        <v>2191</v>
      </c>
      <c r="F4441" s="1">
        <v>42839</v>
      </c>
      <c r="G4441" s="1">
        <v>42886</v>
      </c>
      <c r="H4441">
        <v>47</v>
      </c>
    </row>
    <row r="4442" spans="1:8" hidden="1">
      <c r="A4442">
        <v>116725</v>
      </c>
      <c r="B4442" t="s">
        <v>2239</v>
      </c>
      <c r="E4442" t="s">
        <v>2191</v>
      </c>
      <c r="F4442" s="1">
        <v>42571</v>
      </c>
      <c r="G4442" s="1">
        <v>42600</v>
      </c>
      <c r="H4442">
        <v>29</v>
      </c>
    </row>
    <row r="4443" spans="1:8" hidden="1">
      <c r="A4443">
        <v>119318</v>
      </c>
      <c r="B4443" t="s">
        <v>2240</v>
      </c>
      <c r="E4443" t="s">
        <v>2191</v>
      </c>
      <c r="F4443" s="1">
        <v>42513</v>
      </c>
      <c r="G4443" s="1">
        <v>42591</v>
      </c>
      <c r="H4443">
        <v>78</v>
      </c>
    </row>
    <row r="4444" spans="1:8" hidden="1">
      <c r="A4444">
        <v>178947</v>
      </c>
      <c r="B4444" t="s">
        <v>717</v>
      </c>
      <c r="C4444">
        <v>1</v>
      </c>
      <c r="E4444" t="s">
        <v>2191</v>
      </c>
      <c r="F4444" s="1">
        <v>42718</v>
      </c>
      <c r="G4444" s="1">
        <v>42775</v>
      </c>
      <c r="H4444">
        <v>57</v>
      </c>
    </row>
    <row r="4445" spans="1:8" hidden="1">
      <c r="A4445">
        <v>218219</v>
      </c>
      <c r="B4445" t="s">
        <v>2241</v>
      </c>
      <c r="C4445">
        <v>1</v>
      </c>
      <c r="E4445" t="s">
        <v>2191</v>
      </c>
      <c r="F4445" s="1">
        <v>43115</v>
      </c>
      <c r="G4445" s="1">
        <v>43154</v>
      </c>
      <c r="H4445">
        <v>39</v>
      </c>
    </row>
    <row r="4446" spans="1:8" hidden="1">
      <c r="A4446">
        <v>118264</v>
      </c>
      <c r="B4446" t="s">
        <v>2102</v>
      </c>
      <c r="E4446" t="s">
        <v>2191</v>
      </c>
      <c r="F4446" s="1">
        <v>42481</v>
      </c>
      <c r="G4446" s="1">
        <v>42542</v>
      </c>
      <c r="H4446">
        <v>61</v>
      </c>
    </row>
    <row r="4447" spans="1:8" hidden="1">
      <c r="A4447">
        <v>211456</v>
      </c>
      <c r="B4447" t="s">
        <v>2242</v>
      </c>
      <c r="C4447">
        <v>1</v>
      </c>
      <c r="E4447" t="s">
        <v>2191</v>
      </c>
      <c r="F4447" s="1">
        <v>43146</v>
      </c>
      <c r="G4447" s="1">
        <v>43180</v>
      </c>
      <c r="H4447">
        <v>34</v>
      </c>
    </row>
    <row r="4448" spans="1:8" hidden="1">
      <c r="A4448">
        <v>154265</v>
      </c>
      <c r="B4448" t="s">
        <v>2243</v>
      </c>
      <c r="C4448">
        <v>1</v>
      </c>
      <c r="E4448" t="s">
        <v>2191</v>
      </c>
      <c r="F4448" s="1">
        <v>42718</v>
      </c>
      <c r="G4448" s="1">
        <v>42733</v>
      </c>
      <c r="H4448">
        <v>15</v>
      </c>
    </row>
    <row r="4449" spans="1:8" hidden="1">
      <c r="A4449">
        <v>150475</v>
      </c>
      <c r="B4449" t="s">
        <v>170</v>
      </c>
      <c r="C4449">
        <v>3</v>
      </c>
      <c r="E4449" t="s">
        <v>2191</v>
      </c>
      <c r="F4449" s="1">
        <v>43235</v>
      </c>
      <c r="G4449" s="1">
        <v>43265</v>
      </c>
      <c r="H4449">
        <v>30</v>
      </c>
    </row>
    <row r="4450" spans="1:8" hidden="1">
      <c r="A4450">
        <v>153710</v>
      </c>
      <c r="B4450" t="s">
        <v>2244</v>
      </c>
      <c r="C4450">
        <v>1</v>
      </c>
      <c r="E4450" t="s">
        <v>2191</v>
      </c>
      <c r="F4450" s="1">
        <v>42964</v>
      </c>
      <c r="G4450" s="1">
        <v>42989</v>
      </c>
      <c r="H4450">
        <v>25</v>
      </c>
    </row>
    <row r="4451" spans="1:8" hidden="1">
      <c r="A4451">
        <v>182249</v>
      </c>
      <c r="B4451" t="s">
        <v>2229</v>
      </c>
      <c r="C4451">
        <v>1</v>
      </c>
      <c r="E4451" t="s">
        <v>2191</v>
      </c>
      <c r="F4451" s="1">
        <v>42751</v>
      </c>
      <c r="G4451" s="1">
        <v>42944</v>
      </c>
      <c r="H4451">
        <v>193</v>
      </c>
    </row>
    <row r="4452" spans="1:8" hidden="1">
      <c r="A4452">
        <v>182148</v>
      </c>
      <c r="B4452" t="s">
        <v>229</v>
      </c>
      <c r="C4452">
        <v>1</v>
      </c>
      <c r="E4452" t="s">
        <v>2191</v>
      </c>
      <c r="F4452" s="1">
        <v>43054</v>
      </c>
      <c r="G4452" s="1">
        <v>43097</v>
      </c>
      <c r="H4452">
        <v>43</v>
      </c>
    </row>
    <row r="4453" spans="1:8" hidden="1">
      <c r="A4453">
        <v>138397</v>
      </c>
      <c r="B4453" t="s">
        <v>38</v>
      </c>
      <c r="C4453">
        <v>1</v>
      </c>
      <c r="E4453" t="s">
        <v>2191</v>
      </c>
      <c r="F4453" s="1">
        <v>42513</v>
      </c>
      <c r="G4453" s="1">
        <v>42557</v>
      </c>
      <c r="H4453">
        <v>44</v>
      </c>
    </row>
    <row r="4454" spans="1:8" hidden="1">
      <c r="A4454">
        <v>28118</v>
      </c>
      <c r="B4454" t="s">
        <v>600</v>
      </c>
      <c r="E4454" t="s">
        <v>2191</v>
      </c>
      <c r="F4454" s="1">
        <v>42809</v>
      </c>
      <c r="G4454" s="1">
        <v>42850</v>
      </c>
      <c r="H4454">
        <v>41</v>
      </c>
    </row>
    <row r="4455" spans="1:8" hidden="1">
      <c r="A4455">
        <v>140552</v>
      </c>
      <c r="B4455" t="s">
        <v>2245</v>
      </c>
      <c r="C4455">
        <v>1</v>
      </c>
      <c r="E4455" t="s">
        <v>2191</v>
      </c>
      <c r="F4455" s="1">
        <v>42390</v>
      </c>
      <c r="G4455" s="1">
        <v>42450</v>
      </c>
      <c r="H4455">
        <v>60</v>
      </c>
    </row>
    <row r="4456" spans="1:8" hidden="1">
      <c r="A4456">
        <v>212689</v>
      </c>
      <c r="B4456" t="s">
        <v>1471</v>
      </c>
      <c r="C4456">
        <v>1</v>
      </c>
      <c r="E4456" t="s">
        <v>2191</v>
      </c>
      <c r="F4456" s="1">
        <v>43266</v>
      </c>
      <c r="G4456" s="1">
        <v>43306</v>
      </c>
      <c r="H4456">
        <v>40</v>
      </c>
    </row>
    <row r="4457" spans="1:8" hidden="1">
      <c r="A4457">
        <v>150474</v>
      </c>
      <c r="B4457" t="s">
        <v>170</v>
      </c>
      <c r="C4457">
        <v>2</v>
      </c>
      <c r="E4457" t="s">
        <v>2191</v>
      </c>
      <c r="F4457" s="1">
        <v>43115</v>
      </c>
      <c r="G4457" s="1">
        <v>43154</v>
      </c>
      <c r="H4457">
        <v>39</v>
      </c>
    </row>
    <row r="4458" spans="1:8" hidden="1">
      <c r="A4458">
        <v>178966</v>
      </c>
      <c r="B4458" t="s">
        <v>845</v>
      </c>
      <c r="C4458">
        <v>3</v>
      </c>
      <c r="E4458" t="s">
        <v>2191</v>
      </c>
      <c r="F4458" s="1">
        <v>42839</v>
      </c>
      <c r="G4458" s="1">
        <v>42944</v>
      </c>
      <c r="H4458">
        <v>105</v>
      </c>
    </row>
    <row r="4459" spans="1:8" hidden="1">
      <c r="A4459">
        <v>184309</v>
      </c>
      <c r="B4459" t="s">
        <v>2246</v>
      </c>
      <c r="C4459">
        <v>1</v>
      </c>
      <c r="E4459" t="s">
        <v>2191</v>
      </c>
      <c r="F4459" s="1">
        <v>43209</v>
      </c>
      <c r="G4459" s="1">
        <v>43255</v>
      </c>
      <c r="H4459">
        <v>46</v>
      </c>
    </row>
    <row r="4460" spans="1:8" hidden="1">
      <c r="A4460">
        <v>166848</v>
      </c>
      <c r="B4460" t="s">
        <v>619</v>
      </c>
      <c r="C4460">
        <v>2</v>
      </c>
      <c r="E4460" t="s">
        <v>2191</v>
      </c>
      <c r="F4460" s="1">
        <v>42901</v>
      </c>
      <c r="G4460" s="1">
        <v>42937</v>
      </c>
      <c r="H4460">
        <v>36</v>
      </c>
    </row>
    <row r="4461" spans="1:8" hidden="1">
      <c r="A4461">
        <v>183074</v>
      </c>
      <c r="B4461" t="s">
        <v>2247</v>
      </c>
      <c r="C4461">
        <v>1</v>
      </c>
      <c r="E4461" t="s">
        <v>2191</v>
      </c>
      <c r="F4461" s="1">
        <v>43146</v>
      </c>
      <c r="G4461" s="1">
        <v>43180</v>
      </c>
      <c r="H4461">
        <v>34</v>
      </c>
    </row>
    <row r="4462" spans="1:8" hidden="1">
      <c r="A4462">
        <v>178921</v>
      </c>
      <c r="B4462" t="s">
        <v>463</v>
      </c>
      <c r="C4462">
        <v>1</v>
      </c>
      <c r="E4462" t="s">
        <v>2191</v>
      </c>
      <c r="F4462" s="1">
        <v>42929</v>
      </c>
      <c r="G4462" s="1">
        <v>42972</v>
      </c>
      <c r="H4462">
        <v>43</v>
      </c>
    </row>
    <row r="4463" spans="1:8" hidden="1">
      <c r="A4463">
        <v>115626</v>
      </c>
      <c r="B4463" t="s">
        <v>1553</v>
      </c>
      <c r="E4463" t="s">
        <v>2191</v>
      </c>
      <c r="F4463" s="1">
        <v>42604</v>
      </c>
      <c r="G4463" s="1">
        <v>42657</v>
      </c>
      <c r="H4463">
        <v>53</v>
      </c>
    </row>
    <row r="4464" spans="1:8" hidden="1">
      <c r="A4464">
        <v>157966</v>
      </c>
      <c r="B4464" t="s">
        <v>1482</v>
      </c>
      <c r="C4464">
        <v>1</v>
      </c>
      <c r="E4464" t="s">
        <v>2191</v>
      </c>
      <c r="F4464" s="1">
        <v>42781</v>
      </c>
      <c r="G4464" s="1">
        <v>42814</v>
      </c>
      <c r="H4464">
        <v>33</v>
      </c>
    </row>
    <row r="4465" spans="1:8" hidden="1">
      <c r="A4465">
        <v>140435</v>
      </c>
      <c r="B4465" t="s">
        <v>1356</v>
      </c>
      <c r="C4465">
        <v>1</v>
      </c>
      <c r="E4465" t="s">
        <v>2191</v>
      </c>
      <c r="F4465" s="1">
        <v>42542</v>
      </c>
      <c r="G4465" s="1">
        <v>42577</v>
      </c>
      <c r="H4465">
        <v>35</v>
      </c>
    </row>
    <row r="4466" spans="1:8" hidden="1">
      <c r="A4466">
        <v>151731</v>
      </c>
      <c r="B4466" t="s">
        <v>2248</v>
      </c>
      <c r="C4466">
        <v>1</v>
      </c>
      <c r="E4466" t="s">
        <v>2191</v>
      </c>
      <c r="F4466" s="1">
        <v>42870</v>
      </c>
      <c r="G4466" s="1">
        <v>42886</v>
      </c>
      <c r="H4466">
        <v>16</v>
      </c>
    </row>
    <row r="4467" spans="1:8" hidden="1">
      <c r="A4467">
        <v>51063</v>
      </c>
      <c r="B4467" t="s">
        <v>952</v>
      </c>
      <c r="E4467" t="s">
        <v>2191</v>
      </c>
      <c r="F4467" s="1">
        <v>42657</v>
      </c>
      <c r="G4467" s="1">
        <v>42704</v>
      </c>
      <c r="H4467">
        <v>47</v>
      </c>
    </row>
    <row r="4468" spans="1:8" hidden="1">
      <c r="A4468">
        <v>149359</v>
      </c>
      <c r="B4468" t="s">
        <v>177</v>
      </c>
      <c r="C4468">
        <v>3</v>
      </c>
      <c r="E4468" t="s">
        <v>2191</v>
      </c>
      <c r="F4468" s="1">
        <v>43054</v>
      </c>
      <c r="G4468" s="1">
        <v>43097</v>
      </c>
      <c r="H4468">
        <v>43</v>
      </c>
    </row>
    <row r="4469" spans="1:8" hidden="1">
      <c r="A4469">
        <v>114715</v>
      </c>
      <c r="B4469" t="s">
        <v>918</v>
      </c>
      <c r="E4469" t="s">
        <v>2191</v>
      </c>
      <c r="F4469" s="1">
        <v>42513</v>
      </c>
      <c r="G4469" s="1">
        <v>42557</v>
      </c>
      <c r="H4469">
        <v>44</v>
      </c>
    </row>
    <row r="4470" spans="1:8" hidden="1">
      <c r="A4470">
        <v>145193</v>
      </c>
      <c r="B4470" t="s">
        <v>1486</v>
      </c>
      <c r="C4470">
        <v>1</v>
      </c>
      <c r="E4470" t="s">
        <v>2191</v>
      </c>
      <c r="F4470" s="1">
        <v>42627</v>
      </c>
      <c r="G4470" s="1">
        <v>42682</v>
      </c>
      <c r="H4470">
        <v>55</v>
      </c>
    </row>
    <row r="4471" spans="1:8" hidden="1">
      <c r="A4471">
        <v>155001</v>
      </c>
      <c r="B4471" t="s">
        <v>2249</v>
      </c>
      <c r="C4471">
        <v>1</v>
      </c>
      <c r="E4471" t="s">
        <v>2191</v>
      </c>
      <c r="F4471" s="1">
        <v>42689</v>
      </c>
      <c r="G4471" s="1">
        <v>42697</v>
      </c>
      <c r="H4471">
        <v>8</v>
      </c>
    </row>
    <row r="4472" spans="1:8" hidden="1">
      <c r="A4472">
        <v>182428</v>
      </c>
      <c r="B4472" t="s">
        <v>2237</v>
      </c>
      <c r="C4472">
        <v>1</v>
      </c>
      <c r="E4472" t="s">
        <v>2191</v>
      </c>
      <c r="F4472" s="1">
        <v>42993</v>
      </c>
      <c r="G4472" s="1">
        <v>43195</v>
      </c>
      <c r="H4472">
        <v>202</v>
      </c>
    </row>
    <row r="4473" spans="1:8" hidden="1">
      <c r="A4473">
        <v>57607</v>
      </c>
      <c r="B4473" t="s">
        <v>414</v>
      </c>
      <c r="E4473" t="s">
        <v>2191</v>
      </c>
      <c r="F4473" s="1">
        <v>42839</v>
      </c>
      <c r="G4473" s="1">
        <v>42934</v>
      </c>
      <c r="H4473">
        <v>95</v>
      </c>
    </row>
    <row r="4474" spans="1:8" hidden="1">
      <c r="A4474">
        <v>182158</v>
      </c>
      <c r="B4474" t="s">
        <v>1349</v>
      </c>
      <c r="C4474">
        <v>1</v>
      </c>
      <c r="E4474" t="s">
        <v>2191</v>
      </c>
      <c r="F4474" s="1">
        <v>42718</v>
      </c>
      <c r="G4474" s="1">
        <v>42775</v>
      </c>
      <c r="H4474">
        <v>57</v>
      </c>
    </row>
    <row r="4475" spans="1:8" hidden="1">
      <c r="A4475">
        <v>188219</v>
      </c>
      <c r="B4475" t="s">
        <v>2250</v>
      </c>
      <c r="C4475">
        <v>1</v>
      </c>
      <c r="E4475" t="s">
        <v>2191</v>
      </c>
      <c r="F4475" s="1">
        <v>43115</v>
      </c>
      <c r="G4475" s="1">
        <v>43151</v>
      </c>
      <c r="H4475">
        <v>36</v>
      </c>
    </row>
    <row r="4476" spans="1:8" hidden="1">
      <c r="A4476">
        <v>13662</v>
      </c>
      <c r="B4476" t="s">
        <v>2251</v>
      </c>
      <c r="E4476" t="s">
        <v>2191</v>
      </c>
      <c r="F4476" s="1">
        <v>43174</v>
      </c>
      <c r="G4476" s="1">
        <v>43203</v>
      </c>
      <c r="H4476">
        <v>29</v>
      </c>
    </row>
    <row r="4477" spans="1:8" hidden="1">
      <c r="A4477">
        <v>118368</v>
      </c>
      <c r="B4477" t="s">
        <v>1874</v>
      </c>
      <c r="E4477" t="s">
        <v>2191</v>
      </c>
      <c r="F4477" s="1">
        <v>42481</v>
      </c>
      <c r="G4477" s="1">
        <v>42542</v>
      </c>
      <c r="H4477">
        <v>61</v>
      </c>
    </row>
    <row r="4478" spans="1:8" hidden="1">
      <c r="A4478">
        <v>152933</v>
      </c>
      <c r="B4478" t="s">
        <v>2252</v>
      </c>
      <c r="C4478">
        <v>1</v>
      </c>
      <c r="E4478" t="s">
        <v>2191</v>
      </c>
      <c r="F4478" s="1">
        <v>42781</v>
      </c>
      <c r="G4478" s="1">
        <v>42823</v>
      </c>
      <c r="H4478">
        <v>42</v>
      </c>
    </row>
    <row r="4479" spans="1:8" hidden="1">
      <c r="A4479">
        <v>155069</v>
      </c>
      <c r="B4479" t="s">
        <v>2253</v>
      </c>
      <c r="C4479">
        <v>1</v>
      </c>
      <c r="E4479" t="s">
        <v>2191</v>
      </c>
      <c r="F4479" s="1">
        <v>42718</v>
      </c>
      <c r="G4479" s="1">
        <v>42733</v>
      </c>
      <c r="H4479">
        <v>15</v>
      </c>
    </row>
    <row r="4480" spans="1:8" hidden="1">
      <c r="A4480">
        <v>211986</v>
      </c>
      <c r="B4480" t="s">
        <v>2254</v>
      </c>
      <c r="C4480">
        <v>1</v>
      </c>
      <c r="E4480" t="s">
        <v>2191</v>
      </c>
      <c r="F4480" s="1">
        <v>43235</v>
      </c>
      <c r="G4480" s="1">
        <v>43265</v>
      </c>
      <c r="H4480">
        <v>30</v>
      </c>
    </row>
    <row r="4481" spans="1:8" hidden="1">
      <c r="A4481">
        <v>154442</v>
      </c>
      <c r="B4481" t="s">
        <v>241</v>
      </c>
      <c r="C4481">
        <v>1</v>
      </c>
      <c r="E4481" t="s">
        <v>2191</v>
      </c>
      <c r="F4481" s="1">
        <v>42964</v>
      </c>
      <c r="G4481" s="1">
        <v>42989</v>
      </c>
      <c r="H4481">
        <v>25</v>
      </c>
    </row>
    <row r="4482" spans="1:8" hidden="1">
      <c r="A4482">
        <v>153353</v>
      </c>
      <c r="B4482" t="s">
        <v>399</v>
      </c>
      <c r="C4482">
        <v>1</v>
      </c>
      <c r="E4482" t="s">
        <v>2191</v>
      </c>
      <c r="F4482" s="1">
        <v>42751</v>
      </c>
      <c r="G4482" s="1">
        <v>42795</v>
      </c>
      <c r="H4482">
        <v>44</v>
      </c>
    </row>
    <row r="4483" spans="1:8" hidden="1">
      <c r="A4483">
        <v>197659</v>
      </c>
      <c r="B4483" t="s">
        <v>273</v>
      </c>
      <c r="C4483">
        <v>2</v>
      </c>
      <c r="E4483" t="s">
        <v>2191</v>
      </c>
      <c r="F4483" s="1">
        <v>43054</v>
      </c>
      <c r="G4483" s="1">
        <v>43111</v>
      </c>
      <c r="H4483">
        <v>57</v>
      </c>
    </row>
    <row r="4484" spans="1:8" hidden="1">
      <c r="A4484">
        <v>140732</v>
      </c>
      <c r="B4484" t="s">
        <v>2255</v>
      </c>
      <c r="C4484">
        <v>1</v>
      </c>
      <c r="E4484" t="s">
        <v>2191</v>
      </c>
      <c r="F4484" s="1">
        <v>42513</v>
      </c>
      <c r="G4484" s="1">
        <v>42557</v>
      </c>
      <c r="H4484">
        <v>44</v>
      </c>
    </row>
    <row r="4485" spans="1:8" hidden="1">
      <c r="A4485">
        <v>145116</v>
      </c>
      <c r="B4485" t="s">
        <v>227</v>
      </c>
      <c r="C4485">
        <v>1</v>
      </c>
      <c r="E4485" t="s">
        <v>2191</v>
      </c>
      <c r="F4485" s="1">
        <v>42809</v>
      </c>
      <c r="G4485" s="1">
        <v>42850</v>
      </c>
      <c r="H4485">
        <v>41</v>
      </c>
    </row>
    <row r="4486" spans="1:8" hidden="1">
      <c r="A4486">
        <v>140644</v>
      </c>
      <c r="B4486" t="s">
        <v>1454</v>
      </c>
      <c r="C4486">
        <v>1</v>
      </c>
      <c r="E4486" t="s">
        <v>2191</v>
      </c>
      <c r="F4486" s="1">
        <v>42390</v>
      </c>
      <c r="G4486" s="1">
        <v>42450</v>
      </c>
      <c r="H4486">
        <v>60</v>
      </c>
    </row>
    <row r="4487" spans="1:8" hidden="1">
      <c r="A4487">
        <v>212690</v>
      </c>
      <c r="B4487" t="s">
        <v>1471</v>
      </c>
      <c r="C4487">
        <v>2</v>
      </c>
      <c r="E4487" t="s">
        <v>2191</v>
      </c>
      <c r="F4487" s="1">
        <v>43266</v>
      </c>
      <c r="G4487" s="1">
        <v>43306</v>
      </c>
      <c r="H4487">
        <v>40</v>
      </c>
    </row>
    <row r="4488" spans="1:8" hidden="1">
      <c r="A4488">
        <v>180186</v>
      </c>
      <c r="B4488" t="s">
        <v>617</v>
      </c>
      <c r="C4488">
        <v>1</v>
      </c>
      <c r="E4488" t="s">
        <v>2191</v>
      </c>
      <c r="F4488" s="1">
        <v>43115</v>
      </c>
      <c r="G4488" s="1">
        <v>43154</v>
      </c>
      <c r="H4488">
        <v>39</v>
      </c>
    </row>
    <row r="4489" spans="1:8" hidden="1">
      <c r="A4489">
        <v>185363</v>
      </c>
      <c r="B4489" t="s">
        <v>2256</v>
      </c>
      <c r="C4489">
        <v>1</v>
      </c>
      <c r="E4489" t="s">
        <v>2191</v>
      </c>
      <c r="F4489" s="1">
        <v>42839</v>
      </c>
      <c r="G4489" s="1">
        <v>42886</v>
      </c>
      <c r="H4489">
        <v>47</v>
      </c>
    </row>
    <row r="4490" spans="1:8" hidden="1">
      <c r="A4490">
        <v>200331</v>
      </c>
      <c r="B4490" t="s">
        <v>235</v>
      </c>
      <c r="C4490">
        <v>1</v>
      </c>
      <c r="E4490" t="s">
        <v>2191</v>
      </c>
      <c r="F4490" s="1">
        <v>43209</v>
      </c>
      <c r="G4490" s="1">
        <v>43255</v>
      </c>
      <c r="H4490">
        <v>46</v>
      </c>
    </row>
    <row r="4491" spans="1:8" hidden="1">
      <c r="A4491">
        <v>178967</v>
      </c>
      <c r="B4491" t="s">
        <v>845</v>
      </c>
      <c r="C4491">
        <v>4</v>
      </c>
      <c r="E4491" t="s">
        <v>2191</v>
      </c>
      <c r="F4491" s="1">
        <v>42901</v>
      </c>
      <c r="G4491" s="1">
        <v>42937</v>
      </c>
      <c r="H4491">
        <v>36</v>
      </c>
    </row>
    <row r="4492" spans="1:8" hidden="1">
      <c r="A4492">
        <v>183518</v>
      </c>
      <c r="B4492" t="s">
        <v>74</v>
      </c>
      <c r="C4492">
        <v>1</v>
      </c>
      <c r="E4492" t="s">
        <v>2191</v>
      </c>
      <c r="F4492" s="1">
        <v>43146</v>
      </c>
      <c r="G4492" s="1">
        <v>43180</v>
      </c>
      <c r="H4492">
        <v>34</v>
      </c>
    </row>
    <row r="4493" spans="1:8" hidden="1">
      <c r="A4493">
        <v>196375</v>
      </c>
      <c r="B4493" t="s">
        <v>144</v>
      </c>
      <c r="C4493">
        <v>1</v>
      </c>
      <c r="E4493" t="s">
        <v>2191</v>
      </c>
      <c r="F4493" s="1">
        <v>42929</v>
      </c>
      <c r="G4493" s="1">
        <v>42972</v>
      </c>
      <c r="H4493">
        <v>43</v>
      </c>
    </row>
    <row r="4494" spans="1:8" hidden="1">
      <c r="A4494">
        <v>132005</v>
      </c>
      <c r="B4494" t="s">
        <v>2257</v>
      </c>
      <c r="E4494" t="s">
        <v>2191</v>
      </c>
      <c r="F4494" s="1">
        <v>42604</v>
      </c>
      <c r="G4494" s="1">
        <v>42657</v>
      </c>
      <c r="H4494">
        <v>53</v>
      </c>
    </row>
    <row r="4495" spans="1:8" hidden="1">
      <c r="A4495">
        <v>158523</v>
      </c>
      <c r="B4495" t="s">
        <v>197</v>
      </c>
      <c r="C4495">
        <v>1</v>
      </c>
      <c r="E4495" t="s">
        <v>2191</v>
      </c>
      <c r="F4495" s="1">
        <v>42781</v>
      </c>
      <c r="G4495" s="1">
        <v>42814</v>
      </c>
      <c r="H4495">
        <v>33</v>
      </c>
    </row>
    <row r="4496" spans="1:8" hidden="1">
      <c r="A4496">
        <v>120502</v>
      </c>
      <c r="B4496" t="s">
        <v>2258</v>
      </c>
      <c r="E4496" t="s">
        <v>2191</v>
      </c>
      <c r="F4496" s="1">
        <v>42542</v>
      </c>
      <c r="G4496" s="1">
        <v>42577</v>
      </c>
      <c r="H4496">
        <v>35</v>
      </c>
    </row>
    <row r="4497" spans="1:8" hidden="1">
      <c r="A4497">
        <v>52181</v>
      </c>
      <c r="B4497" t="s">
        <v>77</v>
      </c>
      <c r="C4497" t="s">
        <v>133</v>
      </c>
      <c r="E4497" t="s">
        <v>2191</v>
      </c>
      <c r="F4497" s="1">
        <v>42657</v>
      </c>
      <c r="G4497" s="1">
        <v>42704</v>
      </c>
      <c r="H4497">
        <v>47</v>
      </c>
    </row>
    <row r="4498" spans="1:8" hidden="1">
      <c r="A4498">
        <v>178618</v>
      </c>
      <c r="B4498" t="s">
        <v>1576</v>
      </c>
      <c r="C4498">
        <v>1</v>
      </c>
      <c r="E4498" t="s">
        <v>2191</v>
      </c>
      <c r="F4498" s="1">
        <v>42964</v>
      </c>
      <c r="G4498" s="1">
        <v>43011</v>
      </c>
      <c r="H4498">
        <v>47</v>
      </c>
    </row>
    <row r="4499" spans="1:8" hidden="1">
      <c r="A4499">
        <v>149360</v>
      </c>
      <c r="B4499" t="s">
        <v>177</v>
      </c>
      <c r="C4499">
        <v>4</v>
      </c>
      <c r="E4499" t="s">
        <v>2191</v>
      </c>
      <c r="F4499" s="1">
        <v>43054</v>
      </c>
      <c r="G4499" s="1">
        <v>43097</v>
      </c>
      <c r="H4499">
        <v>43</v>
      </c>
    </row>
    <row r="4500" spans="1:8" hidden="1">
      <c r="A4500">
        <v>114758</v>
      </c>
      <c r="B4500" t="s">
        <v>549</v>
      </c>
      <c r="E4500" t="s">
        <v>2191</v>
      </c>
      <c r="F4500" s="1">
        <v>42513</v>
      </c>
      <c r="G4500" s="1">
        <v>42557</v>
      </c>
      <c r="H4500">
        <v>44</v>
      </c>
    </row>
    <row r="4501" spans="1:8" hidden="1">
      <c r="A4501">
        <v>145664</v>
      </c>
      <c r="B4501" t="s">
        <v>1129</v>
      </c>
      <c r="C4501">
        <v>1</v>
      </c>
      <c r="E4501" t="s">
        <v>2191</v>
      </c>
      <c r="F4501" s="1">
        <v>42627</v>
      </c>
      <c r="G4501" s="1">
        <v>42682</v>
      </c>
      <c r="H4501">
        <v>55</v>
      </c>
    </row>
    <row r="4502" spans="1:8" hidden="1">
      <c r="A4502">
        <v>156255</v>
      </c>
      <c r="B4502" t="s">
        <v>2259</v>
      </c>
      <c r="C4502">
        <v>1</v>
      </c>
      <c r="E4502" t="s">
        <v>2191</v>
      </c>
      <c r="F4502" s="1">
        <v>42689</v>
      </c>
      <c r="G4502" s="1">
        <v>42697</v>
      </c>
      <c r="H4502">
        <v>8</v>
      </c>
    </row>
    <row r="4503" spans="1:8" hidden="1">
      <c r="A4503">
        <v>186120</v>
      </c>
      <c r="B4503" t="s">
        <v>199</v>
      </c>
      <c r="C4503">
        <v>1</v>
      </c>
      <c r="E4503" t="s">
        <v>2191</v>
      </c>
      <c r="F4503" s="1">
        <v>42993</v>
      </c>
      <c r="G4503" s="1">
        <v>43066</v>
      </c>
      <c r="H4503">
        <v>73</v>
      </c>
    </row>
    <row r="4504" spans="1:8" hidden="1">
      <c r="A4504">
        <v>157922</v>
      </c>
      <c r="B4504" t="s">
        <v>469</v>
      </c>
      <c r="C4504">
        <v>1</v>
      </c>
      <c r="E4504" t="s">
        <v>2191</v>
      </c>
      <c r="F4504" s="1">
        <v>42839</v>
      </c>
      <c r="G4504" s="1">
        <v>42886</v>
      </c>
      <c r="H4504">
        <v>47</v>
      </c>
    </row>
    <row r="4505" spans="1:8" hidden="1">
      <c r="A4505">
        <v>43115</v>
      </c>
      <c r="B4505" t="s">
        <v>603</v>
      </c>
      <c r="E4505" t="s">
        <v>2191</v>
      </c>
      <c r="F4505" s="1">
        <v>43209</v>
      </c>
      <c r="G4505" s="1">
        <v>43285</v>
      </c>
      <c r="H4505">
        <v>76</v>
      </c>
    </row>
    <row r="4506" spans="1:8" hidden="1">
      <c r="A4506">
        <v>40146</v>
      </c>
      <c r="B4506" t="s">
        <v>416</v>
      </c>
      <c r="C4506" t="s">
        <v>158</v>
      </c>
      <c r="E4506" t="s">
        <v>2191</v>
      </c>
      <c r="F4506" s="1">
        <v>43146</v>
      </c>
      <c r="G4506" s="1">
        <v>43180</v>
      </c>
      <c r="H4506">
        <v>34</v>
      </c>
    </row>
    <row r="4507" spans="1:8" hidden="1">
      <c r="A4507">
        <v>30194</v>
      </c>
      <c r="B4507" t="s">
        <v>648</v>
      </c>
      <c r="E4507" t="s">
        <v>2191</v>
      </c>
      <c r="F4507" s="1">
        <v>43174</v>
      </c>
      <c r="G4507" s="1">
        <v>43203</v>
      </c>
      <c r="H4507">
        <v>29</v>
      </c>
    </row>
    <row r="4508" spans="1:8" hidden="1">
      <c r="A4508">
        <v>138033</v>
      </c>
      <c r="B4508" t="s">
        <v>260</v>
      </c>
      <c r="C4508">
        <v>1</v>
      </c>
      <c r="E4508" t="s">
        <v>2191</v>
      </c>
      <c r="F4508" s="1">
        <v>42481</v>
      </c>
      <c r="G4508" s="1">
        <v>42542</v>
      </c>
      <c r="H4508">
        <v>61</v>
      </c>
    </row>
    <row r="4509" spans="1:8" hidden="1">
      <c r="A4509">
        <v>154146</v>
      </c>
      <c r="B4509" t="s">
        <v>613</v>
      </c>
      <c r="C4509">
        <v>1</v>
      </c>
      <c r="E4509" t="s">
        <v>2191</v>
      </c>
      <c r="F4509" s="1">
        <v>42839</v>
      </c>
      <c r="G4509" s="1">
        <v>42877</v>
      </c>
      <c r="H4509">
        <v>38</v>
      </c>
    </row>
    <row r="4510" spans="1:8" hidden="1">
      <c r="A4510">
        <v>117171</v>
      </c>
      <c r="B4510" t="s">
        <v>2260</v>
      </c>
      <c r="C4510" t="s">
        <v>163</v>
      </c>
      <c r="E4510" t="s">
        <v>2191</v>
      </c>
      <c r="F4510" s="1">
        <v>42419</v>
      </c>
      <c r="G4510" s="1">
        <v>42450</v>
      </c>
      <c r="H4510">
        <v>31</v>
      </c>
    </row>
    <row r="4511" spans="1:8" hidden="1">
      <c r="A4511">
        <v>154310</v>
      </c>
      <c r="B4511" t="s">
        <v>353</v>
      </c>
      <c r="C4511">
        <v>1</v>
      </c>
      <c r="E4511" t="s">
        <v>2191</v>
      </c>
      <c r="F4511" s="1">
        <v>43024</v>
      </c>
      <c r="G4511" s="1">
        <v>43048</v>
      </c>
      <c r="H4511">
        <v>24</v>
      </c>
    </row>
    <row r="4512" spans="1:8" hidden="1">
      <c r="A4512">
        <v>21844</v>
      </c>
      <c r="B4512" t="s">
        <v>1222</v>
      </c>
      <c r="E4512" t="s">
        <v>2191</v>
      </c>
      <c r="F4512" s="1">
        <v>42772</v>
      </c>
      <c r="G4512" s="1">
        <v>42780</v>
      </c>
      <c r="H4512">
        <v>8</v>
      </c>
    </row>
    <row r="4513" spans="1:8" hidden="1">
      <c r="A4513">
        <v>153276</v>
      </c>
      <c r="B4513" t="s">
        <v>345</v>
      </c>
      <c r="C4513">
        <v>1</v>
      </c>
      <c r="E4513" t="s">
        <v>2191</v>
      </c>
      <c r="F4513" s="1">
        <v>42781</v>
      </c>
      <c r="G4513" s="1">
        <v>42823</v>
      </c>
      <c r="H4513">
        <v>42</v>
      </c>
    </row>
    <row r="4514" spans="1:8" hidden="1">
      <c r="A4514">
        <v>156100</v>
      </c>
      <c r="B4514" t="s">
        <v>2261</v>
      </c>
      <c r="C4514">
        <v>1</v>
      </c>
      <c r="E4514" t="s">
        <v>2191</v>
      </c>
      <c r="F4514" s="1">
        <v>42718</v>
      </c>
      <c r="G4514" s="1">
        <v>42733</v>
      </c>
      <c r="H4514">
        <v>15</v>
      </c>
    </row>
    <row r="4515" spans="1:8" hidden="1">
      <c r="A4515">
        <v>221300</v>
      </c>
      <c r="B4515" t="s">
        <v>2262</v>
      </c>
      <c r="C4515">
        <v>1</v>
      </c>
      <c r="E4515" t="s">
        <v>2191</v>
      </c>
      <c r="F4515" s="1">
        <v>43235</v>
      </c>
      <c r="G4515" s="1">
        <v>43265</v>
      </c>
      <c r="H4515">
        <v>30</v>
      </c>
    </row>
    <row r="4516" spans="1:8" hidden="1">
      <c r="A4516">
        <v>52180</v>
      </c>
      <c r="B4516" t="s">
        <v>77</v>
      </c>
      <c r="C4516" t="s">
        <v>158</v>
      </c>
      <c r="E4516" t="s">
        <v>2191</v>
      </c>
      <c r="F4516" s="1">
        <v>42418</v>
      </c>
      <c r="G4516" s="1">
        <v>42450</v>
      </c>
      <c r="H4516">
        <v>32</v>
      </c>
    </row>
    <row r="4517" spans="1:8" hidden="1">
      <c r="A4517">
        <v>154760</v>
      </c>
      <c r="B4517" t="s">
        <v>443</v>
      </c>
      <c r="C4517">
        <v>2</v>
      </c>
      <c r="E4517" t="s">
        <v>2191</v>
      </c>
      <c r="F4517" s="1">
        <v>42964</v>
      </c>
      <c r="G4517" s="1">
        <v>42989</v>
      </c>
      <c r="H4517">
        <v>25</v>
      </c>
    </row>
    <row r="4518" spans="1:8" hidden="1">
      <c r="A4518">
        <v>154587</v>
      </c>
      <c r="B4518" t="s">
        <v>421</v>
      </c>
      <c r="C4518">
        <v>1</v>
      </c>
      <c r="E4518" t="s">
        <v>2191</v>
      </c>
      <c r="F4518" s="1">
        <v>42751</v>
      </c>
      <c r="G4518" s="1">
        <v>42795</v>
      </c>
      <c r="H4518">
        <v>44</v>
      </c>
    </row>
    <row r="4519" spans="1:8" hidden="1">
      <c r="A4519">
        <v>206226</v>
      </c>
      <c r="B4519" t="s">
        <v>2263</v>
      </c>
      <c r="C4519">
        <v>1</v>
      </c>
      <c r="E4519" t="s">
        <v>2191</v>
      </c>
      <c r="F4519" s="1">
        <v>43054</v>
      </c>
      <c r="G4519" s="1">
        <v>43097</v>
      </c>
      <c r="H4519">
        <v>43</v>
      </c>
    </row>
    <row r="4520" spans="1:8" hidden="1">
      <c r="A4520">
        <v>140733</v>
      </c>
      <c r="B4520" t="s">
        <v>2264</v>
      </c>
      <c r="C4520">
        <v>1</v>
      </c>
      <c r="E4520" t="s">
        <v>2191</v>
      </c>
      <c r="F4520" s="1">
        <v>42513</v>
      </c>
      <c r="G4520" s="1">
        <v>42557</v>
      </c>
      <c r="H4520">
        <v>44</v>
      </c>
    </row>
    <row r="4521" spans="1:8" hidden="1">
      <c r="A4521">
        <v>145281</v>
      </c>
      <c r="B4521" t="s">
        <v>237</v>
      </c>
      <c r="C4521">
        <v>1</v>
      </c>
      <c r="E4521" t="s">
        <v>2191</v>
      </c>
      <c r="F4521" s="1">
        <v>42809</v>
      </c>
      <c r="G4521" s="1">
        <v>42850</v>
      </c>
      <c r="H4521">
        <v>41</v>
      </c>
    </row>
    <row r="4522" spans="1:8" hidden="1">
      <c r="A4522">
        <v>212864</v>
      </c>
      <c r="B4522" t="s">
        <v>1122</v>
      </c>
      <c r="C4522">
        <v>1</v>
      </c>
      <c r="E4522" t="s">
        <v>2191</v>
      </c>
      <c r="F4522" s="1">
        <v>43266</v>
      </c>
      <c r="G4522" s="1">
        <v>43306</v>
      </c>
      <c r="H4522">
        <v>40</v>
      </c>
    </row>
    <row r="4523" spans="1:8" hidden="1">
      <c r="A4523">
        <v>180244</v>
      </c>
      <c r="B4523" t="s">
        <v>707</v>
      </c>
      <c r="C4523">
        <v>1</v>
      </c>
      <c r="E4523" t="s">
        <v>2191</v>
      </c>
      <c r="F4523" s="1">
        <v>43115</v>
      </c>
      <c r="G4523" s="1">
        <v>43154</v>
      </c>
      <c r="H4523">
        <v>39</v>
      </c>
    </row>
    <row r="4524" spans="1:8" hidden="1">
      <c r="A4524">
        <v>186807</v>
      </c>
      <c r="B4524" t="s">
        <v>2265</v>
      </c>
      <c r="C4524">
        <v>1</v>
      </c>
      <c r="E4524" t="s">
        <v>2191</v>
      </c>
      <c r="F4524" s="1">
        <v>42839</v>
      </c>
      <c r="G4524" s="1">
        <v>42886</v>
      </c>
      <c r="H4524">
        <v>47</v>
      </c>
    </row>
    <row r="4525" spans="1:8" hidden="1">
      <c r="A4525">
        <v>211481</v>
      </c>
      <c r="B4525" t="s">
        <v>2266</v>
      </c>
      <c r="C4525">
        <v>1</v>
      </c>
      <c r="E4525" t="s">
        <v>2191</v>
      </c>
      <c r="F4525" s="1">
        <v>43209</v>
      </c>
      <c r="G4525" s="1">
        <v>43255</v>
      </c>
      <c r="H4525">
        <v>46</v>
      </c>
    </row>
    <row r="4526" spans="1:8" hidden="1">
      <c r="A4526">
        <v>192914</v>
      </c>
      <c r="B4526" t="s">
        <v>2267</v>
      </c>
      <c r="C4526">
        <v>1</v>
      </c>
      <c r="E4526" t="s">
        <v>2191</v>
      </c>
      <c r="F4526" s="1">
        <v>42901</v>
      </c>
      <c r="G4526" s="1">
        <v>42937</v>
      </c>
      <c r="H4526">
        <v>36</v>
      </c>
    </row>
    <row r="4527" spans="1:8" hidden="1">
      <c r="A4527">
        <v>183647</v>
      </c>
      <c r="B4527" t="s">
        <v>83</v>
      </c>
      <c r="C4527">
        <v>1</v>
      </c>
      <c r="E4527" t="s">
        <v>2191</v>
      </c>
      <c r="F4527" s="1">
        <v>43146</v>
      </c>
      <c r="G4527" s="1">
        <v>43180</v>
      </c>
      <c r="H4527">
        <v>34</v>
      </c>
    </row>
    <row r="4528" spans="1:8" hidden="1">
      <c r="A4528">
        <v>145866</v>
      </c>
      <c r="B4528" t="s">
        <v>751</v>
      </c>
      <c r="C4528">
        <v>1</v>
      </c>
      <c r="E4528" t="s">
        <v>2191</v>
      </c>
      <c r="F4528" s="1">
        <v>42516</v>
      </c>
      <c r="G4528" s="1">
        <v>42557</v>
      </c>
      <c r="H4528">
        <v>41</v>
      </c>
    </row>
    <row r="4529" spans="1:8" hidden="1">
      <c r="A4529">
        <v>160831</v>
      </c>
      <c r="B4529" t="s">
        <v>213</v>
      </c>
      <c r="C4529">
        <v>1</v>
      </c>
      <c r="E4529" t="s">
        <v>2191</v>
      </c>
      <c r="F4529" s="1">
        <v>42781</v>
      </c>
      <c r="G4529" s="1">
        <v>42814</v>
      </c>
      <c r="H4529">
        <v>33</v>
      </c>
    </row>
    <row r="4530" spans="1:8" hidden="1">
      <c r="A4530">
        <v>114815</v>
      </c>
      <c r="B4530" t="s">
        <v>2268</v>
      </c>
      <c r="E4530" t="s">
        <v>2191</v>
      </c>
      <c r="F4530" s="1">
        <v>42657</v>
      </c>
      <c r="G4530" s="1">
        <v>42704</v>
      </c>
      <c r="H4530">
        <v>47</v>
      </c>
    </row>
    <row r="4531" spans="1:8" hidden="1">
      <c r="A4531">
        <v>179215</v>
      </c>
      <c r="B4531" t="s">
        <v>432</v>
      </c>
      <c r="C4531">
        <v>1</v>
      </c>
      <c r="E4531" t="s">
        <v>2191</v>
      </c>
      <c r="F4531" s="1">
        <v>42964</v>
      </c>
      <c r="G4531" s="1">
        <v>43011</v>
      </c>
      <c r="H4531">
        <v>47</v>
      </c>
    </row>
    <row r="4532" spans="1:8" hidden="1">
      <c r="A4532">
        <v>149361</v>
      </c>
      <c r="B4532" t="s">
        <v>177</v>
      </c>
      <c r="C4532">
        <v>5</v>
      </c>
      <c r="E4532" t="s">
        <v>2191</v>
      </c>
      <c r="F4532" s="1">
        <v>43054</v>
      </c>
      <c r="G4532" s="1">
        <v>43097</v>
      </c>
      <c r="H4532">
        <v>43</v>
      </c>
    </row>
    <row r="4533" spans="1:8" hidden="1">
      <c r="A4533">
        <v>114786</v>
      </c>
      <c r="B4533" t="s">
        <v>2133</v>
      </c>
      <c r="E4533" t="s">
        <v>2191</v>
      </c>
      <c r="F4533" s="1">
        <v>42513</v>
      </c>
      <c r="G4533" s="1">
        <v>42557</v>
      </c>
      <c r="H4533">
        <v>44</v>
      </c>
    </row>
    <row r="4534" spans="1:8" hidden="1">
      <c r="A4534">
        <v>146148</v>
      </c>
      <c r="B4534" t="s">
        <v>706</v>
      </c>
      <c r="C4534">
        <v>1</v>
      </c>
      <c r="E4534" t="s">
        <v>2191</v>
      </c>
      <c r="F4534" s="1">
        <v>42627</v>
      </c>
      <c r="G4534" s="1">
        <v>42682</v>
      </c>
      <c r="H4534">
        <v>55</v>
      </c>
    </row>
    <row r="4535" spans="1:8" hidden="1">
      <c r="A4535">
        <v>156418</v>
      </c>
      <c r="B4535" t="s">
        <v>2207</v>
      </c>
      <c r="C4535">
        <v>1</v>
      </c>
      <c r="E4535" t="s">
        <v>2191</v>
      </c>
      <c r="F4535" s="1">
        <v>42689</v>
      </c>
      <c r="G4535" s="1">
        <v>42697</v>
      </c>
      <c r="H4535">
        <v>8</v>
      </c>
    </row>
    <row r="4536" spans="1:8" hidden="1">
      <c r="A4536">
        <v>198314</v>
      </c>
      <c r="B4536" t="s">
        <v>2269</v>
      </c>
      <c r="C4536">
        <v>1</v>
      </c>
      <c r="E4536" t="s">
        <v>2191</v>
      </c>
      <c r="F4536" s="1">
        <v>42993</v>
      </c>
      <c r="G4536" s="1">
        <v>43066</v>
      </c>
      <c r="H4536">
        <v>73</v>
      </c>
    </row>
    <row r="4537" spans="1:8" hidden="1">
      <c r="A4537">
        <v>151727</v>
      </c>
      <c r="B4537" t="s">
        <v>365</v>
      </c>
      <c r="C4537">
        <v>1</v>
      </c>
      <c r="E4537" t="s">
        <v>2191</v>
      </c>
      <c r="F4537" s="1">
        <v>43266</v>
      </c>
      <c r="G4537" s="1">
        <v>43306</v>
      </c>
      <c r="H4537">
        <v>40</v>
      </c>
    </row>
    <row r="4538" spans="1:8" hidden="1">
      <c r="A4538">
        <v>188704</v>
      </c>
      <c r="B4538" t="s">
        <v>276</v>
      </c>
      <c r="C4538">
        <v>1</v>
      </c>
      <c r="E4538" t="s">
        <v>2191</v>
      </c>
      <c r="F4538" s="1">
        <v>43084</v>
      </c>
      <c r="G4538" s="1">
        <v>43125</v>
      </c>
      <c r="H4538">
        <v>41</v>
      </c>
    </row>
    <row r="4539" spans="1:8" hidden="1">
      <c r="A4539">
        <v>158472</v>
      </c>
      <c r="B4539" t="s">
        <v>473</v>
      </c>
      <c r="C4539">
        <v>1</v>
      </c>
      <c r="E4539" t="s">
        <v>2191</v>
      </c>
      <c r="F4539" s="1">
        <v>42839</v>
      </c>
      <c r="G4539" s="1">
        <v>42944</v>
      </c>
      <c r="H4539">
        <v>105</v>
      </c>
    </row>
    <row r="4540" spans="1:8" hidden="1">
      <c r="A4540">
        <v>182999</v>
      </c>
      <c r="B4540" t="s">
        <v>420</v>
      </c>
      <c r="C4540">
        <v>1</v>
      </c>
      <c r="E4540" t="s">
        <v>2191</v>
      </c>
      <c r="F4540" s="1">
        <v>43209</v>
      </c>
      <c r="G4540" s="1">
        <v>43255</v>
      </c>
      <c r="H4540">
        <v>46</v>
      </c>
    </row>
    <row r="4541" spans="1:8" hidden="1">
      <c r="A4541">
        <v>144732</v>
      </c>
      <c r="B4541" t="s">
        <v>929</v>
      </c>
      <c r="C4541">
        <v>1</v>
      </c>
      <c r="E4541" t="s">
        <v>2191</v>
      </c>
      <c r="F4541" s="1">
        <v>43146</v>
      </c>
      <c r="G4541" s="1">
        <v>43180</v>
      </c>
      <c r="H4541">
        <v>34</v>
      </c>
    </row>
    <row r="4542" spans="1:8" hidden="1">
      <c r="A4542">
        <v>6630</v>
      </c>
      <c r="B4542" t="s">
        <v>735</v>
      </c>
      <c r="E4542" t="s">
        <v>2191</v>
      </c>
      <c r="F4542" s="1">
        <v>42929</v>
      </c>
      <c r="G4542" s="1">
        <v>42972</v>
      </c>
      <c r="H4542">
        <v>43</v>
      </c>
    </row>
    <row r="4543" spans="1:8" hidden="1">
      <c r="A4543">
        <v>183148</v>
      </c>
      <c r="B4543" t="s">
        <v>2270</v>
      </c>
      <c r="C4543">
        <v>1</v>
      </c>
      <c r="E4543" t="s">
        <v>2191</v>
      </c>
      <c r="F4543" s="1">
        <v>43174</v>
      </c>
      <c r="G4543" s="1">
        <v>43203</v>
      </c>
      <c r="H4543">
        <v>29</v>
      </c>
    </row>
    <row r="4544" spans="1:8" hidden="1">
      <c r="A4544">
        <v>138674</v>
      </c>
      <c r="B4544" t="s">
        <v>2271</v>
      </c>
      <c r="C4544">
        <v>1</v>
      </c>
      <c r="E4544" t="s">
        <v>2191</v>
      </c>
      <c r="F4544" s="1">
        <v>42481</v>
      </c>
      <c r="G4544" s="1">
        <v>42542</v>
      </c>
      <c r="H4544">
        <v>61</v>
      </c>
    </row>
    <row r="4545" spans="1:16" hidden="1">
      <c r="A4545">
        <v>154148</v>
      </c>
      <c r="B4545" t="s">
        <v>613</v>
      </c>
      <c r="C4545">
        <v>3</v>
      </c>
      <c r="E4545" t="s">
        <v>2191</v>
      </c>
      <c r="F4545" s="1">
        <v>42839</v>
      </c>
      <c r="G4545" s="1">
        <v>42937</v>
      </c>
      <c r="H4545">
        <v>98</v>
      </c>
    </row>
    <row r="4546" spans="1:16" hidden="1">
      <c r="A4546">
        <v>40060</v>
      </c>
      <c r="B4546" t="s">
        <v>416</v>
      </c>
      <c r="C4546" t="s">
        <v>163</v>
      </c>
      <c r="E4546" t="s">
        <v>2191</v>
      </c>
      <c r="F4546" s="1">
        <v>42627</v>
      </c>
      <c r="G4546" s="1">
        <v>43091</v>
      </c>
      <c r="H4546">
        <v>464</v>
      </c>
    </row>
    <row r="4547" spans="1:16" hidden="1">
      <c r="A4547">
        <v>138307</v>
      </c>
      <c r="B4547" t="s">
        <v>2272</v>
      </c>
      <c r="C4547">
        <v>1</v>
      </c>
      <c r="E4547" t="s">
        <v>2191</v>
      </c>
      <c r="F4547" s="1">
        <v>42689</v>
      </c>
      <c r="G4547" s="1">
        <v>42716</v>
      </c>
      <c r="H4547">
        <v>27</v>
      </c>
    </row>
    <row r="4548" spans="1:16" hidden="1">
      <c r="A4548">
        <v>154588</v>
      </c>
      <c r="B4548" t="s">
        <v>421</v>
      </c>
      <c r="C4548">
        <v>2</v>
      </c>
      <c r="E4548" t="s">
        <v>2191</v>
      </c>
      <c r="F4548" s="1">
        <v>43024</v>
      </c>
      <c r="G4548" s="1">
        <v>43048</v>
      </c>
      <c r="H4548">
        <v>24</v>
      </c>
    </row>
    <row r="4549" spans="1:16" hidden="1">
      <c r="A4549">
        <v>21845</v>
      </c>
      <c r="B4549" t="s">
        <v>1222</v>
      </c>
      <c r="C4549" t="s">
        <v>14</v>
      </c>
      <c r="E4549" t="s">
        <v>2191</v>
      </c>
      <c r="F4549" s="1">
        <v>42772</v>
      </c>
      <c r="G4549" s="1">
        <v>42780</v>
      </c>
      <c r="H4549">
        <v>8</v>
      </c>
    </row>
    <row r="4550" spans="1:16" hidden="1">
      <c r="A4550">
        <v>154147</v>
      </c>
      <c r="B4550" t="s">
        <v>613</v>
      </c>
      <c r="C4550">
        <v>2</v>
      </c>
      <c r="E4550" t="s">
        <v>2191</v>
      </c>
      <c r="F4550" s="1">
        <v>42781</v>
      </c>
      <c r="G4550" s="1">
        <v>42823</v>
      </c>
      <c r="H4550">
        <v>42</v>
      </c>
    </row>
    <row r="4551" spans="1:16" hidden="1">
      <c r="A4551">
        <v>125486</v>
      </c>
      <c r="B4551" t="s">
        <v>504</v>
      </c>
      <c r="C4551" t="s">
        <v>14</v>
      </c>
      <c r="D4551" t="s">
        <v>267</v>
      </c>
      <c r="E4551" t="s">
        <v>2273</v>
      </c>
      <c r="F4551" s="1">
        <v>42634</v>
      </c>
      <c r="G4551" s="1">
        <v>42641</v>
      </c>
      <c r="H4551">
        <v>7</v>
      </c>
      <c r="I4551">
        <f>AVERAGE(H4551:H5159)</f>
        <v>39.351395730706074</v>
      </c>
      <c r="J4551">
        <f>MAX(H4551:H5159)</f>
        <v>270</v>
      </c>
      <c r="K4551">
        <f>MIN(H4551:H5159)</f>
        <v>6</v>
      </c>
      <c r="M4551">
        <f>MODE(H4551:H5159)</f>
        <v>7</v>
      </c>
      <c r="N4551">
        <f>QUARTILE(H4551:H5159,1)</f>
        <v>8</v>
      </c>
      <c r="O4551">
        <f>QUARTILE(H4551:H5159,2)</f>
        <v>16</v>
      </c>
      <c r="P4551">
        <f>QUARTILE(H4551:H5159,3)</f>
        <v>53</v>
      </c>
    </row>
    <row r="4552" spans="1:16" hidden="1">
      <c r="A4552">
        <v>160190</v>
      </c>
      <c r="B4552" t="s">
        <v>2274</v>
      </c>
      <c r="C4552">
        <v>1</v>
      </c>
      <c r="E4552" t="s">
        <v>2273</v>
      </c>
      <c r="F4552" s="1">
        <v>42935</v>
      </c>
      <c r="G4552" s="1">
        <v>43053</v>
      </c>
      <c r="H4552">
        <v>118</v>
      </c>
    </row>
    <row r="4553" spans="1:16" hidden="1">
      <c r="A4553">
        <v>173179</v>
      </c>
      <c r="B4553" t="s">
        <v>36</v>
      </c>
      <c r="C4553">
        <v>1</v>
      </c>
      <c r="E4553" t="s">
        <v>2273</v>
      </c>
      <c r="F4553" s="1">
        <v>42723</v>
      </c>
      <c r="G4553" s="1">
        <v>42731</v>
      </c>
      <c r="H4553">
        <v>8</v>
      </c>
    </row>
    <row r="4554" spans="1:16" hidden="1">
      <c r="A4554">
        <v>169352</v>
      </c>
      <c r="B4554" t="s">
        <v>2275</v>
      </c>
      <c r="C4554">
        <v>3</v>
      </c>
      <c r="E4554" t="s">
        <v>2273</v>
      </c>
      <c r="F4554" s="1">
        <v>43179</v>
      </c>
      <c r="G4554" s="1">
        <v>43195</v>
      </c>
      <c r="H4554">
        <v>16</v>
      </c>
    </row>
    <row r="4555" spans="1:16" hidden="1">
      <c r="A4555">
        <v>234247</v>
      </c>
      <c r="B4555" t="s">
        <v>2276</v>
      </c>
      <c r="C4555">
        <v>1</v>
      </c>
      <c r="E4555" t="s">
        <v>2273</v>
      </c>
      <c r="F4555" s="1">
        <v>43179</v>
      </c>
      <c r="G4555" s="1">
        <v>43213</v>
      </c>
      <c r="H4555">
        <v>34</v>
      </c>
    </row>
    <row r="4556" spans="1:16" hidden="1">
      <c r="A4556">
        <v>124382</v>
      </c>
      <c r="B4556" t="s">
        <v>314</v>
      </c>
      <c r="C4556" t="s">
        <v>14</v>
      </c>
      <c r="D4556" t="s">
        <v>267</v>
      </c>
      <c r="E4556" t="s">
        <v>2273</v>
      </c>
      <c r="F4556" s="1">
        <v>42513</v>
      </c>
      <c r="G4556" s="1">
        <v>42528</v>
      </c>
      <c r="H4556">
        <v>15</v>
      </c>
    </row>
    <row r="4557" spans="1:16" hidden="1">
      <c r="A4557">
        <v>31382</v>
      </c>
      <c r="B4557" t="s">
        <v>600</v>
      </c>
      <c r="D4557" t="s">
        <v>267</v>
      </c>
      <c r="E4557" t="s">
        <v>2273</v>
      </c>
      <c r="F4557" s="1">
        <v>42571</v>
      </c>
      <c r="G4557" s="1">
        <v>42577</v>
      </c>
      <c r="H4557">
        <v>6</v>
      </c>
    </row>
    <row r="4558" spans="1:16" hidden="1">
      <c r="A4558">
        <v>113580</v>
      </c>
      <c r="B4558" t="s">
        <v>2277</v>
      </c>
      <c r="E4558" t="s">
        <v>2273</v>
      </c>
      <c r="F4558" s="1">
        <v>43271</v>
      </c>
      <c r="G4558" s="1">
        <v>43278</v>
      </c>
      <c r="H4558">
        <v>7</v>
      </c>
    </row>
    <row r="4559" spans="1:16" hidden="1">
      <c r="A4559">
        <v>40289</v>
      </c>
      <c r="B4559" t="s">
        <v>2278</v>
      </c>
      <c r="C4559" t="s">
        <v>163</v>
      </c>
      <c r="E4559" t="s">
        <v>2273</v>
      </c>
      <c r="F4559" s="1">
        <v>42513</v>
      </c>
      <c r="G4559" s="1">
        <v>42528</v>
      </c>
      <c r="H4559">
        <v>15</v>
      </c>
    </row>
    <row r="4560" spans="1:16" hidden="1">
      <c r="A4560">
        <v>180726</v>
      </c>
      <c r="B4560" t="s">
        <v>1416</v>
      </c>
      <c r="C4560">
        <v>1</v>
      </c>
      <c r="E4560" t="s">
        <v>2273</v>
      </c>
      <c r="F4560" s="1">
        <v>42754</v>
      </c>
      <c r="G4560" s="1">
        <v>42801</v>
      </c>
      <c r="H4560">
        <v>47</v>
      </c>
    </row>
    <row r="4561" spans="1:8" hidden="1">
      <c r="A4561">
        <v>178895</v>
      </c>
      <c r="B4561" t="s">
        <v>1462</v>
      </c>
      <c r="C4561">
        <v>5</v>
      </c>
      <c r="E4561" t="s">
        <v>2273</v>
      </c>
      <c r="F4561" s="1">
        <v>42968</v>
      </c>
      <c r="G4561" s="1">
        <v>43028</v>
      </c>
      <c r="H4561">
        <v>60</v>
      </c>
    </row>
    <row r="4562" spans="1:8" hidden="1">
      <c r="A4562">
        <v>48771</v>
      </c>
      <c r="B4562" t="s">
        <v>2279</v>
      </c>
      <c r="D4562" t="s">
        <v>267</v>
      </c>
      <c r="E4562" t="s">
        <v>2273</v>
      </c>
      <c r="F4562" s="1">
        <v>43300</v>
      </c>
      <c r="G4562" s="1">
        <v>43307</v>
      </c>
      <c r="H4562">
        <v>7</v>
      </c>
    </row>
    <row r="4563" spans="1:8" hidden="1">
      <c r="A4563">
        <v>58065</v>
      </c>
      <c r="B4563" t="s">
        <v>2280</v>
      </c>
      <c r="E4563" t="s">
        <v>2273</v>
      </c>
      <c r="F4563" s="1">
        <v>42634</v>
      </c>
      <c r="G4563" s="1">
        <v>42641</v>
      </c>
      <c r="H4563">
        <v>7</v>
      </c>
    </row>
    <row r="4564" spans="1:8" hidden="1">
      <c r="A4564">
        <v>115601</v>
      </c>
      <c r="B4564" t="s">
        <v>609</v>
      </c>
      <c r="E4564" t="s">
        <v>2273</v>
      </c>
      <c r="F4564" s="1">
        <v>42390</v>
      </c>
      <c r="G4564" s="1">
        <v>42396</v>
      </c>
      <c r="H4564">
        <v>6</v>
      </c>
    </row>
    <row r="4565" spans="1:8" hidden="1">
      <c r="A4565">
        <v>183998</v>
      </c>
      <c r="B4565" t="s">
        <v>2281</v>
      </c>
      <c r="C4565">
        <v>1</v>
      </c>
      <c r="E4565" t="s">
        <v>2273</v>
      </c>
      <c r="F4565" s="1">
        <v>43209</v>
      </c>
      <c r="G4565" s="1">
        <v>43220</v>
      </c>
      <c r="H4565">
        <v>11</v>
      </c>
    </row>
    <row r="4566" spans="1:8" hidden="1">
      <c r="A4566">
        <v>167912</v>
      </c>
      <c r="B4566" t="s">
        <v>2282</v>
      </c>
      <c r="C4566">
        <v>2</v>
      </c>
      <c r="E4566" t="s">
        <v>2273</v>
      </c>
      <c r="F4566" s="1">
        <v>42786</v>
      </c>
      <c r="G4566" s="1">
        <v>42795</v>
      </c>
      <c r="H4566">
        <v>9</v>
      </c>
    </row>
    <row r="4567" spans="1:8" hidden="1">
      <c r="A4567">
        <v>212326</v>
      </c>
      <c r="B4567" t="s">
        <v>2283</v>
      </c>
      <c r="C4567">
        <v>1</v>
      </c>
      <c r="E4567" t="s">
        <v>2273</v>
      </c>
      <c r="F4567" s="1">
        <v>43122</v>
      </c>
      <c r="G4567" s="1">
        <v>43195</v>
      </c>
      <c r="H4567">
        <v>73</v>
      </c>
    </row>
    <row r="4568" spans="1:8" hidden="1">
      <c r="A4568">
        <v>173208</v>
      </c>
      <c r="B4568" t="s">
        <v>73</v>
      </c>
      <c r="C4568">
        <v>1</v>
      </c>
      <c r="E4568" t="s">
        <v>2273</v>
      </c>
      <c r="F4568" s="1">
        <v>42815</v>
      </c>
      <c r="G4568" s="1">
        <v>42821</v>
      </c>
      <c r="H4568">
        <v>6</v>
      </c>
    </row>
    <row r="4569" spans="1:8" hidden="1">
      <c r="A4569">
        <v>170864</v>
      </c>
      <c r="B4569" t="s">
        <v>2284</v>
      </c>
      <c r="C4569">
        <v>1</v>
      </c>
      <c r="E4569" t="s">
        <v>2273</v>
      </c>
      <c r="F4569" s="1">
        <v>42998</v>
      </c>
      <c r="G4569" s="1">
        <v>43118</v>
      </c>
      <c r="H4569">
        <v>120</v>
      </c>
    </row>
    <row r="4570" spans="1:8" hidden="1">
      <c r="A4570">
        <v>131442</v>
      </c>
      <c r="B4570" t="s">
        <v>2285</v>
      </c>
      <c r="C4570" t="s">
        <v>195</v>
      </c>
      <c r="E4570" t="s">
        <v>2273</v>
      </c>
      <c r="F4570" s="1">
        <v>43027</v>
      </c>
      <c r="G4570" s="1">
        <v>43096</v>
      </c>
      <c r="H4570">
        <v>69</v>
      </c>
    </row>
    <row r="4571" spans="1:8" hidden="1">
      <c r="A4571">
        <v>212911</v>
      </c>
      <c r="B4571" t="s">
        <v>2286</v>
      </c>
      <c r="C4571">
        <v>1</v>
      </c>
      <c r="E4571" t="s">
        <v>2273</v>
      </c>
      <c r="F4571" s="1">
        <v>43179</v>
      </c>
      <c r="G4571" s="1">
        <v>43200</v>
      </c>
      <c r="H4571">
        <v>21</v>
      </c>
    </row>
    <row r="4572" spans="1:8" hidden="1">
      <c r="A4572">
        <v>138205</v>
      </c>
      <c r="B4572" t="s">
        <v>2287</v>
      </c>
      <c r="C4572">
        <v>4</v>
      </c>
      <c r="E4572" t="s">
        <v>2273</v>
      </c>
      <c r="F4572" s="1">
        <v>42418</v>
      </c>
      <c r="G4572" s="1">
        <v>42433</v>
      </c>
      <c r="H4572">
        <v>15</v>
      </c>
    </row>
    <row r="4573" spans="1:8" hidden="1">
      <c r="A4573">
        <v>155773</v>
      </c>
      <c r="B4573" t="s">
        <v>2288</v>
      </c>
      <c r="C4573">
        <v>1</v>
      </c>
      <c r="E4573" t="s">
        <v>2273</v>
      </c>
      <c r="F4573" s="1">
        <v>43027</v>
      </c>
      <c r="G4573" s="1">
        <v>43096</v>
      </c>
      <c r="H4573">
        <v>69</v>
      </c>
    </row>
    <row r="4574" spans="1:8" hidden="1">
      <c r="A4574">
        <v>193724</v>
      </c>
      <c r="B4574" t="s">
        <v>2289</v>
      </c>
      <c r="C4574">
        <v>1</v>
      </c>
      <c r="E4574" t="s">
        <v>2273</v>
      </c>
      <c r="F4574" s="1">
        <v>42877</v>
      </c>
      <c r="G4574" s="1">
        <v>42886</v>
      </c>
      <c r="H4574">
        <v>9</v>
      </c>
    </row>
    <row r="4575" spans="1:8" hidden="1">
      <c r="A4575">
        <v>139042</v>
      </c>
      <c r="B4575" t="s">
        <v>2290</v>
      </c>
      <c r="C4575">
        <v>1</v>
      </c>
      <c r="E4575" t="s">
        <v>2273</v>
      </c>
      <c r="F4575" s="1">
        <v>42384</v>
      </c>
      <c r="G4575" s="1">
        <v>42433</v>
      </c>
      <c r="H4575">
        <v>49</v>
      </c>
    </row>
    <row r="4576" spans="1:8" hidden="1">
      <c r="A4576">
        <v>170446</v>
      </c>
      <c r="B4576" t="s">
        <v>2291</v>
      </c>
      <c r="C4576">
        <v>1</v>
      </c>
      <c r="E4576" t="s">
        <v>2273</v>
      </c>
      <c r="F4576" s="1">
        <v>43087</v>
      </c>
      <c r="G4576" s="1">
        <v>43292</v>
      </c>
      <c r="H4576">
        <v>205</v>
      </c>
    </row>
    <row r="4577" spans="1:8" hidden="1">
      <c r="A4577">
        <v>24044</v>
      </c>
      <c r="B4577" t="s">
        <v>2292</v>
      </c>
      <c r="E4577" t="s">
        <v>2273</v>
      </c>
      <c r="F4577" s="1">
        <v>42754</v>
      </c>
      <c r="G4577" s="1">
        <v>42928</v>
      </c>
      <c r="H4577">
        <v>174</v>
      </c>
    </row>
    <row r="4578" spans="1:8" hidden="1">
      <c r="A4578">
        <v>56358</v>
      </c>
      <c r="B4578" t="s">
        <v>2293</v>
      </c>
      <c r="D4578" t="s">
        <v>267</v>
      </c>
      <c r="E4578" t="s">
        <v>2273</v>
      </c>
      <c r="F4578" s="1">
        <v>42390</v>
      </c>
      <c r="G4578" s="1">
        <v>42397</v>
      </c>
      <c r="H4578">
        <v>7</v>
      </c>
    </row>
    <row r="4579" spans="1:8" hidden="1">
      <c r="A4579">
        <v>117850</v>
      </c>
      <c r="B4579" t="s">
        <v>58</v>
      </c>
      <c r="C4579" t="s">
        <v>153</v>
      </c>
      <c r="E4579" t="s">
        <v>2273</v>
      </c>
      <c r="F4579" s="1">
        <v>42513</v>
      </c>
      <c r="G4579" s="1">
        <v>42528</v>
      </c>
      <c r="H4579">
        <v>15</v>
      </c>
    </row>
    <row r="4580" spans="1:8" hidden="1">
      <c r="A4580">
        <v>112553</v>
      </c>
      <c r="B4580" t="s">
        <v>2294</v>
      </c>
      <c r="D4580" t="s">
        <v>267</v>
      </c>
      <c r="E4580" t="s">
        <v>2273</v>
      </c>
      <c r="F4580" s="1">
        <v>43179</v>
      </c>
      <c r="G4580" s="1">
        <v>43193</v>
      </c>
      <c r="H4580">
        <v>14</v>
      </c>
    </row>
    <row r="4581" spans="1:8" hidden="1">
      <c r="A4581">
        <v>138797</v>
      </c>
      <c r="B4581" t="s">
        <v>2295</v>
      </c>
      <c r="C4581">
        <v>1</v>
      </c>
      <c r="E4581" t="s">
        <v>2273</v>
      </c>
      <c r="F4581" s="1">
        <v>42695</v>
      </c>
      <c r="G4581" s="1">
        <v>42704</v>
      </c>
      <c r="H4581">
        <v>9</v>
      </c>
    </row>
    <row r="4582" spans="1:8" hidden="1">
      <c r="A4582">
        <v>149221</v>
      </c>
      <c r="B4582" t="s">
        <v>2296</v>
      </c>
      <c r="C4582">
        <v>1</v>
      </c>
      <c r="E4582" t="s">
        <v>2273</v>
      </c>
      <c r="F4582" s="1">
        <v>43150</v>
      </c>
      <c r="G4582" s="1">
        <v>43262</v>
      </c>
      <c r="H4582">
        <v>112</v>
      </c>
    </row>
    <row r="4583" spans="1:8" hidden="1">
      <c r="A4583">
        <v>14041</v>
      </c>
      <c r="B4583" t="s">
        <v>2297</v>
      </c>
      <c r="E4583" t="s">
        <v>2273</v>
      </c>
      <c r="F4583" s="1">
        <v>42542</v>
      </c>
      <c r="G4583" s="1">
        <v>42626</v>
      </c>
      <c r="H4583">
        <v>84</v>
      </c>
    </row>
    <row r="4584" spans="1:8" hidden="1">
      <c r="A4584">
        <v>139962</v>
      </c>
      <c r="B4584" t="s">
        <v>2071</v>
      </c>
      <c r="C4584">
        <v>1</v>
      </c>
      <c r="E4584" t="s">
        <v>2273</v>
      </c>
      <c r="F4584" s="1">
        <v>42604</v>
      </c>
      <c r="G4584" s="1">
        <v>42626</v>
      </c>
      <c r="H4584">
        <v>22</v>
      </c>
    </row>
    <row r="4585" spans="1:8" hidden="1">
      <c r="A4585">
        <v>118904</v>
      </c>
      <c r="B4585" t="s">
        <v>2298</v>
      </c>
      <c r="C4585" t="s">
        <v>158</v>
      </c>
      <c r="E4585" t="s">
        <v>2273</v>
      </c>
      <c r="F4585" s="1">
        <v>42390</v>
      </c>
      <c r="G4585" s="1">
        <v>42401</v>
      </c>
      <c r="H4585">
        <v>11</v>
      </c>
    </row>
    <row r="4586" spans="1:8" hidden="1">
      <c r="A4586">
        <v>140139</v>
      </c>
      <c r="B4586" t="s">
        <v>98</v>
      </c>
      <c r="C4586">
        <v>5</v>
      </c>
      <c r="E4586" t="s">
        <v>2273</v>
      </c>
      <c r="F4586" s="1">
        <v>42450</v>
      </c>
      <c r="G4586" s="1">
        <v>42468</v>
      </c>
      <c r="H4586">
        <v>18</v>
      </c>
    </row>
    <row r="4587" spans="1:8" hidden="1">
      <c r="A4587">
        <v>164044</v>
      </c>
      <c r="B4587" t="s">
        <v>22</v>
      </c>
      <c r="C4587">
        <v>8</v>
      </c>
      <c r="E4587" t="s">
        <v>2273</v>
      </c>
      <c r="F4587" s="1">
        <v>43059</v>
      </c>
      <c r="G4587" s="1">
        <v>43067</v>
      </c>
      <c r="H4587">
        <v>8</v>
      </c>
    </row>
    <row r="4588" spans="1:8" hidden="1">
      <c r="A4588">
        <v>40436</v>
      </c>
      <c r="B4588" t="s">
        <v>2299</v>
      </c>
      <c r="E4588" t="s">
        <v>2273</v>
      </c>
      <c r="F4588" s="1">
        <v>42935</v>
      </c>
      <c r="G4588" s="1">
        <v>42942</v>
      </c>
      <c r="H4588">
        <v>7</v>
      </c>
    </row>
    <row r="4589" spans="1:8" hidden="1">
      <c r="A4589">
        <v>69993</v>
      </c>
      <c r="B4589" t="s">
        <v>67</v>
      </c>
      <c r="C4589" t="s">
        <v>1198</v>
      </c>
      <c r="E4589" t="s">
        <v>2273</v>
      </c>
      <c r="F4589" s="1">
        <v>43179</v>
      </c>
      <c r="G4589" s="1">
        <v>43195</v>
      </c>
      <c r="H4589">
        <v>16</v>
      </c>
    </row>
    <row r="4590" spans="1:8" hidden="1">
      <c r="A4590">
        <v>234210</v>
      </c>
      <c r="B4590" t="s">
        <v>2300</v>
      </c>
      <c r="C4590">
        <v>11</v>
      </c>
      <c r="E4590" t="s">
        <v>2273</v>
      </c>
      <c r="F4590" s="1">
        <v>43179</v>
      </c>
      <c r="G4590" s="1">
        <v>43213</v>
      </c>
      <c r="H4590">
        <v>34</v>
      </c>
    </row>
    <row r="4591" spans="1:8" hidden="1">
      <c r="A4591">
        <v>52182</v>
      </c>
      <c r="B4591" t="s">
        <v>77</v>
      </c>
      <c r="E4591" t="s">
        <v>2273</v>
      </c>
      <c r="F4591" s="1">
        <v>42663</v>
      </c>
      <c r="G4591" s="1">
        <v>42669</v>
      </c>
      <c r="H4591">
        <v>6</v>
      </c>
    </row>
    <row r="4592" spans="1:8" hidden="1">
      <c r="A4592">
        <v>60334</v>
      </c>
      <c r="B4592" t="s">
        <v>980</v>
      </c>
      <c r="C4592" t="s">
        <v>14</v>
      </c>
      <c r="E4592" t="s">
        <v>2273</v>
      </c>
      <c r="F4592" s="1">
        <v>43067</v>
      </c>
      <c r="G4592" s="1">
        <v>43272</v>
      </c>
      <c r="H4592">
        <v>205</v>
      </c>
    </row>
    <row r="4593" spans="1:8" hidden="1">
      <c r="A4593">
        <v>140163</v>
      </c>
      <c r="B4593" t="s">
        <v>2301</v>
      </c>
      <c r="C4593">
        <v>7</v>
      </c>
      <c r="E4593" t="s">
        <v>2273</v>
      </c>
      <c r="F4593" s="1">
        <v>42418</v>
      </c>
      <c r="G4593" s="1">
        <v>42433</v>
      </c>
      <c r="H4593">
        <v>15</v>
      </c>
    </row>
    <row r="4594" spans="1:8" hidden="1">
      <c r="A4594">
        <v>178577</v>
      </c>
      <c r="B4594" t="s">
        <v>202</v>
      </c>
      <c r="C4594">
        <v>2</v>
      </c>
      <c r="E4594" t="s">
        <v>2273</v>
      </c>
      <c r="F4594" s="1">
        <v>42754</v>
      </c>
      <c r="G4594" s="1">
        <v>42775</v>
      </c>
      <c r="H4594">
        <v>21</v>
      </c>
    </row>
    <row r="4595" spans="1:8" hidden="1">
      <c r="A4595">
        <v>221594</v>
      </c>
      <c r="B4595" t="s">
        <v>2302</v>
      </c>
      <c r="C4595">
        <v>1</v>
      </c>
      <c r="E4595" t="s">
        <v>2273</v>
      </c>
      <c r="F4595" s="1">
        <v>43300</v>
      </c>
      <c r="G4595" s="1">
        <v>43315</v>
      </c>
      <c r="H4595">
        <v>15</v>
      </c>
    </row>
    <row r="4596" spans="1:8" hidden="1">
      <c r="A4596">
        <v>160191</v>
      </c>
      <c r="B4596" t="s">
        <v>2274</v>
      </c>
      <c r="C4596">
        <v>2</v>
      </c>
      <c r="E4596" t="s">
        <v>2273</v>
      </c>
      <c r="F4596" s="1">
        <v>42968</v>
      </c>
      <c r="G4596" s="1">
        <v>42998</v>
      </c>
      <c r="H4596">
        <v>30</v>
      </c>
    </row>
    <row r="4597" spans="1:8" hidden="1">
      <c r="A4597">
        <v>48525</v>
      </c>
      <c r="B4597" t="s">
        <v>1699</v>
      </c>
      <c r="D4597" t="s">
        <v>267</v>
      </c>
      <c r="E4597" t="s">
        <v>2273</v>
      </c>
      <c r="F4597" s="1">
        <v>43300</v>
      </c>
      <c r="G4597" s="1">
        <v>43308</v>
      </c>
      <c r="H4597">
        <v>8</v>
      </c>
    </row>
    <row r="4598" spans="1:8" hidden="1">
      <c r="A4598">
        <v>108521</v>
      </c>
      <c r="B4598" t="s">
        <v>2303</v>
      </c>
      <c r="D4598" t="s">
        <v>267</v>
      </c>
      <c r="E4598" t="s">
        <v>2273</v>
      </c>
      <c r="F4598" s="1">
        <v>43300</v>
      </c>
      <c r="G4598" s="1">
        <v>43307</v>
      </c>
      <c r="H4598">
        <v>7</v>
      </c>
    </row>
    <row r="4599" spans="1:8" hidden="1">
      <c r="A4599">
        <v>193732</v>
      </c>
      <c r="B4599" t="s">
        <v>2289</v>
      </c>
      <c r="C4599">
        <v>8</v>
      </c>
      <c r="E4599" t="s">
        <v>2273</v>
      </c>
      <c r="F4599" s="1">
        <v>42906</v>
      </c>
      <c r="G4599" s="1">
        <v>43056</v>
      </c>
      <c r="H4599">
        <v>150</v>
      </c>
    </row>
    <row r="4600" spans="1:8" hidden="1">
      <c r="A4600">
        <v>14032</v>
      </c>
      <c r="B4600" t="s">
        <v>2304</v>
      </c>
      <c r="C4600" t="s">
        <v>133</v>
      </c>
      <c r="E4600" t="s">
        <v>2273</v>
      </c>
      <c r="F4600" s="1">
        <v>42634</v>
      </c>
      <c r="G4600" s="1">
        <v>42641</v>
      </c>
      <c r="H4600">
        <v>7</v>
      </c>
    </row>
    <row r="4601" spans="1:8" hidden="1">
      <c r="A4601">
        <v>194574</v>
      </c>
      <c r="B4601" t="s">
        <v>281</v>
      </c>
      <c r="C4601">
        <v>3</v>
      </c>
      <c r="E4601" t="s">
        <v>2273</v>
      </c>
      <c r="F4601" s="1">
        <v>43242</v>
      </c>
      <c r="G4601" s="1">
        <v>43249</v>
      </c>
      <c r="H4601">
        <v>7</v>
      </c>
    </row>
    <row r="4602" spans="1:8" hidden="1">
      <c r="A4602">
        <v>165348</v>
      </c>
      <c r="B4602" t="s">
        <v>435</v>
      </c>
      <c r="C4602">
        <v>7</v>
      </c>
      <c r="E4602" t="s">
        <v>2273</v>
      </c>
      <c r="F4602" s="1">
        <v>42705</v>
      </c>
      <c r="G4602" s="1">
        <v>42975</v>
      </c>
      <c r="H4602">
        <v>270</v>
      </c>
    </row>
    <row r="4603" spans="1:8" hidden="1">
      <c r="A4603">
        <v>163761</v>
      </c>
      <c r="B4603" t="s">
        <v>529</v>
      </c>
      <c r="C4603">
        <v>5</v>
      </c>
      <c r="E4603" t="s">
        <v>2273</v>
      </c>
      <c r="F4603" s="1">
        <v>43209</v>
      </c>
      <c r="G4603" s="1">
        <v>43220</v>
      </c>
      <c r="H4603">
        <v>11</v>
      </c>
    </row>
    <row r="4604" spans="1:8" hidden="1">
      <c r="A4604">
        <v>68937</v>
      </c>
      <c r="B4604" t="s">
        <v>402</v>
      </c>
      <c r="E4604" t="s">
        <v>2273</v>
      </c>
      <c r="F4604" s="1">
        <v>42786</v>
      </c>
      <c r="G4604" s="1">
        <v>42795</v>
      </c>
      <c r="H4604">
        <v>9</v>
      </c>
    </row>
    <row r="4605" spans="1:8" hidden="1">
      <c r="A4605">
        <v>149052</v>
      </c>
      <c r="B4605" t="s">
        <v>2305</v>
      </c>
      <c r="C4605">
        <v>1</v>
      </c>
      <c r="E4605" t="s">
        <v>2273</v>
      </c>
      <c r="F4605" s="1">
        <v>43122</v>
      </c>
      <c r="G4605" s="1">
        <v>43195</v>
      </c>
      <c r="H4605">
        <v>73</v>
      </c>
    </row>
    <row r="4606" spans="1:8" hidden="1">
      <c r="A4606">
        <v>151659</v>
      </c>
      <c r="B4606" t="s">
        <v>394</v>
      </c>
      <c r="C4606">
        <v>1</v>
      </c>
      <c r="E4606" t="s">
        <v>2273</v>
      </c>
      <c r="F4606" s="1">
        <v>42815</v>
      </c>
      <c r="G4606" s="1">
        <v>42821</v>
      </c>
      <c r="H4606">
        <v>6</v>
      </c>
    </row>
    <row r="4607" spans="1:8" hidden="1">
      <c r="A4607">
        <v>28583</v>
      </c>
      <c r="B4607" t="s">
        <v>2306</v>
      </c>
      <c r="E4607" t="s">
        <v>2273</v>
      </c>
      <c r="F4607" s="1">
        <v>42998</v>
      </c>
      <c r="G4607" s="1">
        <v>43080</v>
      </c>
      <c r="H4607">
        <v>82</v>
      </c>
    </row>
    <row r="4608" spans="1:8" hidden="1">
      <c r="A4608">
        <v>186691</v>
      </c>
      <c r="B4608" t="s">
        <v>1311</v>
      </c>
      <c r="C4608">
        <v>1</v>
      </c>
      <c r="E4608" t="s">
        <v>2273</v>
      </c>
      <c r="F4608" s="1">
        <v>42935</v>
      </c>
      <c r="G4608" s="1">
        <v>42963</v>
      </c>
      <c r="H4608">
        <v>28</v>
      </c>
    </row>
    <row r="4609" spans="1:8" hidden="1">
      <c r="A4609">
        <v>178985</v>
      </c>
      <c r="B4609" t="s">
        <v>2307</v>
      </c>
      <c r="C4609">
        <v>1</v>
      </c>
      <c r="E4609" t="s">
        <v>2273</v>
      </c>
      <c r="F4609" s="1">
        <v>42723</v>
      </c>
      <c r="G4609" s="1">
        <v>42775</v>
      </c>
      <c r="H4609">
        <v>52</v>
      </c>
    </row>
    <row r="4610" spans="1:8" hidden="1">
      <c r="A4610">
        <v>211504</v>
      </c>
      <c r="B4610" t="s">
        <v>2308</v>
      </c>
      <c r="C4610">
        <v>1</v>
      </c>
      <c r="E4610" t="s">
        <v>2273</v>
      </c>
      <c r="F4610" s="1">
        <v>43179</v>
      </c>
      <c r="G4610" s="1">
        <v>43187</v>
      </c>
      <c r="H4610">
        <v>8</v>
      </c>
    </row>
    <row r="4611" spans="1:8" hidden="1">
      <c r="A4611">
        <v>234837</v>
      </c>
      <c r="B4611" t="s">
        <v>2309</v>
      </c>
      <c r="C4611">
        <v>1</v>
      </c>
      <c r="E4611" t="s">
        <v>2273</v>
      </c>
      <c r="F4611" s="1">
        <v>43179</v>
      </c>
      <c r="G4611" s="1">
        <v>43213</v>
      </c>
      <c r="H4611">
        <v>34</v>
      </c>
    </row>
    <row r="4612" spans="1:8" hidden="1">
      <c r="A4612">
        <v>160801</v>
      </c>
      <c r="B4612" t="s">
        <v>2310</v>
      </c>
      <c r="C4612">
        <v>1</v>
      </c>
      <c r="E4612" t="s">
        <v>2273</v>
      </c>
      <c r="F4612" s="1">
        <v>42513</v>
      </c>
      <c r="G4612" s="1">
        <v>42550</v>
      </c>
      <c r="H4612">
        <v>37</v>
      </c>
    </row>
    <row r="4613" spans="1:8" hidden="1">
      <c r="A4613">
        <v>151602</v>
      </c>
      <c r="B4613" t="s">
        <v>2311</v>
      </c>
      <c r="C4613">
        <v>2</v>
      </c>
      <c r="E4613" t="s">
        <v>2273</v>
      </c>
      <c r="F4613" s="1">
        <v>42877</v>
      </c>
      <c r="G4613" s="1">
        <v>42934</v>
      </c>
      <c r="H4613">
        <v>57</v>
      </c>
    </row>
    <row r="4614" spans="1:8" hidden="1">
      <c r="A4614">
        <v>68218</v>
      </c>
      <c r="B4614" t="s">
        <v>2312</v>
      </c>
      <c r="E4614" t="s">
        <v>2273</v>
      </c>
      <c r="F4614" s="1">
        <v>43087</v>
      </c>
      <c r="G4614" s="1">
        <v>43129</v>
      </c>
      <c r="H4614">
        <v>42</v>
      </c>
    </row>
    <row r="4615" spans="1:8" hidden="1">
      <c r="A4615">
        <v>153179</v>
      </c>
      <c r="B4615" t="s">
        <v>251</v>
      </c>
      <c r="C4615">
        <v>1</v>
      </c>
      <c r="E4615" t="s">
        <v>2273</v>
      </c>
      <c r="F4615" s="1">
        <v>42877</v>
      </c>
      <c r="G4615" s="1">
        <v>42886</v>
      </c>
      <c r="H4615">
        <v>9</v>
      </c>
    </row>
    <row r="4616" spans="1:8" hidden="1">
      <c r="A4616">
        <v>160041</v>
      </c>
      <c r="B4616" t="s">
        <v>2313</v>
      </c>
      <c r="C4616">
        <v>1</v>
      </c>
      <c r="E4616" t="s">
        <v>2273</v>
      </c>
      <c r="F4616" s="1">
        <v>42845</v>
      </c>
      <c r="G4616" s="1">
        <v>42937</v>
      </c>
      <c r="H4616">
        <v>92</v>
      </c>
    </row>
    <row r="4617" spans="1:8" hidden="1">
      <c r="A4617">
        <v>105265</v>
      </c>
      <c r="B4617" t="s">
        <v>1868</v>
      </c>
      <c r="D4617" t="s">
        <v>267</v>
      </c>
      <c r="E4617" t="s">
        <v>2273</v>
      </c>
      <c r="F4617" s="1">
        <v>43300</v>
      </c>
      <c r="G4617" s="1">
        <v>43307</v>
      </c>
      <c r="H4617">
        <v>7</v>
      </c>
    </row>
    <row r="4618" spans="1:8" hidden="1">
      <c r="A4618">
        <v>141256</v>
      </c>
      <c r="B4618" t="s">
        <v>1889</v>
      </c>
      <c r="C4618">
        <v>2</v>
      </c>
      <c r="E4618" t="s">
        <v>2273</v>
      </c>
      <c r="F4618" s="1">
        <v>42634</v>
      </c>
      <c r="G4618" s="1">
        <v>42669</v>
      </c>
      <c r="H4618">
        <v>35</v>
      </c>
    </row>
    <row r="4619" spans="1:8" hidden="1">
      <c r="A4619">
        <v>120498</v>
      </c>
      <c r="B4619" t="s">
        <v>2314</v>
      </c>
      <c r="E4619" t="s">
        <v>2273</v>
      </c>
      <c r="F4619" s="1">
        <v>42513</v>
      </c>
      <c r="G4619" s="1">
        <v>42528</v>
      </c>
      <c r="H4619">
        <v>15</v>
      </c>
    </row>
    <row r="4620" spans="1:8" hidden="1">
      <c r="A4620">
        <v>131433</v>
      </c>
      <c r="B4620" t="s">
        <v>2285</v>
      </c>
      <c r="C4620" t="s">
        <v>1491</v>
      </c>
      <c r="E4620" t="s">
        <v>2273</v>
      </c>
      <c r="F4620" s="1">
        <v>42450</v>
      </c>
      <c r="G4620" s="1">
        <v>42465</v>
      </c>
      <c r="H4620">
        <v>15</v>
      </c>
    </row>
    <row r="4621" spans="1:8" hidden="1">
      <c r="A4621">
        <v>24049</v>
      </c>
      <c r="B4621" t="s">
        <v>2315</v>
      </c>
      <c r="E4621" t="s">
        <v>2273</v>
      </c>
      <c r="F4621" s="1">
        <v>42695</v>
      </c>
      <c r="G4621" s="1">
        <v>42706</v>
      </c>
      <c r="H4621">
        <v>11</v>
      </c>
    </row>
    <row r="4622" spans="1:8" hidden="1">
      <c r="A4622">
        <v>195621</v>
      </c>
      <c r="B4622" t="s">
        <v>266</v>
      </c>
      <c r="C4622">
        <v>1</v>
      </c>
      <c r="D4622" t="s">
        <v>267</v>
      </c>
      <c r="E4622" t="s">
        <v>2273</v>
      </c>
      <c r="F4622" s="1">
        <v>43059</v>
      </c>
      <c r="G4622" s="1">
        <v>43066</v>
      </c>
      <c r="H4622">
        <v>7</v>
      </c>
    </row>
    <row r="4623" spans="1:8" hidden="1">
      <c r="A4623">
        <v>122491</v>
      </c>
      <c r="B4623" t="s">
        <v>2316</v>
      </c>
      <c r="C4623" t="s">
        <v>163</v>
      </c>
      <c r="E4623" t="s">
        <v>2273</v>
      </c>
      <c r="F4623" s="1">
        <v>42604</v>
      </c>
      <c r="G4623" s="1">
        <v>42669</v>
      </c>
      <c r="H4623">
        <v>65</v>
      </c>
    </row>
    <row r="4624" spans="1:8" hidden="1">
      <c r="A4624">
        <v>117851</v>
      </c>
      <c r="B4624" t="s">
        <v>58</v>
      </c>
      <c r="C4624" t="s">
        <v>175</v>
      </c>
      <c r="E4624" t="s">
        <v>2273</v>
      </c>
      <c r="F4624" s="1">
        <v>42390</v>
      </c>
      <c r="G4624" s="1">
        <v>42401</v>
      </c>
      <c r="H4624">
        <v>11</v>
      </c>
    </row>
    <row r="4625" spans="1:8" hidden="1">
      <c r="A4625">
        <v>148899</v>
      </c>
      <c r="B4625" t="s">
        <v>2317</v>
      </c>
      <c r="C4625">
        <v>1</v>
      </c>
      <c r="E4625" t="s">
        <v>2273</v>
      </c>
      <c r="F4625" s="1">
        <v>43059</v>
      </c>
      <c r="G4625" s="1">
        <v>43067</v>
      </c>
      <c r="H4625">
        <v>8</v>
      </c>
    </row>
    <row r="4626" spans="1:8" hidden="1">
      <c r="A4626">
        <v>129214</v>
      </c>
      <c r="B4626" t="s">
        <v>501</v>
      </c>
      <c r="D4626" t="s">
        <v>267</v>
      </c>
      <c r="E4626" t="s">
        <v>2273</v>
      </c>
      <c r="F4626" s="1">
        <v>42815</v>
      </c>
      <c r="G4626" s="1">
        <v>42829</v>
      </c>
      <c r="H4626">
        <v>14</v>
      </c>
    </row>
    <row r="4627" spans="1:8" hidden="1">
      <c r="A4627">
        <v>148682</v>
      </c>
      <c r="B4627" t="s">
        <v>248</v>
      </c>
      <c r="C4627">
        <v>12</v>
      </c>
      <c r="E4627" t="s">
        <v>2273</v>
      </c>
      <c r="F4627" s="1">
        <v>42394</v>
      </c>
      <c r="G4627" s="1">
        <v>42401</v>
      </c>
      <c r="H4627">
        <v>7</v>
      </c>
    </row>
    <row r="4628" spans="1:8" hidden="1">
      <c r="A4628">
        <v>191277</v>
      </c>
      <c r="B4628" t="s">
        <v>2318</v>
      </c>
      <c r="C4628">
        <v>1</v>
      </c>
      <c r="E4628" t="s">
        <v>2273</v>
      </c>
      <c r="F4628" s="1">
        <v>43150</v>
      </c>
      <c r="G4628" s="1">
        <v>43158</v>
      </c>
      <c r="H4628">
        <v>8</v>
      </c>
    </row>
    <row r="4629" spans="1:8" hidden="1">
      <c r="A4629">
        <v>192811</v>
      </c>
      <c r="B4629" t="s">
        <v>1134</v>
      </c>
      <c r="C4629">
        <v>1</v>
      </c>
      <c r="E4629" t="s">
        <v>2273</v>
      </c>
      <c r="F4629" s="1">
        <v>42998</v>
      </c>
      <c r="G4629" s="1">
        <v>43095</v>
      </c>
      <c r="H4629">
        <v>97</v>
      </c>
    </row>
    <row r="4630" spans="1:8" hidden="1">
      <c r="A4630">
        <v>170868</v>
      </c>
      <c r="B4630" t="s">
        <v>2284</v>
      </c>
      <c r="C4630">
        <v>5</v>
      </c>
      <c r="E4630" t="s">
        <v>2273</v>
      </c>
      <c r="F4630" s="1">
        <v>43027</v>
      </c>
      <c r="G4630" s="1">
        <v>43144</v>
      </c>
      <c r="H4630">
        <v>117</v>
      </c>
    </row>
    <row r="4631" spans="1:8" hidden="1">
      <c r="A4631">
        <v>231855</v>
      </c>
      <c r="B4631" t="s">
        <v>2319</v>
      </c>
      <c r="C4631">
        <v>3</v>
      </c>
      <c r="E4631" t="s">
        <v>2273</v>
      </c>
      <c r="F4631" s="1">
        <v>43179</v>
      </c>
      <c r="G4631" s="1">
        <v>43213</v>
      </c>
      <c r="H4631">
        <v>34</v>
      </c>
    </row>
    <row r="4632" spans="1:8" hidden="1">
      <c r="A4632">
        <v>36074</v>
      </c>
      <c r="B4632" t="s">
        <v>2320</v>
      </c>
      <c r="D4632" t="s">
        <v>267</v>
      </c>
      <c r="E4632" t="s">
        <v>2273</v>
      </c>
      <c r="F4632" s="1">
        <v>42968</v>
      </c>
      <c r="G4632" s="1">
        <v>42999</v>
      </c>
      <c r="H4632">
        <v>31</v>
      </c>
    </row>
    <row r="4633" spans="1:8" hidden="1">
      <c r="A4633">
        <v>156093</v>
      </c>
      <c r="B4633" t="s">
        <v>2321</v>
      </c>
      <c r="C4633">
        <v>1</v>
      </c>
      <c r="E4633" t="s">
        <v>2273</v>
      </c>
      <c r="F4633" s="1">
        <v>43027</v>
      </c>
      <c r="G4633" s="1">
        <v>43096</v>
      </c>
      <c r="H4633">
        <v>69</v>
      </c>
    </row>
    <row r="4634" spans="1:8" hidden="1">
      <c r="A4634">
        <v>118908</v>
      </c>
      <c r="B4634" t="s">
        <v>2298</v>
      </c>
      <c r="C4634" t="s">
        <v>201</v>
      </c>
      <c r="E4634" t="s">
        <v>2273</v>
      </c>
      <c r="F4634" s="1">
        <v>42418</v>
      </c>
      <c r="G4634" s="1">
        <v>42433</v>
      </c>
      <c r="H4634">
        <v>15</v>
      </c>
    </row>
    <row r="4635" spans="1:8" hidden="1">
      <c r="A4635">
        <v>191281</v>
      </c>
      <c r="B4635" t="s">
        <v>2322</v>
      </c>
      <c r="C4635">
        <v>1</v>
      </c>
      <c r="E4635" t="s">
        <v>2273</v>
      </c>
      <c r="F4635" s="1">
        <v>43122</v>
      </c>
      <c r="G4635" s="1">
        <v>43129</v>
      </c>
      <c r="H4635">
        <v>7</v>
      </c>
    </row>
    <row r="4636" spans="1:8" hidden="1">
      <c r="A4636">
        <v>131440</v>
      </c>
      <c r="B4636" t="s">
        <v>2285</v>
      </c>
      <c r="C4636" t="s">
        <v>153</v>
      </c>
      <c r="E4636" t="s">
        <v>2273</v>
      </c>
      <c r="F4636" s="1">
        <v>42968</v>
      </c>
      <c r="G4636" s="1">
        <v>43028</v>
      </c>
      <c r="H4636">
        <v>60</v>
      </c>
    </row>
    <row r="4637" spans="1:8" hidden="1">
      <c r="A4637">
        <v>122944</v>
      </c>
      <c r="B4637" t="s">
        <v>13</v>
      </c>
      <c r="C4637" t="s">
        <v>133</v>
      </c>
      <c r="D4637" t="s">
        <v>267</v>
      </c>
      <c r="E4637" t="s">
        <v>2273</v>
      </c>
      <c r="F4637" s="1">
        <v>43059</v>
      </c>
      <c r="G4637" s="1">
        <v>43066</v>
      </c>
      <c r="H4637">
        <v>7</v>
      </c>
    </row>
    <row r="4638" spans="1:8" hidden="1">
      <c r="A4638">
        <v>187328</v>
      </c>
      <c r="B4638" t="s">
        <v>2323</v>
      </c>
      <c r="C4638">
        <v>2</v>
      </c>
      <c r="E4638" t="s">
        <v>2273</v>
      </c>
      <c r="F4638" s="1">
        <v>42906</v>
      </c>
      <c r="G4638" s="1">
        <v>43102</v>
      </c>
      <c r="H4638">
        <v>196</v>
      </c>
    </row>
    <row r="4639" spans="1:8" hidden="1">
      <c r="A4639">
        <v>124520</v>
      </c>
      <c r="B4639" t="s">
        <v>62</v>
      </c>
      <c r="C4639" t="s">
        <v>163</v>
      </c>
      <c r="D4639" t="s">
        <v>267</v>
      </c>
      <c r="E4639" t="s">
        <v>2273</v>
      </c>
      <c r="F4639" s="1">
        <v>42390</v>
      </c>
      <c r="G4639" s="1">
        <v>42397</v>
      </c>
      <c r="H4639">
        <v>7</v>
      </c>
    </row>
    <row r="4640" spans="1:8" hidden="1">
      <c r="A4640">
        <v>123556</v>
      </c>
      <c r="B4640" t="s">
        <v>97</v>
      </c>
      <c r="D4640" t="s">
        <v>267</v>
      </c>
      <c r="E4640" t="s">
        <v>2273</v>
      </c>
      <c r="F4640" s="1">
        <v>43179</v>
      </c>
      <c r="G4640" s="1">
        <v>43193</v>
      </c>
      <c r="H4640">
        <v>14</v>
      </c>
    </row>
    <row r="4641" spans="1:8" hidden="1">
      <c r="A4641">
        <v>169713</v>
      </c>
      <c r="B4641" t="s">
        <v>2324</v>
      </c>
      <c r="C4641">
        <v>1</v>
      </c>
      <c r="E4641" t="s">
        <v>2273</v>
      </c>
      <c r="F4641" s="1">
        <v>43150</v>
      </c>
      <c r="G4641" s="1">
        <v>43262</v>
      </c>
      <c r="H4641">
        <v>112</v>
      </c>
    </row>
    <row r="4642" spans="1:8" hidden="1">
      <c r="A4642">
        <v>140525</v>
      </c>
      <c r="B4642" t="s">
        <v>1332</v>
      </c>
      <c r="C4642">
        <v>1</v>
      </c>
      <c r="E4642" t="s">
        <v>2273</v>
      </c>
      <c r="F4642" s="1">
        <v>42542</v>
      </c>
      <c r="G4642" s="1">
        <v>42550</v>
      </c>
      <c r="H4642">
        <v>8</v>
      </c>
    </row>
    <row r="4643" spans="1:8" hidden="1">
      <c r="A4643">
        <v>140167</v>
      </c>
      <c r="B4643" t="s">
        <v>2298</v>
      </c>
      <c r="C4643">
        <v>3</v>
      </c>
      <c r="E4643" t="s">
        <v>2273</v>
      </c>
      <c r="F4643" s="1">
        <v>42390</v>
      </c>
      <c r="G4643" s="1">
        <v>42401</v>
      </c>
      <c r="H4643">
        <v>11</v>
      </c>
    </row>
    <row r="4644" spans="1:8" hidden="1">
      <c r="A4644">
        <v>140138</v>
      </c>
      <c r="B4644" t="s">
        <v>98</v>
      </c>
      <c r="C4644">
        <v>4</v>
      </c>
      <c r="E4644" t="s">
        <v>2273</v>
      </c>
      <c r="F4644" s="1">
        <v>42542</v>
      </c>
      <c r="G4644" s="1">
        <v>42550</v>
      </c>
      <c r="H4644">
        <v>8</v>
      </c>
    </row>
    <row r="4645" spans="1:8" hidden="1">
      <c r="A4645">
        <v>187376</v>
      </c>
      <c r="B4645" t="s">
        <v>2168</v>
      </c>
      <c r="C4645">
        <v>2</v>
      </c>
      <c r="E4645" t="s">
        <v>2273</v>
      </c>
      <c r="F4645" s="1">
        <v>43059</v>
      </c>
      <c r="G4645" s="1">
        <v>43067</v>
      </c>
      <c r="H4645">
        <v>8</v>
      </c>
    </row>
    <row r="4646" spans="1:8" hidden="1">
      <c r="A4646">
        <v>160210</v>
      </c>
      <c r="B4646" t="s">
        <v>2325</v>
      </c>
      <c r="C4646">
        <v>1</v>
      </c>
      <c r="E4646" t="s">
        <v>2273</v>
      </c>
      <c r="F4646" s="1">
        <v>42935</v>
      </c>
      <c r="G4646" s="1">
        <v>43053</v>
      </c>
      <c r="H4646">
        <v>118</v>
      </c>
    </row>
    <row r="4647" spans="1:8" hidden="1">
      <c r="A4647">
        <v>173225</v>
      </c>
      <c r="B4647" t="s">
        <v>88</v>
      </c>
      <c r="C4647">
        <v>1</v>
      </c>
      <c r="E4647" t="s">
        <v>2273</v>
      </c>
      <c r="F4647" s="1">
        <v>42723</v>
      </c>
      <c r="G4647" s="1">
        <v>42731</v>
      </c>
      <c r="H4647">
        <v>8</v>
      </c>
    </row>
    <row r="4648" spans="1:8" hidden="1">
      <c r="A4648">
        <v>128587</v>
      </c>
      <c r="B4648" t="s">
        <v>316</v>
      </c>
      <c r="D4648" t="s">
        <v>267</v>
      </c>
      <c r="E4648" t="s">
        <v>2273</v>
      </c>
      <c r="F4648" s="1">
        <v>42877</v>
      </c>
      <c r="G4648" s="1">
        <v>42885</v>
      </c>
      <c r="H4648">
        <v>8</v>
      </c>
    </row>
    <row r="4649" spans="1:8" hidden="1">
      <c r="A4649">
        <v>182772</v>
      </c>
      <c r="B4649" t="s">
        <v>2222</v>
      </c>
      <c r="C4649">
        <v>1</v>
      </c>
      <c r="E4649" t="s">
        <v>2273</v>
      </c>
      <c r="F4649" s="1">
        <v>43179</v>
      </c>
      <c r="G4649" s="1">
        <v>43202</v>
      </c>
      <c r="H4649">
        <v>23</v>
      </c>
    </row>
    <row r="4650" spans="1:8" hidden="1">
      <c r="A4650">
        <v>123200</v>
      </c>
      <c r="B4650" t="s">
        <v>317</v>
      </c>
      <c r="D4650" t="s">
        <v>267</v>
      </c>
      <c r="E4650" t="s">
        <v>2273</v>
      </c>
      <c r="F4650" s="1">
        <v>42513</v>
      </c>
      <c r="G4650" s="1">
        <v>42629</v>
      </c>
      <c r="H4650">
        <v>116</v>
      </c>
    </row>
    <row r="4651" spans="1:8" hidden="1">
      <c r="A4651">
        <v>234277</v>
      </c>
      <c r="B4651" t="s">
        <v>2326</v>
      </c>
      <c r="C4651">
        <v>1</v>
      </c>
      <c r="E4651" t="s">
        <v>2273</v>
      </c>
      <c r="F4651" s="1">
        <v>43179</v>
      </c>
      <c r="G4651" s="1">
        <v>43213</v>
      </c>
      <c r="H4651">
        <v>34</v>
      </c>
    </row>
    <row r="4652" spans="1:8" hidden="1">
      <c r="A4652">
        <v>185169</v>
      </c>
      <c r="B4652" t="s">
        <v>939</v>
      </c>
      <c r="C4652">
        <v>1</v>
      </c>
      <c r="E4652" t="s">
        <v>2273</v>
      </c>
      <c r="F4652" s="1">
        <v>43271</v>
      </c>
      <c r="G4652" s="1">
        <v>43283</v>
      </c>
      <c r="H4652">
        <v>12</v>
      </c>
    </row>
    <row r="4653" spans="1:8" hidden="1">
      <c r="A4653">
        <v>124031</v>
      </c>
      <c r="B4653" t="s">
        <v>43</v>
      </c>
      <c r="C4653" t="s">
        <v>163</v>
      </c>
      <c r="D4653" t="s">
        <v>267</v>
      </c>
      <c r="E4653" t="s">
        <v>2273</v>
      </c>
      <c r="F4653" s="1">
        <v>42604</v>
      </c>
      <c r="G4653" s="1">
        <v>42719</v>
      </c>
      <c r="H4653">
        <v>115</v>
      </c>
    </row>
    <row r="4654" spans="1:8" hidden="1">
      <c r="A4654">
        <v>45300</v>
      </c>
      <c r="B4654" t="s">
        <v>1616</v>
      </c>
      <c r="E4654" t="s">
        <v>2273</v>
      </c>
      <c r="F4654" s="1">
        <v>42513</v>
      </c>
      <c r="G4654" s="1">
        <v>42528</v>
      </c>
      <c r="H4654">
        <v>15</v>
      </c>
    </row>
    <row r="4655" spans="1:8" hidden="1">
      <c r="A4655">
        <v>139152</v>
      </c>
      <c r="B4655" t="s">
        <v>70</v>
      </c>
      <c r="C4655">
        <v>1</v>
      </c>
      <c r="D4655" t="s">
        <v>267</v>
      </c>
      <c r="E4655" t="s">
        <v>2273</v>
      </c>
      <c r="F4655" s="1">
        <v>42571</v>
      </c>
      <c r="G4655" s="1">
        <v>42577</v>
      </c>
      <c r="H4655">
        <v>6</v>
      </c>
    </row>
    <row r="4656" spans="1:8" hidden="1">
      <c r="A4656">
        <v>46751</v>
      </c>
      <c r="B4656" t="s">
        <v>575</v>
      </c>
      <c r="D4656" t="s">
        <v>267</v>
      </c>
      <c r="E4656" t="s">
        <v>2273</v>
      </c>
      <c r="F4656" s="1">
        <v>43179</v>
      </c>
      <c r="G4656" s="1">
        <v>43193</v>
      </c>
      <c r="H4656">
        <v>14</v>
      </c>
    </row>
    <row r="4657" spans="1:8" hidden="1">
      <c r="A4657">
        <v>115230</v>
      </c>
      <c r="B4657" t="s">
        <v>630</v>
      </c>
      <c r="D4657" t="s">
        <v>267</v>
      </c>
      <c r="E4657" t="s">
        <v>2273</v>
      </c>
      <c r="F4657" s="1">
        <v>42450</v>
      </c>
      <c r="G4657" s="1">
        <v>42464</v>
      </c>
      <c r="H4657">
        <v>14</v>
      </c>
    </row>
    <row r="4658" spans="1:8" hidden="1">
      <c r="A4658">
        <v>186685</v>
      </c>
      <c r="B4658" t="s">
        <v>2327</v>
      </c>
      <c r="C4658">
        <v>1</v>
      </c>
      <c r="E4658" t="s">
        <v>2273</v>
      </c>
      <c r="F4658" s="1">
        <v>42968</v>
      </c>
      <c r="G4658" s="1">
        <v>43028</v>
      </c>
      <c r="H4658">
        <v>60</v>
      </c>
    </row>
    <row r="4659" spans="1:8" hidden="1">
      <c r="A4659">
        <v>58075</v>
      </c>
      <c r="B4659" t="s">
        <v>2328</v>
      </c>
      <c r="E4659" t="s">
        <v>2273</v>
      </c>
      <c r="F4659" s="1">
        <v>42634</v>
      </c>
      <c r="G4659" s="1">
        <v>42641</v>
      </c>
      <c r="H4659">
        <v>7</v>
      </c>
    </row>
    <row r="4660" spans="1:8" hidden="1">
      <c r="A4660">
        <v>115703</v>
      </c>
      <c r="B4660" t="s">
        <v>1346</v>
      </c>
      <c r="E4660" t="s">
        <v>2273</v>
      </c>
      <c r="F4660" s="1">
        <v>42390</v>
      </c>
      <c r="G4660" s="1">
        <v>42396</v>
      </c>
      <c r="H4660">
        <v>6</v>
      </c>
    </row>
    <row r="4661" spans="1:8" hidden="1">
      <c r="A4661">
        <v>183999</v>
      </c>
      <c r="B4661" t="s">
        <v>2281</v>
      </c>
      <c r="C4661">
        <v>2</v>
      </c>
      <c r="E4661" t="s">
        <v>2273</v>
      </c>
      <c r="F4661" s="1">
        <v>43209</v>
      </c>
      <c r="G4661" s="1">
        <v>43220</v>
      </c>
      <c r="H4661">
        <v>11</v>
      </c>
    </row>
    <row r="4662" spans="1:8" hidden="1">
      <c r="A4662">
        <v>167913</v>
      </c>
      <c r="B4662" t="s">
        <v>2282</v>
      </c>
      <c r="C4662">
        <v>3</v>
      </c>
      <c r="E4662" t="s">
        <v>2273</v>
      </c>
      <c r="F4662" s="1">
        <v>42786</v>
      </c>
      <c r="G4662" s="1">
        <v>42795</v>
      </c>
      <c r="H4662">
        <v>9</v>
      </c>
    </row>
    <row r="4663" spans="1:8" hidden="1">
      <c r="A4663">
        <v>196306</v>
      </c>
      <c r="B4663" t="s">
        <v>2329</v>
      </c>
      <c r="C4663">
        <v>1</v>
      </c>
      <c r="E4663" t="s">
        <v>2273</v>
      </c>
      <c r="F4663" s="1">
        <v>42815</v>
      </c>
      <c r="G4663" s="1">
        <v>42837</v>
      </c>
      <c r="H4663">
        <v>22</v>
      </c>
    </row>
    <row r="4664" spans="1:8" hidden="1">
      <c r="A4664">
        <v>170865</v>
      </c>
      <c r="B4664" t="s">
        <v>2284</v>
      </c>
      <c r="C4664">
        <v>2</v>
      </c>
      <c r="E4664" t="s">
        <v>2273</v>
      </c>
      <c r="F4664" s="1">
        <v>42998</v>
      </c>
      <c r="G4664" s="1">
        <v>43118</v>
      </c>
      <c r="H4664">
        <v>120</v>
      </c>
    </row>
    <row r="4665" spans="1:8" hidden="1">
      <c r="A4665">
        <v>78225</v>
      </c>
      <c r="B4665" t="s">
        <v>982</v>
      </c>
      <c r="D4665" t="s">
        <v>267</v>
      </c>
      <c r="E4665" t="s">
        <v>2273</v>
      </c>
      <c r="F4665" s="1">
        <v>42513</v>
      </c>
      <c r="G4665" s="1">
        <v>42528</v>
      </c>
      <c r="H4665">
        <v>15</v>
      </c>
    </row>
    <row r="4666" spans="1:8" hidden="1">
      <c r="A4666">
        <v>167562</v>
      </c>
      <c r="B4666" t="s">
        <v>2330</v>
      </c>
      <c r="C4666">
        <v>1</v>
      </c>
      <c r="E4666" t="s">
        <v>2273</v>
      </c>
      <c r="F4666" s="1">
        <v>43027</v>
      </c>
      <c r="G4666" s="1">
        <v>43096</v>
      </c>
      <c r="H4666">
        <v>69</v>
      </c>
    </row>
    <row r="4667" spans="1:8" hidden="1">
      <c r="A4667">
        <v>231782</v>
      </c>
      <c r="B4667" t="s">
        <v>2331</v>
      </c>
      <c r="C4667">
        <v>3</v>
      </c>
      <c r="E4667" t="s">
        <v>2273</v>
      </c>
      <c r="F4667" s="1">
        <v>43179</v>
      </c>
      <c r="G4667" s="1">
        <v>43213</v>
      </c>
      <c r="H4667">
        <v>34</v>
      </c>
    </row>
    <row r="4668" spans="1:8" hidden="1">
      <c r="A4668">
        <v>123257</v>
      </c>
      <c r="B4668" t="s">
        <v>50</v>
      </c>
      <c r="C4668" t="s">
        <v>163</v>
      </c>
      <c r="D4668" t="s">
        <v>267</v>
      </c>
      <c r="E4668" t="s">
        <v>2273</v>
      </c>
      <c r="F4668" s="1">
        <v>42604</v>
      </c>
      <c r="G4668" s="1">
        <v>42664</v>
      </c>
      <c r="H4668">
        <v>60</v>
      </c>
    </row>
    <row r="4669" spans="1:8" hidden="1">
      <c r="A4669">
        <v>156085</v>
      </c>
      <c r="B4669" t="s">
        <v>2332</v>
      </c>
      <c r="C4669">
        <v>1</v>
      </c>
      <c r="E4669" t="s">
        <v>2273</v>
      </c>
      <c r="F4669" s="1">
        <v>43027</v>
      </c>
      <c r="G4669" s="1">
        <v>43096</v>
      </c>
      <c r="H4669">
        <v>69</v>
      </c>
    </row>
    <row r="4670" spans="1:8" hidden="1">
      <c r="A4670">
        <v>193726</v>
      </c>
      <c r="B4670" t="s">
        <v>2289</v>
      </c>
      <c r="C4670">
        <v>2</v>
      </c>
      <c r="E4670" t="s">
        <v>2273</v>
      </c>
      <c r="F4670" s="1">
        <v>42877</v>
      </c>
      <c r="G4670" s="1">
        <v>42886</v>
      </c>
      <c r="H4670">
        <v>9</v>
      </c>
    </row>
    <row r="4671" spans="1:8" hidden="1">
      <c r="A4671">
        <v>192763</v>
      </c>
      <c r="B4671" t="s">
        <v>2333</v>
      </c>
      <c r="C4671">
        <v>1</v>
      </c>
      <c r="E4671" t="s">
        <v>2273</v>
      </c>
      <c r="F4671" s="1">
        <v>43087</v>
      </c>
      <c r="G4671" s="1">
        <v>43129</v>
      </c>
      <c r="H4671">
        <v>42</v>
      </c>
    </row>
    <row r="4672" spans="1:8" hidden="1">
      <c r="A4672">
        <v>24422</v>
      </c>
      <c r="B4672" t="s">
        <v>2334</v>
      </c>
      <c r="E4672" t="s">
        <v>2273</v>
      </c>
      <c r="F4672" s="1">
        <v>42754</v>
      </c>
      <c r="G4672" s="1">
        <v>42934</v>
      </c>
      <c r="H4672">
        <v>180</v>
      </c>
    </row>
    <row r="4673" spans="1:8" hidden="1">
      <c r="A4673">
        <v>187124</v>
      </c>
      <c r="B4673" t="s">
        <v>2335</v>
      </c>
      <c r="C4673">
        <v>1</v>
      </c>
      <c r="E4673" t="s">
        <v>2273</v>
      </c>
      <c r="F4673" s="1">
        <v>43122</v>
      </c>
      <c r="G4673" s="1">
        <v>43129</v>
      </c>
      <c r="H4673">
        <v>7</v>
      </c>
    </row>
    <row r="4674" spans="1:8" hidden="1">
      <c r="A4674">
        <v>138798</v>
      </c>
      <c r="B4674" t="s">
        <v>2295</v>
      </c>
      <c r="C4674">
        <v>2</v>
      </c>
      <c r="E4674" t="s">
        <v>2273</v>
      </c>
      <c r="F4674" s="1">
        <v>42695</v>
      </c>
      <c r="G4674" s="1">
        <v>42704</v>
      </c>
      <c r="H4674">
        <v>9</v>
      </c>
    </row>
    <row r="4675" spans="1:8" hidden="1">
      <c r="A4675">
        <v>149279</v>
      </c>
      <c r="B4675" t="s">
        <v>773</v>
      </c>
      <c r="C4675">
        <v>1</v>
      </c>
      <c r="E4675" t="s">
        <v>2273</v>
      </c>
      <c r="F4675" s="1">
        <v>43150</v>
      </c>
      <c r="G4675" s="1">
        <v>43262</v>
      </c>
      <c r="H4675">
        <v>112</v>
      </c>
    </row>
    <row r="4676" spans="1:8" hidden="1">
      <c r="A4676">
        <v>45272</v>
      </c>
      <c r="B4676" t="s">
        <v>183</v>
      </c>
      <c r="E4676" t="s">
        <v>2273</v>
      </c>
      <c r="F4676" s="1">
        <v>42542</v>
      </c>
      <c r="G4676" s="1">
        <v>42626</v>
      </c>
      <c r="H4676">
        <v>84</v>
      </c>
    </row>
    <row r="4677" spans="1:8" hidden="1">
      <c r="A4677">
        <v>141669</v>
      </c>
      <c r="B4677" t="s">
        <v>2336</v>
      </c>
      <c r="C4677">
        <v>1</v>
      </c>
      <c r="E4677" t="s">
        <v>2273</v>
      </c>
      <c r="F4677" s="1">
        <v>42604</v>
      </c>
      <c r="G4677" s="1">
        <v>42639</v>
      </c>
      <c r="H4677">
        <v>35</v>
      </c>
    </row>
    <row r="4678" spans="1:8" hidden="1">
      <c r="A4678">
        <v>118905</v>
      </c>
      <c r="B4678" t="s">
        <v>2298</v>
      </c>
      <c r="C4678" t="s">
        <v>133</v>
      </c>
      <c r="E4678" t="s">
        <v>2273</v>
      </c>
      <c r="F4678" s="1">
        <v>42390</v>
      </c>
      <c r="G4678" s="1">
        <v>42401</v>
      </c>
      <c r="H4678">
        <v>11</v>
      </c>
    </row>
    <row r="4679" spans="1:8" hidden="1">
      <c r="A4679">
        <v>140141</v>
      </c>
      <c r="B4679" t="s">
        <v>98</v>
      </c>
      <c r="C4679">
        <v>7</v>
      </c>
      <c r="E4679" t="s">
        <v>2273</v>
      </c>
      <c r="F4679" s="1">
        <v>42450</v>
      </c>
      <c r="G4679" s="1">
        <v>42468</v>
      </c>
      <c r="H4679">
        <v>18</v>
      </c>
    </row>
    <row r="4680" spans="1:8" hidden="1">
      <c r="A4680">
        <v>164045</v>
      </c>
      <c r="B4680" t="s">
        <v>22</v>
      </c>
      <c r="C4680">
        <v>9</v>
      </c>
      <c r="E4680" t="s">
        <v>2273</v>
      </c>
      <c r="F4680" s="1">
        <v>43059</v>
      </c>
      <c r="G4680" s="1">
        <v>43096</v>
      </c>
      <c r="H4680">
        <v>37</v>
      </c>
    </row>
    <row r="4681" spans="1:8" hidden="1">
      <c r="A4681">
        <v>49630</v>
      </c>
      <c r="B4681" t="s">
        <v>2337</v>
      </c>
      <c r="E4681" t="s">
        <v>2273</v>
      </c>
      <c r="F4681" s="1">
        <v>42935</v>
      </c>
      <c r="G4681" s="1">
        <v>42942</v>
      </c>
      <c r="H4681">
        <v>7</v>
      </c>
    </row>
    <row r="4682" spans="1:8" hidden="1">
      <c r="A4682">
        <v>158568</v>
      </c>
      <c r="B4682" t="s">
        <v>2295</v>
      </c>
      <c r="C4682">
        <v>4</v>
      </c>
      <c r="E4682" t="s">
        <v>2273</v>
      </c>
      <c r="F4682" s="1">
        <v>42723</v>
      </c>
      <c r="G4682" s="1">
        <v>42748</v>
      </c>
      <c r="H4682">
        <v>25</v>
      </c>
    </row>
    <row r="4683" spans="1:8" hidden="1">
      <c r="A4683">
        <v>112398</v>
      </c>
      <c r="B4683" t="s">
        <v>2338</v>
      </c>
      <c r="D4683" t="s">
        <v>267</v>
      </c>
      <c r="E4683" t="s">
        <v>2273</v>
      </c>
      <c r="F4683" s="1">
        <v>42513</v>
      </c>
      <c r="G4683" s="1">
        <v>42528</v>
      </c>
      <c r="H4683">
        <v>15</v>
      </c>
    </row>
    <row r="4684" spans="1:8" hidden="1">
      <c r="A4684">
        <v>69994</v>
      </c>
      <c r="B4684" t="s">
        <v>67</v>
      </c>
      <c r="C4684" t="s">
        <v>1201</v>
      </c>
      <c r="E4684" t="s">
        <v>2273</v>
      </c>
      <c r="F4684" s="1">
        <v>43179</v>
      </c>
      <c r="G4684" s="1">
        <v>43195</v>
      </c>
      <c r="H4684">
        <v>16</v>
      </c>
    </row>
    <row r="4685" spans="1:8" hidden="1">
      <c r="A4685">
        <v>207630</v>
      </c>
      <c r="B4685" t="s">
        <v>2339</v>
      </c>
      <c r="C4685">
        <v>1</v>
      </c>
      <c r="E4685" t="s">
        <v>2273</v>
      </c>
      <c r="F4685" s="1">
        <v>43027</v>
      </c>
      <c r="G4685" s="1">
        <v>43081</v>
      </c>
      <c r="H4685">
        <v>54</v>
      </c>
    </row>
    <row r="4686" spans="1:8" hidden="1">
      <c r="A4686">
        <v>234211</v>
      </c>
      <c r="B4686" t="s">
        <v>2300</v>
      </c>
      <c r="C4686">
        <v>12</v>
      </c>
      <c r="E4686" t="s">
        <v>2273</v>
      </c>
      <c r="F4686" s="1">
        <v>43179</v>
      </c>
      <c r="G4686" s="1">
        <v>43213</v>
      </c>
      <c r="H4686">
        <v>34</v>
      </c>
    </row>
    <row r="4687" spans="1:8" hidden="1">
      <c r="A4687">
        <v>115826</v>
      </c>
      <c r="B4687" t="s">
        <v>2340</v>
      </c>
      <c r="E4687" t="s">
        <v>2273</v>
      </c>
      <c r="F4687" s="1">
        <v>42571</v>
      </c>
      <c r="G4687" s="1">
        <v>42592</v>
      </c>
      <c r="H4687">
        <v>21</v>
      </c>
    </row>
    <row r="4688" spans="1:8" hidden="1">
      <c r="A4688">
        <v>52183</v>
      </c>
      <c r="B4688" t="s">
        <v>77</v>
      </c>
      <c r="C4688" t="s">
        <v>14</v>
      </c>
      <c r="E4688" t="s">
        <v>2273</v>
      </c>
      <c r="F4688" s="1">
        <v>42663</v>
      </c>
      <c r="G4688" s="1">
        <v>42669</v>
      </c>
      <c r="H4688">
        <v>6</v>
      </c>
    </row>
    <row r="4689" spans="1:8" hidden="1">
      <c r="A4689">
        <v>104925</v>
      </c>
      <c r="B4689" t="s">
        <v>1258</v>
      </c>
      <c r="D4689" t="s">
        <v>267</v>
      </c>
      <c r="E4689" t="s">
        <v>2273</v>
      </c>
      <c r="F4689" s="1">
        <v>43242</v>
      </c>
      <c r="G4689" s="1">
        <v>43255</v>
      </c>
      <c r="H4689">
        <v>13</v>
      </c>
    </row>
    <row r="4690" spans="1:8" hidden="1">
      <c r="A4690">
        <v>178578</v>
      </c>
      <c r="B4690" t="s">
        <v>202</v>
      </c>
      <c r="C4690">
        <v>3</v>
      </c>
      <c r="E4690" t="s">
        <v>2273</v>
      </c>
      <c r="F4690" s="1">
        <v>42754</v>
      </c>
      <c r="G4690" s="1">
        <v>42775</v>
      </c>
      <c r="H4690">
        <v>21</v>
      </c>
    </row>
    <row r="4691" spans="1:8" hidden="1">
      <c r="A4691">
        <v>231818</v>
      </c>
      <c r="B4691" t="s">
        <v>2341</v>
      </c>
      <c r="C4691">
        <v>4</v>
      </c>
      <c r="E4691" t="s">
        <v>2273</v>
      </c>
      <c r="F4691" s="1">
        <v>43300</v>
      </c>
      <c r="G4691" s="1">
        <v>43307</v>
      </c>
      <c r="H4691">
        <v>7</v>
      </c>
    </row>
    <row r="4692" spans="1:8" hidden="1">
      <c r="A4692">
        <v>167896</v>
      </c>
      <c r="B4692" t="s">
        <v>2342</v>
      </c>
      <c r="C4692">
        <v>1</v>
      </c>
      <c r="E4692" t="s">
        <v>2273</v>
      </c>
      <c r="F4692" s="1">
        <v>42968</v>
      </c>
      <c r="G4692" s="1">
        <v>43028</v>
      </c>
      <c r="H4692">
        <v>60</v>
      </c>
    </row>
    <row r="4693" spans="1:8" hidden="1">
      <c r="A4693">
        <v>139192</v>
      </c>
      <c r="B4693" t="s">
        <v>1245</v>
      </c>
      <c r="C4693">
        <v>1</v>
      </c>
      <c r="D4693" t="s">
        <v>267</v>
      </c>
      <c r="E4693" t="s">
        <v>2273</v>
      </c>
      <c r="F4693" s="1">
        <v>42450</v>
      </c>
      <c r="G4693" s="1">
        <v>42464</v>
      </c>
      <c r="H4693">
        <v>14</v>
      </c>
    </row>
    <row r="4694" spans="1:8" hidden="1">
      <c r="A4694">
        <v>60183</v>
      </c>
      <c r="B4694" t="s">
        <v>562</v>
      </c>
      <c r="D4694" t="s">
        <v>267</v>
      </c>
      <c r="E4694" t="s">
        <v>2273</v>
      </c>
      <c r="F4694" s="1">
        <v>42390</v>
      </c>
      <c r="G4694" s="1">
        <v>42397</v>
      </c>
      <c r="H4694">
        <v>7</v>
      </c>
    </row>
    <row r="4695" spans="1:8" hidden="1">
      <c r="A4695">
        <v>194572</v>
      </c>
      <c r="B4695" t="s">
        <v>281</v>
      </c>
      <c r="C4695">
        <v>1</v>
      </c>
      <c r="E4695" t="s">
        <v>2273</v>
      </c>
      <c r="F4695" s="1">
        <v>42906</v>
      </c>
      <c r="G4695" s="1">
        <v>43056</v>
      </c>
      <c r="H4695">
        <v>150</v>
      </c>
    </row>
    <row r="4696" spans="1:8" hidden="1">
      <c r="A4696">
        <v>24671</v>
      </c>
      <c r="B4696" t="s">
        <v>2343</v>
      </c>
      <c r="E4696" t="s">
        <v>2273</v>
      </c>
      <c r="F4696" s="1">
        <v>42634</v>
      </c>
      <c r="G4696" s="1">
        <v>42641</v>
      </c>
      <c r="H4696">
        <v>7</v>
      </c>
    </row>
    <row r="4697" spans="1:8" hidden="1">
      <c r="A4697">
        <v>211924</v>
      </c>
      <c r="B4697" t="s">
        <v>2344</v>
      </c>
      <c r="C4697">
        <v>1</v>
      </c>
      <c r="E4697" t="s">
        <v>2273</v>
      </c>
      <c r="F4697" s="1">
        <v>43242</v>
      </c>
      <c r="G4697" s="1">
        <v>43248</v>
      </c>
      <c r="H4697">
        <v>6</v>
      </c>
    </row>
    <row r="4698" spans="1:8" hidden="1">
      <c r="A4698">
        <v>163585</v>
      </c>
      <c r="B4698" t="s">
        <v>587</v>
      </c>
      <c r="C4698">
        <v>1</v>
      </c>
      <c r="D4698" t="s">
        <v>267</v>
      </c>
      <c r="E4698" t="s">
        <v>2273</v>
      </c>
      <c r="F4698" s="1">
        <v>42695</v>
      </c>
      <c r="G4698" s="1">
        <v>42706</v>
      </c>
      <c r="H4698">
        <v>11</v>
      </c>
    </row>
    <row r="4699" spans="1:8" hidden="1">
      <c r="A4699">
        <v>167846</v>
      </c>
      <c r="B4699" t="s">
        <v>2345</v>
      </c>
      <c r="C4699">
        <v>5</v>
      </c>
      <c r="E4699" t="s">
        <v>2273</v>
      </c>
      <c r="F4699" s="1">
        <v>42705</v>
      </c>
      <c r="G4699" s="1">
        <v>42755</v>
      </c>
      <c r="H4699">
        <v>50</v>
      </c>
    </row>
    <row r="4700" spans="1:8" hidden="1">
      <c r="A4700">
        <v>169353</v>
      </c>
      <c r="B4700" t="s">
        <v>2275</v>
      </c>
      <c r="C4700">
        <v>4</v>
      </c>
      <c r="E4700" t="s">
        <v>2273</v>
      </c>
      <c r="F4700" s="1">
        <v>43209</v>
      </c>
      <c r="G4700" s="1">
        <v>43220</v>
      </c>
      <c r="H4700">
        <v>11</v>
      </c>
    </row>
    <row r="4701" spans="1:8" hidden="1">
      <c r="A4701">
        <v>151660</v>
      </c>
      <c r="B4701" t="s">
        <v>394</v>
      </c>
      <c r="C4701">
        <v>2</v>
      </c>
      <c r="E4701" t="s">
        <v>2273</v>
      </c>
      <c r="F4701" s="1">
        <v>42786</v>
      </c>
      <c r="G4701" s="1">
        <v>42795</v>
      </c>
      <c r="H4701">
        <v>9</v>
      </c>
    </row>
    <row r="4702" spans="1:8" hidden="1">
      <c r="A4702">
        <v>165344</v>
      </c>
      <c r="B4702" t="s">
        <v>435</v>
      </c>
      <c r="C4702">
        <v>3</v>
      </c>
      <c r="E4702" t="s">
        <v>2273</v>
      </c>
      <c r="F4702" s="1">
        <v>43122</v>
      </c>
      <c r="G4702" s="1">
        <v>43290</v>
      </c>
      <c r="H4702">
        <v>168</v>
      </c>
    </row>
    <row r="4703" spans="1:8" hidden="1">
      <c r="A4703">
        <v>158672</v>
      </c>
      <c r="B4703" t="s">
        <v>1293</v>
      </c>
      <c r="C4703">
        <v>1</v>
      </c>
      <c r="E4703" t="s">
        <v>2273</v>
      </c>
      <c r="F4703" s="1">
        <v>42815</v>
      </c>
      <c r="G4703" s="1">
        <v>42821</v>
      </c>
      <c r="H4703">
        <v>6</v>
      </c>
    </row>
    <row r="4704" spans="1:8" hidden="1">
      <c r="A4704">
        <v>149741</v>
      </c>
      <c r="B4704" t="s">
        <v>458</v>
      </c>
      <c r="C4704">
        <v>1</v>
      </c>
      <c r="E4704" t="s">
        <v>2273</v>
      </c>
      <c r="F4704" s="1">
        <v>42998</v>
      </c>
      <c r="G4704" s="1">
        <v>43095</v>
      </c>
      <c r="H4704">
        <v>97</v>
      </c>
    </row>
    <row r="4705" spans="1:8" hidden="1">
      <c r="A4705">
        <v>186842</v>
      </c>
      <c r="B4705" t="s">
        <v>1310</v>
      </c>
      <c r="C4705">
        <v>2</v>
      </c>
      <c r="E4705" t="s">
        <v>2273</v>
      </c>
      <c r="F4705" s="1">
        <v>42935</v>
      </c>
      <c r="G4705" s="1">
        <v>42942</v>
      </c>
      <c r="H4705">
        <v>7</v>
      </c>
    </row>
    <row r="4706" spans="1:8" hidden="1">
      <c r="A4706">
        <v>235927</v>
      </c>
      <c r="B4706" t="s">
        <v>2346</v>
      </c>
      <c r="C4706">
        <v>1</v>
      </c>
      <c r="E4706" t="s">
        <v>2273</v>
      </c>
      <c r="F4706" s="1">
        <v>43179</v>
      </c>
      <c r="G4706" s="1">
        <v>43213</v>
      </c>
      <c r="H4706">
        <v>34</v>
      </c>
    </row>
    <row r="4707" spans="1:8" hidden="1">
      <c r="A4707">
        <v>123693</v>
      </c>
      <c r="B4707" t="s">
        <v>1842</v>
      </c>
      <c r="D4707" t="s">
        <v>267</v>
      </c>
      <c r="E4707" t="s">
        <v>2273</v>
      </c>
      <c r="F4707" s="1">
        <v>42513</v>
      </c>
      <c r="G4707" s="1">
        <v>42528</v>
      </c>
      <c r="H4707">
        <v>15</v>
      </c>
    </row>
    <row r="4708" spans="1:8" hidden="1">
      <c r="A4708">
        <v>39180</v>
      </c>
      <c r="B4708" t="s">
        <v>130</v>
      </c>
      <c r="D4708" t="s">
        <v>267</v>
      </c>
      <c r="E4708" t="s">
        <v>2273</v>
      </c>
      <c r="F4708" s="1">
        <v>42481</v>
      </c>
      <c r="G4708" s="1">
        <v>42527</v>
      </c>
      <c r="H4708">
        <v>46</v>
      </c>
    </row>
    <row r="4709" spans="1:8" hidden="1">
      <c r="A4709">
        <v>160802</v>
      </c>
      <c r="B4709" t="s">
        <v>2347</v>
      </c>
      <c r="C4709">
        <v>1</v>
      </c>
      <c r="E4709" t="s">
        <v>2273</v>
      </c>
      <c r="F4709" s="1">
        <v>42513</v>
      </c>
      <c r="G4709" s="1">
        <v>42550</v>
      </c>
      <c r="H4709">
        <v>37</v>
      </c>
    </row>
    <row r="4710" spans="1:8" hidden="1">
      <c r="A4710">
        <v>181913</v>
      </c>
      <c r="B4710" t="s">
        <v>543</v>
      </c>
      <c r="C4710">
        <v>1</v>
      </c>
      <c r="D4710" t="s">
        <v>267</v>
      </c>
      <c r="E4710" t="s">
        <v>2273</v>
      </c>
      <c r="F4710" s="1">
        <v>43087</v>
      </c>
      <c r="G4710" s="1">
        <v>43262</v>
      </c>
      <c r="H4710">
        <v>175</v>
      </c>
    </row>
    <row r="4711" spans="1:8" hidden="1">
      <c r="A4711">
        <v>151608</v>
      </c>
      <c r="B4711" t="s">
        <v>2348</v>
      </c>
      <c r="C4711">
        <v>2</v>
      </c>
      <c r="E4711" t="s">
        <v>2273</v>
      </c>
      <c r="F4711" s="1">
        <v>42877</v>
      </c>
      <c r="G4711" s="1">
        <v>42934</v>
      </c>
      <c r="H4711">
        <v>57</v>
      </c>
    </row>
    <row r="4712" spans="1:8" hidden="1">
      <c r="A4712">
        <v>149056</v>
      </c>
      <c r="B4712" t="s">
        <v>932</v>
      </c>
      <c r="C4712">
        <v>1</v>
      </c>
      <c r="E4712" t="s">
        <v>2273</v>
      </c>
      <c r="F4712" s="1">
        <v>43087</v>
      </c>
      <c r="G4712" s="1">
        <v>43129</v>
      </c>
      <c r="H4712">
        <v>42</v>
      </c>
    </row>
    <row r="4713" spans="1:8" hidden="1">
      <c r="A4713">
        <v>154270</v>
      </c>
      <c r="B4713" t="s">
        <v>2301</v>
      </c>
      <c r="C4713">
        <v>11</v>
      </c>
      <c r="E4713" t="s">
        <v>2273</v>
      </c>
      <c r="F4713" s="1">
        <v>42877</v>
      </c>
      <c r="G4713" s="1">
        <v>42886</v>
      </c>
      <c r="H4713">
        <v>9</v>
      </c>
    </row>
    <row r="4714" spans="1:8" hidden="1">
      <c r="A4714">
        <v>124221</v>
      </c>
      <c r="B4714" t="s">
        <v>306</v>
      </c>
      <c r="D4714" t="s">
        <v>267</v>
      </c>
      <c r="E4714" t="s">
        <v>2273</v>
      </c>
      <c r="F4714" s="1">
        <v>42663</v>
      </c>
      <c r="G4714" s="1">
        <v>42669</v>
      </c>
      <c r="H4714">
        <v>6</v>
      </c>
    </row>
    <row r="4715" spans="1:8" hidden="1">
      <c r="A4715">
        <v>169259</v>
      </c>
      <c r="B4715" t="s">
        <v>2349</v>
      </c>
      <c r="C4715">
        <v>1</v>
      </c>
      <c r="E4715" t="s">
        <v>2273</v>
      </c>
      <c r="F4715" s="1">
        <v>42845</v>
      </c>
      <c r="G4715" s="1">
        <v>43052</v>
      </c>
      <c r="H4715">
        <v>207</v>
      </c>
    </row>
    <row r="4716" spans="1:8" hidden="1">
      <c r="A4716">
        <v>120499</v>
      </c>
      <c r="B4716" t="s">
        <v>2314</v>
      </c>
      <c r="C4716" t="s">
        <v>14</v>
      </c>
      <c r="E4716" t="s">
        <v>2273</v>
      </c>
      <c r="F4716" s="1">
        <v>42513</v>
      </c>
      <c r="G4716" s="1">
        <v>42528</v>
      </c>
      <c r="H4716">
        <v>15</v>
      </c>
    </row>
    <row r="4717" spans="1:8" hidden="1">
      <c r="A4717">
        <v>131437</v>
      </c>
      <c r="B4717" t="s">
        <v>2285</v>
      </c>
      <c r="C4717" t="s">
        <v>243</v>
      </c>
      <c r="E4717" t="s">
        <v>2273</v>
      </c>
      <c r="F4717" s="1">
        <v>42450</v>
      </c>
      <c r="G4717" s="1">
        <v>42465</v>
      </c>
      <c r="H4717">
        <v>15</v>
      </c>
    </row>
    <row r="4718" spans="1:8" hidden="1">
      <c r="A4718">
        <v>24050</v>
      </c>
      <c r="B4718" t="s">
        <v>2315</v>
      </c>
      <c r="C4718" t="s">
        <v>14</v>
      </c>
      <c r="E4718" t="s">
        <v>2273</v>
      </c>
      <c r="F4718" s="1">
        <v>42695</v>
      </c>
      <c r="G4718" s="1">
        <v>42706</v>
      </c>
      <c r="H4718">
        <v>11</v>
      </c>
    </row>
    <row r="4719" spans="1:8" hidden="1">
      <c r="A4719">
        <v>21905</v>
      </c>
      <c r="B4719" t="s">
        <v>2350</v>
      </c>
      <c r="E4719" t="s">
        <v>2273</v>
      </c>
      <c r="F4719" s="1">
        <v>43150</v>
      </c>
      <c r="G4719" s="1">
        <v>43164</v>
      </c>
      <c r="H4719">
        <v>14</v>
      </c>
    </row>
    <row r="4720" spans="1:8" hidden="1">
      <c r="A4720">
        <v>123755</v>
      </c>
      <c r="B4720" t="s">
        <v>115</v>
      </c>
      <c r="D4720" t="s">
        <v>267</v>
      </c>
      <c r="E4720" t="s">
        <v>2273</v>
      </c>
      <c r="F4720" s="1">
        <v>43027</v>
      </c>
      <c r="G4720" s="1">
        <v>43089</v>
      </c>
      <c r="H4720">
        <v>62</v>
      </c>
    </row>
    <row r="4721" spans="1:8" hidden="1">
      <c r="A4721">
        <v>154864</v>
      </c>
      <c r="B4721" t="s">
        <v>2351</v>
      </c>
      <c r="C4721">
        <v>1</v>
      </c>
      <c r="D4721" t="s">
        <v>267</v>
      </c>
      <c r="E4721" t="s">
        <v>2273</v>
      </c>
      <c r="F4721" s="1">
        <v>42695</v>
      </c>
      <c r="G4721" s="1">
        <v>42706</v>
      </c>
      <c r="H4721">
        <v>11</v>
      </c>
    </row>
    <row r="4722" spans="1:8" hidden="1">
      <c r="A4722">
        <v>138886</v>
      </c>
      <c r="B4722" t="s">
        <v>2352</v>
      </c>
      <c r="C4722">
        <v>1</v>
      </c>
      <c r="E4722" t="s">
        <v>2273</v>
      </c>
      <c r="F4722" s="1">
        <v>42604</v>
      </c>
      <c r="G4722" s="1">
        <v>42626</v>
      </c>
      <c r="H4722">
        <v>22</v>
      </c>
    </row>
    <row r="4723" spans="1:8" hidden="1">
      <c r="A4723">
        <v>117852</v>
      </c>
      <c r="B4723" t="s">
        <v>58</v>
      </c>
      <c r="C4723" t="s">
        <v>195</v>
      </c>
      <c r="E4723" t="s">
        <v>2273</v>
      </c>
      <c r="F4723" s="1">
        <v>42390</v>
      </c>
      <c r="G4723" s="1">
        <v>42401</v>
      </c>
      <c r="H4723">
        <v>11</v>
      </c>
    </row>
    <row r="4724" spans="1:8" hidden="1">
      <c r="A4724">
        <v>149808</v>
      </c>
      <c r="B4724" t="s">
        <v>2353</v>
      </c>
      <c r="C4724">
        <v>1</v>
      </c>
      <c r="E4724" t="s">
        <v>2273</v>
      </c>
      <c r="F4724" s="1">
        <v>43059</v>
      </c>
      <c r="G4724" s="1">
        <v>43096</v>
      </c>
      <c r="H4724">
        <v>37</v>
      </c>
    </row>
    <row r="4725" spans="1:8" hidden="1">
      <c r="A4725">
        <v>148683</v>
      </c>
      <c r="B4725" t="s">
        <v>248</v>
      </c>
      <c r="C4725">
        <v>13</v>
      </c>
      <c r="E4725" t="s">
        <v>2273</v>
      </c>
      <c r="F4725" s="1">
        <v>42394</v>
      </c>
      <c r="G4725" s="1">
        <v>42401</v>
      </c>
      <c r="H4725">
        <v>7</v>
      </c>
    </row>
    <row r="4726" spans="1:8" hidden="1">
      <c r="A4726">
        <v>191278</v>
      </c>
      <c r="B4726" t="s">
        <v>2318</v>
      </c>
      <c r="C4726">
        <v>2</v>
      </c>
      <c r="E4726" t="s">
        <v>2273</v>
      </c>
      <c r="F4726" s="1">
        <v>43150</v>
      </c>
      <c r="G4726" s="1">
        <v>43158</v>
      </c>
      <c r="H4726">
        <v>8</v>
      </c>
    </row>
    <row r="4727" spans="1:8" hidden="1">
      <c r="A4727">
        <v>170870</v>
      </c>
      <c r="B4727" t="s">
        <v>2284</v>
      </c>
      <c r="C4727">
        <v>7</v>
      </c>
      <c r="E4727" t="s">
        <v>2273</v>
      </c>
      <c r="F4727" s="1">
        <v>43027</v>
      </c>
      <c r="G4727" s="1">
        <v>43095</v>
      </c>
      <c r="H4727">
        <v>68</v>
      </c>
    </row>
    <row r="4728" spans="1:8" hidden="1">
      <c r="A4728">
        <v>231856</v>
      </c>
      <c r="B4728" t="s">
        <v>2319</v>
      </c>
      <c r="C4728">
        <v>4</v>
      </c>
      <c r="E4728" t="s">
        <v>2273</v>
      </c>
      <c r="F4728" s="1">
        <v>43179</v>
      </c>
      <c r="G4728" s="1">
        <v>43213</v>
      </c>
      <c r="H4728">
        <v>34</v>
      </c>
    </row>
    <row r="4729" spans="1:8" hidden="1">
      <c r="A4729">
        <v>153235</v>
      </c>
      <c r="B4729" t="s">
        <v>2354</v>
      </c>
      <c r="C4729">
        <v>1</v>
      </c>
      <c r="E4729" t="s">
        <v>2273</v>
      </c>
      <c r="F4729" s="1">
        <v>42815</v>
      </c>
      <c r="G4729" s="1">
        <v>42821</v>
      </c>
      <c r="H4729">
        <v>6</v>
      </c>
    </row>
    <row r="4730" spans="1:8" hidden="1">
      <c r="A4730">
        <v>156094</v>
      </c>
      <c r="B4730" t="s">
        <v>2321</v>
      </c>
      <c r="C4730">
        <v>2</v>
      </c>
      <c r="E4730" t="s">
        <v>2273</v>
      </c>
      <c r="F4730" s="1">
        <v>43027</v>
      </c>
      <c r="G4730" s="1">
        <v>43096</v>
      </c>
      <c r="H4730">
        <v>69</v>
      </c>
    </row>
    <row r="4731" spans="1:8" hidden="1">
      <c r="A4731">
        <v>140136</v>
      </c>
      <c r="B4731" t="s">
        <v>98</v>
      </c>
      <c r="C4731">
        <v>2</v>
      </c>
      <c r="E4731" t="s">
        <v>2273</v>
      </c>
      <c r="F4731" s="1">
        <v>42418</v>
      </c>
      <c r="G4731" s="1">
        <v>42433</v>
      </c>
      <c r="H4731">
        <v>15</v>
      </c>
    </row>
    <row r="4732" spans="1:8" hidden="1">
      <c r="A4732">
        <v>159504</v>
      </c>
      <c r="B4732" t="s">
        <v>2355</v>
      </c>
      <c r="C4732">
        <v>1</v>
      </c>
      <c r="E4732" t="s">
        <v>2273</v>
      </c>
      <c r="F4732" s="1">
        <v>42754</v>
      </c>
      <c r="G4732" s="1">
        <v>42780</v>
      </c>
      <c r="H4732">
        <v>26</v>
      </c>
    </row>
    <row r="4733" spans="1:8" hidden="1">
      <c r="A4733">
        <v>191288</v>
      </c>
      <c r="B4733" t="s">
        <v>2356</v>
      </c>
      <c r="C4733">
        <v>2</v>
      </c>
      <c r="E4733" t="s">
        <v>2273</v>
      </c>
      <c r="F4733" s="1">
        <v>43122</v>
      </c>
      <c r="G4733" s="1">
        <v>43129</v>
      </c>
      <c r="H4733">
        <v>7</v>
      </c>
    </row>
    <row r="4734" spans="1:8" hidden="1">
      <c r="A4734">
        <v>131441</v>
      </c>
      <c r="B4734" t="s">
        <v>2285</v>
      </c>
      <c r="C4734" t="s">
        <v>175</v>
      </c>
      <c r="E4734" t="s">
        <v>2273</v>
      </c>
      <c r="F4734" s="1">
        <v>42968</v>
      </c>
      <c r="G4734" s="1">
        <v>43028</v>
      </c>
      <c r="H4734">
        <v>60</v>
      </c>
    </row>
    <row r="4735" spans="1:8" hidden="1">
      <c r="A4735">
        <v>193727</v>
      </c>
      <c r="B4735" t="s">
        <v>2289</v>
      </c>
      <c r="C4735">
        <v>3</v>
      </c>
      <c r="E4735" t="s">
        <v>2273</v>
      </c>
      <c r="F4735" s="1">
        <v>42906</v>
      </c>
      <c r="G4735" s="1">
        <v>43056</v>
      </c>
      <c r="H4735">
        <v>150</v>
      </c>
    </row>
    <row r="4736" spans="1:8" hidden="1">
      <c r="A4736">
        <v>169826</v>
      </c>
      <c r="B4736" t="s">
        <v>2357</v>
      </c>
      <c r="C4736">
        <v>1</v>
      </c>
      <c r="E4736" t="s">
        <v>2273</v>
      </c>
      <c r="F4736" s="1">
        <v>43150</v>
      </c>
      <c r="G4736" s="1">
        <v>43262</v>
      </c>
      <c r="H4736">
        <v>112</v>
      </c>
    </row>
    <row r="4737" spans="1:8" hidden="1">
      <c r="A4737">
        <v>207631</v>
      </c>
      <c r="B4737" t="s">
        <v>2358</v>
      </c>
      <c r="C4737">
        <v>1</v>
      </c>
      <c r="D4737" t="s">
        <v>267</v>
      </c>
      <c r="E4737" t="s">
        <v>2273</v>
      </c>
      <c r="F4737" s="1">
        <v>43059</v>
      </c>
      <c r="G4737" s="1">
        <v>43066</v>
      </c>
      <c r="H4737">
        <v>7</v>
      </c>
    </row>
    <row r="4738" spans="1:8" hidden="1">
      <c r="A4738">
        <v>140534</v>
      </c>
      <c r="B4738" t="s">
        <v>2359</v>
      </c>
      <c r="C4738">
        <v>1</v>
      </c>
      <c r="E4738" t="s">
        <v>2273</v>
      </c>
      <c r="F4738" s="1">
        <v>42542</v>
      </c>
      <c r="G4738" s="1">
        <v>42550</v>
      </c>
      <c r="H4738">
        <v>8</v>
      </c>
    </row>
    <row r="4739" spans="1:8" hidden="1">
      <c r="A4739">
        <v>140159</v>
      </c>
      <c r="B4739" t="s">
        <v>2301</v>
      </c>
      <c r="C4739">
        <v>3</v>
      </c>
      <c r="E4739" t="s">
        <v>2273</v>
      </c>
      <c r="F4739" s="1">
        <v>42542</v>
      </c>
      <c r="G4739" s="1">
        <v>42550</v>
      </c>
      <c r="H4739">
        <v>8</v>
      </c>
    </row>
    <row r="4740" spans="1:8" hidden="1">
      <c r="A4740">
        <v>192553</v>
      </c>
      <c r="B4740" t="s">
        <v>2360</v>
      </c>
      <c r="C4740">
        <v>1</v>
      </c>
      <c r="E4740" t="s">
        <v>2273</v>
      </c>
      <c r="F4740" s="1">
        <v>43059</v>
      </c>
      <c r="G4740" s="1">
        <v>43067</v>
      </c>
      <c r="H4740">
        <v>8</v>
      </c>
    </row>
    <row r="4741" spans="1:8" hidden="1">
      <c r="A4741">
        <v>178874</v>
      </c>
      <c r="B4741" t="s">
        <v>2361</v>
      </c>
      <c r="C4741">
        <v>1</v>
      </c>
      <c r="E4741" t="s">
        <v>2273</v>
      </c>
      <c r="F4741" s="1">
        <v>42935</v>
      </c>
      <c r="G4741" s="1">
        <v>42942</v>
      </c>
      <c r="H4741">
        <v>7</v>
      </c>
    </row>
    <row r="4742" spans="1:8" hidden="1">
      <c r="A4742">
        <v>178576</v>
      </c>
      <c r="B4742" t="s">
        <v>202</v>
      </c>
      <c r="C4742">
        <v>1</v>
      </c>
      <c r="E4742" t="s">
        <v>2273</v>
      </c>
      <c r="F4742" s="1">
        <v>42723</v>
      </c>
      <c r="G4742" s="1">
        <v>42775</v>
      </c>
      <c r="H4742">
        <v>52</v>
      </c>
    </row>
    <row r="4743" spans="1:8" hidden="1">
      <c r="A4743">
        <v>234339</v>
      </c>
      <c r="B4743" t="s">
        <v>2362</v>
      </c>
      <c r="C4743">
        <v>1</v>
      </c>
      <c r="E4743" t="s">
        <v>2273</v>
      </c>
      <c r="F4743" s="1">
        <v>43179</v>
      </c>
      <c r="G4743" s="1">
        <v>43213</v>
      </c>
      <c r="H4743">
        <v>34</v>
      </c>
    </row>
    <row r="4744" spans="1:8" hidden="1">
      <c r="A4744">
        <v>232372</v>
      </c>
      <c r="B4744" t="s">
        <v>1288</v>
      </c>
      <c r="C4744">
        <v>1</v>
      </c>
      <c r="E4744" t="s">
        <v>2273</v>
      </c>
      <c r="F4744" s="1">
        <v>43271</v>
      </c>
      <c r="G4744" s="1">
        <v>43278</v>
      </c>
      <c r="H4744">
        <v>7</v>
      </c>
    </row>
    <row r="4745" spans="1:8" hidden="1">
      <c r="A4745">
        <v>58071</v>
      </c>
      <c r="B4745" t="s">
        <v>2363</v>
      </c>
      <c r="E4745" t="s">
        <v>2273</v>
      </c>
      <c r="F4745" s="1">
        <v>42513</v>
      </c>
      <c r="G4745" s="1">
        <v>42528</v>
      </c>
      <c r="H4745">
        <v>15</v>
      </c>
    </row>
    <row r="4746" spans="1:8" hidden="1">
      <c r="A4746">
        <v>104596</v>
      </c>
      <c r="B4746" t="s">
        <v>303</v>
      </c>
      <c r="D4746" t="s">
        <v>267</v>
      </c>
      <c r="E4746" t="s">
        <v>2273</v>
      </c>
      <c r="F4746" s="1">
        <v>43087</v>
      </c>
      <c r="G4746" s="1">
        <v>43119</v>
      </c>
      <c r="H4746">
        <v>32</v>
      </c>
    </row>
    <row r="4747" spans="1:8" hidden="1">
      <c r="A4747">
        <v>114784</v>
      </c>
      <c r="B4747" t="s">
        <v>1971</v>
      </c>
      <c r="E4747" t="s">
        <v>2273</v>
      </c>
      <c r="F4747" s="1">
        <v>42634</v>
      </c>
      <c r="G4747" s="1">
        <v>42641</v>
      </c>
      <c r="H4747">
        <v>7</v>
      </c>
    </row>
    <row r="4748" spans="1:8" hidden="1">
      <c r="A4748">
        <v>6661</v>
      </c>
      <c r="B4748" t="s">
        <v>989</v>
      </c>
      <c r="E4748" t="s">
        <v>2273</v>
      </c>
      <c r="F4748" s="1">
        <v>42450</v>
      </c>
      <c r="G4748" s="1">
        <v>42465</v>
      </c>
      <c r="H4748">
        <v>15</v>
      </c>
    </row>
    <row r="4749" spans="1:8" hidden="1">
      <c r="A4749">
        <v>55481</v>
      </c>
      <c r="B4749" t="s">
        <v>2364</v>
      </c>
      <c r="D4749" t="s">
        <v>267</v>
      </c>
      <c r="E4749" t="s">
        <v>2273</v>
      </c>
      <c r="F4749" s="1">
        <v>43150</v>
      </c>
      <c r="G4749" s="1">
        <v>43160</v>
      </c>
      <c r="H4749">
        <v>10</v>
      </c>
    </row>
    <row r="4750" spans="1:8" hidden="1">
      <c r="A4750">
        <v>115881</v>
      </c>
      <c r="B4750" t="s">
        <v>415</v>
      </c>
      <c r="E4750" t="s">
        <v>2273</v>
      </c>
      <c r="F4750" s="1">
        <v>42390</v>
      </c>
      <c r="G4750" s="1">
        <v>42396</v>
      </c>
      <c r="H4750">
        <v>6</v>
      </c>
    </row>
    <row r="4751" spans="1:8" hidden="1">
      <c r="A4751">
        <v>148674</v>
      </c>
      <c r="B4751" t="s">
        <v>98</v>
      </c>
      <c r="C4751">
        <v>10</v>
      </c>
      <c r="E4751" t="s">
        <v>2273</v>
      </c>
      <c r="F4751" s="1">
        <v>42394</v>
      </c>
      <c r="G4751" s="1">
        <v>42401</v>
      </c>
      <c r="H4751">
        <v>7</v>
      </c>
    </row>
    <row r="4752" spans="1:8" hidden="1">
      <c r="A4752">
        <v>184343</v>
      </c>
      <c r="B4752" t="s">
        <v>2355</v>
      </c>
      <c r="C4752">
        <v>3</v>
      </c>
      <c r="E4752" t="s">
        <v>2273</v>
      </c>
      <c r="F4752" s="1">
        <v>43209</v>
      </c>
      <c r="G4752" s="1">
        <v>43249</v>
      </c>
      <c r="H4752">
        <v>40</v>
      </c>
    </row>
    <row r="4753" spans="1:8" hidden="1">
      <c r="A4753">
        <v>178580</v>
      </c>
      <c r="B4753" t="s">
        <v>202</v>
      </c>
      <c r="C4753">
        <v>5</v>
      </c>
      <c r="E4753" t="s">
        <v>2273</v>
      </c>
      <c r="F4753" s="1">
        <v>42786</v>
      </c>
      <c r="G4753" s="1">
        <v>42795</v>
      </c>
      <c r="H4753">
        <v>9</v>
      </c>
    </row>
    <row r="4754" spans="1:8" hidden="1">
      <c r="A4754">
        <v>189291</v>
      </c>
      <c r="B4754" t="s">
        <v>58</v>
      </c>
      <c r="C4754">
        <v>2</v>
      </c>
      <c r="E4754" t="s">
        <v>2273</v>
      </c>
      <c r="F4754" s="1">
        <v>43150</v>
      </c>
      <c r="G4754" s="1">
        <v>43158</v>
      </c>
      <c r="H4754">
        <v>8</v>
      </c>
    </row>
    <row r="4755" spans="1:8" hidden="1">
      <c r="A4755">
        <v>196803</v>
      </c>
      <c r="B4755" t="s">
        <v>2365</v>
      </c>
      <c r="C4755">
        <v>1</v>
      </c>
      <c r="E4755" t="s">
        <v>2273</v>
      </c>
      <c r="F4755" s="1">
        <v>42815</v>
      </c>
      <c r="G4755" s="1">
        <v>42837</v>
      </c>
      <c r="H4755">
        <v>22</v>
      </c>
    </row>
    <row r="4756" spans="1:8" hidden="1">
      <c r="A4756">
        <v>170867</v>
      </c>
      <c r="B4756" t="s">
        <v>2284</v>
      </c>
      <c r="C4756">
        <v>4</v>
      </c>
      <c r="E4756" t="s">
        <v>2273</v>
      </c>
      <c r="F4756" s="1">
        <v>42998</v>
      </c>
      <c r="G4756" s="1">
        <v>43118</v>
      </c>
      <c r="H4756">
        <v>120</v>
      </c>
    </row>
    <row r="4757" spans="1:8" hidden="1">
      <c r="A4757">
        <v>59896</v>
      </c>
      <c r="B4757" t="s">
        <v>2366</v>
      </c>
      <c r="D4757" t="s">
        <v>267</v>
      </c>
      <c r="E4757" t="s">
        <v>2273</v>
      </c>
      <c r="F4757" s="1">
        <v>42877</v>
      </c>
      <c r="G4757" s="1">
        <v>42885</v>
      </c>
      <c r="H4757">
        <v>8</v>
      </c>
    </row>
    <row r="4758" spans="1:8" hidden="1">
      <c r="A4758">
        <v>167914</v>
      </c>
      <c r="B4758" t="s">
        <v>2282</v>
      </c>
      <c r="C4758">
        <v>4</v>
      </c>
      <c r="E4758" t="s">
        <v>2273</v>
      </c>
      <c r="F4758" s="1">
        <v>43027</v>
      </c>
      <c r="G4758" s="1">
        <v>43096</v>
      </c>
      <c r="H4758">
        <v>69</v>
      </c>
    </row>
    <row r="4759" spans="1:8" hidden="1">
      <c r="A4759">
        <v>231783</v>
      </c>
      <c r="B4759" t="s">
        <v>2331</v>
      </c>
      <c r="C4759">
        <v>4</v>
      </c>
      <c r="E4759" t="s">
        <v>2273</v>
      </c>
      <c r="F4759" s="1">
        <v>43179</v>
      </c>
      <c r="G4759" s="1">
        <v>43213</v>
      </c>
      <c r="H4759">
        <v>34</v>
      </c>
    </row>
    <row r="4760" spans="1:8" hidden="1">
      <c r="A4760">
        <v>185018</v>
      </c>
      <c r="B4760" t="s">
        <v>2367</v>
      </c>
      <c r="C4760">
        <v>2</v>
      </c>
      <c r="D4760" t="s">
        <v>267</v>
      </c>
      <c r="E4760" t="s">
        <v>2273</v>
      </c>
      <c r="F4760" s="1">
        <v>42877</v>
      </c>
      <c r="G4760" s="1">
        <v>42885</v>
      </c>
      <c r="H4760">
        <v>8</v>
      </c>
    </row>
    <row r="4761" spans="1:8" hidden="1">
      <c r="A4761">
        <v>124877</v>
      </c>
      <c r="B4761" t="s">
        <v>93</v>
      </c>
      <c r="C4761" t="s">
        <v>14</v>
      </c>
      <c r="D4761" t="s">
        <v>267</v>
      </c>
      <c r="E4761" t="s">
        <v>2273</v>
      </c>
      <c r="F4761" s="1">
        <v>42571</v>
      </c>
      <c r="G4761" s="1">
        <v>42577</v>
      </c>
      <c r="H4761">
        <v>6</v>
      </c>
    </row>
    <row r="4762" spans="1:8" hidden="1">
      <c r="A4762">
        <v>156086</v>
      </c>
      <c r="B4762" t="s">
        <v>2332</v>
      </c>
      <c r="C4762">
        <v>2</v>
      </c>
      <c r="E4762" t="s">
        <v>2273</v>
      </c>
      <c r="F4762" s="1">
        <v>43027</v>
      </c>
      <c r="G4762" s="1">
        <v>43096</v>
      </c>
      <c r="H4762">
        <v>69</v>
      </c>
    </row>
    <row r="4763" spans="1:8" hidden="1">
      <c r="A4763">
        <v>194792</v>
      </c>
      <c r="B4763" t="s">
        <v>2368</v>
      </c>
      <c r="C4763">
        <v>2</v>
      </c>
      <c r="E4763" t="s">
        <v>2273</v>
      </c>
      <c r="F4763" s="1">
        <v>42877</v>
      </c>
      <c r="G4763" s="1">
        <v>42886</v>
      </c>
      <c r="H4763">
        <v>9</v>
      </c>
    </row>
    <row r="4764" spans="1:8" hidden="1">
      <c r="A4764">
        <v>184043</v>
      </c>
      <c r="B4764" t="s">
        <v>2369</v>
      </c>
      <c r="C4764">
        <v>1</v>
      </c>
      <c r="E4764" t="s">
        <v>2273</v>
      </c>
      <c r="F4764" s="1">
        <v>43284</v>
      </c>
      <c r="G4764" s="1">
        <v>43298</v>
      </c>
      <c r="H4764">
        <v>14</v>
      </c>
    </row>
    <row r="4765" spans="1:8" hidden="1">
      <c r="A4765">
        <v>206334</v>
      </c>
      <c r="B4765" t="s">
        <v>2370</v>
      </c>
      <c r="E4765" t="s">
        <v>2273</v>
      </c>
      <c r="F4765" s="1">
        <v>43087</v>
      </c>
      <c r="G4765" s="1">
        <v>43096</v>
      </c>
      <c r="H4765">
        <v>9</v>
      </c>
    </row>
    <row r="4766" spans="1:8" hidden="1">
      <c r="A4766">
        <v>131438</v>
      </c>
      <c r="B4766" t="s">
        <v>2285</v>
      </c>
      <c r="C4766" t="s">
        <v>268</v>
      </c>
      <c r="E4766" t="s">
        <v>2273</v>
      </c>
      <c r="F4766" s="1">
        <v>42754</v>
      </c>
      <c r="G4766" s="1">
        <v>42775</v>
      </c>
      <c r="H4766">
        <v>21</v>
      </c>
    </row>
    <row r="4767" spans="1:8" hidden="1">
      <c r="A4767">
        <v>189585</v>
      </c>
      <c r="B4767" t="s">
        <v>2371</v>
      </c>
      <c r="C4767">
        <v>1</v>
      </c>
      <c r="E4767" t="s">
        <v>2273</v>
      </c>
      <c r="F4767" s="1">
        <v>43122</v>
      </c>
      <c r="G4767" s="1">
        <v>43129</v>
      </c>
      <c r="H4767">
        <v>7</v>
      </c>
    </row>
    <row r="4768" spans="1:8" hidden="1">
      <c r="A4768">
        <v>175418</v>
      </c>
      <c r="B4768" t="s">
        <v>727</v>
      </c>
      <c r="C4768">
        <v>1</v>
      </c>
      <c r="D4768" t="s">
        <v>267</v>
      </c>
      <c r="E4768" t="s">
        <v>2273</v>
      </c>
      <c r="F4768" s="1">
        <v>43242</v>
      </c>
      <c r="G4768" s="1">
        <v>43255</v>
      </c>
      <c r="H4768">
        <v>13</v>
      </c>
    </row>
    <row r="4769" spans="1:8" hidden="1">
      <c r="A4769">
        <v>123349</v>
      </c>
      <c r="B4769" t="s">
        <v>84</v>
      </c>
      <c r="D4769" t="s">
        <v>267</v>
      </c>
      <c r="E4769" t="s">
        <v>2273</v>
      </c>
      <c r="F4769" s="1">
        <v>43300</v>
      </c>
      <c r="G4769" s="1">
        <v>43307</v>
      </c>
      <c r="H4769">
        <v>7</v>
      </c>
    </row>
    <row r="4770" spans="1:8" hidden="1">
      <c r="A4770">
        <v>138799</v>
      </c>
      <c r="B4770" t="s">
        <v>2295</v>
      </c>
      <c r="C4770">
        <v>3</v>
      </c>
      <c r="E4770" t="s">
        <v>2273</v>
      </c>
      <c r="F4770" s="1">
        <v>42695</v>
      </c>
      <c r="G4770" s="1">
        <v>42704</v>
      </c>
      <c r="H4770">
        <v>9</v>
      </c>
    </row>
    <row r="4771" spans="1:8" hidden="1">
      <c r="A4771">
        <v>149802</v>
      </c>
      <c r="B4771" t="s">
        <v>2372</v>
      </c>
      <c r="C4771">
        <v>1</v>
      </c>
      <c r="E4771" t="s">
        <v>2273</v>
      </c>
      <c r="F4771" s="1">
        <v>43150</v>
      </c>
      <c r="G4771" s="1">
        <v>43262</v>
      </c>
      <c r="H4771">
        <v>112</v>
      </c>
    </row>
    <row r="4772" spans="1:8" hidden="1">
      <c r="A4772">
        <v>45306</v>
      </c>
      <c r="B4772" t="s">
        <v>2373</v>
      </c>
      <c r="E4772" t="s">
        <v>2273</v>
      </c>
      <c r="F4772" s="1">
        <v>42542</v>
      </c>
      <c r="G4772" s="1">
        <v>42626</v>
      </c>
      <c r="H4772">
        <v>84</v>
      </c>
    </row>
    <row r="4773" spans="1:8" hidden="1">
      <c r="A4773">
        <v>121369</v>
      </c>
      <c r="B4773" t="s">
        <v>2374</v>
      </c>
      <c r="C4773" t="s">
        <v>158</v>
      </c>
      <c r="E4773" t="s">
        <v>2273</v>
      </c>
      <c r="F4773" s="1">
        <v>42390</v>
      </c>
      <c r="G4773" s="1">
        <v>42401</v>
      </c>
      <c r="H4773">
        <v>11</v>
      </c>
    </row>
    <row r="4774" spans="1:8" hidden="1">
      <c r="A4774">
        <v>140162</v>
      </c>
      <c r="B4774" t="s">
        <v>2301</v>
      </c>
      <c r="C4774">
        <v>6</v>
      </c>
      <c r="E4774" t="s">
        <v>2273</v>
      </c>
      <c r="F4774" s="1">
        <v>42450</v>
      </c>
      <c r="G4774" s="1">
        <v>42468</v>
      </c>
      <c r="H4774">
        <v>18</v>
      </c>
    </row>
    <row r="4775" spans="1:8" hidden="1">
      <c r="A4775">
        <v>167918</v>
      </c>
      <c r="B4775" t="s">
        <v>2282</v>
      </c>
      <c r="C4775">
        <v>8</v>
      </c>
      <c r="E4775" t="s">
        <v>2273</v>
      </c>
      <c r="F4775" s="1">
        <v>43059</v>
      </c>
      <c r="G4775" s="1">
        <v>43067</v>
      </c>
      <c r="H4775">
        <v>8</v>
      </c>
    </row>
    <row r="4776" spans="1:8" hidden="1">
      <c r="A4776">
        <v>49686</v>
      </c>
      <c r="B4776" t="s">
        <v>2337</v>
      </c>
      <c r="C4776" t="s">
        <v>158</v>
      </c>
      <c r="E4776" t="s">
        <v>2273</v>
      </c>
      <c r="F4776" s="1">
        <v>42935</v>
      </c>
      <c r="G4776" s="1">
        <v>42942</v>
      </c>
      <c r="H4776">
        <v>7</v>
      </c>
    </row>
    <row r="4777" spans="1:8" hidden="1">
      <c r="A4777">
        <v>190290</v>
      </c>
      <c r="B4777" t="s">
        <v>2375</v>
      </c>
      <c r="C4777">
        <v>1</v>
      </c>
      <c r="E4777" t="s">
        <v>2273</v>
      </c>
      <c r="F4777" s="1">
        <v>43059</v>
      </c>
      <c r="G4777" s="1">
        <v>43118</v>
      </c>
      <c r="H4777">
        <v>59</v>
      </c>
    </row>
    <row r="4778" spans="1:8" hidden="1">
      <c r="A4778">
        <v>158569</v>
      </c>
      <c r="B4778" t="s">
        <v>2295</v>
      </c>
      <c r="C4778">
        <v>5</v>
      </c>
      <c r="E4778" t="s">
        <v>2273</v>
      </c>
      <c r="F4778" s="1">
        <v>42723</v>
      </c>
      <c r="G4778" s="1">
        <v>42748</v>
      </c>
      <c r="H4778">
        <v>25</v>
      </c>
    </row>
    <row r="4779" spans="1:8" hidden="1">
      <c r="A4779">
        <v>69995</v>
      </c>
      <c r="B4779" t="s">
        <v>67</v>
      </c>
      <c r="C4779" t="s">
        <v>1203</v>
      </c>
      <c r="E4779" t="s">
        <v>2273</v>
      </c>
      <c r="F4779" s="1">
        <v>43179</v>
      </c>
      <c r="G4779" s="1">
        <v>43195</v>
      </c>
      <c r="H4779">
        <v>16</v>
      </c>
    </row>
    <row r="4780" spans="1:8" hidden="1">
      <c r="A4780">
        <v>234212</v>
      </c>
      <c r="B4780" t="s">
        <v>2300</v>
      </c>
      <c r="C4780">
        <v>13</v>
      </c>
      <c r="E4780" t="s">
        <v>2273</v>
      </c>
      <c r="F4780" s="1">
        <v>43179</v>
      </c>
      <c r="G4780" s="1">
        <v>43202</v>
      </c>
      <c r="H4780">
        <v>23</v>
      </c>
    </row>
    <row r="4781" spans="1:8" hidden="1">
      <c r="A4781">
        <v>138189</v>
      </c>
      <c r="B4781" t="s">
        <v>2376</v>
      </c>
      <c r="C4781">
        <v>1</v>
      </c>
      <c r="E4781" t="s">
        <v>2273</v>
      </c>
      <c r="F4781" s="1">
        <v>42571</v>
      </c>
      <c r="G4781" s="1">
        <v>42626</v>
      </c>
      <c r="H4781">
        <v>55</v>
      </c>
    </row>
    <row r="4782" spans="1:8" hidden="1">
      <c r="A4782">
        <v>52184</v>
      </c>
      <c r="B4782" t="s">
        <v>77</v>
      </c>
      <c r="C4782" t="s">
        <v>163</v>
      </c>
      <c r="E4782" t="s">
        <v>2273</v>
      </c>
      <c r="F4782" s="1">
        <v>42663</v>
      </c>
      <c r="G4782" s="1">
        <v>42669</v>
      </c>
      <c r="H4782">
        <v>6</v>
      </c>
    </row>
    <row r="4783" spans="1:8" hidden="1">
      <c r="A4783">
        <v>139147</v>
      </c>
      <c r="B4783" t="s">
        <v>86</v>
      </c>
      <c r="C4783">
        <v>1</v>
      </c>
      <c r="D4783" t="s">
        <v>267</v>
      </c>
      <c r="E4783" t="s">
        <v>2273</v>
      </c>
      <c r="F4783" s="1">
        <v>42571</v>
      </c>
      <c r="G4783" s="1">
        <v>42577</v>
      </c>
      <c r="H4783">
        <v>6</v>
      </c>
    </row>
    <row r="4784" spans="1:8" hidden="1">
      <c r="A4784">
        <v>104533</v>
      </c>
      <c r="B4784" t="s">
        <v>1265</v>
      </c>
      <c r="D4784" t="s">
        <v>267</v>
      </c>
      <c r="E4784" t="s">
        <v>2273</v>
      </c>
      <c r="F4784" s="1">
        <v>43242</v>
      </c>
      <c r="G4784" s="1">
        <v>43255</v>
      </c>
      <c r="H4784">
        <v>13</v>
      </c>
    </row>
    <row r="4785" spans="1:8" hidden="1">
      <c r="A4785">
        <v>178579</v>
      </c>
      <c r="B4785" t="s">
        <v>202</v>
      </c>
      <c r="C4785">
        <v>4</v>
      </c>
      <c r="E4785" t="s">
        <v>2273</v>
      </c>
      <c r="F4785" s="1">
        <v>42754</v>
      </c>
      <c r="G4785" s="1">
        <v>42775</v>
      </c>
      <c r="H4785">
        <v>21</v>
      </c>
    </row>
    <row r="4786" spans="1:8" hidden="1">
      <c r="A4786">
        <v>231819</v>
      </c>
      <c r="B4786" t="s">
        <v>2341</v>
      </c>
      <c r="C4786">
        <v>5</v>
      </c>
      <c r="E4786" t="s">
        <v>2273</v>
      </c>
      <c r="F4786" s="1">
        <v>43300</v>
      </c>
      <c r="G4786" s="1">
        <v>43307</v>
      </c>
      <c r="H4786">
        <v>7</v>
      </c>
    </row>
    <row r="4787" spans="1:8" hidden="1">
      <c r="A4787">
        <v>171511</v>
      </c>
      <c r="B4787" t="s">
        <v>2377</v>
      </c>
      <c r="C4787">
        <v>1</v>
      </c>
      <c r="E4787" t="s">
        <v>2273</v>
      </c>
      <c r="F4787" s="1">
        <v>42968</v>
      </c>
      <c r="G4787" s="1">
        <v>43028</v>
      </c>
      <c r="H4787">
        <v>60</v>
      </c>
    </row>
    <row r="4788" spans="1:8" hidden="1">
      <c r="A4788">
        <v>194720</v>
      </c>
      <c r="B4788" t="s">
        <v>274</v>
      </c>
      <c r="C4788">
        <v>1</v>
      </c>
      <c r="D4788" t="s">
        <v>267</v>
      </c>
      <c r="E4788" t="s">
        <v>2273</v>
      </c>
      <c r="F4788" s="1">
        <v>43059</v>
      </c>
      <c r="G4788" s="1">
        <v>43066</v>
      </c>
      <c r="H4788">
        <v>7</v>
      </c>
    </row>
    <row r="4789" spans="1:8" hidden="1">
      <c r="A4789">
        <v>58025</v>
      </c>
      <c r="B4789" t="s">
        <v>2378</v>
      </c>
      <c r="E4789" t="s">
        <v>2273</v>
      </c>
      <c r="F4789" s="1">
        <v>42634</v>
      </c>
      <c r="G4789" s="1">
        <v>42641</v>
      </c>
      <c r="H4789">
        <v>7</v>
      </c>
    </row>
    <row r="4790" spans="1:8" hidden="1">
      <c r="A4790">
        <v>212601</v>
      </c>
      <c r="B4790" t="s">
        <v>1502</v>
      </c>
      <c r="C4790">
        <v>2</v>
      </c>
      <c r="E4790" t="s">
        <v>2273</v>
      </c>
      <c r="F4790" s="1">
        <v>43242</v>
      </c>
      <c r="G4790" s="1">
        <v>43249</v>
      </c>
      <c r="H4790">
        <v>7</v>
      </c>
    </row>
    <row r="4791" spans="1:8" hidden="1">
      <c r="A4791">
        <v>117856</v>
      </c>
      <c r="B4791" t="s">
        <v>58</v>
      </c>
      <c r="C4791" t="s">
        <v>1201</v>
      </c>
      <c r="E4791" t="s">
        <v>2273</v>
      </c>
      <c r="F4791" s="1">
        <v>42634</v>
      </c>
      <c r="G4791" s="1">
        <v>42660</v>
      </c>
      <c r="H4791">
        <v>26</v>
      </c>
    </row>
    <row r="4792" spans="1:8" hidden="1">
      <c r="A4792">
        <v>170170</v>
      </c>
      <c r="B4792" t="s">
        <v>2379</v>
      </c>
      <c r="C4792">
        <v>4</v>
      </c>
      <c r="E4792" t="s">
        <v>2273</v>
      </c>
      <c r="F4792" s="1">
        <v>42705</v>
      </c>
      <c r="G4792" s="1">
        <v>42755</v>
      </c>
      <c r="H4792">
        <v>50</v>
      </c>
    </row>
    <row r="4793" spans="1:8" hidden="1">
      <c r="A4793">
        <v>178147</v>
      </c>
      <c r="B4793" t="s">
        <v>2380</v>
      </c>
      <c r="C4793">
        <v>1</v>
      </c>
      <c r="E4793" t="s">
        <v>2273</v>
      </c>
      <c r="F4793" s="1">
        <v>43209</v>
      </c>
      <c r="G4793" s="1">
        <v>43220</v>
      </c>
      <c r="H4793">
        <v>11</v>
      </c>
    </row>
    <row r="4794" spans="1:8" hidden="1">
      <c r="A4794">
        <v>186621</v>
      </c>
      <c r="B4794" t="s">
        <v>280</v>
      </c>
      <c r="C4794">
        <v>1</v>
      </c>
      <c r="D4794" t="s">
        <v>267</v>
      </c>
      <c r="E4794" t="s">
        <v>2273</v>
      </c>
      <c r="F4794" s="1">
        <v>42815</v>
      </c>
      <c r="G4794" s="1">
        <v>42829</v>
      </c>
      <c r="H4794">
        <v>14</v>
      </c>
    </row>
    <row r="4795" spans="1:8" hidden="1">
      <c r="A4795">
        <v>159575</v>
      </c>
      <c r="B4795" t="s">
        <v>2381</v>
      </c>
      <c r="C4795">
        <v>1</v>
      </c>
      <c r="E4795" t="s">
        <v>2273</v>
      </c>
      <c r="F4795" s="1">
        <v>42786</v>
      </c>
      <c r="G4795" s="1">
        <v>42873</v>
      </c>
      <c r="H4795">
        <v>87</v>
      </c>
    </row>
    <row r="4796" spans="1:8" hidden="1">
      <c r="A4796">
        <v>165347</v>
      </c>
      <c r="B4796" t="s">
        <v>435</v>
      </c>
      <c r="C4796">
        <v>6</v>
      </c>
      <c r="E4796" t="s">
        <v>2273</v>
      </c>
      <c r="F4796" s="1">
        <v>43122</v>
      </c>
      <c r="G4796" s="1">
        <v>43290</v>
      </c>
      <c r="H4796">
        <v>168</v>
      </c>
    </row>
    <row r="4797" spans="1:8" hidden="1">
      <c r="A4797">
        <v>163760</v>
      </c>
      <c r="B4797" t="s">
        <v>529</v>
      </c>
      <c r="C4797">
        <v>4</v>
      </c>
      <c r="E4797" t="s">
        <v>2273</v>
      </c>
      <c r="F4797" s="1">
        <v>42815</v>
      </c>
      <c r="G4797" s="1">
        <v>43028</v>
      </c>
      <c r="H4797">
        <v>213</v>
      </c>
    </row>
    <row r="4798" spans="1:8" hidden="1">
      <c r="A4798">
        <v>151408</v>
      </c>
      <c r="B4798" t="s">
        <v>2382</v>
      </c>
      <c r="C4798">
        <v>1</v>
      </c>
      <c r="E4798" t="s">
        <v>2273</v>
      </c>
      <c r="F4798" s="1">
        <v>42998</v>
      </c>
      <c r="G4798" s="1">
        <v>43095</v>
      </c>
      <c r="H4798">
        <v>97</v>
      </c>
    </row>
    <row r="4799" spans="1:8" hidden="1">
      <c r="A4799">
        <v>186906</v>
      </c>
      <c r="B4799" t="s">
        <v>2383</v>
      </c>
      <c r="C4799">
        <v>1</v>
      </c>
      <c r="E4799" t="s">
        <v>2273</v>
      </c>
      <c r="F4799" s="1">
        <v>42935</v>
      </c>
      <c r="G4799" s="1">
        <v>42942</v>
      </c>
      <c r="H4799">
        <v>7</v>
      </c>
    </row>
    <row r="4800" spans="1:8" hidden="1">
      <c r="A4800">
        <v>28575</v>
      </c>
      <c r="B4800" t="s">
        <v>577</v>
      </c>
      <c r="C4800" t="s">
        <v>153</v>
      </c>
      <c r="E4800" t="s">
        <v>2273</v>
      </c>
      <c r="F4800" s="1">
        <v>43027</v>
      </c>
      <c r="G4800" s="1">
        <v>43096</v>
      </c>
      <c r="H4800">
        <v>69</v>
      </c>
    </row>
    <row r="4801" spans="1:8" hidden="1">
      <c r="A4801">
        <v>211522</v>
      </c>
      <c r="B4801" t="s">
        <v>2384</v>
      </c>
      <c r="C4801">
        <v>1</v>
      </c>
      <c r="E4801" t="s">
        <v>2273</v>
      </c>
      <c r="F4801" s="1">
        <v>43179</v>
      </c>
      <c r="G4801" s="1">
        <v>43187</v>
      </c>
      <c r="H4801">
        <v>8</v>
      </c>
    </row>
    <row r="4802" spans="1:8" hidden="1">
      <c r="A4802">
        <v>235930</v>
      </c>
      <c r="B4802" t="s">
        <v>2346</v>
      </c>
      <c r="C4802">
        <v>4</v>
      </c>
      <c r="E4802" t="s">
        <v>2273</v>
      </c>
      <c r="F4802" s="1">
        <v>43179</v>
      </c>
      <c r="G4802" s="1">
        <v>43213</v>
      </c>
      <c r="H4802">
        <v>34</v>
      </c>
    </row>
    <row r="4803" spans="1:8" hidden="1">
      <c r="A4803">
        <v>5697</v>
      </c>
      <c r="B4803" t="s">
        <v>1535</v>
      </c>
      <c r="C4803" t="s">
        <v>163</v>
      </c>
      <c r="E4803" t="s">
        <v>2273</v>
      </c>
      <c r="F4803" s="1">
        <v>42418</v>
      </c>
      <c r="G4803" s="1">
        <v>42433</v>
      </c>
      <c r="H4803">
        <v>15</v>
      </c>
    </row>
    <row r="4804" spans="1:8" hidden="1">
      <c r="A4804">
        <v>160803</v>
      </c>
      <c r="B4804" t="s">
        <v>2347</v>
      </c>
      <c r="C4804">
        <v>2</v>
      </c>
      <c r="E4804" t="s">
        <v>2273</v>
      </c>
      <c r="F4804" s="1">
        <v>42513</v>
      </c>
      <c r="G4804" s="1">
        <v>42550</v>
      </c>
      <c r="H4804">
        <v>37</v>
      </c>
    </row>
    <row r="4805" spans="1:8" hidden="1">
      <c r="A4805">
        <v>151815</v>
      </c>
      <c r="B4805" t="s">
        <v>2385</v>
      </c>
      <c r="C4805">
        <v>1</v>
      </c>
      <c r="E4805" t="s">
        <v>2273</v>
      </c>
      <c r="F4805" s="1">
        <v>42877</v>
      </c>
      <c r="G4805" s="1">
        <v>42934</v>
      </c>
      <c r="H4805">
        <v>57</v>
      </c>
    </row>
    <row r="4806" spans="1:8" hidden="1">
      <c r="A4806">
        <v>164037</v>
      </c>
      <c r="B4806" t="s">
        <v>22</v>
      </c>
      <c r="C4806">
        <v>10</v>
      </c>
      <c r="E4806" t="s">
        <v>2273</v>
      </c>
      <c r="F4806" s="1">
        <v>43087</v>
      </c>
      <c r="G4806" s="1">
        <v>43129</v>
      </c>
      <c r="H4806">
        <v>42</v>
      </c>
    </row>
    <row r="4807" spans="1:8" hidden="1">
      <c r="A4807">
        <v>154897</v>
      </c>
      <c r="B4807" t="s">
        <v>2386</v>
      </c>
      <c r="C4807">
        <v>1</v>
      </c>
      <c r="E4807" t="s">
        <v>2273</v>
      </c>
      <c r="F4807" s="1">
        <v>42877</v>
      </c>
      <c r="G4807" s="1">
        <v>42886</v>
      </c>
      <c r="H4807">
        <v>9</v>
      </c>
    </row>
    <row r="4808" spans="1:8" hidden="1">
      <c r="A4808">
        <v>104223</v>
      </c>
      <c r="B4808" t="s">
        <v>545</v>
      </c>
      <c r="D4808" t="s">
        <v>267</v>
      </c>
      <c r="E4808" t="s">
        <v>2273</v>
      </c>
      <c r="F4808" s="1">
        <v>43179</v>
      </c>
      <c r="G4808" s="1">
        <v>43193</v>
      </c>
      <c r="H4808">
        <v>14</v>
      </c>
    </row>
    <row r="4809" spans="1:8" hidden="1">
      <c r="A4809">
        <v>186920</v>
      </c>
      <c r="B4809" t="s">
        <v>2387</v>
      </c>
      <c r="C4809">
        <v>1</v>
      </c>
      <c r="E4809" t="s">
        <v>2273</v>
      </c>
      <c r="F4809" s="1">
        <v>42845</v>
      </c>
      <c r="G4809" s="1">
        <v>43052</v>
      </c>
      <c r="H4809">
        <v>207</v>
      </c>
    </row>
    <row r="4810" spans="1:8" hidden="1">
      <c r="A4810">
        <v>264480</v>
      </c>
      <c r="B4810" t="s">
        <v>2388</v>
      </c>
      <c r="D4810" t="s">
        <v>267</v>
      </c>
      <c r="E4810" t="s">
        <v>2273</v>
      </c>
      <c r="F4810" s="1">
        <v>43242</v>
      </c>
      <c r="G4810" s="1">
        <v>43255</v>
      </c>
      <c r="H4810">
        <v>13</v>
      </c>
    </row>
    <row r="4811" spans="1:8" hidden="1">
      <c r="A4811">
        <v>120500</v>
      </c>
      <c r="B4811" t="s">
        <v>2389</v>
      </c>
      <c r="E4811" t="s">
        <v>2273</v>
      </c>
      <c r="F4811" s="1">
        <v>42513</v>
      </c>
      <c r="G4811" s="1">
        <v>42528</v>
      </c>
      <c r="H4811">
        <v>15</v>
      </c>
    </row>
    <row r="4812" spans="1:8" hidden="1">
      <c r="A4812">
        <v>138375</v>
      </c>
      <c r="B4812" t="s">
        <v>2390</v>
      </c>
      <c r="C4812">
        <v>1</v>
      </c>
      <c r="E4812" t="s">
        <v>2273</v>
      </c>
      <c r="F4812" s="1">
        <v>42450</v>
      </c>
      <c r="G4812" s="1">
        <v>42465</v>
      </c>
      <c r="H4812">
        <v>15</v>
      </c>
    </row>
    <row r="4813" spans="1:8" hidden="1">
      <c r="A4813">
        <v>195352</v>
      </c>
      <c r="B4813" t="s">
        <v>270</v>
      </c>
      <c r="C4813">
        <v>1</v>
      </c>
      <c r="D4813" t="s">
        <v>267</v>
      </c>
      <c r="E4813" t="s">
        <v>2273</v>
      </c>
      <c r="F4813" s="1">
        <v>43059</v>
      </c>
      <c r="G4813" s="1">
        <v>43066</v>
      </c>
      <c r="H4813">
        <v>7</v>
      </c>
    </row>
    <row r="4814" spans="1:8" hidden="1">
      <c r="A4814">
        <v>45172</v>
      </c>
      <c r="B4814" t="s">
        <v>2391</v>
      </c>
      <c r="E4814" t="s">
        <v>2273</v>
      </c>
      <c r="F4814" s="1">
        <v>42695</v>
      </c>
      <c r="G4814" s="1">
        <v>42726</v>
      </c>
      <c r="H4814">
        <v>31</v>
      </c>
    </row>
    <row r="4815" spans="1:8" hidden="1">
      <c r="A4815">
        <v>39307</v>
      </c>
      <c r="B4815" t="s">
        <v>2392</v>
      </c>
      <c r="C4815" t="s">
        <v>158</v>
      </c>
      <c r="E4815" t="s">
        <v>2273</v>
      </c>
      <c r="F4815" s="1">
        <v>43150</v>
      </c>
      <c r="G4815" s="1">
        <v>43262</v>
      </c>
      <c r="H4815">
        <v>112</v>
      </c>
    </row>
    <row r="4816" spans="1:8" hidden="1">
      <c r="A4816">
        <v>138887</v>
      </c>
      <c r="B4816" t="s">
        <v>2393</v>
      </c>
      <c r="C4816">
        <v>1</v>
      </c>
      <c r="E4816" t="s">
        <v>2273</v>
      </c>
      <c r="F4816" s="1">
        <v>42604</v>
      </c>
      <c r="G4816" s="1">
        <v>42626</v>
      </c>
      <c r="H4816">
        <v>22</v>
      </c>
    </row>
    <row r="4817" spans="1:8" hidden="1">
      <c r="A4817">
        <v>127387</v>
      </c>
      <c r="B4817" t="s">
        <v>1735</v>
      </c>
      <c r="D4817" t="s">
        <v>267</v>
      </c>
      <c r="E4817" t="s">
        <v>2273</v>
      </c>
      <c r="F4817" s="1">
        <v>43150</v>
      </c>
      <c r="G4817" s="1">
        <v>43160</v>
      </c>
      <c r="H4817">
        <v>10</v>
      </c>
    </row>
    <row r="4818" spans="1:8" hidden="1">
      <c r="A4818">
        <v>117853</v>
      </c>
      <c r="B4818" t="s">
        <v>58</v>
      </c>
      <c r="C4818" t="s">
        <v>209</v>
      </c>
      <c r="E4818" t="s">
        <v>2273</v>
      </c>
      <c r="F4818" s="1">
        <v>42390</v>
      </c>
      <c r="G4818" s="1">
        <v>42401</v>
      </c>
      <c r="H4818">
        <v>11</v>
      </c>
    </row>
    <row r="4819" spans="1:8" hidden="1">
      <c r="A4819">
        <v>116330</v>
      </c>
      <c r="B4819" t="s">
        <v>98</v>
      </c>
      <c r="C4819" t="s">
        <v>133</v>
      </c>
      <c r="E4819" t="s">
        <v>2273</v>
      </c>
      <c r="F4819" s="1">
        <v>42450</v>
      </c>
      <c r="G4819" s="1">
        <v>42468</v>
      </c>
      <c r="H4819">
        <v>18</v>
      </c>
    </row>
    <row r="4820" spans="1:8" hidden="1">
      <c r="A4820">
        <v>164039</v>
      </c>
      <c r="B4820" t="s">
        <v>22</v>
      </c>
      <c r="C4820">
        <v>3</v>
      </c>
      <c r="E4820" t="s">
        <v>2273</v>
      </c>
      <c r="F4820" s="1">
        <v>43059</v>
      </c>
      <c r="G4820" s="1">
        <v>43067</v>
      </c>
      <c r="H4820">
        <v>8</v>
      </c>
    </row>
    <row r="4821" spans="1:8" hidden="1">
      <c r="A4821">
        <v>148684</v>
      </c>
      <c r="B4821" t="s">
        <v>248</v>
      </c>
      <c r="C4821">
        <v>8</v>
      </c>
      <c r="E4821" t="s">
        <v>2273</v>
      </c>
      <c r="F4821" s="1">
        <v>42394</v>
      </c>
      <c r="G4821" s="1">
        <v>42401</v>
      </c>
      <c r="H4821">
        <v>7</v>
      </c>
    </row>
    <row r="4822" spans="1:8" hidden="1">
      <c r="A4822">
        <v>191282</v>
      </c>
      <c r="B4822" t="s">
        <v>2394</v>
      </c>
      <c r="C4822">
        <v>1</v>
      </c>
      <c r="E4822" t="s">
        <v>2273</v>
      </c>
      <c r="F4822" s="1">
        <v>43150</v>
      </c>
      <c r="G4822" s="1">
        <v>43158</v>
      </c>
      <c r="H4822">
        <v>8</v>
      </c>
    </row>
    <row r="4823" spans="1:8" hidden="1">
      <c r="A4823">
        <v>57685</v>
      </c>
      <c r="B4823" t="s">
        <v>2395</v>
      </c>
      <c r="E4823" t="s">
        <v>2273</v>
      </c>
      <c r="F4823" s="1">
        <v>43179</v>
      </c>
      <c r="G4823" s="1">
        <v>43195</v>
      </c>
      <c r="H4823">
        <v>16</v>
      </c>
    </row>
    <row r="4824" spans="1:8" hidden="1">
      <c r="A4824">
        <v>173204</v>
      </c>
      <c r="B4824" t="s">
        <v>2396</v>
      </c>
      <c r="C4824">
        <v>1</v>
      </c>
      <c r="E4824" t="s">
        <v>2273</v>
      </c>
      <c r="F4824" s="1">
        <v>43027</v>
      </c>
      <c r="G4824" s="1">
        <v>43095</v>
      </c>
      <c r="H4824">
        <v>68</v>
      </c>
    </row>
    <row r="4825" spans="1:8" hidden="1">
      <c r="A4825">
        <v>232002</v>
      </c>
      <c r="B4825" t="s">
        <v>2397</v>
      </c>
      <c r="C4825">
        <v>1</v>
      </c>
      <c r="E4825" t="s">
        <v>2273</v>
      </c>
      <c r="F4825" s="1">
        <v>43179</v>
      </c>
      <c r="G4825" s="1">
        <v>43202</v>
      </c>
      <c r="H4825">
        <v>23</v>
      </c>
    </row>
    <row r="4826" spans="1:8" hidden="1">
      <c r="A4826">
        <v>153236</v>
      </c>
      <c r="B4826" t="s">
        <v>2354</v>
      </c>
      <c r="C4826">
        <v>2</v>
      </c>
      <c r="E4826" t="s">
        <v>2273</v>
      </c>
      <c r="F4826" s="1">
        <v>42815</v>
      </c>
      <c r="G4826" s="1">
        <v>42821</v>
      </c>
      <c r="H4826">
        <v>6</v>
      </c>
    </row>
    <row r="4827" spans="1:8" hidden="1">
      <c r="A4827">
        <v>155680</v>
      </c>
      <c r="B4827" t="s">
        <v>2398</v>
      </c>
      <c r="C4827">
        <v>1</v>
      </c>
      <c r="E4827" t="s">
        <v>2273</v>
      </c>
      <c r="F4827" s="1">
        <v>42935</v>
      </c>
      <c r="G4827" s="1">
        <v>42954</v>
      </c>
      <c r="H4827">
        <v>19</v>
      </c>
    </row>
    <row r="4828" spans="1:8" hidden="1">
      <c r="A4828">
        <v>156095</v>
      </c>
      <c r="B4828" t="s">
        <v>2399</v>
      </c>
      <c r="C4828">
        <v>1</v>
      </c>
      <c r="E4828" t="s">
        <v>2273</v>
      </c>
      <c r="F4828" s="1">
        <v>43027</v>
      </c>
      <c r="G4828" s="1">
        <v>43096</v>
      </c>
      <c r="H4828">
        <v>69</v>
      </c>
    </row>
    <row r="4829" spans="1:8" hidden="1">
      <c r="A4829">
        <v>140137</v>
      </c>
      <c r="B4829" t="s">
        <v>98</v>
      </c>
      <c r="C4829">
        <v>3</v>
      </c>
      <c r="E4829" t="s">
        <v>2273</v>
      </c>
      <c r="F4829" s="1">
        <v>42418</v>
      </c>
      <c r="G4829" s="1">
        <v>42433</v>
      </c>
      <c r="H4829">
        <v>15</v>
      </c>
    </row>
    <row r="4830" spans="1:8" hidden="1">
      <c r="A4830">
        <v>159507</v>
      </c>
      <c r="B4830" t="s">
        <v>2400</v>
      </c>
      <c r="C4830">
        <v>1</v>
      </c>
      <c r="E4830" t="s">
        <v>2273</v>
      </c>
      <c r="F4830" s="1">
        <v>42754</v>
      </c>
      <c r="G4830" s="1">
        <v>42780</v>
      </c>
      <c r="H4830">
        <v>26</v>
      </c>
    </row>
    <row r="4831" spans="1:8" hidden="1">
      <c r="A4831">
        <v>191289</v>
      </c>
      <c r="B4831" t="s">
        <v>2356</v>
      </c>
      <c r="C4831">
        <v>3</v>
      </c>
      <c r="E4831" t="s">
        <v>2273</v>
      </c>
      <c r="F4831" s="1">
        <v>43122</v>
      </c>
      <c r="G4831" s="1">
        <v>43129</v>
      </c>
      <c r="H4831">
        <v>7</v>
      </c>
    </row>
    <row r="4832" spans="1:8" hidden="1">
      <c r="A4832">
        <v>126094</v>
      </c>
      <c r="B4832" t="s">
        <v>1273</v>
      </c>
      <c r="D4832" t="s">
        <v>267</v>
      </c>
      <c r="E4832" t="s">
        <v>2273</v>
      </c>
      <c r="F4832" s="1">
        <v>43242</v>
      </c>
      <c r="G4832" s="1">
        <v>43255</v>
      </c>
      <c r="H4832">
        <v>13</v>
      </c>
    </row>
    <row r="4833" spans="1:8" hidden="1">
      <c r="A4833">
        <v>69998</v>
      </c>
      <c r="B4833" t="s">
        <v>67</v>
      </c>
      <c r="C4833" t="s">
        <v>1209</v>
      </c>
      <c r="E4833" t="s">
        <v>2273</v>
      </c>
      <c r="F4833" s="1">
        <v>43300</v>
      </c>
      <c r="G4833" s="1">
        <v>43307</v>
      </c>
      <c r="H4833">
        <v>7</v>
      </c>
    </row>
    <row r="4834" spans="1:8" hidden="1">
      <c r="A4834">
        <v>22874</v>
      </c>
      <c r="B4834" t="s">
        <v>1044</v>
      </c>
      <c r="D4834" t="s">
        <v>267</v>
      </c>
      <c r="E4834" t="s">
        <v>2273</v>
      </c>
      <c r="F4834" s="1">
        <v>42390</v>
      </c>
      <c r="G4834" s="1">
        <v>42397</v>
      </c>
      <c r="H4834">
        <v>7</v>
      </c>
    </row>
    <row r="4835" spans="1:8" hidden="1">
      <c r="A4835">
        <v>151379</v>
      </c>
      <c r="B4835" t="s">
        <v>696</v>
      </c>
      <c r="C4835">
        <v>1</v>
      </c>
      <c r="E4835" t="s">
        <v>2273</v>
      </c>
      <c r="F4835" s="1">
        <v>42968</v>
      </c>
      <c r="G4835" s="1">
        <v>43028</v>
      </c>
      <c r="H4835">
        <v>60</v>
      </c>
    </row>
    <row r="4836" spans="1:8" hidden="1">
      <c r="A4836">
        <v>125159</v>
      </c>
      <c r="B4836" t="s">
        <v>551</v>
      </c>
      <c r="D4836" t="s">
        <v>267</v>
      </c>
      <c r="E4836" t="s">
        <v>2273</v>
      </c>
      <c r="F4836" s="1">
        <v>42450</v>
      </c>
      <c r="G4836" s="1">
        <v>42464</v>
      </c>
      <c r="H4836">
        <v>14</v>
      </c>
    </row>
    <row r="4837" spans="1:8" hidden="1">
      <c r="A4837">
        <v>193728</v>
      </c>
      <c r="B4837" t="s">
        <v>2289</v>
      </c>
      <c r="C4837">
        <v>4</v>
      </c>
      <c r="E4837" t="s">
        <v>2273</v>
      </c>
      <c r="F4837" s="1">
        <v>42906</v>
      </c>
      <c r="G4837" s="1">
        <v>43056</v>
      </c>
      <c r="H4837">
        <v>150</v>
      </c>
    </row>
    <row r="4838" spans="1:8" hidden="1">
      <c r="A4838">
        <v>195400</v>
      </c>
      <c r="B4838" t="s">
        <v>277</v>
      </c>
      <c r="C4838">
        <v>1</v>
      </c>
      <c r="D4838" t="s">
        <v>267</v>
      </c>
      <c r="E4838" t="s">
        <v>2273</v>
      </c>
      <c r="F4838" s="1">
        <v>43059</v>
      </c>
      <c r="G4838" s="1">
        <v>43066</v>
      </c>
      <c r="H4838">
        <v>7</v>
      </c>
    </row>
    <row r="4839" spans="1:8" hidden="1">
      <c r="A4839">
        <v>183921</v>
      </c>
      <c r="B4839" t="s">
        <v>2401</v>
      </c>
      <c r="C4839">
        <v>1</v>
      </c>
      <c r="E4839" t="s">
        <v>2273</v>
      </c>
      <c r="F4839" s="1">
        <v>43150</v>
      </c>
      <c r="G4839" s="1">
        <v>43164</v>
      </c>
      <c r="H4839">
        <v>14</v>
      </c>
    </row>
    <row r="4840" spans="1:8" hidden="1">
      <c r="A4840">
        <v>140905</v>
      </c>
      <c r="B4840" t="s">
        <v>2402</v>
      </c>
      <c r="C4840">
        <v>1</v>
      </c>
      <c r="E4840" t="s">
        <v>2273</v>
      </c>
      <c r="F4840" s="1">
        <v>42542</v>
      </c>
      <c r="G4840" s="1">
        <v>42550</v>
      </c>
      <c r="H4840">
        <v>8</v>
      </c>
    </row>
    <row r="4841" spans="1:8" hidden="1">
      <c r="A4841">
        <v>150481</v>
      </c>
      <c r="B4841" t="s">
        <v>170</v>
      </c>
      <c r="C4841">
        <v>1</v>
      </c>
      <c r="D4841" t="s">
        <v>267</v>
      </c>
      <c r="E4841" t="s">
        <v>2273</v>
      </c>
      <c r="F4841" s="1">
        <v>42845</v>
      </c>
      <c r="G4841" s="1">
        <v>42851</v>
      </c>
      <c r="H4841">
        <v>6</v>
      </c>
    </row>
    <row r="4842" spans="1:8" hidden="1">
      <c r="A4842">
        <v>127916</v>
      </c>
      <c r="B4842" t="s">
        <v>54</v>
      </c>
      <c r="C4842" t="s">
        <v>14</v>
      </c>
      <c r="D4842" t="s">
        <v>267</v>
      </c>
      <c r="E4842" t="s">
        <v>2273</v>
      </c>
      <c r="F4842" s="1">
        <v>42998</v>
      </c>
      <c r="G4842" s="1">
        <v>43005</v>
      </c>
      <c r="H4842">
        <v>7</v>
      </c>
    </row>
    <row r="4843" spans="1:8" hidden="1">
      <c r="A4843">
        <v>140166</v>
      </c>
      <c r="B4843" t="s">
        <v>2298</v>
      </c>
      <c r="C4843">
        <v>2</v>
      </c>
      <c r="E4843" t="s">
        <v>2273</v>
      </c>
      <c r="F4843" s="1">
        <v>42542</v>
      </c>
      <c r="G4843" s="1">
        <v>42550</v>
      </c>
      <c r="H4843">
        <v>8</v>
      </c>
    </row>
    <row r="4844" spans="1:8" hidden="1">
      <c r="A4844">
        <v>193820</v>
      </c>
      <c r="B4844" t="s">
        <v>178</v>
      </c>
      <c r="C4844">
        <v>1</v>
      </c>
      <c r="E4844" t="s">
        <v>2273</v>
      </c>
      <c r="F4844" s="1">
        <v>43059</v>
      </c>
      <c r="G4844" s="1">
        <v>43080</v>
      </c>
      <c r="H4844">
        <v>21</v>
      </c>
    </row>
    <row r="4845" spans="1:8" hidden="1">
      <c r="A4845">
        <v>69979</v>
      </c>
      <c r="B4845" t="s">
        <v>67</v>
      </c>
      <c r="C4845" t="s">
        <v>133</v>
      </c>
      <c r="E4845" t="s">
        <v>2273</v>
      </c>
      <c r="F4845" s="1">
        <v>43122</v>
      </c>
      <c r="G4845" s="1">
        <v>43195</v>
      </c>
      <c r="H4845">
        <v>73</v>
      </c>
    </row>
    <row r="4846" spans="1:8" hidden="1">
      <c r="A4846">
        <v>7122</v>
      </c>
      <c r="B4846" t="s">
        <v>909</v>
      </c>
      <c r="E4846" t="s">
        <v>2273</v>
      </c>
      <c r="F4846" s="1">
        <v>42815</v>
      </c>
      <c r="G4846" s="1">
        <v>42821</v>
      </c>
      <c r="H4846">
        <v>6</v>
      </c>
    </row>
    <row r="4847" spans="1:8" hidden="1">
      <c r="A4847">
        <v>178888</v>
      </c>
      <c r="B4847" t="s">
        <v>1405</v>
      </c>
      <c r="C4847">
        <v>1</v>
      </c>
      <c r="E4847" t="s">
        <v>2273</v>
      </c>
      <c r="F4847" s="1">
        <v>42935</v>
      </c>
      <c r="G4847" s="1">
        <v>42942</v>
      </c>
      <c r="H4847">
        <v>7</v>
      </c>
    </row>
    <row r="4848" spans="1:8" hidden="1">
      <c r="A4848">
        <v>178576</v>
      </c>
      <c r="B4848" t="s">
        <v>202</v>
      </c>
      <c r="C4848">
        <v>1</v>
      </c>
      <c r="E4848" t="s">
        <v>2273</v>
      </c>
      <c r="F4848" s="1">
        <v>42723</v>
      </c>
      <c r="G4848" s="1">
        <v>42775</v>
      </c>
      <c r="H4848">
        <v>52</v>
      </c>
    </row>
    <row r="4849" spans="1:8" hidden="1">
      <c r="A4849">
        <v>184050</v>
      </c>
      <c r="B4849" t="s">
        <v>2403</v>
      </c>
      <c r="C4849">
        <v>1</v>
      </c>
      <c r="E4849" t="s">
        <v>2273</v>
      </c>
      <c r="F4849" s="1">
        <v>43179</v>
      </c>
      <c r="G4849" s="1">
        <v>43195</v>
      </c>
      <c r="H4849">
        <v>16</v>
      </c>
    </row>
    <row r="4850" spans="1:8" hidden="1">
      <c r="A4850">
        <v>4035</v>
      </c>
      <c r="B4850" t="s">
        <v>2404</v>
      </c>
      <c r="E4850" t="s">
        <v>2273</v>
      </c>
      <c r="F4850" s="1">
        <v>42662</v>
      </c>
      <c r="G4850" s="1">
        <v>42669</v>
      </c>
      <c r="H4850">
        <v>7</v>
      </c>
    </row>
    <row r="4851" spans="1:8" hidden="1">
      <c r="A4851">
        <v>234496</v>
      </c>
      <c r="B4851" t="s">
        <v>283</v>
      </c>
      <c r="C4851">
        <v>2</v>
      </c>
      <c r="E4851" t="s">
        <v>2273</v>
      </c>
      <c r="F4851" s="1">
        <v>43179</v>
      </c>
      <c r="G4851" s="1">
        <v>43213</v>
      </c>
      <c r="H4851">
        <v>34</v>
      </c>
    </row>
    <row r="4852" spans="1:8" hidden="1">
      <c r="A4852">
        <v>159757</v>
      </c>
      <c r="B4852" t="s">
        <v>1858</v>
      </c>
      <c r="C4852">
        <v>1</v>
      </c>
      <c r="D4852" t="s">
        <v>267</v>
      </c>
      <c r="E4852" t="s">
        <v>2273</v>
      </c>
      <c r="F4852" s="1">
        <v>42877</v>
      </c>
      <c r="G4852" s="1">
        <v>42885</v>
      </c>
      <c r="H4852">
        <v>8</v>
      </c>
    </row>
    <row r="4853" spans="1:8" hidden="1">
      <c r="A4853">
        <v>79603</v>
      </c>
      <c r="B4853" t="s">
        <v>2405</v>
      </c>
      <c r="E4853" t="s">
        <v>2273</v>
      </c>
      <c r="F4853" s="1">
        <v>42513</v>
      </c>
      <c r="G4853" s="1">
        <v>42528</v>
      </c>
      <c r="H4853">
        <v>15</v>
      </c>
    </row>
    <row r="4854" spans="1:8" hidden="1">
      <c r="A4854">
        <v>49657</v>
      </c>
      <c r="B4854" t="s">
        <v>2406</v>
      </c>
      <c r="C4854" t="s">
        <v>171</v>
      </c>
      <c r="E4854" t="s">
        <v>2273</v>
      </c>
      <c r="F4854" s="1">
        <v>42845</v>
      </c>
      <c r="G4854" s="1">
        <v>43052</v>
      </c>
      <c r="H4854">
        <v>207</v>
      </c>
    </row>
    <row r="4855" spans="1:8" hidden="1">
      <c r="A4855">
        <v>139226</v>
      </c>
      <c r="B4855" t="s">
        <v>1251</v>
      </c>
      <c r="C4855">
        <v>1</v>
      </c>
      <c r="D4855" t="s">
        <v>267</v>
      </c>
      <c r="E4855" t="s">
        <v>2273</v>
      </c>
      <c r="F4855" s="1">
        <v>42450</v>
      </c>
      <c r="G4855" s="1">
        <v>42464</v>
      </c>
      <c r="H4855">
        <v>14</v>
      </c>
    </row>
    <row r="4856" spans="1:8" hidden="1">
      <c r="A4856">
        <v>24765</v>
      </c>
      <c r="B4856" t="s">
        <v>2407</v>
      </c>
      <c r="E4856" t="s">
        <v>2273</v>
      </c>
      <c r="F4856" s="1">
        <v>42619</v>
      </c>
      <c r="G4856" s="1">
        <v>42626</v>
      </c>
      <c r="H4856">
        <v>7</v>
      </c>
    </row>
    <row r="4857" spans="1:8" hidden="1">
      <c r="A4857">
        <v>123090</v>
      </c>
      <c r="B4857" t="s">
        <v>31</v>
      </c>
      <c r="D4857" t="s">
        <v>267</v>
      </c>
      <c r="E4857" t="s">
        <v>2273</v>
      </c>
      <c r="F4857" s="1">
        <v>43300</v>
      </c>
      <c r="G4857" s="1">
        <v>43307</v>
      </c>
      <c r="H4857">
        <v>7</v>
      </c>
    </row>
    <row r="4858" spans="1:8" hidden="1">
      <c r="A4858">
        <v>122489</v>
      </c>
      <c r="B4858" t="s">
        <v>2316</v>
      </c>
      <c r="E4858" t="s">
        <v>2273</v>
      </c>
      <c r="F4858" s="1">
        <v>42634</v>
      </c>
      <c r="G4858" s="1">
        <v>42733</v>
      </c>
      <c r="H4858">
        <v>99</v>
      </c>
    </row>
    <row r="4859" spans="1:8" hidden="1">
      <c r="A4859">
        <v>6986</v>
      </c>
      <c r="B4859" t="s">
        <v>758</v>
      </c>
      <c r="E4859" t="s">
        <v>2273</v>
      </c>
      <c r="F4859" s="1">
        <v>42450</v>
      </c>
      <c r="G4859" s="1">
        <v>42465</v>
      </c>
      <c r="H4859">
        <v>15</v>
      </c>
    </row>
    <row r="4860" spans="1:8" hidden="1">
      <c r="A4860">
        <v>115887</v>
      </c>
      <c r="B4860" t="s">
        <v>2408</v>
      </c>
      <c r="E4860" t="s">
        <v>2273</v>
      </c>
      <c r="F4860" s="1">
        <v>42390</v>
      </c>
      <c r="G4860" s="1">
        <v>42396</v>
      </c>
      <c r="H4860">
        <v>6</v>
      </c>
    </row>
    <row r="4861" spans="1:8" hidden="1">
      <c r="A4861">
        <v>57682</v>
      </c>
      <c r="B4861" t="s">
        <v>2409</v>
      </c>
      <c r="E4861" t="s">
        <v>2273</v>
      </c>
      <c r="F4861" s="1">
        <v>42481</v>
      </c>
      <c r="G4861" s="1">
        <v>42527</v>
      </c>
      <c r="H4861">
        <v>46</v>
      </c>
    </row>
    <row r="4862" spans="1:8" hidden="1">
      <c r="A4862">
        <v>148675</v>
      </c>
      <c r="B4862" t="s">
        <v>98</v>
      </c>
      <c r="C4862">
        <v>11</v>
      </c>
      <c r="E4862" t="s">
        <v>2273</v>
      </c>
      <c r="F4862" s="1">
        <v>42394</v>
      </c>
      <c r="G4862" s="1">
        <v>42401</v>
      </c>
      <c r="H4862">
        <v>7</v>
      </c>
    </row>
    <row r="4863" spans="1:8" hidden="1">
      <c r="A4863">
        <v>211524</v>
      </c>
      <c r="B4863" t="s">
        <v>2410</v>
      </c>
      <c r="C4863">
        <v>1</v>
      </c>
      <c r="E4863" t="s">
        <v>2273</v>
      </c>
      <c r="F4863" s="1">
        <v>43209</v>
      </c>
      <c r="G4863" s="1">
        <v>43291</v>
      </c>
      <c r="H4863">
        <v>82</v>
      </c>
    </row>
    <row r="4864" spans="1:8" hidden="1">
      <c r="A4864">
        <v>178799</v>
      </c>
      <c r="B4864" t="s">
        <v>2411</v>
      </c>
      <c r="C4864">
        <v>3</v>
      </c>
      <c r="E4864" t="s">
        <v>2273</v>
      </c>
      <c r="F4864" s="1">
        <v>42786</v>
      </c>
      <c r="G4864" s="1">
        <v>42916</v>
      </c>
      <c r="H4864">
        <v>130</v>
      </c>
    </row>
    <row r="4865" spans="1:8" hidden="1">
      <c r="A4865">
        <v>189784</v>
      </c>
      <c r="B4865" t="s">
        <v>2412</v>
      </c>
      <c r="C4865">
        <v>1</v>
      </c>
      <c r="E4865" t="s">
        <v>2273</v>
      </c>
      <c r="F4865" s="1">
        <v>43150</v>
      </c>
      <c r="G4865" s="1">
        <v>43158</v>
      </c>
      <c r="H4865">
        <v>8</v>
      </c>
    </row>
    <row r="4866" spans="1:8" hidden="1">
      <c r="A4866">
        <v>170869</v>
      </c>
      <c r="B4866" t="s">
        <v>2284</v>
      </c>
      <c r="C4866">
        <v>6</v>
      </c>
      <c r="E4866" t="s">
        <v>2273</v>
      </c>
      <c r="F4866" s="1">
        <v>42998</v>
      </c>
      <c r="G4866" s="1">
        <v>43118</v>
      </c>
      <c r="H4866">
        <v>120</v>
      </c>
    </row>
    <row r="4867" spans="1:8" hidden="1">
      <c r="A4867">
        <v>167915</v>
      </c>
      <c r="B4867" t="s">
        <v>2282</v>
      </c>
      <c r="C4867">
        <v>5</v>
      </c>
      <c r="E4867" t="s">
        <v>2273</v>
      </c>
      <c r="F4867" s="1">
        <v>43027</v>
      </c>
      <c r="G4867" s="1">
        <v>43095</v>
      </c>
      <c r="H4867">
        <v>68</v>
      </c>
    </row>
    <row r="4868" spans="1:8" hidden="1">
      <c r="A4868">
        <v>231804</v>
      </c>
      <c r="B4868" t="s">
        <v>2413</v>
      </c>
      <c r="C4868">
        <v>4</v>
      </c>
      <c r="E4868" t="s">
        <v>2273</v>
      </c>
      <c r="F4868" s="1">
        <v>43179</v>
      </c>
      <c r="G4868" s="1">
        <v>43213</v>
      </c>
      <c r="H4868">
        <v>34</v>
      </c>
    </row>
    <row r="4869" spans="1:8" hidden="1">
      <c r="A4869">
        <v>128243</v>
      </c>
      <c r="B4869" t="s">
        <v>1073</v>
      </c>
      <c r="D4869" t="s">
        <v>267</v>
      </c>
      <c r="E4869" t="s">
        <v>2273</v>
      </c>
      <c r="F4869" s="1">
        <v>42571</v>
      </c>
      <c r="G4869" s="1">
        <v>42628</v>
      </c>
      <c r="H4869">
        <v>57</v>
      </c>
    </row>
    <row r="4870" spans="1:8" hidden="1">
      <c r="A4870">
        <v>156087</v>
      </c>
      <c r="B4870" t="s">
        <v>2414</v>
      </c>
      <c r="C4870">
        <v>1</v>
      </c>
      <c r="E4870" t="s">
        <v>2273</v>
      </c>
      <c r="F4870" s="1">
        <v>43027</v>
      </c>
      <c r="G4870" s="1">
        <v>43096</v>
      </c>
      <c r="H4870">
        <v>69</v>
      </c>
    </row>
    <row r="4871" spans="1:8" hidden="1">
      <c r="A4871">
        <v>103800</v>
      </c>
      <c r="B4871" t="s">
        <v>298</v>
      </c>
      <c r="D4871" t="s">
        <v>267</v>
      </c>
      <c r="E4871" t="s">
        <v>2273</v>
      </c>
      <c r="F4871" s="1">
        <v>43038</v>
      </c>
      <c r="G4871" s="1">
        <v>43055</v>
      </c>
      <c r="H4871">
        <v>17</v>
      </c>
    </row>
    <row r="4872" spans="1:8" hidden="1">
      <c r="A4872">
        <v>151616</v>
      </c>
      <c r="B4872" t="s">
        <v>865</v>
      </c>
      <c r="C4872">
        <v>1</v>
      </c>
      <c r="E4872" t="s">
        <v>2273</v>
      </c>
      <c r="F4872" s="1">
        <v>42754</v>
      </c>
      <c r="G4872" s="1">
        <v>42775</v>
      </c>
      <c r="H4872">
        <v>21</v>
      </c>
    </row>
    <row r="4873" spans="1:8" hidden="1">
      <c r="A4873">
        <v>190935</v>
      </c>
      <c r="B4873" t="s">
        <v>2415</v>
      </c>
      <c r="C4873">
        <v>1</v>
      </c>
      <c r="E4873" t="s">
        <v>2273</v>
      </c>
      <c r="F4873" s="1">
        <v>43122</v>
      </c>
      <c r="G4873" s="1">
        <v>43129</v>
      </c>
      <c r="H4873">
        <v>7</v>
      </c>
    </row>
    <row r="4874" spans="1:8" hidden="1">
      <c r="A4874">
        <v>139095</v>
      </c>
      <c r="B4874" t="s">
        <v>1083</v>
      </c>
      <c r="C4874">
        <v>1</v>
      </c>
      <c r="E4874" t="s">
        <v>2273</v>
      </c>
      <c r="F4874" s="1">
        <v>42695</v>
      </c>
      <c r="G4874" s="1">
        <v>42704</v>
      </c>
      <c r="H4874">
        <v>9</v>
      </c>
    </row>
    <row r="4875" spans="1:8" hidden="1">
      <c r="A4875">
        <v>149805</v>
      </c>
      <c r="B4875" t="s">
        <v>2416</v>
      </c>
      <c r="C4875">
        <v>1</v>
      </c>
      <c r="E4875" t="s">
        <v>2273</v>
      </c>
      <c r="F4875" s="1">
        <v>43150</v>
      </c>
      <c r="G4875" s="1">
        <v>43262</v>
      </c>
      <c r="H4875">
        <v>112</v>
      </c>
    </row>
    <row r="4876" spans="1:8" hidden="1">
      <c r="A4876">
        <v>115704</v>
      </c>
      <c r="B4876" t="s">
        <v>2417</v>
      </c>
      <c r="E4876" t="s">
        <v>2273</v>
      </c>
      <c r="F4876" s="1">
        <v>42542</v>
      </c>
      <c r="G4876" s="1">
        <v>42550</v>
      </c>
      <c r="H4876">
        <v>8</v>
      </c>
    </row>
    <row r="4877" spans="1:8" hidden="1">
      <c r="A4877">
        <v>122747</v>
      </c>
      <c r="B4877" t="s">
        <v>683</v>
      </c>
      <c r="C4877">
        <v>2</v>
      </c>
      <c r="E4877" t="s">
        <v>2273</v>
      </c>
      <c r="F4877" s="1">
        <v>42390</v>
      </c>
      <c r="G4877" s="1">
        <v>42401</v>
      </c>
      <c r="H4877">
        <v>11</v>
      </c>
    </row>
    <row r="4878" spans="1:8" hidden="1">
      <c r="A4878">
        <v>186841</v>
      </c>
      <c r="B4878" t="s">
        <v>1310</v>
      </c>
      <c r="C4878">
        <v>1</v>
      </c>
      <c r="E4878" t="s">
        <v>2273</v>
      </c>
      <c r="F4878" s="1">
        <v>43059</v>
      </c>
      <c r="G4878" s="1">
        <v>43067</v>
      </c>
      <c r="H4878">
        <v>8</v>
      </c>
    </row>
    <row r="4879" spans="1:8" hidden="1">
      <c r="A4879">
        <v>61366</v>
      </c>
      <c r="B4879" t="s">
        <v>2418</v>
      </c>
      <c r="C4879" t="s">
        <v>163</v>
      </c>
      <c r="E4879" t="s">
        <v>2273</v>
      </c>
      <c r="F4879" s="1">
        <v>42935</v>
      </c>
      <c r="G4879" s="1">
        <v>42942</v>
      </c>
      <c r="H4879">
        <v>7</v>
      </c>
    </row>
    <row r="4880" spans="1:8" hidden="1">
      <c r="A4880">
        <v>190291</v>
      </c>
      <c r="B4880" t="s">
        <v>2375</v>
      </c>
      <c r="C4880">
        <v>2</v>
      </c>
      <c r="E4880" t="s">
        <v>2273</v>
      </c>
      <c r="F4880" s="1">
        <v>43059</v>
      </c>
      <c r="G4880" s="1">
        <v>43118</v>
      </c>
      <c r="H4880">
        <v>59</v>
      </c>
    </row>
    <row r="4881" spans="1:8" hidden="1">
      <c r="A4881">
        <v>158570</v>
      </c>
      <c r="B4881" t="s">
        <v>2295</v>
      </c>
      <c r="C4881">
        <v>6</v>
      </c>
      <c r="E4881" t="s">
        <v>2273</v>
      </c>
      <c r="F4881" s="1">
        <v>42723</v>
      </c>
      <c r="G4881" s="1">
        <v>42748</v>
      </c>
      <c r="H4881">
        <v>25</v>
      </c>
    </row>
    <row r="4882" spans="1:8" hidden="1">
      <c r="A4882">
        <v>69996</v>
      </c>
      <c r="B4882" t="s">
        <v>67</v>
      </c>
      <c r="C4882" t="s">
        <v>1206</v>
      </c>
      <c r="E4882" t="s">
        <v>2273</v>
      </c>
      <c r="F4882" s="1">
        <v>43179</v>
      </c>
      <c r="G4882" s="1">
        <v>43195</v>
      </c>
      <c r="H4882">
        <v>16</v>
      </c>
    </row>
    <row r="4883" spans="1:8" hidden="1">
      <c r="A4883">
        <v>234220</v>
      </c>
      <c r="B4883" t="s">
        <v>2300</v>
      </c>
      <c r="C4883">
        <v>7</v>
      </c>
      <c r="E4883" t="s">
        <v>2273</v>
      </c>
      <c r="F4883" s="1">
        <v>43179</v>
      </c>
      <c r="G4883" s="1">
        <v>43213</v>
      </c>
      <c r="H4883">
        <v>34</v>
      </c>
    </row>
    <row r="4884" spans="1:8" hidden="1">
      <c r="A4884">
        <v>138003</v>
      </c>
      <c r="B4884" t="s">
        <v>2419</v>
      </c>
      <c r="C4884">
        <v>1</v>
      </c>
      <c r="E4884" t="s">
        <v>2273</v>
      </c>
      <c r="F4884" s="1">
        <v>42663</v>
      </c>
      <c r="G4884" s="1">
        <v>42669</v>
      </c>
      <c r="H4884">
        <v>6</v>
      </c>
    </row>
    <row r="4885" spans="1:8" hidden="1">
      <c r="A4885">
        <v>19473</v>
      </c>
      <c r="B4885" t="s">
        <v>2420</v>
      </c>
      <c r="E4885" t="s">
        <v>2273</v>
      </c>
      <c r="F4885" s="1">
        <v>42513</v>
      </c>
      <c r="G4885" s="1">
        <v>42530</v>
      </c>
      <c r="H4885">
        <v>17</v>
      </c>
    </row>
    <row r="4886" spans="1:8" hidden="1">
      <c r="A4886">
        <v>75391</v>
      </c>
      <c r="B4886" t="s">
        <v>2421</v>
      </c>
      <c r="D4886" t="s">
        <v>267</v>
      </c>
      <c r="E4886" t="s">
        <v>2273</v>
      </c>
      <c r="F4886" s="1">
        <v>42968</v>
      </c>
      <c r="G4886" s="1">
        <v>43154</v>
      </c>
      <c r="H4886">
        <v>186</v>
      </c>
    </row>
    <row r="4887" spans="1:8" hidden="1">
      <c r="A4887">
        <v>105155</v>
      </c>
      <c r="B4887" t="s">
        <v>539</v>
      </c>
      <c r="C4887" t="s">
        <v>14</v>
      </c>
      <c r="D4887" t="s">
        <v>267</v>
      </c>
      <c r="E4887" t="s">
        <v>2273</v>
      </c>
      <c r="F4887" s="1">
        <v>43242</v>
      </c>
      <c r="G4887" s="1">
        <v>43255</v>
      </c>
      <c r="H4887">
        <v>13</v>
      </c>
    </row>
    <row r="4888" spans="1:8" hidden="1">
      <c r="A4888">
        <v>178673</v>
      </c>
      <c r="B4888" t="s">
        <v>309</v>
      </c>
      <c r="C4888">
        <v>1</v>
      </c>
      <c r="E4888" t="s">
        <v>2273</v>
      </c>
      <c r="F4888" s="1">
        <v>42754</v>
      </c>
      <c r="G4888" s="1">
        <v>42775</v>
      </c>
      <c r="H4888">
        <v>21</v>
      </c>
    </row>
    <row r="4889" spans="1:8" hidden="1">
      <c r="A4889">
        <v>115036</v>
      </c>
      <c r="B4889" t="s">
        <v>824</v>
      </c>
      <c r="D4889" t="s">
        <v>267</v>
      </c>
      <c r="E4889" t="s">
        <v>2273</v>
      </c>
      <c r="F4889" s="1">
        <v>42450</v>
      </c>
      <c r="G4889" s="1">
        <v>42464</v>
      </c>
      <c r="H4889">
        <v>14</v>
      </c>
    </row>
    <row r="4890" spans="1:8" hidden="1">
      <c r="A4890">
        <v>178892</v>
      </c>
      <c r="B4890" t="s">
        <v>1462</v>
      </c>
      <c r="C4890">
        <v>2</v>
      </c>
      <c r="E4890" t="s">
        <v>2273</v>
      </c>
      <c r="F4890" s="1">
        <v>42968</v>
      </c>
      <c r="G4890" s="1">
        <v>43028</v>
      </c>
      <c r="H4890">
        <v>60</v>
      </c>
    </row>
    <row r="4891" spans="1:8" hidden="1">
      <c r="A4891">
        <v>48549</v>
      </c>
      <c r="B4891" t="s">
        <v>787</v>
      </c>
      <c r="D4891" t="s">
        <v>267</v>
      </c>
      <c r="E4891" t="s">
        <v>2273</v>
      </c>
      <c r="F4891" s="1">
        <v>43300</v>
      </c>
      <c r="G4891" s="1">
        <v>43307</v>
      </c>
      <c r="H4891">
        <v>7</v>
      </c>
    </row>
    <row r="4892" spans="1:8" hidden="1">
      <c r="A4892">
        <v>112483</v>
      </c>
      <c r="B4892" t="s">
        <v>2422</v>
      </c>
      <c r="D4892" t="s">
        <v>267</v>
      </c>
      <c r="E4892" t="s">
        <v>2273</v>
      </c>
      <c r="F4892" s="1">
        <v>43300</v>
      </c>
      <c r="G4892" s="1">
        <v>43307</v>
      </c>
      <c r="H4892">
        <v>7</v>
      </c>
    </row>
    <row r="4893" spans="1:8" hidden="1">
      <c r="A4893">
        <v>58061</v>
      </c>
      <c r="B4893" t="s">
        <v>2423</v>
      </c>
      <c r="E4893" t="s">
        <v>2273</v>
      </c>
      <c r="F4893" s="1">
        <v>42634</v>
      </c>
      <c r="G4893" s="1">
        <v>42641</v>
      </c>
      <c r="H4893">
        <v>7</v>
      </c>
    </row>
    <row r="4894" spans="1:8" hidden="1">
      <c r="A4894">
        <v>213371</v>
      </c>
      <c r="B4894" t="s">
        <v>2424</v>
      </c>
      <c r="C4894">
        <v>1</v>
      </c>
      <c r="E4894" t="s">
        <v>2273</v>
      </c>
      <c r="F4894" s="1">
        <v>43242</v>
      </c>
      <c r="G4894" s="1">
        <v>43251</v>
      </c>
      <c r="H4894">
        <v>9</v>
      </c>
    </row>
    <row r="4895" spans="1:8" hidden="1">
      <c r="A4895">
        <v>80106</v>
      </c>
      <c r="B4895" t="s">
        <v>2425</v>
      </c>
      <c r="D4895" t="s">
        <v>267</v>
      </c>
      <c r="E4895" t="s">
        <v>2273</v>
      </c>
      <c r="F4895" s="1">
        <v>43209</v>
      </c>
      <c r="G4895" s="1">
        <v>43278</v>
      </c>
      <c r="H4895">
        <v>69</v>
      </c>
    </row>
    <row r="4896" spans="1:8" hidden="1">
      <c r="A4896">
        <v>118906</v>
      </c>
      <c r="B4896" t="s">
        <v>2298</v>
      </c>
      <c r="C4896" t="s">
        <v>148</v>
      </c>
      <c r="E4896" t="s">
        <v>2273</v>
      </c>
      <c r="F4896" s="1">
        <v>42634</v>
      </c>
      <c r="G4896" s="1">
        <v>42660</v>
      </c>
      <c r="H4896">
        <v>26</v>
      </c>
    </row>
    <row r="4897" spans="1:8" hidden="1">
      <c r="A4897">
        <v>126859</v>
      </c>
      <c r="B4897" t="s">
        <v>2426</v>
      </c>
      <c r="D4897" t="s">
        <v>267</v>
      </c>
      <c r="E4897" t="s">
        <v>2273</v>
      </c>
      <c r="F4897" s="1">
        <v>43150</v>
      </c>
      <c r="G4897" s="1">
        <v>43160</v>
      </c>
      <c r="H4897">
        <v>10</v>
      </c>
    </row>
    <row r="4898" spans="1:8" hidden="1">
      <c r="A4898">
        <v>183380</v>
      </c>
      <c r="B4898" t="s">
        <v>1257</v>
      </c>
      <c r="C4898">
        <v>1</v>
      </c>
      <c r="E4898" t="s">
        <v>2273</v>
      </c>
      <c r="F4898" s="1">
        <v>43209</v>
      </c>
      <c r="G4898" s="1">
        <v>43220</v>
      </c>
      <c r="H4898">
        <v>11</v>
      </c>
    </row>
    <row r="4899" spans="1:8" hidden="1">
      <c r="A4899">
        <v>163909</v>
      </c>
      <c r="B4899" t="s">
        <v>2427</v>
      </c>
      <c r="C4899">
        <v>2</v>
      </c>
      <c r="E4899" t="s">
        <v>2273</v>
      </c>
      <c r="F4899" s="1">
        <v>42786</v>
      </c>
      <c r="G4899" s="1">
        <v>42843</v>
      </c>
      <c r="H4899">
        <v>57</v>
      </c>
    </row>
    <row r="4900" spans="1:8" hidden="1">
      <c r="A4900">
        <v>169351</v>
      </c>
      <c r="B4900" t="s">
        <v>2275</v>
      </c>
      <c r="C4900">
        <v>2</v>
      </c>
      <c r="E4900" t="s">
        <v>2273</v>
      </c>
      <c r="F4900" s="1">
        <v>43122</v>
      </c>
      <c r="G4900" s="1">
        <v>43138</v>
      </c>
      <c r="H4900">
        <v>16</v>
      </c>
    </row>
    <row r="4901" spans="1:8" hidden="1">
      <c r="A4901">
        <v>165580</v>
      </c>
      <c r="B4901" t="s">
        <v>2092</v>
      </c>
      <c r="C4901">
        <v>4</v>
      </c>
      <c r="E4901" t="s">
        <v>2273</v>
      </c>
      <c r="F4901" s="1">
        <v>42815</v>
      </c>
      <c r="G4901" s="1">
        <v>43028</v>
      </c>
      <c r="H4901">
        <v>213</v>
      </c>
    </row>
    <row r="4902" spans="1:8" hidden="1">
      <c r="A4902">
        <v>151592</v>
      </c>
      <c r="B4902" t="s">
        <v>2428</v>
      </c>
      <c r="C4902">
        <v>1</v>
      </c>
      <c r="E4902" t="s">
        <v>2273</v>
      </c>
      <c r="F4902" s="1">
        <v>42998</v>
      </c>
      <c r="G4902" s="1">
        <v>43095</v>
      </c>
      <c r="H4902">
        <v>97</v>
      </c>
    </row>
    <row r="4903" spans="1:8" hidden="1">
      <c r="A4903">
        <v>192133</v>
      </c>
      <c r="B4903" t="s">
        <v>2429</v>
      </c>
      <c r="C4903">
        <v>1</v>
      </c>
      <c r="E4903" t="s">
        <v>2273</v>
      </c>
      <c r="F4903" s="1">
        <v>42935</v>
      </c>
      <c r="G4903" s="1">
        <v>42963</v>
      </c>
      <c r="H4903">
        <v>28</v>
      </c>
    </row>
    <row r="4904" spans="1:8" hidden="1">
      <c r="A4904">
        <v>28842</v>
      </c>
      <c r="B4904" t="s">
        <v>2430</v>
      </c>
      <c r="C4904" t="s">
        <v>163</v>
      </c>
      <c r="E4904" t="s">
        <v>2273</v>
      </c>
      <c r="F4904" s="1">
        <v>43027</v>
      </c>
      <c r="G4904" s="1">
        <v>43096</v>
      </c>
      <c r="H4904">
        <v>69</v>
      </c>
    </row>
    <row r="4905" spans="1:8" hidden="1">
      <c r="A4905">
        <v>211523</v>
      </c>
      <c r="B4905" t="s">
        <v>2384</v>
      </c>
      <c r="C4905">
        <v>2</v>
      </c>
      <c r="E4905" t="s">
        <v>2273</v>
      </c>
      <c r="F4905" s="1">
        <v>43179</v>
      </c>
      <c r="G4905" s="1">
        <v>43187</v>
      </c>
      <c r="H4905">
        <v>8</v>
      </c>
    </row>
    <row r="4906" spans="1:8" hidden="1">
      <c r="A4906">
        <v>235931</v>
      </c>
      <c r="B4906" t="s">
        <v>2346</v>
      </c>
      <c r="C4906">
        <v>5</v>
      </c>
      <c r="E4906" t="s">
        <v>2273</v>
      </c>
      <c r="F4906" s="1">
        <v>43179</v>
      </c>
      <c r="G4906" s="1">
        <v>43213</v>
      </c>
      <c r="H4906">
        <v>34</v>
      </c>
    </row>
    <row r="4907" spans="1:8" hidden="1">
      <c r="A4907">
        <v>12511</v>
      </c>
      <c r="B4907" t="s">
        <v>2431</v>
      </c>
      <c r="E4907" t="s">
        <v>2273</v>
      </c>
      <c r="F4907" s="1">
        <v>42418</v>
      </c>
      <c r="G4907" s="1">
        <v>42433</v>
      </c>
      <c r="H4907">
        <v>15</v>
      </c>
    </row>
    <row r="4908" spans="1:8" hidden="1">
      <c r="A4908">
        <v>124997</v>
      </c>
      <c r="B4908" t="s">
        <v>109</v>
      </c>
      <c r="C4908" t="s">
        <v>163</v>
      </c>
      <c r="D4908" t="s">
        <v>267</v>
      </c>
      <c r="E4908" t="s">
        <v>2273</v>
      </c>
      <c r="F4908" s="1">
        <v>42513</v>
      </c>
      <c r="G4908" s="1">
        <v>42629</v>
      </c>
      <c r="H4908">
        <v>116</v>
      </c>
    </row>
    <row r="4909" spans="1:8" hidden="1">
      <c r="A4909">
        <v>160806</v>
      </c>
      <c r="B4909" t="s">
        <v>2432</v>
      </c>
      <c r="C4909">
        <v>2</v>
      </c>
      <c r="E4909" t="s">
        <v>2273</v>
      </c>
      <c r="F4909" s="1">
        <v>42513</v>
      </c>
      <c r="G4909" s="1">
        <v>42550</v>
      </c>
      <c r="H4909">
        <v>37</v>
      </c>
    </row>
    <row r="4910" spans="1:8" hidden="1">
      <c r="A4910">
        <v>129156</v>
      </c>
      <c r="B4910" t="s">
        <v>301</v>
      </c>
      <c r="D4910" t="s">
        <v>267</v>
      </c>
      <c r="E4910" t="s">
        <v>2273</v>
      </c>
      <c r="F4910" s="1">
        <v>43087</v>
      </c>
      <c r="G4910" s="1">
        <v>43119</v>
      </c>
      <c r="H4910">
        <v>32</v>
      </c>
    </row>
    <row r="4911" spans="1:8" hidden="1">
      <c r="A4911">
        <v>165342</v>
      </c>
      <c r="B4911" t="s">
        <v>435</v>
      </c>
      <c r="C4911">
        <v>1</v>
      </c>
      <c r="E4911" t="s">
        <v>2273</v>
      </c>
      <c r="F4911" s="1">
        <v>43087</v>
      </c>
      <c r="G4911" s="1">
        <v>43290</v>
      </c>
      <c r="H4911">
        <v>203</v>
      </c>
    </row>
    <row r="4912" spans="1:8" hidden="1">
      <c r="A4912">
        <v>155972</v>
      </c>
      <c r="B4912" t="s">
        <v>2433</v>
      </c>
      <c r="C4912">
        <v>1</v>
      </c>
      <c r="E4912" t="s">
        <v>2273</v>
      </c>
      <c r="F4912" s="1">
        <v>42877</v>
      </c>
      <c r="G4912" s="1">
        <v>42886</v>
      </c>
      <c r="H4912">
        <v>9</v>
      </c>
    </row>
    <row r="4913" spans="1:8" hidden="1">
      <c r="A4913">
        <v>126439</v>
      </c>
      <c r="B4913" t="s">
        <v>1270</v>
      </c>
      <c r="D4913" t="s">
        <v>267</v>
      </c>
      <c r="E4913" t="s">
        <v>2273</v>
      </c>
      <c r="F4913" s="1">
        <v>43242</v>
      </c>
      <c r="G4913" s="1">
        <v>43255</v>
      </c>
      <c r="H4913">
        <v>13</v>
      </c>
    </row>
    <row r="4914" spans="1:8" hidden="1">
      <c r="A4914">
        <v>163758</v>
      </c>
      <c r="B4914" t="s">
        <v>529</v>
      </c>
      <c r="C4914">
        <v>2</v>
      </c>
      <c r="E4914" t="s">
        <v>2273</v>
      </c>
      <c r="F4914" s="1">
        <v>43124</v>
      </c>
      <c r="G4914" s="1">
        <v>43138</v>
      </c>
      <c r="H4914">
        <v>14</v>
      </c>
    </row>
    <row r="4915" spans="1:8" hidden="1">
      <c r="A4915">
        <v>202526</v>
      </c>
      <c r="B4915" t="s">
        <v>2434</v>
      </c>
      <c r="C4915">
        <v>1</v>
      </c>
      <c r="E4915" t="s">
        <v>2273</v>
      </c>
      <c r="F4915" s="1">
        <v>42845</v>
      </c>
      <c r="G4915" s="1">
        <v>42864</v>
      </c>
      <c r="H4915">
        <v>19</v>
      </c>
    </row>
    <row r="4916" spans="1:8" hidden="1">
      <c r="A4916">
        <v>120501</v>
      </c>
      <c r="B4916" t="s">
        <v>2389</v>
      </c>
      <c r="C4916" t="s">
        <v>14</v>
      </c>
      <c r="E4916" t="s">
        <v>2273</v>
      </c>
      <c r="F4916" s="1">
        <v>42513</v>
      </c>
      <c r="G4916" s="1">
        <v>42528</v>
      </c>
      <c r="H4916">
        <v>15</v>
      </c>
    </row>
    <row r="4917" spans="1:8" hidden="1">
      <c r="A4917">
        <v>67819</v>
      </c>
      <c r="B4917" t="s">
        <v>2435</v>
      </c>
      <c r="E4917" t="s">
        <v>2273</v>
      </c>
      <c r="F4917" s="1">
        <v>43150</v>
      </c>
      <c r="G4917" s="1">
        <v>43189</v>
      </c>
      <c r="H4917">
        <v>39</v>
      </c>
    </row>
    <row r="4918" spans="1:8" hidden="1">
      <c r="A4918">
        <v>128574</v>
      </c>
      <c r="B4918" t="s">
        <v>1763</v>
      </c>
      <c r="D4918" t="s">
        <v>267</v>
      </c>
      <c r="E4918" t="s">
        <v>2273</v>
      </c>
      <c r="F4918" s="1">
        <v>43027</v>
      </c>
      <c r="G4918" s="1">
        <v>43089</v>
      </c>
      <c r="H4918">
        <v>62</v>
      </c>
    </row>
    <row r="4919" spans="1:8" hidden="1">
      <c r="A4919">
        <v>139043</v>
      </c>
      <c r="B4919" t="s">
        <v>2290</v>
      </c>
      <c r="C4919">
        <v>2</v>
      </c>
      <c r="E4919" t="s">
        <v>2273</v>
      </c>
      <c r="F4919" s="1">
        <v>42604</v>
      </c>
      <c r="G4919" s="1">
        <v>42626</v>
      </c>
      <c r="H4919">
        <v>22</v>
      </c>
    </row>
    <row r="4920" spans="1:8" hidden="1">
      <c r="A4920">
        <v>117854</v>
      </c>
      <c r="B4920" t="s">
        <v>58</v>
      </c>
      <c r="C4920" t="s">
        <v>224</v>
      </c>
      <c r="E4920" t="s">
        <v>2273</v>
      </c>
      <c r="F4920" s="1">
        <v>42390</v>
      </c>
      <c r="G4920" s="1">
        <v>42401</v>
      </c>
      <c r="H4920">
        <v>11</v>
      </c>
    </row>
    <row r="4921" spans="1:8" hidden="1">
      <c r="A4921">
        <v>117843</v>
      </c>
      <c r="B4921" t="s">
        <v>58</v>
      </c>
      <c r="C4921" t="s">
        <v>14</v>
      </c>
      <c r="E4921" t="s">
        <v>2273</v>
      </c>
      <c r="F4921" s="1">
        <v>42450</v>
      </c>
      <c r="G4921" s="1">
        <v>42468</v>
      </c>
      <c r="H4921">
        <v>18</v>
      </c>
    </row>
    <row r="4922" spans="1:8" hidden="1">
      <c r="A4922">
        <v>164041</v>
      </c>
      <c r="B4922" t="s">
        <v>22</v>
      </c>
      <c r="C4922">
        <v>5</v>
      </c>
      <c r="E4922" t="s">
        <v>2273</v>
      </c>
      <c r="F4922" s="1">
        <v>43059</v>
      </c>
      <c r="G4922" s="1">
        <v>43067</v>
      </c>
      <c r="H4922">
        <v>8</v>
      </c>
    </row>
    <row r="4923" spans="1:8" hidden="1">
      <c r="A4923">
        <v>148685</v>
      </c>
      <c r="B4923" t="s">
        <v>248</v>
      </c>
      <c r="C4923">
        <v>9</v>
      </c>
      <c r="E4923" t="s">
        <v>2273</v>
      </c>
      <c r="F4923" s="1">
        <v>42394</v>
      </c>
      <c r="G4923" s="1">
        <v>42401</v>
      </c>
      <c r="H4923">
        <v>7</v>
      </c>
    </row>
    <row r="4924" spans="1:8" hidden="1">
      <c r="A4924">
        <v>191283</v>
      </c>
      <c r="B4924" t="s">
        <v>2394</v>
      </c>
      <c r="C4924">
        <v>2</v>
      </c>
      <c r="E4924" t="s">
        <v>2273</v>
      </c>
      <c r="F4924" s="1">
        <v>43150</v>
      </c>
      <c r="G4924" s="1">
        <v>43158</v>
      </c>
      <c r="H4924">
        <v>8</v>
      </c>
    </row>
    <row r="4925" spans="1:8" hidden="1">
      <c r="A4925">
        <v>131432</v>
      </c>
      <c r="B4925" t="s">
        <v>2285</v>
      </c>
      <c r="C4925" t="s">
        <v>1625</v>
      </c>
      <c r="E4925" t="s">
        <v>2273</v>
      </c>
      <c r="F4925" s="1">
        <v>42723</v>
      </c>
      <c r="G4925" s="1">
        <v>42731</v>
      </c>
      <c r="H4925">
        <v>8</v>
      </c>
    </row>
    <row r="4926" spans="1:8" hidden="1">
      <c r="A4926">
        <v>69990</v>
      </c>
      <c r="B4926" t="s">
        <v>67</v>
      </c>
      <c r="C4926" t="s">
        <v>195</v>
      </c>
      <c r="E4926" t="s">
        <v>2273</v>
      </c>
      <c r="F4926" s="1">
        <v>43179</v>
      </c>
      <c r="G4926" s="1">
        <v>43195</v>
      </c>
      <c r="H4926">
        <v>16</v>
      </c>
    </row>
    <row r="4927" spans="1:8" hidden="1">
      <c r="A4927">
        <v>178569</v>
      </c>
      <c r="B4927" t="s">
        <v>1407</v>
      </c>
      <c r="C4927">
        <v>1</v>
      </c>
      <c r="E4927" t="s">
        <v>2273</v>
      </c>
      <c r="F4927" s="1">
        <v>43027</v>
      </c>
      <c r="G4927" s="1">
        <v>43096</v>
      </c>
      <c r="H4927">
        <v>69</v>
      </c>
    </row>
    <row r="4928" spans="1:8" hidden="1">
      <c r="A4928">
        <v>232135</v>
      </c>
      <c r="B4928" t="s">
        <v>328</v>
      </c>
      <c r="C4928">
        <v>3</v>
      </c>
      <c r="E4928" t="s">
        <v>2273</v>
      </c>
      <c r="F4928" s="1">
        <v>43179</v>
      </c>
      <c r="G4928" s="1">
        <v>43213</v>
      </c>
      <c r="H4928">
        <v>34</v>
      </c>
    </row>
    <row r="4929" spans="1:8" hidden="1">
      <c r="A4929">
        <v>159706</v>
      </c>
      <c r="B4929" t="s">
        <v>1863</v>
      </c>
      <c r="C4929">
        <v>1</v>
      </c>
      <c r="D4929" t="s">
        <v>267</v>
      </c>
      <c r="E4929" t="s">
        <v>2273</v>
      </c>
      <c r="F4929" s="1">
        <v>42877</v>
      </c>
      <c r="G4929" s="1">
        <v>42885</v>
      </c>
      <c r="H4929">
        <v>8</v>
      </c>
    </row>
    <row r="4930" spans="1:8" hidden="1">
      <c r="A4930">
        <v>153237</v>
      </c>
      <c r="B4930" t="s">
        <v>2354</v>
      </c>
      <c r="C4930">
        <v>3</v>
      </c>
      <c r="E4930" t="s">
        <v>2273</v>
      </c>
      <c r="F4930" s="1">
        <v>42815</v>
      </c>
      <c r="G4930" s="1">
        <v>42821</v>
      </c>
      <c r="H4930">
        <v>6</v>
      </c>
    </row>
    <row r="4931" spans="1:8" hidden="1">
      <c r="A4931">
        <v>156096</v>
      </c>
      <c r="B4931" t="s">
        <v>2399</v>
      </c>
      <c r="C4931">
        <v>2</v>
      </c>
      <c r="E4931" t="s">
        <v>2273</v>
      </c>
      <c r="F4931" s="1">
        <v>43027</v>
      </c>
      <c r="G4931" s="1">
        <v>43096</v>
      </c>
      <c r="H4931">
        <v>69</v>
      </c>
    </row>
    <row r="4932" spans="1:8" hidden="1">
      <c r="A4932">
        <v>140142</v>
      </c>
      <c r="B4932" t="s">
        <v>98</v>
      </c>
      <c r="C4932">
        <v>8</v>
      </c>
      <c r="E4932" t="s">
        <v>2273</v>
      </c>
      <c r="F4932" s="1">
        <v>42418</v>
      </c>
      <c r="G4932" s="1">
        <v>42433</v>
      </c>
      <c r="H4932">
        <v>15</v>
      </c>
    </row>
    <row r="4933" spans="1:8" hidden="1">
      <c r="A4933">
        <v>163908</v>
      </c>
      <c r="B4933" t="s">
        <v>2427</v>
      </c>
      <c r="C4933">
        <v>1</v>
      </c>
      <c r="E4933" t="s">
        <v>2273</v>
      </c>
      <c r="F4933" s="1">
        <v>42754</v>
      </c>
      <c r="G4933" s="1">
        <v>42843</v>
      </c>
      <c r="H4933">
        <v>89</v>
      </c>
    </row>
    <row r="4934" spans="1:8" hidden="1">
      <c r="A4934">
        <v>191447</v>
      </c>
      <c r="B4934" t="s">
        <v>2436</v>
      </c>
      <c r="C4934">
        <v>1</v>
      </c>
      <c r="E4934" t="s">
        <v>2273</v>
      </c>
      <c r="F4934" s="1">
        <v>43122</v>
      </c>
      <c r="G4934" s="1">
        <v>43129</v>
      </c>
      <c r="H4934">
        <v>7</v>
      </c>
    </row>
    <row r="4935" spans="1:8" hidden="1">
      <c r="A4935">
        <v>69999</v>
      </c>
      <c r="B4935" t="s">
        <v>67</v>
      </c>
      <c r="C4935" t="s">
        <v>1197</v>
      </c>
      <c r="E4935" t="s">
        <v>2273</v>
      </c>
      <c r="F4935" s="1">
        <v>43300</v>
      </c>
      <c r="G4935" s="1">
        <v>43307</v>
      </c>
      <c r="H4935">
        <v>7</v>
      </c>
    </row>
    <row r="4936" spans="1:8" hidden="1">
      <c r="A4936">
        <v>158459</v>
      </c>
      <c r="B4936" t="s">
        <v>1104</v>
      </c>
      <c r="C4936">
        <v>1</v>
      </c>
      <c r="E4936" t="s">
        <v>2273</v>
      </c>
      <c r="F4936" s="1">
        <v>42968</v>
      </c>
      <c r="G4936" s="1">
        <v>42998</v>
      </c>
      <c r="H4936">
        <v>30</v>
      </c>
    </row>
    <row r="4937" spans="1:8" hidden="1">
      <c r="A4937">
        <v>193729</v>
      </c>
      <c r="B4937" t="s">
        <v>2289</v>
      </c>
      <c r="C4937">
        <v>5</v>
      </c>
      <c r="E4937" t="s">
        <v>2273</v>
      </c>
      <c r="F4937" s="1">
        <v>42906</v>
      </c>
      <c r="G4937" s="1">
        <v>43056</v>
      </c>
      <c r="H4937">
        <v>150</v>
      </c>
    </row>
    <row r="4938" spans="1:8" hidden="1">
      <c r="A4938">
        <v>5691</v>
      </c>
      <c r="B4938" t="s">
        <v>1535</v>
      </c>
      <c r="C4938" t="s">
        <v>153</v>
      </c>
      <c r="E4938" t="s">
        <v>2273</v>
      </c>
      <c r="F4938" s="1">
        <v>42634</v>
      </c>
      <c r="G4938" s="1">
        <v>42641</v>
      </c>
      <c r="H4938">
        <v>7</v>
      </c>
    </row>
    <row r="4939" spans="1:8" hidden="1">
      <c r="A4939">
        <v>151933</v>
      </c>
      <c r="B4939" t="s">
        <v>1640</v>
      </c>
      <c r="C4939">
        <v>1</v>
      </c>
      <c r="E4939" t="s">
        <v>2273</v>
      </c>
      <c r="F4939" s="1">
        <v>43242</v>
      </c>
      <c r="G4939" s="1">
        <v>43251</v>
      </c>
      <c r="H4939">
        <v>9</v>
      </c>
    </row>
    <row r="4940" spans="1:8" hidden="1">
      <c r="A4940">
        <v>81247</v>
      </c>
      <c r="B4940" t="s">
        <v>2134</v>
      </c>
      <c r="D4940" t="s">
        <v>267</v>
      </c>
      <c r="E4940" t="s">
        <v>2273</v>
      </c>
      <c r="F4940" s="1">
        <v>42695</v>
      </c>
      <c r="G4940" s="1">
        <v>42706</v>
      </c>
      <c r="H4940">
        <v>11</v>
      </c>
    </row>
    <row r="4941" spans="1:8" hidden="1">
      <c r="A4941">
        <v>183934</v>
      </c>
      <c r="B4941" t="s">
        <v>2437</v>
      </c>
      <c r="C4941">
        <v>1</v>
      </c>
      <c r="E4941" t="s">
        <v>2273</v>
      </c>
      <c r="F4941" s="1">
        <v>43150</v>
      </c>
      <c r="G4941" s="1">
        <v>43164</v>
      </c>
      <c r="H4941">
        <v>14</v>
      </c>
    </row>
    <row r="4942" spans="1:8" hidden="1">
      <c r="A4942">
        <v>160809</v>
      </c>
      <c r="B4942" t="s">
        <v>2432</v>
      </c>
      <c r="C4942">
        <v>4</v>
      </c>
      <c r="E4942" t="s">
        <v>2273</v>
      </c>
      <c r="F4942" s="1">
        <v>42542</v>
      </c>
      <c r="G4942" s="1">
        <v>42550</v>
      </c>
      <c r="H4942">
        <v>8</v>
      </c>
    </row>
    <row r="4943" spans="1:8" hidden="1">
      <c r="A4943">
        <v>206186</v>
      </c>
      <c r="B4943" t="s">
        <v>2438</v>
      </c>
      <c r="C4943">
        <v>1</v>
      </c>
      <c r="E4943" t="s">
        <v>2273</v>
      </c>
      <c r="F4943" s="1">
        <v>43059</v>
      </c>
      <c r="G4943" s="1">
        <v>43137</v>
      </c>
      <c r="H4943">
        <v>78</v>
      </c>
    </row>
    <row r="4944" spans="1:8" hidden="1">
      <c r="A4944">
        <v>140160</v>
      </c>
      <c r="B4944" t="s">
        <v>2301</v>
      </c>
      <c r="C4944">
        <v>4</v>
      </c>
      <c r="E4944" t="s">
        <v>2273</v>
      </c>
      <c r="F4944" s="1">
        <v>42481</v>
      </c>
      <c r="G4944" s="1">
        <v>42528</v>
      </c>
      <c r="H4944">
        <v>47</v>
      </c>
    </row>
    <row r="4945" spans="1:8" hidden="1">
      <c r="A4945">
        <v>69981</v>
      </c>
      <c r="B4945" t="s">
        <v>67</v>
      </c>
      <c r="C4945" t="s">
        <v>148</v>
      </c>
      <c r="E4945" t="s">
        <v>2273</v>
      </c>
      <c r="F4945" s="1">
        <v>43122</v>
      </c>
      <c r="G4945" s="1">
        <v>43195</v>
      </c>
      <c r="H4945">
        <v>73</v>
      </c>
    </row>
    <row r="4946" spans="1:8" hidden="1">
      <c r="A4946">
        <v>7122</v>
      </c>
      <c r="B4946" t="s">
        <v>909</v>
      </c>
      <c r="E4946" t="s">
        <v>2273</v>
      </c>
      <c r="F4946" s="1">
        <v>42815</v>
      </c>
      <c r="G4946" s="1">
        <v>43024</v>
      </c>
      <c r="H4946">
        <v>209</v>
      </c>
    </row>
    <row r="4947" spans="1:8" hidden="1">
      <c r="A4947">
        <v>186172</v>
      </c>
      <c r="B4947" t="s">
        <v>1889</v>
      </c>
      <c r="C4947">
        <v>3</v>
      </c>
      <c r="E4947" t="s">
        <v>2273</v>
      </c>
      <c r="F4947" s="1">
        <v>42935</v>
      </c>
      <c r="G4947" s="1">
        <v>42942</v>
      </c>
      <c r="H4947">
        <v>7</v>
      </c>
    </row>
    <row r="4948" spans="1:8" hidden="1">
      <c r="A4948">
        <v>178797</v>
      </c>
      <c r="B4948" t="s">
        <v>2411</v>
      </c>
      <c r="C4948">
        <v>1</v>
      </c>
      <c r="E4948" t="s">
        <v>2273</v>
      </c>
      <c r="F4948" s="1">
        <v>42723</v>
      </c>
      <c r="G4948" s="1">
        <v>42775</v>
      </c>
      <c r="H4948">
        <v>52</v>
      </c>
    </row>
    <row r="4949" spans="1:8" hidden="1">
      <c r="A4949">
        <v>192255</v>
      </c>
      <c r="B4949" t="s">
        <v>2439</v>
      </c>
      <c r="C4949">
        <v>1</v>
      </c>
      <c r="E4949" t="s">
        <v>2273</v>
      </c>
      <c r="F4949" s="1">
        <v>43179</v>
      </c>
      <c r="G4949" s="1">
        <v>43195</v>
      </c>
      <c r="H4949">
        <v>16</v>
      </c>
    </row>
    <row r="4950" spans="1:8" hidden="1">
      <c r="A4950">
        <v>4351</v>
      </c>
      <c r="B4950" t="s">
        <v>2146</v>
      </c>
      <c r="E4950" t="s">
        <v>2273</v>
      </c>
      <c r="F4950" s="1">
        <v>42662</v>
      </c>
      <c r="G4950" s="1">
        <v>42669</v>
      </c>
      <c r="H4950">
        <v>7</v>
      </c>
    </row>
    <row r="4951" spans="1:8" hidden="1">
      <c r="A4951">
        <v>234498</v>
      </c>
      <c r="B4951" t="s">
        <v>283</v>
      </c>
      <c r="C4951">
        <v>4</v>
      </c>
      <c r="E4951" t="s">
        <v>2273</v>
      </c>
      <c r="F4951" s="1">
        <v>43179</v>
      </c>
      <c r="G4951" s="1">
        <v>43213</v>
      </c>
      <c r="H4951">
        <v>34</v>
      </c>
    </row>
    <row r="4952" spans="1:8" hidden="1">
      <c r="A4952">
        <v>131435</v>
      </c>
      <c r="B4952" t="s">
        <v>2285</v>
      </c>
      <c r="C4952" t="s">
        <v>15</v>
      </c>
      <c r="E4952" t="s">
        <v>2273</v>
      </c>
      <c r="F4952" s="1">
        <v>42513</v>
      </c>
      <c r="G4952" s="1">
        <v>42530</v>
      </c>
      <c r="H4952">
        <v>17</v>
      </c>
    </row>
    <row r="4953" spans="1:8" hidden="1">
      <c r="A4953">
        <v>124519</v>
      </c>
      <c r="B4953" t="s">
        <v>62</v>
      </c>
      <c r="C4953" t="s">
        <v>14</v>
      </c>
      <c r="D4953" t="s">
        <v>267</v>
      </c>
      <c r="E4953" t="s">
        <v>2273</v>
      </c>
      <c r="F4953" s="1">
        <v>42604</v>
      </c>
      <c r="G4953" s="1">
        <v>42702</v>
      </c>
      <c r="H4953">
        <v>98</v>
      </c>
    </row>
    <row r="4954" spans="1:8" hidden="1">
      <c r="A4954">
        <v>49658</v>
      </c>
      <c r="B4954" t="s">
        <v>2406</v>
      </c>
      <c r="C4954" t="s">
        <v>201</v>
      </c>
      <c r="E4954" t="s">
        <v>2273</v>
      </c>
      <c r="F4954" s="1">
        <v>42845</v>
      </c>
      <c r="G4954" s="1">
        <v>43052</v>
      </c>
      <c r="H4954">
        <v>207</v>
      </c>
    </row>
    <row r="4955" spans="1:8" hidden="1">
      <c r="A4955">
        <v>122515</v>
      </c>
      <c r="B4955" t="s">
        <v>2440</v>
      </c>
      <c r="E4955" t="s">
        <v>2273</v>
      </c>
      <c r="F4955" s="1">
        <v>42634</v>
      </c>
      <c r="G4955" s="1">
        <v>42641</v>
      </c>
      <c r="H4955">
        <v>7</v>
      </c>
    </row>
    <row r="4956" spans="1:8" hidden="1">
      <c r="A4956">
        <v>24685</v>
      </c>
      <c r="B4956" t="s">
        <v>2441</v>
      </c>
      <c r="E4956" t="s">
        <v>2273</v>
      </c>
      <c r="F4956" s="1">
        <v>42450</v>
      </c>
      <c r="G4956" s="1">
        <v>42465</v>
      </c>
      <c r="H4956">
        <v>15</v>
      </c>
    </row>
    <row r="4957" spans="1:8" hidden="1">
      <c r="A4957">
        <v>128785</v>
      </c>
      <c r="B4957" t="s">
        <v>297</v>
      </c>
      <c r="D4957" t="s">
        <v>267</v>
      </c>
      <c r="E4957" t="s">
        <v>2273</v>
      </c>
      <c r="F4957" s="1">
        <v>43179</v>
      </c>
      <c r="G4957" s="1">
        <v>43193</v>
      </c>
      <c r="H4957">
        <v>14</v>
      </c>
    </row>
    <row r="4958" spans="1:8" hidden="1">
      <c r="A4958">
        <v>122590</v>
      </c>
      <c r="B4958" t="s">
        <v>2442</v>
      </c>
      <c r="E4958" t="s">
        <v>2273</v>
      </c>
      <c r="F4958" s="1">
        <v>42390</v>
      </c>
      <c r="G4958" s="1">
        <v>42396</v>
      </c>
      <c r="H4958">
        <v>6</v>
      </c>
    </row>
    <row r="4959" spans="1:8" hidden="1">
      <c r="A4959">
        <v>105154</v>
      </c>
      <c r="B4959" t="s">
        <v>539</v>
      </c>
      <c r="D4959" t="s">
        <v>267</v>
      </c>
      <c r="E4959" t="s">
        <v>2273</v>
      </c>
      <c r="F4959" s="1">
        <v>43150</v>
      </c>
      <c r="G4959" s="1">
        <v>43160</v>
      </c>
      <c r="H4959">
        <v>10</v>
      </c>
    </row>
    <row r="4960" spans="1:8" hidden="1">
      <c r="A4960">
        <v>138328</v>
      </c>
      <c r="B4960" t="s">
        <v>2443</v>
      </c>
      <c r="C4960">
        <v>1</v>
      </c>
      <c r="E4960" t="s">
        <v>2273</v>
      </c>
      <c r="F4960" s="1">
        <v>42481</v>
      </c>
      <c r="G4960" s="1">
        <v>42579</v>
      </c>
      <c r="H4960">
        <v>98</v>
      </c>
    </row>
    <row r="4961" spans="1:8" hidden="1">
      <c r="A4961">
        <v>24051</v>
      </c>
      <c r="B4961" t="s">
        <v>2444</v>
      </c>
      <c r="E4961" t="s">
        <v>2273</v>
      </c>
      <c r="F4961" s="1">
        <v>42604</v>
      </c>
      <c r="G4961" s="1">
        <v>42823</v>
      </c>
      <c r="H4961">
        <v>219</v>
      </c>
    </row>
    <row r="4962" spans="1:8" hidden="1">
      <c r="A4962">
        <v>117845</v>
      </c>
      <c r="B4962" t="s">
        <v>58</v>
      </c>
      <c r="C4962" t="s">
        <v>158</v>
      </c>
      <c r="E4962" t="s">
        <v>2273</v>
      </c>
      <c r="F4962" s="1">
        <v>42390</v>
      </c>
      <c r="G4962" s="1">
        <v>42401</v>
      </c>
      <c r="H4962">
        <v>11</v>
      </c>
    </row>
    <row r="4963" spans="1:8" hidden="1">
      <c r="A4963">
        <v>193201</v>
      </c>
      <c r="B4963" t="s">
        <v>2445</v>
      </c>
      <c r="C4963">
        <v>1</v>
      </c>
      <c r="E4963" t="s">
        <v>2273</v>
      </c>
      <c r="F4963" s="1">
        <v>42783</v>
      </c>
      <c r="G4963" s="1">
        <v>42795</v>
      </c>
      <c r="H4963">
        <v>12</v>
      </c>
    </row>
    <row r="4964" spans="1:8" hidden="1">
      <c r="A4964">
        <v>148676</v>
      </c>
      <c r="B4964" t="s">
        <v>98</v>
      </c>
      <c r="C4964">
        <v>9</v>
      </c>
      <c r="E4964" t="s">
        <v>2273</v>
      </c>
      <c r="F4964" s="1">
        <v>42394</v>
      </c>
      <c r="G4964" s="1">
        <v>42401</v>
      </c>
      <c r="H4964">
        <v>7</v>
      </c>
    </row>
    <row r="4965" spans="1:8" hidden="1">
      <c r="A4965">
        <v>211525</v>
      </c>
      <c r="B4965" t="s">
        <v>2410</v>
      </c>
      <c r="C4965">
        <v>2</v>
      </c>
      <c r="E4965" t="s">
        <v>2273</v>
      </c>
      <c r="F4965" s="1">
        <v>43209</v>
      </c>
      <c r="G4965" s="1">
        <v>43291</v>
      </c>
      <c r="H4965">
        <v>82</v>
      </c>
    </row>
    <row r="4966" spans="1:8" hidden="1">
      <c r="A4966">
        <v>181541</v>
      </c>
      <c r="B4966" t="s">
        <v>2144</v>
      </c>
      <c r="C4966">
        <v>1</v>
      </c>
      <c r="D4966" t="s">
        <v>267</v>
      </c>
      <c r="E4966" t="s">
        <v>2273</v>
      </c>
      <c r="F4966" s="1">
        <v>42634</v>
      </c>
      <c r="G4966" s="1">
        <v>42641</v>
      </c>
      <c r="H4966">
        <v>7</v>
      </c>
    </row>
    <row r="4967" spans="1:8" hidden="1">
      <c r="A4967">
        <v>180409</v>
      </c>
      <c r="B4967" t="s">
        <v>2446</v>
      </c>
      <c r="C4967">
        <v>1</v>
      </c>
      <c r="E4967" t="s">
        <v>2273</v>
      </c>
      <c r="F4967" s="1">
        <v>42786</v>
      </c>
      <c r="G4967" s="1">
        <v>42927</v>
      </c>
      <c r="H4967">
        <v>141</v>
      </c>
    </row>
    <row r="4968" spans="1:8" hidden="1">
      <c r="A4968">
        <v>189785</v>
      </c>
      <c r="B4968" t="s">
        <v>2412</v>
      </c>
      <c r="C4968">
        <v>2</v>
      </c>
      <c r="E4968" t="s">
        <v>2273</v>
      </c>
      <c r="F4968" s="1">
        <v>43150</v>
      </c>
      <c r="G4968" s="1">
        <v>43158</v>
      </c>
      <c r="H4968">
        <v>8</v>
      </c>
    </row>
    <row r="4969" spans="1:8" hidden="1">
      <c r="A4969">
        <v>170871</v>
      </c>
      <c r="B4969" t="s">
        <v>2284</v>
      </c>
      <c r="C4969">
        <v>8</v>
      </c>
      <c r="E4969" t="s">
        <v>2273</v>
      </c>
      <c r="F4969" s="1">
        <v>42998</v>
      </c>
      <c r="G4969" s="1">
        <v>43118</v>
      </c>
      <c r="H4969">
        <v>120</v>
      </c>
    </row>
    <row r="4970" spans="1:8" hidden="1">
      <c r="A4970">
        <v>167916</v>
      </c>
      <c r="B4970" t="s">
        <v>2282</v>
      </c>
      <c r="C4970">
        <v>6</v>
      </c>
      <c r="E4970" t="s">
        <v>2273</v>
      </c>
      <c r="F4970" s="1">
        <v>43027</v>
      </c>
      <c r="G4970" s="1">
        <v>43095</v>
      </c>
      <c r="H4970">
        <v>68</v>
      </c>
    </row>
    <row r="4971" spans="1:8" hidden="1">
      <c r="A4971">
        <v>231805</v>
      </c>
      <c r="B4971" t="s">
        <v>2413</v>
      </c>
      <c r="C4971">
        <v>5</v>
      </c>
      <c r="E4971" t="s">
        <v>2273</v>
      </c>
      <c r="F4971" s="1">
        <v>43179</v>
      </c>
      <c r="G4971" s="1">
        <v>43213</v>
      </c>
      <c r="H4971">
        <v>34</v>
      </c>
    </row>
    <row r="4972" spans="1:8" hidden="1">
      <c r="A4972">
        <v>123350</v>
      </c>
      <c r="B4972" t="s">
        <v>84</v>
      </c>
      <c r="C4972" t="s">
        <v>14</v>
      </c>
      <c r="D4972" t="s">
        <v>267</v>
      </c>
      <c r="E4972" t="s">
        <v>2273</v>
      </c>
      <c r="F4972" s="1">
        <v>42604</v>
      </c>
      <c r="G4972" s="1">
        <v>42717</v>
      </c>
      <c r="H4972">
        <v>113</v>
      </c>
    </row>
    <row r="4973" spans="1:8" hidden="1">
      <c r="A4973">
        <v>156088</v>
      </c>
      <c r="B4973" t="s">
        <v>2414</v>
      </c>
      <c r="C4973">
        <v>2</v>
      </c>
      <c r="E4973" t="s">
        <v>2273</v>
      </c>
      <c r="F4973" s="1">
        <v>43027</v>
      </c>
      <c r="G4973" s="1">
        <v>43096</v>
      </c>
      <c r="H4973">
        <v>69</v>
      </c>
    </row>
    <row r="4974" spans="1:8" hidden="1">
      <c r="A4974">
        <v>151715</v>
      </c>
      <c r="B4974" t="s">
        <v>1610</v>
      </c>
      <c r="C4974">
        <v>1</v>
      </c>
      <c r="E4974" t="s">
        <v>2273</v>
      </c>
      <c r="F4974" s="1">
        <v>42754</v>
      </c>
      <c r="G4974" s="1">
        <v>42775</v>
      </c>
      <c r="H4974">
        <v>21</v>
      </c>
    </row>
    <row r="4975" spans="1:8" hidden="1">
      <c r="A4975">
        <v>191254</v>
      </c>
      <c r="B4975" t="s">
        <v>2447</v>
      </c>
      <c r="C4975">
        <v>1</v>
      </c>
      <c r="E4975" t="s">
        <v>2273</v>
      </c>
      <c r="F4975" s="1">
        <v>43122</v>
      </c>
      <c r="G4975" s="1">
        <v>43129</v>
      </c>
      <c r="H4975">
        <v>7</v>
      </c>
    </row>
    <row r="4976" spans="1:8" hidden="1">
      <c r="A4976">
        <v>56363</v>
      </c>
      <c r="B4976" t="s">
        <v>2448</v>
      </c>
      <c r="D4976" t="s">
        <v>267</v>
      </c>
      <c r="E4976" t="s">
        <v>2273</v>
      </c>
      <c r="F4976" s="1">
        <v>42390</v>
      </c>
      <c r="G4976" s="1">
        <v>42397</v>
      </c>
      <c r="H4976">
        <v>7</v>
      </c>
    </row>
    <row r="4977" spans="1:8" hidden="1">
      <c r="A4977">
        <v>149869</v>
      </c>
      <c r="B4977" t="s">
        <v>363</v>
      </c>
      <c r="C4977">
        <v>1</v>
      </c>
      <c r="E4977" t="s">
        <v>2273</v>
      </c>
      <c r="F4977" s="1">
        <v>43150</v>
      </c>
      <c r="G4977" s="1">
        <v>43262</v>
      </c>
      <c r="H4977">
        <v>112</v>
      </c>
    </row>
    <row r="4978" spans="1:8" hidden="1">
      <c r="A4978">
        <v>122540</v>
      </c>
      <c r="B4978" t="s">
        <v>2449</v>
      </c>
      <c r="E4978" t="s">
        <v>2273</v>
      </c>
      <c r="F4978" s="1">
        <v>42542</v>
      </c>
      <c r="G4978" s="1">
        <v>42550</v>
      </c>
      <c r="H4978">
        <v>8</v>
      </c>
    </row>
    <row r="4979" spans="1:8" hidden="1">
      <c r="A4979">
        <v>140140</v>
      </c>
      <c r="B4979" t="s">
        <v>98</v>
      </c>
      <c r="C4979">
        <v>6</v>
      </c>
      <c r="E4979" t="s">
        <v>2273</v>
      </c>
      <c r="F4979" s="1">
        <v>42390</v>
      </c>
      <c r="G4979" s="1">
        <v>42401</v>
      </c>
      <c r="H4979">
        <v>11</v>
      </c>
    </row>
    <row r="4980" spans="1:8" hidden="1">
      <c r="A4980">
        <v>186904</v>
      </c>
      <c r="B4980" t="s">
        <v>2450</v>
      </c>
      <c r="C4980">
        <v>2</v>
      </c>
      <c r="E4980" t="s">
        <v>2273</v>
      </c>
      <c r="F4980" s="1">
        <v>43059</v>
      </c>
      <c r="G4980" s="1">
        <v>43096</v>
      </c>
      <c r="H4980">
        <v>37</v>
      </c>
    </row>
    <row r="4981" spans="1:8" hidden="1">
      <c r="A4981">
        <v>25079</v>
      </c>
      <c r="B4981" t="s">
        <v>888</v>
      </c>
      <c r="D4981" t="s">
        <v>267</v>
      </c>
      <c r="E4981" t="s">
        <v>2273</v>
      </c>
      <c r="F4981" s="1">
        <v>42513</v>
      </c>
      <c r="G4981" s="1">
        <v>42528</v>
      </c>
      <c r="H4981">
        <v>15</v>
      </c>
    </row>
    <row r="4982" spans="1:8" hidden="1">
      <c r="A4982">
        <v>150415</v>
      </c>
      <c r="B4982" t="s">
        <v>2451</v>
      </c>
      <c r="C4982">
        <v>1</v>
      </c>
      <c r="E4982" t="s">
        <v>2273</v>
      </c>
      <c r="F4982" s="1">
        <v>42935</v>
      </c>
      <c r="G4982" s="1">
        <v>42942</v>
      </c>
      <c r="H4982">
        <v>7</v>
      </c>
    </row>
    <row r="4983" spans="1:8" hidden="1">
      <c r="A4983">
        <v>190292</v>
      </c>
      <c r="B4983" t="s">
        <v>2375</v>
      </c>
      <c r="C4983">
        <v>3</v>
      </c>
      <c r="E4983" t="s">
        <v>2273</v>
      </c>
      <c r="F4983" s="1">
        <v>43059</v>
      </c>
      <c r="G4983" s="1">
        <v>43118</v>
      </c>
      <c r="H4983">
        <v>59</v>
      </c>
    </row>
    <row r="4984" spans="1:8" hidden="1">
      <c r="A4984">
        <v>158571</v>
      </c>
      <c r="B4984" t="s">
        <v>2295</v>
      </c>
      <c r="C4984">
        <v>7</v>
      </c>
      <c r="E4984" t="s">
        <v>2273</v>
      </c>
      <c r="F4984" s="1">
        <v>42723</v>
      </c>
      <c r="G4984" s="1">
        <v>42748</v>
      </c>
      <c r="H4984">
        <v>25</v>
      </c>
    </row>
    <row r="4985" spans="1:8" hidden="1">
      <c r="A4985">
        <v>69997</v>
      </c>
      <c r="B4985" t="s">
        <v>67</v>
      </c>
      <c r="C4985" t="s">
        <v>1208</v>
      </c>
      <c r="E4985" t="s">
        <v>2273</v>
      </c>
      <c r="F4985" s="1">
        <v>43179</v>
      </c>
      <c r="G4985" s="1">
        <v>43195</v>
      </c>
      <c r="H4985">
        <v>16</v>
      </c>
    </row>
    <row r="4986" spans="1:8" hidden="1">
      <c r="A4986">
        <v>234221</v>
      </c>
      <c r="B4986" t="s">
        <v>2300</v>
      </c>
      <c r="C4986">
        <v>8</v>
      </c>
      <c r="E4986" t="s">
        <v>2273</v>
      </c>
      <c r="F4986" s="1">
        <v>43179</v>
      </c>
      <c r="G4986" s="1">
        <v>43213</v>
      </c>
      <c r="H4986">
        <v>34</v>
      </c>
    </row>
    <row r="4987" spans="1:8" hidden="1">
      <c r="A4987">
        <v>138370</v>
      </c>
      <c r="B4987" t="s">
        <v>2452</v>
      </c>
      <c r="C4987">
        <v>1</v>
      </c>
      <c r="E4987" t="s">
        <v>2273</v>
      </c>
      <c r="F4987" s="1">
        <v>42663</v>
      </c>
      <c r="G4987" s="1">
        <v>42669</v>
      </c>
      <c r="H4987">
        <v>6</v>
      </c>
    </row>
    <row r="4988" spans="1:8" hidden="1">
      <c r="A4988">
        <v>29689</v>
      </c>
      <c r="B4988" t="s">
        <v>2453</v>
      </c>
      <c r="E4988" t="s">
        <v>2273</v>
      </c>
      <c r="F4988" s="1">
        <v>42513</v>
      </c>
      <c r="G4988" s="1">
        <v>42528</v>
      </c>
      <c r="H4988">
        <v>15</v>
      </c>
    </row>
    <row r="4989" spans="1:8" hidden="1">
      <c r="A4989">
        <v>178798</v>
      </c>
      <c r="B4989" t="s">
        <v>2411</v>
      </c>
      <c r="C4989">
        <v>2</v>
      </c>
      <c r="E4989" t="s">
        <v>2273</v>
      </c>
      <c r="F4989" s="1">
        <v>42754</v>
      </c>
      <c r="G4989" s="1">
        <v>42775</v>
      </c>
      <c r="H4989">
        <v>21</v>
      </c>
    </row>
    <row r="4990" spans="1:8" hidden="1">
      <c r="A4990">
        <v>178893</v>
      </c>
      <c r="B4990" t="s">
        <v>1462</v>
      </c>
      <c r="C4990">
        <v>3</v>
      </c>
      <c r="E4990" t="s">
        <v>2273</v>
      </c>
      <c r="F4990" s="1">
        <v>42968</v>
      </c>
      <c r="G4990" s="1">
        <v>43028</v>
      </c>
      <c r="H4990">
        <v>60</v>
      </c>
    </row>
    <row r="4991" spans="1:8" hidden="1">
      <c r="A4991">
        <v>58062</v>
      </c>
      <c r="B4991" t="s">
        <v>2454</v>
      </c>
      <c r="E4991" t="s">
        <v>2273</v>
      </c>
      <c r="F4991" s="1">
        <v>42634</v>
      </c>
      <c r="G4991" s="1">
        <v>42641</v>
      </c>
      <c r="H4991">
        <v>7</v>
      </c>
    </row>
    <row r="4992" spans="1:8" hidden="1">
      <c r="A4992">
        <v>214179</v>
      </c>
      <c r="B4992" t="s">
        <v>2455</v>
      </c>
      <c r="C4992">
        <v>1</v>
      </c>
      <c r="E4992" t="s">
        <v>2273</v>
      </c>
      <c r="F4992" s="1">
        <v>43242</v>
      </c>
      <c r="G4992" s="1">
        <v>43249</v>
      </c>
      <c r="H4992">
        <v>7</v>
      </c>
    </row>
    <row r="4993" spans="1:8" hidden="1">
      <c r="A4993">
        <v>195530</v>
      </c>
      <c r="B4993" t="s">
        <v>279</v>
      </c>
      <c r="C4993">
        <v>1</v>
      </c>
      <c r="D4993" t="s">
        <v>267</v>
      </c>
      <c r="E4993" t="s">
        <v>2273</v>
      </c>
      <c r="F4993" s="1">
        <v>43059</v>
      </c>
      <c r="G4993" s="1">
        <v>43066</v>
      </c>
      <c r="H4993">
        <v>7</v>
      </c>
    </row>
    <row r="4994" spans="1:8" hidden="1">
      <c r="A4994">
        <v>29687</v>
      </c>
      <c r="B4994" t="s">
        <v>2456</v>
      </c>
      <c r="E4994" t="s">
        <v>2273</v>
      </c>
      <c r="F4994" s="1">
        <v>42390</v>
      </c>
      <c r="G4994" s="1">
        <v>42396</v>
      </c>
      <c r="H4994">
        <v>6</v>
      </c>
    </row>
    <row r="4995" spans="1:8" hidden="1">
      <c r="A4995">
        <v>140173</v>
      </c>
      <c r="B4995" t="s">
        <v>602</v>
      </c>
      <c r="C4995">
        <v>1</v>
      </c>
      <c r="E4995" t="s">
        <v>2273</v>
      </c>
      <c r="F4995" s="1">
        <v>42634</v>
      </c>
      <c r="G4995" s="1">
        <v>42660</v>
      </c>
      <c r="H4995">
        <v>26</v>
      </c>
    </row>
    <row r="4996" spans="1:8" hidden="1">
      <c r="A4996">
        <v>183385</v>
      </c>
      <c r="B4996" t="s">
        <v>1337</v>
      </c>
      <c r="C4996">
        <v>2</v>
      </c>
      <c r="E4996" t="s">
        <v>2273</v>
      </c>
      <c r="F4996" s="1">
        <v>43209</v>
      </c>
      <c r="G4996" s="1">
        <v>43220</v>
      </c>
      <c r="H4996">
        <v>11</v>
      </c>
    </row>
    <row r="4997" spans="1:8" hidden="1">
      <c r="A4997">
        <v>160798</v>
      </c>
      <c r="B4997" t="s">
        <v>2432</v>
      </c>
      <c r="C4997">
        <v>1</v>
      </c>
      <c r="E4997" t="s">
        <v>2273</v>
      </c>
      <c r="F4997" s="1">
        <v>42496</v>
      </c>
      <c r="G4997" s="1">
        <v>42528</v>
      </c>
      <c r="H4997">
        <v>32</v>
      </c>
    </row>
    <row r="4998" spans="1:8" hidden="1">
      <c r="A4998">
        <v>165025</v>
      </c>
      <c r="B4998" t="s">
        <v>2457</v>
      </c>
      <c r="C4998">
        <v>1</v>
      </c>
      <c r="E4998" t="s">
        <v>2273</v>
      </c>
      <c r="F4998" s="1">
        <v>42786</v>
      </c>
      <c r="G4998" s="1">
        <v>43042</v>
      </c>
      <c r="H4998">
        <v>256</v>
      </c>
    </row>
    <row r="4999" spans="1:8" hidden="1">
      <c r="A4999">
        <v>169354</v>
      </c>
      <c r="B4999" t="s">
        <v>2275</v>
      </c>
      <c r="C4999">
        <v>5</v>
      </c>
      <c r="E4999" t="s">
        <v>2273</v>
      </c>
      <c r="F4999" s="1">
        <v>42815</v>
      </c>
      <c r="G4999" s="1">
        <v>43028</v>
      </c>
      <c r="H4999">
        <v>213</v>
      </c>
    </row>
    <row r="5000" spans="1:8" hidden="1">
      <c r="A5000">
        <v>159089</v>
      </c>
      <c r="B5000" t="s">
        <v>2458</v>
      </c>
      <c r="C5000">
        <v>1</v>
      </c>
      <c r="E5000" t="s">
        <v>2273</v>
      </c>
      <c r="F5000" s="1">
        <v>42998</v>
      </c>
      <c r="G5000" s="1">
        <v>43020</v>
      </c>
      <c r="H5000">
        <v>22</v>
      </c>
    </row>
    <row r="5001" spans="1:8" hidden="1">
      <c r="A5001">
        <v>212148</v>
      </c>
      <c r="B5001" t="s">
        <v>2078</v>
      </c>
      <c r="C5001">
        <v>1</v>
      </c>
      <c r="E5001" t="s">
        <v>2273</v>
      </c>
      <c r="F5001" s="1">
        <v>43179</v>
      </c>
      <c r="G5001" s="1">
        <v>43195</v>
      </c>
      <c r="H5001">
        <v>16</v>
      </c>
    </row>
    <row r="5002" spans="1:8" hidden="1">
      <c r="A5002">
        <v>160807</v>
      </c>
      <c r="B5002" t="s">
        <v>2432</v>
      </c>
      <c r="C5002">
        <v>3</v>
      </c>
      <c r="E5002" t="s">
        <v>2273</v>
      </c>
      <c r="F5002" s="1">
        <v>42513</v>
      </c>
      <c r="G5002" s="1">
        <v>42550</v>
      </c>
      <c r="H5002">
        <v>37</v>
      </c>
    </row>
    <row r="5003" spans="1:8" hidden="1">
      <c r="A5003">
        <v>125586</v>
      </c>
      <c r="B5003" t="s">
        <v>35</v>
      </c>
      <c r="C5003" t="s">
        <v>14</v>
      </c>
      <c r="D5003" t="s">
        <v>267</v>
      </c>
      <c r="E5003" t="s">
        <v>2273</v>
      </c>
      <c r="F5003" s="1">
        <v>42604</v>
      </c>
      <c r="G5003" s="1">
        <v>42717</v>
      </c>
      <c r="H5003">
        <v>113</v>
      </c>
    </row>
    <row r="5004" spans="1:8" hidden="1">
      <c r="A5004">
        <v>138202</v>
      </c>
      <c r="B5004" t="s">
        <v>2287</v>
      </c>
      <c r="C5004">
        <v>1</v>
      </c>
      <c r="E5004" t="s">
        <v>2273</v>
      </c>
      <c r="F5004" s="1">
        <v>42384</v>
      </c>
      <c r="G5004" s="1">
        <v>42433</v>
      </c>
      <c r="H5004">
        <v>49</v>
      </c>
    </row>
    <row r="5005" spans="1:8" hidden="1">
      <c r="A5005">
        <v>165343</v>
      </c>
      <c r="B5005" t="s">
        <v>435</v>
      </c>
      <c r="C5005">
        <v>2</v>
      </c>
      <c r="E5005" t="s">
        <v>2273</v>
      </c>
      <c r="F5005" s="1">
        <v>43087</v>
      </c>
      <c r="G5005" s="1">
        <v>43290</v>
      </c>
      <c r="H5005">
        <v>203</v>
      </c>
    </row>
    <row r="5006" spans="1:8" hidden="1">
      <c r="A5006">
        <v>24037</v>
      </c>
      <c r="B5006" t="s">
        <v>577</v>
      </c>
      <c r="C5006" t="s">
        <v>201</v>
      </c>
      <c r="E5006" t="s">
        <v>2273</v>
      </c>
      <c r="F5006" s="1">
        <v>42754</v>
      </c>
      <c r="G5006" s="1">
        <v>42775</v>
      </c>
      <c r="H5006">
        <v>21</v>
      </c>
    </row>
    <row r="5007" spans="1:8" hidden="1">
      <c r="A5007">
        <v>117844</v>
      </c>
      <c r="B5007" t="s">
        <v>58</v>
      </c>
      <c r="C5007" t="s">
        <v>163</v>
      </c>
      <c r="E5007" t="s">
        <v>2273</v>
      </c>
      <c r="F5007" s="1">
        <v>42513</v>
      </c>
      <c r="G5007" s="1">
        <v>42528</v>
      </c>
      <c r="H5007">
        <v>15</v>
      </c>
    </row>
    <row r="5008" spans="1:8" hidden="1">
      <c r="A5008">
        <v>128065</v>
      </c>
      <c r="B5008" t="s">
        <v>589</v>
      </c>
      <c r="D5008" t="s">
        <v>267</v>
      </c>
      <c r="E5008" t="s">
        <v>2273</v>
      </c>
      <c r="F5008" s="1">
        <v>43179</v>
      </c>
      <c r="G5008" s="1">
        <v>43193</v>
      </c>
      <c r="H5008">
        <v>14</v>
      </c>
    </row>
    <row r="5009" spans="1:8" hidden="1">
      <c r="A5009">
        <v>138006</v>
      </c>
      <c r="B5009" t="s">
        <v>2459</v>
      </c>
      <c r="C5009">
        <v>1</v>
      </c>
      <c r="E5009" t="s">
        <v>2273</v>
      </c>
      <c r="F5009" s="1">
        <v>42695</v>
      </c>
      <c r="G5009" s="1">
        <v>42704</v>
      </c>
      <c r="H5009">
        <v>9</v>
      </c>
    </row>
    <row r="5010" spans="1:8" hidden="1">
      <c r="A5010">
        <v>69987</v>
      </c>
      <c r="B5010" t="s">
        <v>67</v>
      </c>
      <c r="C5010" t="s">
        <v>153</v>
      </c>
      <c r="E5010" t="s">
        <v>2273</v>
      </c>
      <c r="F5010" s="1">
        <v>43150</v>
      </c>
      <c r="G5010" s="1">
        <v>43262</v>
      </c>
      <c r="H5010">
        <v>112</v>
      </c>
    </row>
    <row r="5011" spans="1:8" hidden="1">
      <c r="A5011">
        <v>139945</v>
      </c>
      <c r="B5011" t="s">
        <v>604</v>
      </c>
      <c r="C5011">
        <v>1</v>
      </c>
      <c r="E5011" t="s">
        <v>2273</v>
      </c>
      <c r="F5011" s="1">
        <v>42604</v>
      </c>
      <c r="G5011" s="1">
        <v>42626</v>
      </c>
      <c r="H5011">
        <v>22</v>
      </c>
    </row>
    <row r="5012" spans="1:8" hidden="1">
      <c r="A5012">
        <v>118717</v>
      </c>
      <c r="B5012" t="s">
        <v>2374</v>
      </c>
      <c r="C5012" t="s">
        <v>14</v>
      </c>
      <c r="E5012" t="s">
        <v>2273</v>
      </c>
      <c r="F5012" s="1">
        <v>42390</v>
      </c>
      <c r="G5012" s="1">
        <v>42401</v>
      </c>
      <c r="H5012">
        <v>11</v>
      </c>
    </row>
    <row r="5013" spans="1:8" hidden="1">
      <c r="A5013">
        <v>118718</v>
      </c>
      <c r="B5013" t="s">
        <v>2374</v>
      </c>
      <c r="C5013" t="s">
        <v>163</v>
      </c>
      <c r="E5013" t="s">
        <v>2273</v>
      </c>
      <c r="F5013" s="1">
        <v>42450</v>
      </c>
      <c r="G5013" s="1">
        <v>42468</v>
      </c>
      <c r="H5013">
        <v>18</v>
      </c>
    </row>
    <row r="5014" spans="1:8" hidden="1">
      <c r="A5014">
        <v>164042</v>
      </c>
      <c r="B5014" t="s">
        <v>22</v>
      </c>
      <c r="C5014">
        <v>6</v>
      </c>
      <c r="E5014" t="s">
        <v>2273</v>
      </c>
      <c r="F5014" s="1">
        <v>43059</v>
      </c>
      <c r="G5014" s="1">
        <v>43067</v>
      </c>
      <c r="H5014">
        <v>8</v>
      </c>
    </row>
    <row r="5015" spans="1:8" hidden="1">
      <c r="A5015">
        <v>191419</v>
      </c>
      <c r="B5015" t="s">
        <v>2460</v>
      </c>
      <c r="C5015">
        <v>1</v>
      </c>
      <c r="E5015" t="s">
        <v>2273</v>
      </c>
      <c r="F5015" s="1">
        <v>43150</v>
      </c>
      <c r="G5015" s="1">
        <v>43158</v>
      </c>
      <c r="H5015">
        <v>8</v>
      </c>
    </row>
    <row r="5016" spans="1:8" hidden="1">
      <c r="A5016">
        <v>131434</v>
      </c>
      <c r="B5016" t="s">
        <v>2285</v>
      </c>
      <c r="C5016" t="s">
        <v>2461</v>
      </c>
      <c r="E5016" t="s">
        <v>2273</v>
      </c>
      <c r="F5016" s="1">
        <v>42723</v>
      </c>
      <c r="G5016" s="1">
        <v>42731</v>
      </c>
      <c r="H5016">
        <v>8</v>
      </c>
    </row>
    <row r="5017" spans="1:8" hidden="1">
      <c r="A5017">
        <v>69991</v>
      </c>
      <c r="B5017" t="s">
        <v>67</v>
      </c>
      <c r="C5017" t="s">
        <v>209</v>
      </c>
      <c r="E5017" t="s">
        <v>2273</v>
      </c>
      <c r="F5017" s="1">
        <v>43179</v>
      </c>
      <c r="G5017" s="1">
        <v>43195</v>
      </c>
      <c r="H5017">
        <v>16</v>
      </c>
    </row>
    <row r="5018" spans="1:8" hidden="1">
      <c r="A5018">
        <v>186686</v>
      </c>
      <c r="B5018" t="s">
        <v>2327</v>
      </c>
      <c r="C5018">
        <v>2</v>
      </c>
      <c r="E5018" t="s">
        <v>2273</v>
      </c>
      <c r="F5018" s="1">
        <v>43027</v>
      </c>
      <c r="G5018" s="1">
        <v>43096</v>
      </c>
      <c r="H5018">
        <v>69</v>
      </c>
    </row>
    <row r="5019" spans="1:8" hidden="1">
      <c r="A5019">
        <v>233738</v>
      </c>
      <c r="B5019" t="s">
        <v>272</v>
      </c>
      <c r="C5019">
        <v>3</v>
      </c>
      <c r="E5019" t="s">
        <v>2273</v>
      </c>
      <c r="F5019" s="1">
        <v>43179</v>
      </c>
      <c r="G5019" s="1">
        <v>43213</v>
      </c>
      <c r="H5019">
        <v>34</v>
      </c>
    </row>
    <row r="5020" spans="1:8" hidden="1">
      <c r="A5020">
        <v>114759</v>
      </c>
      <c r="B5020" t="s">
        <v>549</v>
      </c>
      <c r="E5020" t="s">
        <v>2273</v>
      </c>
      <c r="F5020" s="1">
        <v>42571</v>
      </c>
      <c r="G5020" s="1">
        <v>42592</v>
      </c>
      <c r="H5020">
        <v>21</v>
      </c>
    </row>
    <row r="5021" spans="1:8" hidden="1">
      <c r="A5021">
        <v>90678</v>
      </c>
      <c r="B5021" t="s">
        <v>2151</v>
      </c>
      <c r="D5021" t="s">
        <v>267</v>
      </c>
      <c r="E5021" t="s">
        <v>2273</v>
      </c>
      <c r="F5021" s="1">
        <v>42481</v>
      </c>
      <c r="G5021" s="1">
        <v>42527</v>
      </c>
      <c r="H5021">
        <v>46</v>
      </c>
    </row>
    <row r="5022" spans="1:8" hidden="1">
      <c r="A5022">
        <v>153238</v>
      </c>
      <c r="B5022" t="s">
        <v>2354</v>
      </c>
      <c r="C5022">
        <v>4</v>
      </c>
      <c r="E5022" t="s">
        <v>2273</v>
      </c>
      <c r="F5022" s="1">
        <v>42815</v>
      </c>
      <c r="G5022" s="1">
        <v>42821</v>
      </c>
      <c r="H5022">
        <v>6</v>
      </c>
    </row>
    <row r="5023" spans="1:8" hidden="1">
      <c r="A5023">
        <v>140157</v>
      </c>
      <c r="B5023" t="s">
        <v>2301</v>
      </c>
      <c r="C5023">
        <v>1</v>
      </c>
      <c r="E5023" t="s">
        <v>2273</v>
      </c>
      <c r="F5023" s="1">
        <v>42418</v>
      </c>
      <c r="G5023" s="1">
        <v>42433</v>
      </c>
      <c r="H5023">
        <v>15</v>
      </c>
    </row>
    <row r="5024" spans="1:8" hidden="1">
      <c r="A5024">
        <v>167911</v>
      </c>
      <c r="B5024" t="s">
        <v>2282</v>
      </c>
      <c r="C5024">
        <v>1</v>
      </c>
      <c r="E5024" t="s">
        <v>2273</v>
      </c>
      <c r="F5024" s="1">
        <v>42754</v>
      </c>
      <c r="G5024" s="1">
        <v>42775</v>
      </c>
      <c r="H5024">
        <v>21</v>
      </c>
    </row>
    <row r="5025" spans="1:8" hidden="1">
      <c r="A5025">
        <v>203844</v>
      </c>
      <c r="B5025" t="s">
        <v>2462</v>
      </c>
      <c r="C5025">
        <v>1</v>
      </c>
      <c r="E5025" t="s">
        <v>2273</v>
      </c>
      <c r="F5025" s="1">
        <v>43122</v>
      </c>
      <c r="G5025" s="1">
        <v>43208</v>
      </c>
      <c r="H5025">
        <v>86</v>
      </c>
    </row>
    <row r="5026" spans="1:8" hidden="1">
      <c r="A5026">
        <v>199768</v>
      </c>
      <c r="B5026" t="s">
        <v>337</v>
      </c>
      <c r="C5026">
        <v>10</v>
      </c>
      <c r="D5026" t="s">
        <v>267</v>
      </c>
      <c r="E5026" t="s">
        <v>2273</v>
      </c>
      <c r="F5026" s="1">
        <v>43193</v>
      </c>
      <c r="G5026" s="1">
        <v>43292</v>
      </c>
      <c r="H5026">
        <v>99</v>
      </c>
    </row>
    <row r="5027" spans="1:8" hidden="1">
      <c r="A5027">
        <v>166718</v>
      </c>
      <c r="B5027" t="s">
        <v>1419</v>
      </c>
      <c r="C5027">
        <v>2</v>
      </c>
      <c r="E5027" t="s">
        <v>2273</v>
      </c>
      <c r="F5027" s="1">
        <v>43300</v>
      </c>
      <c r="G5027" s="1">
        <v>43307</v>
      </c>
      <c r="H5027">
        <v>7</v>
      </c>
    </row>
    <row r="5028" spans="1:8" hidden="1">
      <c r="A5028">
        <v>160187</v>
      </c>
      <c r="B5028" t="s">
        <v>2463</v>
      </c>
      <c r="C5028">
        <v>1</v>
      </c>
      <c r="E5028" t="s">
        <v>2273</v>
      </c>
      <c r="F5028" s="1">
        <v>42968</v>
      </c>
      <c r="G5028" s="1">
        <v>42998</v>
      </c>
      <c r="H5028">
        <v>30</v>
      </c>
    </row>
    <row r="5029" spans="1:8" hidden="1">
      <c r="A5029">
        <v>193730</v>
      </c>
      <c r="B5029" t="s">
        <v>2289</v>
      </c>
      <c r="C5029">
        <v>6</v>
      </c>
      <c r="E5029" t="s">
        <v>2273</v>
      </c>
      <c r="F5029" s="1">
        <v>42906</v>
      </c>
      <c r="G5029" s="1">
        <v>43056</v>
      </c>
      <c r="H5029">
        <v>150</v>
      </c>
    </row>
    <row r="5030" spans="1:8" hidden="1">
      <c r="A5030">
        <v>5692</v>
      </c>
      <c r="B5030" t="s">
        <v>1535</v>
      </c>
      <c r="C5030" t="s">
        <v>201</v>
      </c>
      <c r="E5030" t="s">
        <v>2273</v>
      </c>
      <c r="F5030" s="1">
        <v>42634</v>
      </c>
      <c r="G5030" s="1">
        <v>42641</v>
      </c>
      <c r="H5030">
        <v>7</v>
      </c>
    </row>
    <row r="5031" spans="1:8" hidden="1">
      <c r="A5031">
        <v>152199</v>
      </c>
      <c r="B5031" t="s">
        <v>1607</v>
      </c>
      <c r="C5031">
        <v>1</v>
      </c>
      <c r="E5031" t="s">
        <v>2273</v>
      </c>
      <c r="F5031" s="1">
        <v>43242</v>
      </c>
      <c r="G5031" s="1">
        <v>43251</v>
      </c>
      <c r="H5031">
        <v>9</v>
      </c>
    </row>
    <row r="5032" spans="1:8" hidden="1">
      <c r="A5032">
        <v>192573</v>
      </c>
      <c r="B5032" t="s">
        <v>315</v>
      </c>
      <c r="C5032">
        <v>1</v>
      </c>
      <c r="E5032" t="s">
        <v>2273</v>
      </c>
      <c r="F5032" s="1">
        <v>43150</v>
      </c>
      <c r="G5032" s="1">
        <v>43262</v>
      </c>
      <c r="H5032">
        <v>112</v>
      </c>
    </row>
    <row r="5033" spans="1:8" hidden="1">
      <c r="A5033">
        <v>231205</v>
      </c>
      <c r="B5033" t="s">
        <v>2464</v>
      </c>
      <c r="C5033">
        <v>1</v>
      </c>
      <c r="D5033" t="s">
        <v>267</v>
      </c>
      <c r="E5033" t="s">
        <v>2273</v>
      </c>
      <c r="F5033" s="1">
        <v>43209</v>
      </c>
      <c r="G5033" s="1">
        <v>43278</v>
      </c>
      <c r="H5033">
        <v>69</v>
      </c>
    </row>
    <row r="5034" spans="1:8" hidden="1">
      <c r="A5034">
        <v>41598</v>
      </c>
      <c r="B5034" t="s">
        <v>2465</v>
      </c>
      <c r="C5034" t="s">
        <v>14</v>
      </c>
      <c r="E5034" t="s">
        <v>2273</v>
      </c>
      <c r="F5034" s="1">
        <v>42786</v>
      </c>
      <c r="G5034" s="1">
        <v>42795</v>
      </c>
      <c r="H5034">
        <v>9</v>
      </c>
    </row>
    <row r="5035" spans="1:8" hidden="1">
      <c r="A5035">
        <v>69983</v>
      </c>
      <c r="B5035" t="s">
        <v>67</v>
      </c>
      <c r="C5035" t="s">
        <v>171</v>
      </c>
      <c r="E5035" t="s">
        <v>2273</v>
      </c>
      <c r="F5035" s="1">
        <v>43122</v>
      </c>
      <c r="G5035" s="1">
        <v>43195</v>
      </c>
      <c r="H5035">
        <v>73</v>
      </c>
    </row>
    <row r="5036" spans="1:8" hidden="1">
      <c r="A5036">
        <v>40061</v>
      </c>
      <c r="B5036" t="s">
        <v>416</v>
      </c>
      <c r="D5036" t="s">
        <v>267</v>
      </c>
      <c r="E5036" t="s">
        <v>2273</v>
      </c>
      <c r="F5036" s="1">
        <v>42513</v>
      </c>
      <c r="G5036" s="1">
        <v>42528</v>
      </c>
      <c r="H5036">
        <v>15</v>
      </c>
    </row>
    <row r="5037" spans="1:8" hidden="1">
      <c r="A5037">
        <v>186173</v>
      </c>
      <c r="B5037" t="s">
        <v>1889</v>
      </c>
      <c r="C5037">
        <v>4</v>
      </c>
      <c r="E5037" t="s">
        <v>2273</v>
      </c>
      <c r="F5037" s="1">
        <v>42935</v>
      </c>
      <c r="G5037" s="1">
        <v>42942</v>
      </c>
      <c r="H5037">
        <v>7</v>
      </c>
    </row>
    <row r="5038" spans="1:8" hidden="1">
      <c r="A5038">
        <v>178797</v>
      </c>
      <c r="B5038" t="s">
        <v>2411</v>
      </c>
      <c r="C5038">
        <v>1</v>
      </c>
      <c r="E5038" t="s">
        <v>2273</v>
      </c>
      <c r="F5038" s="1">
        <v>42723</v>
      </c>
      <c r="G5038" s="1">
        <v>42775</v>
      </c>
      <c r="H5038">
        <v>52</v>
      </c>
    </row>
    <row r="5039" spans="1:8" hidden="1">
      <c r="A5039">
        <v>192256</v>
      </c>
      <c r="B5039" t="s">
        <v>2466</v>
      </c>
      <c r="C5039">
        <v>1</v>
      </c>
      <c r="E5039" t="s">
        <v>2273</v>
      </c>
      <c r="F5039" s="1">
        <v>43179</v>
      </c>
      <c r="G5039" s="1">
        <v>43195</v>
      </c>
      <c r="H5039">
        <v>16</v>
      </c>
    </row>
    <row r="5040" spans="1:8" hidden="1">
      <c r="A5040">
        <v>3807</v>
      </c>
      <c r="B5040" t="s">
        <v>2164</v>
      </c>
      <c r="E5040" t="s">
        <v>2273</v>
      </c>
      <c r="F5040" s="1">
        <v>42662</v>
      </c>
      <c r="G5040" s="1">
        <v>42669</v>
      </c>
      <c r="H5040">
        <v>7</v>
      </c>
    </row>
    <row r="5041" spans="1:8" hidden="1">
      <c r="A5041">
        <v>234499</v>
      </c>
      <c r="B5041" t="s">
        <v>283</v>
      </c>
      <c r="C5041">
        <v>5</v>
      </c>
      <c r="E5041" t="s">
        <v>2273</v>
      </c>
      <c r="F5041" s="1">
        <v>43179</v>
      </c>
      <c r="G5041" s="1">
        <v>43213</v>
      </c>
      <c r="H5041">
        <v>34</v>
      </c>
    </row>
    <row r="5042" spans="1:8" hidden="1">
      <c r="A5042">
        <v>138800</v>
      </c>
      <c r="B5042" t="s">
        <v>2467</v>
      </c>
      <c r="C5042">
        <v>1</v>
      </c>
      <c r="E5042" t="s">
        <v>2273</v>
      </c>
      <c r="F5042" s="1">
        <v>42513</v>
      </c>
      <c r="G5042" s="1">
        <v>42706</v>
      </c>
      <c r="H5042">
        <v>193</v>
      </c>
    </row>
    <row r="5043" spans="1:8" hidden="1">
      <c r="A5043">
        <v>138796</v>
      </c>
      <c r="B5043" t="s">
        <v>2468</v>
      </c>
      <c r="C5043">
        <v>1</v>
      </c>
      <c r="E5043" t="s">
        <v>2273</v>
      </c>
      <c r="F5043" s="1">
        <v>42634</v>
      </c>
      <c r="G5043" s="1">
        <v>42641</v>
      </c>
      <c r="H5043">
        <v>7</v>
      </c>
    </row>
    <row r="5044" spans="1:8" hidden="1">
      <c r="A5044">
        <v>194861</v>
      </c>
      <c r="B5044" t="s">
        <v>47</v>
      </c>
      <c r="C5044">
        <v>1</v>
      </c>
      <c r="D5044" t="s">
        <v>267</v>
      </c>
      <c r="E5044" t="s">
        <v>2273</v>
      </c>
      <c r="F5044" s="1">
        <v>43059</v>
      </c>
      <c r="G5044" s="1">
        <v>43066</v>
      </c>
      <c r="H5044">
        <v>7</v>
      </c>
    </row>
    <row r="5045" spans="1:8" hidden="1">
      <c r="A5045">
        <v>112690</v>
      </c>
      <c r="B5045" t="s">
        <v>840</v>
      </c>
      <c r="C5045" t="s">
        <v>14</v>
      </c>
      <c r="E5045" t="s">
        <v>2273</v>
      </c>
      <c r="F5045" s="1">
        <v>42450</v>
      </c>
      <c r="G5045" s="1">
        <v>42465</v>
      </c>
      <c r="H5045">
        <v>15</v>
      </c>
    </row>
    <row r="5046" spans="1:8" hidden="1">
      <c r="A5046">
        <v>122591</v>
      </c>
      <c r="B5046" t="s">
        <v>2442</v>
      </c>
      <c r="C5046" t="s">
        <v>14</v>
      </c>
      <c r="E5046" t="s">
        <v>2273</v>
      </c>
      <c r="F5046" s="1">
        <v>42390</v>
      </c>
      <c r="G5046" s="1">
        <v>42396</v>
      </c>
      <c r="H5046">
        <v>6</v>
      </c>
    </row>
    <row r="5047" spans="1:8" hidden="1">
      <c r="A5047">
        <v>153885</v>
      </c>
      <c r="B5047" t="s">
        <v>1797</v>
      </c>
      <c r="C5047">
        <v>1</v>
      </c>
      <c r="D5047" t="s">
        <v>267</v>
      </c>
      <c r="E5047" t="s">
        <v>2273</v>
      </c>
      <c r="F5047" s="1">
        <v>42695</v>
      </c>
      <c r="G5047" s="1">
        <v>42706</v>
      </c>
      <c r="H5047">
        <v>11</v>
      </c>
    </row>
    <row r="5048" spans="1:8" hidden="1">
      <c r="A5048">
        <v>138376</v>
      </c>
      <c r="B5048" t="s">
        <v>2390</v>
      </c>
      <c r="C5048">
        <v>2</v>
      </c>
      <c r="E5048" t="s">
        <v>2273</v>
      </c>
      <c r="F5048" s="1">
        <v>42481</v>
      </c>
      <c r="G5048" s="1">
        <v>42579</v>
      </c>
      <c r="H5048">
        <v>98</v>
      </c>
    </row>
    <row r="5049" spans="1:8" hidden="1">
      <c r="A5049">
        <v>114942</v>
      </c>
      <c r="B5049" t="s">
        <v>1518</v>
      </c>
      <c r="E5049" t="s">
        <v>2273</v>
      </c>
      <c r="F5049" s="1">
        <v>42604</v>
      </c>
      <c r="G5049" s="1">
        <v>42622</v>
      </c>
      <c r="H5049">
        <v>18</v>
      </c>
    </row>
    <row r="5050" spans="1:8" hidden="1">
      <c r="A5050">
        <v>117846</v>
      </c>
      <c r="B5050" t="s">
        <v>58</v>
      </c>
      <c r="C5050" t="s">
        <v>133</v>
      </c>
      <c r="E5050" t="s">
        <v>2273</v>
      </c>
      <c r="F5050" s="1">
        <v>42390</v>
      </c>
      <c r="G5050" s="1">
        <v>42401</v>
      </c>
      <c r="H5050">
        <v>11</v>
      </c>
    </row>
    <row r="5051" spans="1:8" hidden="1">
      <c r="A5051">
        <v>148680</v>
      </c>
      <c r="B5051" t="s">
        <v>248</v>
      </c>
      <c r="C5051">
        <v>10</v>
      </c>
      <c r="E5051" t="s">
        <v>2273</v>
      </c>
      <c r="F5051" s="1">
        <v>42394</v>
      </c>
      <c r="G5051" s="1">
        <v>42401</v>
      </c>
      <c r="H5051">
        <v>7</v>
      </c>
    </row>
    <row r="5052" spans="1:8" hidden="1">
      <c r="A5052">
        <v>212169</v>
      </c>
      <c r="B5052" t="s">
        <v>1233</v>
      </c>
      <c r="C5052">
        <v>1</v>
      </c>
      <c r="E5052" t="s">
        <v>2273</v>
      </c>
      <c r="F5052" s="1">
        <v>43209</v>
      </c>
      <c r="G5052" s="1">
        <v>43220</v>
      </c>
      <c r="H5052">
        <v>11</v>
      </c>
    </row>
    <row r="5053" spans="1:8" hidden="1">
      <c r="A5053">
        <v>187377</v>
      </c>
      <c r="B5053" t="s">
        <v>2168</v>
      </c>
      <c r="C5053">
        <v>3</v>
      </c>
      <c r="E5053" t="s">
        <v>2273</v>
      </c>
      <c r="F5053" s="1">
        <v>42786</v>
      </c>
      <c r="G5053" s="1">
        <v>42871</v>
      </c>
      <c r="H5053">
        <v>85</v>
      </c>
    </row>
    <row r="5054" spans="1:8" hidden="1">
      <c r="A5054">
        <v>190348</v>
      </c>
      <c r="B5054" t="s">
        <v>2469</v>
      </c>
      <c r="C5054">
        <v>1</v>
      </c>
      <c r="E5054" t="s">
        <v>2273</v>
      </c>
      <c r="F5054" s="1">
        <v>43150</v>
      </c>
      <c r="G5054" s="1">
        <v>43158</v>
      </c>
      <c r="H5054">
        <v>8</v>
      </c>
    </row>
    <row r="5055" spans="1:8" hidden="1">
      <c r="A5055">
        <v>178889</v>
      </c>
      <c r="B5055" t="s">
        <v>1405</v>
      </c>
      <c r="C5055">
        <v>2</v>
      </c>
      <c r="E5055" t="s">
        <v>2273</v>
      </c>
      <c r="F5055" s="1">
        <v>42998</v>
      </c>
      <c r="G5055" s="1">
        <v>43095</v>
      </c>
      <c r="H5055">
        <v>97</v>
      </c>
    </row>
    <row r="5056" spans="1:8" hidden="1">
      <c r="A5056">
        <v>168417</v>
      </c>
      <c r="B5056" t="s">
        <v>2440</v>
      </c>
      <c r="C5056">
        <v>1</v>
      </c>
      <c r="E5056" t="s">
        <v>2273</v>
      </c>
      <c r="F5056" s="1">
        <v>43027</v>
      </c>
      <c r="G5056" s="1">
        <v>43096</v>
      </c>
      <c r="H5056">
        <v>69</v>
      </c>
    </row>
    <row r="5057" spans="1:8" hidden="1">
      <c r="A5057">
        <v>231837</v>
      </c>
      <c r="B5057" t="s">
        <v>2470</v>
      </c>
      <c r="C5057">
        <v>4</v>
      </c>
      <c r="E5057" t="s">
        <v>2273</v>
      </c>
      <c r="F5057" s="1">
        <v>43179</v>
      </c>
      <c r="G5057" s="1">
        <v>43213</v>
      </c>
      <c r="H5057">
        <v>34</v>
      </c>
    </row>
    <row r="5058" spans="1:8" hidden="1">
      <c r="A5058">
        <v>129359</v>
      </c>
      <c r="B5058" t="s">
        <v>481</v>
      </c>
      <c r="D5058" t="s">
        <v>267</v>
      </c>
      <c r="E5058" t="s">
        <v>2273</v>
      </c>
      <c r="F5058" s="1">
        <v>42571</v>
      </c>
      <c r="G5058" s="1">
        <v>42663</v>
      </c>
      <c r="H5058">
        <v>92</v>
      </c>
    </row>
    <row r="5059" spans="1:8" hidden="1">
      <c r="A5059">
        <v>156090</v>
      </c>
      <c r="B5059" t="s">
        <v>2471</v>
      </c>
      <c r="C5059">
        <v>2</v>
      </c>
      <c r="E5059" t="s">
        <v>2273</v>
      </c>
      <c r="F5059" s="1">
        <v>43027</v>
      </c>
      <c r="G5059" s="1">
        <v>43096</v>
      </c>
      <c r="H5059">
        <v>69</v>
      </c>
    </row>
    <row r="5060" spans="1:8" hidden="1">
      <c r="A5060">
        <v>151968</v>
      </c>
      <c r="B5060" t="s">
        <v>2472</v>
      </c>
      <c r="C5060">
        <v>1</v>
      </c>
      <c r="E5060" t="s">
        <v>2273</v>
      </c>
      <c r="F5060" s="1">
        <v>42754</v>
      </c>
      <c r="G5060" s="1">
        <v>42775</v>
      </c>
      <c r="H5060">
        <v>21</v>
      </c>
    </row>
    <row r="5061" spans="1:8" hidden="1">
      <c r="A5061">
        <v>191279</v>
      </c>
      <c r="B5061" t="s">
        <v>2473</v>
      </c>
      <c r="C5061">
        <v>1</v>
      </c>
      <c r="E5061" t="s">
        <v>2273</v>
      </c>
      <c r="F5061" s="1">
        <v>43122</v>
      </c>
      <c r="G5061" s="1">
        <v>43129</v>
      </c>
      <c r="H5061">
        <v>7</v>
      </c>
    </row>
    <row r="5062" spans="1:8" hidden="1">
      <c r="A5062">
        <v>46622</v>
      </c>
      <c r="B5062" t="s">
        <v>2474</v>
      </c>
      <c r="E5062" t="s">
        <v>2273</v>
      </c>
      <c r="F5062" s="1">
        <v>42968</v>
      </c>
      <c r="G5062" s="1">
        <v>43028</v>
      </c>
      <c r="H5062">
        <v>60</v>
      </c>
    </row>
    <row r="5063" spans="1:8" hidden="1">
      <c r="A5063">
        <v>158610</v>
      </c>
      <c r="B5063" t="s">
        <v>2475</v>
      </c>
      <c r="C5063">
        <v>1</v>
      </c>
      <c r="E5063" t="s">
        <v>2273</v>
      </c>
      <c r="F5063" s="1">
        <v>42906</v>
      </c>
      <c r="G5063" s="1">
        <v>42913</v>
      </c>
      <c r="H5063">
        <v>7</v>
      </c>
    </row>
    <row r="5064" spans="1:8" hidden="1">
      <c r="A5064">
        <v>163757</v>
      </c>
      <c r="B5064" t="s">
        <v>529</v>
      </c>
      <c r="C5064">
        <v>1</v>
      </c>
      <c r="E5064" t="s">
        <v>2273</v>
      </c>
      <c r="F5064" s="1">
        <v>43150</v>
      </c>
      <c r="G5064" s="1">
        <v>43255</v>
      </c>
      <c r="H5064">
        <v>105</v>
      </c>
    </row>
    <row r="5065" spans="1:8" hidden="1">
      <c r="A5065">
        <v>131457</v>
      </c>
      <c r="B5065" t="s">
        <v>2285</v>
      </c>
      <c r="C5065" t="s">
        <v>1409</v>
      </c>
      <c r="E5065" t="s">
        <v>2273</v>
      </c>
      <c r="F5065" s="1">
        <v>42542</v>
      </c>
      <c r="G5065" s="1">
        <v>42550</v>
      </c>
      <c r="H5065">
        <v>8</v>
      </c>
    </row>
    <row r="5066" spans="1:8" hidden="1">
      <c r="A5066">
        <v>140161</v>
      </c>
      <c r="B5066" t="s">
        <v>2301</v>
      </c>
      <c r="C5066">
        <v>5</v>
      </c>
      <c r="E5066" t="s">
        <v>2273</v>
      </c>
      <c r="F5066" s="1">
        <v>42390</v>
      </c>
      <c r="G5066" s="1">
        <v>42401</v>
      </c>
      <c r="H5066">
        <v>11</v>
      </c>
    </row>
    <row r="5067" spans="1:8" hidden="1">
      <c r="A5067">
        <v>187327</v>
      </c>
      <c r="B5067" t="s">
        <v>2323</v>
      </c>
      <c r="C5067">
        <v>1</v>
      </c>
      <c r="E5067" t="s">
        <v>2273</v>
      </c>
      <c r="F5067" s="1">
        <v>43059</v>
      </c>
      <c r="G5067" s="1">
        <v>43067</v>
      </c>
      <c r="H5067">
        <v>8</v>
      </c>
    </row>
    <row r="5068" spans="1:8" hidden="1">
      <c r="A5068">
        <v>158749</v>
      </c>
      <c r="B5068" t="s">
        <v>2476</v>
      </c>
      <c r="C5068">
        <v>1</v>
      </c>
      <c r="E5068" t="s">
        <v>2273</v>
      </c>
      <c r="F5068" s="1">
        <v>42935</v>
      </c>
      <c r="G5068" s="1">
        <v>43053</v>
      </c>
      <c r="H5068">
        <v>118</v>
      </c>
    </row>
    <row r="5069" spans="1:8" hidden="1">
      <c r="A5069">
        <v>158572</v>
      </c>
      <c r="B5069" t="s">
        <v>2295</v>
      </c>
      <c r="C5069">
        <v>8</v>
      </c>
      <c r="E5069" t="s">
        <v>2273</v>
      </c>
      <c r="F5069" s="1">
        <v>42723</v>
      </c>
      <c r="G5069" s="1">
        <v>42748</v>
      </c>
      <c r="H5069">
        <v>25</v>
      </c>
    </row>
    <row r="5070" spans="1:8" hidden="1">
      <c r="A5070">
        <v>163759</v>
      </c>
      <c r="B5070" t="s">
        <v>529</v>
      </c>
      <c r="C5070">
        <v>3</v>
      </c>
      <c r="E5070" t="s">
        <v>2273</v>
      </c>
      <c r="F5070" s="1">
        <v>43179</v>
      </c>
      <c r="G5070" s="1">
        <v>43195</v>
      </c>
      <c r="H5070">
        <v>16</v>
      </c>
    </row>
    <row r="5071" spans="1:8" hidden="1">
      <c r="A5071">
        <v>234222</v>
      </c>
      <c r="B5071" t="s">
        <v>2300</v>
      </c>
      <c r="C5071">
        <v>9</v>
      </c>
      <c r="E5071" t="s">
        <v>2273</v>
      </c>
      <c r="F5071" s="1">
        <v>43179</v>
      </c>
      <c r="G5071" s="1">
        <v>43213</v>
      </c>
      <c r="H5071">
        <v>34</v>
      </c>
    </row>
    <row r="5072" spans="1:8" hidden="1">
      <c r="A5072">
        <v>139096</v>
      </c>
      <c r="B5072" t="s">
        <v>1083</v>
      </c>
      <c r="C5072">
        <v>2</v>
      </c>
      <c r="E5072" t="s">
        <v>2273</v>
      </c>
      <c r="F5072" s="1">
        <v>42663</v>
      </c>
      <c r="G5072" s="1">
        <v>42669</v>
      </c>
      <c r="H5072">
        <v>6</v>
      </c>
    </row>
    <row r="5073" spans="1:8" hidden="1">
      <c r="A5073">
        <v>113571</v>
      </c>
      <c r="B5073" t="s">
        <v>2477</v>
      </c>
      <c r="E5073" t="s">
        <v>2273</v>
      </c>
      <c r="F5073" s="1">
        <v>43271</v>
      </c>
      <c r="G5073" s="1">
        <v>43278</v>
      </c>
      <c r="H5073">
        <v>7</v>
      </c>
    </row>
    <row r="5074" spans="1:8" hidden="1">
      <c r="A5074">
        <v>40283</v>
      </c>
      <c r="B5074" t="s">
        <v>2478</v>
      </c>
      <c r="E5074" t="s">
        <v>2273</v>
      </c>
      <c r="F5074" s="1">
        <v>42513</v>
      </c>
      <c r="G5074" s="1">
        <v>42528</v>
      </c>
      <c r="H5074">
        <v>15</v>
      </c>
    </row>
    <row r="5075" spans="1:8" hidden="1">
      <c r="A5075">
        <v>178986</v>
      </c>
      <c r="B5075" t="s">
        <v>2307</v>
      </c>
      <c r="C5075">
        <v>2</v>
      </c>
      <c r="E5075" t="s">
        <v>2273</v>
      </c>
      <c r="F5075" s="1">
        <v>42754</v>
      </c>
      <c r="G5075" s="1">
        <v>42775</v>
      </c>
      <c r="H5075">
        <v>21</v>
      </c>
    </row>
    <row r="5076" spans="1:8" hidden="1">
      <c r="A5076">
        <v>12892</v>
      </c>
      <c r="B5076" t="s">
        <v>1375</v>
      </c>
      <c r="C5076" t="s">
        <v>14</v>
      </c>
      <c r="E5076" t="s">
        <v>2273</v>
      </c>
      <c r="F5076" s="1">
        <v>42447</v>
      </c>
      <c r="G5076" s="1">
        <v>42464</v>
      </c>
      <c r="H5076">
        <v>17</v>
      </c>
    </row>
    <row r="5077" spans="1:8" hidden="1">
      <c r="A5077">
        <v>178894</v>
      </c>
      <c r="B5077" t="s">
        <v>1462</v>
      </c>
      <c r="C5077">
        <v>4</v>
      </c>
      <c r="E5077" t="s">
        <v>2273</v>
      </c>
      <c r="F5077" s="1">
        <v>42968</v>
      </c>
      <c r="G5077" s="1">
        <v>43028</v>
      </c>
      <c r="H5077">
        <v>60</v>
      </c>
    </row>
    <row r="5078" spans="1:8" hidden="1">
      <c r="A5078">
        <v>104333</v>
      </c>
      <c r="B5078" t="s">
        <v>586</v>
      </c>
      <c r="D5078" t="s">
        <v>267</v>
      </c>
      <c r="E5078" t="s">
        <v>2273</v>
      </c>
      <c r="F5078" s="1">
        <v>43179</v>
      </c>
      <c r="G5078" s="1">
        <v>43193</v>
      </c>
      <c r="H5078">
        <v>14</v>
      </c>
    </row>
    <row r="5079" spans="1:8" hidden="1">
      <c r="A5079">
        <v>58063</v>
      </c>
      <c r="B5079" t="s">
        <v>2479</v>
      </c>
      <c r="E5079" t="s">
        <v>2273</v>
      </c>
      <c r="F5079" s="1">
        <v>42634</v>
      </c>
      <c r="G5079" s="1">
        <v>42641</v>
      </c>
      <c r="H5079">
        <v>7</v>
      </c>
    </row>
    <row r="5080" spans="1:8" hidden="1">
      <c r="A5080">
        <v>234497</v>
      </c>
      <c r="B5080" t="s">
        <v>283</v>
      </c>
      <c r="C5080">
        <v>3</v>
      </c>
      <c r="E5080" t="s">
        <v>2273</v>
      </c>
      <c r="F5080" s="1">
        <v>43242</v>
      </c>
      <c r="G5080" s="1">
        <v>43249</v>
      </c>
      <c r="H5080">
        <v>7</v>
      </c>
    </row>
    <row r="5081" spans="1:8" hidden="1">
      <c r="A5081">
        <v>45158</v>
      </c>
      <c r="B5081" t="s">
        <v>2104</v>
      </c>
      <c r="D5081" t="s">
        <v>267</v>
      </c>
      <c r="E5081" t="s">
        <v>2273</v>
      </c>
      <c r="F5081" s="1">
        <v>43209</v>
      </c>
      <c r="G5081" s="1">
        <v>43262</v>
      </c>
      <c r="H5081">
        <v>53</v>
      </c>
    </row>
    <row r="5082" spans="1:8" hidden="1">
      <c r="A5082">
        <v>38637</v>
      </c>
      <c r="B5082" t="s">
        <v>2480</v>
      </c>
      <c r="E5082" t="s">
        <v>2273</v>
      </c>
      <c r="F5082" s="1">
        <v>42390</v>
      </c>
      <c r="G5082" s="1">
        <v>42396</v>
      </c>
      <c r="H5082">
        <v>6</v>
      </c>
    </row>
    <row r="5083" spans="1:8" hidden="1">
      <c r="A5083">
        <v>140175</v>
      </c>
      <c r="B5083" t="s">
        <v>114</v>
      </c>
      <c r="C5083">
        <v>1</v>
      </c>
      <c r="E5083" t="s">
        <v>2273</v>
      </c>
      <c r="F5083" s="1">
        <v>42634</v>
      </c>
      <c r="G5083" s="1">
        <v>42660</v>
      </c>
      <c r="H5083">
        <v>26</v>
      </c>
    </row>
    <row r="5084" spans="1:8" hidden="1">
      <c r="A5084">
        <v>183922</v>
      </c>
      <c r="B5084" t="s">
        <v>2481</v>
      </c>
      <c r="C5084">
        <v>1</v>
      </c>
      <c r="E5084" t="s">
        <v>2273</v>
      </c>
      <c r="F5084" s="1">
        <v>43209</v>
      </c>
      <c r="G5084" s="1">
        <v>43220</v>
      </c>
      <c r="H5084">
        <v>11</v>
      </c>
    </row>
    <row r="5085" spans="1:8" hidden="1">
      <c r="A5085">
        <v>165577</v>
      </c>
      <c r="B5085" t="s">
        <v>2092</v>
      </c>
      <c r="C5085">
        <v>1</v>
      </c>
      <c r="E5085" t="s">
        <v>2273</v>
      </c>
      <c r="F5085" s="1">
        <v>42786</v>
      </c>
      <c r="G5085" s="1">
        <v>43028</v>
      </c>
      <c r="H5085">
        <v>242</v>
      </c>
    </row>
    <row r="5086" spans="1:8" hidden="1">
      <c r="A5086">
        <v>173195</v>
      </c>
      <c r="B5086" t="s">
        <v>55</v>
      </c>
      <c r="C5086">
        <v>1</v>
      </c>
      <c r="E5086" t="s">
        <v>2273</v>
      </c>
      <c r="F5086" s="1">
        <v>42815</v>
      </c>
      <c r="G5086" s="1">
        <v>42821</v>
      </c>
      <c r="H5086">
        <v>6</v>
      </c>
    </row>
    <row r="5087" spans="1:8" hidden="1">
      <c r="A5087">
        <v>163706</v>
      </c>
      <c r="B5087" t="s">
        <v>2482</v>
      </c>
      <c r="C5087">
        <v>1</v>
      </c>
      <c r="E5087" t="s">
        <v>2273</v>
      </c>
      <c r="F5087" s="1">
        <v>42998</v>
      </c>
      <c r="G5087" s="1">
        <v>43095</v>
      </c>
      <c r="H5087">
        <v>97</v>
      </c>
    </row>
    <row r="5088" spans="1:8" hidden="1">
      <c r="A5088">
        <v>51035</v>
      </c>
      <c r="B5088" t="s">
        <v>2483</v>
      </c>
      <c r="D5088" t="s">
        <v>267</v>
      </c>
      <c r="E5088" t="s">
        <v>2273</v>
      </c>
      <c r="F5088" s="1">
        <v>42513</v>
      </c>
      <c r="G5088" s="1">
        <v>42528</v>
      </c>
      <c r="H5088">
        <v>15</v>
      </c>
    </row>
    <row r="5089" spans="1:8" hidden="1">
      <c r="A5089">
        <v>67311</v>
      </c>
      <c r="B5089" t="s">
        <v>2484</v>
      </c>
      <c r="E5089" t="s">
        <v>2273</v>
      </c>
      <c r="F5089" s="1">
        <v>43027</v>
      </c>
      <c r="G5089" s="1">
        <v>43096</v>
      </c>
      <c r="H5089">
        <v>69</v>
      </c>
    </row>
    <row r="5090" spans="1:8" hidden="1">
      <c r="A5090">
        <v>212589</v>
      </c>
      <c r="B5090" t="s">
        <v>934</v>
      </c>
      <c r="C5090">
        <v>1</v>
      </c>
      <c r="E5090" t="s">
        <v>2273</v>
      </c>
      <c r="F5090" s="1">
        <v>43179</v>
      </c>
      <c r="G5090" s="1">
        <v>43269</v>
      </c>
      <c r="H5090">
        <v>90</v>
      </c>
    </row>
    <row r="5091" spans="1:8" hidden="1">
      <c r="A5091">
        <v>124465</v>
      </c>
      <c r="B5091" t="s">
        <v>489</v>
      </c>
      <c r="D5091" t="s">
        <v>267</v>
      </c>
      <c r="E5091" t="s">
        <v>2273</v>
      </c>
      <c r="F5091" s="1">
        <v>42571</v>
      </c>
      <c r="G5091" s="1">
        <v>42780</v>
      </c>
      <c r="H5091">
        <v>209</v>
      </c>
    </row>
    <row r="5092" spans="1:8" hidden="1">
      <c r="A5092">
        <v>139288</v>
      </c>
      <c r="B5092" t="s">
        <v>1156</v>
      </c>
      <c r="C5092">
        <v>1</v>
      </c>
      <c r="D5092" t="s">
        <v>267</v>
      </c>
      <c r="E5092" t="s">
        <v>2273</v>
      </c>
      <c r="F5092" s="1">
        <v>42571</v>
      </c>
      <c r="G5092" s="1">
        <v>42577</v>
      </c>
      <c r="H5092">
        <v>6</v>
      </c>
    </row>
    <row r="5093" spans="1:8" hidden="1">
      <c r="A5093">
        <v>154222</v>
      </c>
      <c r="B5093" t="s">
        <v>1230</v>
      </c>
      <c r="C5093">
        <v>1</v>
      </c>
      <c r="E5093" t="s">
        <v>2273</v>
      </c>
      <c r="F5093" s="1">
        <v>43027</v>
      </c>
      <c r="G5093" s="1">
        <v>43096</v>
      </c>
      <c r="H5093">
        <v>69</v>
      </c>
    </row>
    <row r="5094" spans="1:8" hidden="1">
      <c r="A5094">
        <v>163975</v>
      </c>
      <c r="B5094" t="s">
        <v>2485</v>
      </c>
      <c r="C5094">
        <v>1</v>
      </c>
      <c r="E5094" t="s">
        <v>2273</v>
      </c>
      <c r="F5094" s="1">
        <v>42877</v>
      </c>
      <c r="G5094" s="1">
        <v>42927</v>
      </c>
      <c r="H5094">
        <v>50</v>
      </c>
    </row>
    <row r="5095" spans="1:8" hidden="1">
      <c r="A5095">
        <v>138203</v>
      </c>
      <c r="B5095" t="s">
        <v>2287</v>
      </c>
      <c r="C5095">
        <v>2</v>
      </c>
      <c r="E5095" t="s">
        <v>2273</v>
      </c>
      <c r="F5095" s="1">
        <v>42384</v>
      </c>
      <c r="G5095" s="1">
        <v>42433</v>
      </c>
      <c r="H5095">
        <v>49</v>
      </c>
    </row>
    <row r="5096" spans="1:8" hidden="1">
      <c r="A5096">
        <v>167917</v>
      </c>
      <c r="B5096" t="s">
        <v>2282</v>
      </c>
      <c r="C5096">
        <v>7</v>
      </c>
      <c r="E5096" t="s">
        <v>2273</v>
      </c>
      <c r="F5096" s="1">
        <v>43087</v>
      </c>
      <c r="G5096" s="1">
        <v>43129</v>
      </c>
      <c r="H5096">
        <v>42</v>
      </c>
    </row>
    <row r="5097" spans="1:8" hidden="1">
      <c r="A5097">
        <v>24044</v>
      </c>
      <c r="B5097" t="s">
        <v>2292</v>
      </c>
      <c r="E5097" t="s">
        <v>2273</v>
      </c>
      <c r="F5097" s="1">
        <v>42754</v>
      </c>
      <c r="G5097" s="1">
        <v>42775</v>
      </c>
      <c r="H5097">
        <v>21</v>
      </c>
    </row>
    <row r="5098" spans="1:8" hidden="1">
      <c r="A5098">
        <v>60021</v>
      </c>
      <c r="B5098" t="s">
        <v>2486</v>
      </c>
      <c r="D5098" t="s">
        <v>267</v>
      </c>
      <c r="E5098" t="s">
        <v>2273</v>
      </c>
      <c r="F5098" s="1">
        <v>43179</v>
      </c>
      <c r="G5098" s="1">
        <v>43193</v>
      </c>
      <c r="H5098">
        <v>14</v>
      </c>
    </row>
    <row r="5099" spans="1:8" hidden="1">
      <c r="A5099">
        <v>117848</v>
      </c>
      <c r="B5099" t="s">
        <v>58</v>
      </c>
      <c r="C5099" t="s">
        <v>171</v>
      </c>
      <c r="E5099" t="s">
        <v>2273</v>
      </c>
      <c r="F5099" s="1">
        <v>42513</v>
      </c>
      <c r="G5099" s="1">
        <v>42528</v>
      </c>
      <c r="H5099">
        <v>15</v>
      </c>
    </row>
    <row r="5100" spans="1:8" hidden="1">
      <c r="A5100">
        <v>138204</v>
      </c>
      <c r="B5100" t="s">
        <v>2287</v>
      </c>
      <c r="C5100">
        <v>3</v>
      </c>
      <c r="E5100" t="s">
        <v>2273</v>
      </c>
      <c r="F5100" s="1">
        <v>42695</v>
      </c>
      <c r="G5100" s="1">
        <v>42704</v>
      </c>
      <c r="H5100">
        <v>9</v>
      </c>
    </row>
    <row r="5101" spans="1:8" hidden="1">
      <c r="A5101">
        <v>69989</v>
      </c>
      <c r="B5101" t="s">
        <v>67</v>
      </c>
      <c r="C5101" t="s">
        <v>175</v>
      </c>
      <c r="E5101" t="s">
        <v>2273</v>
      </c>
      <c r="F5101" s="1">
        <v>43150</v>
      </c>
      <c r="G5101" s="1">
        <v>43262</v>
      </c>
      <c r="H5101">
        <v>112</v>
      </c>
    </row>
    <row r="5102" spans="1:8" hidden="1">
      <c r="A5102">
        <v>6631</v>
      </c>
      <c r="B5102" t="s">
        <v>735</v>
      </c>
      <c r="C5102" t="s">
        <v>14</v>
      </c>
      <c r="E5102" t="s">
        <v>2273</v>
      </c>
      <c r="F5102" s="1">
        <v>42542</v>
      </c>
      <c r="G5102" s="1">
        <v>42550</v>
      </c>
      <c r="H5102">
        <v>8</v>
      </c>
    </row>
    <row r="5103" spans="1:8" hidden="1">
      <c r="A5103">
        <v>104637</v>
      </c>
      <c r="B5103" t="s">
        <v>590</v>
      </c>
      <c r="D5103" t="s">
        <v>267</v>
      </c>
      <c r="E5103" t="s">
        <v>2273</v>
      </c>
      <c r="F5103" s="1">
        <v>43150</v>
      </c>
      <c r="G5103" s="1">
        <v>43160</v>
      </c>
      <c r="H5103">
        <v>10</v>
      </c>
    </row>
    <row r="5104" spans="1:8" hidden="1">
      <c r="A5104">
        <v>175308</v>
      </c>
      <c r="B5104" t="s">
        <v>997</v>
      </c>
      <c r="C5104">
        <v>1</v>
      </c>
      <c r="D5104" t="s">
        <v>267</v>
      </c>
      <c r="E5104" t="s">
        <v>2273</v>
      </c>
      <c r="F5104" s="1">
        <v>42998</v>
      </c>
      <c r="G5104" s="1">
        <v>43053</v>
      </c>
      <c r="H5104">
        <v>55</v>
      </c>
    </row>
    <row r="5105" spans="1:8" hidden="1">
      <c r="A5105">
        <v>139946</v>
      </c>
      <c r="B5105" t="s">
        <v>604</v>
      </c>
      <c r="C5105">
        <v>2</v>
      </c>
      <c r="E5105" t="s">
        <v>2273</v>
      </c>
      <c r="F5105" s="1">
        <v>42604</v>
      </c>
      <c r="G5105" s="1">
        <v>42626</v>
      </c>
      <c r="H5105">
        <v>22</v>
      </c>
    </row>
    <row r="5106" spans="1:8" hidden="1">
      <c r="A5106">
        <v>118903</v>
      </c>
      <c r="B5106" t="s">
        <v>2298</v>
      </c>
      <c r="C5106" t="s">
        <v>163</v>
      </c>
      <c r="E5106" t="s">
        <v>2273</v>
      </c>
      <c r="F5106" s="1">
        <v>42390</v>
      </c>
      <c r="G5106" s="1">
        <v>42401</v>
      </c>
      <c r="H5106">
        <v>11</v>
      </c>
    </row>
    <row r="5107" spans="1:8" hidden="1">
      <c r="A5107">
        <v>118909</v>
      </c>
      <c r="B5107" t="s">
        <v>2298</v>
      </c>
      <c r="C5107" t="s">
        <v>153</v>
      </c>
      <c r="E5107" t="s">
        <v>2273</v>
      </c>
      <c r="F5107" s="1">
        <v>42450</v>
      </c>
      <c r="G5107" s="1">
        <v>42468</v>
      </c>
      <c r="H5107">
        <v>18</v>
      </c>
    </row>
    <row r="5108" spans="1:8" hidden="1">
      <c r="A5108">
        <v>164043</v>
      </c>
      <c r="B5108" t="s">
        <v>22</v>
      </c>
      <c r="C5108">
        <v>7</v>
      </c>
      <c r="E5108" t="s">
        <v>2273</v>
      </c>
      <c r="F5108" s="1">
        <v>43059</v>
      </c>
      <c r="G5108" s="1">
        <v>43067</v>
      </c>
      <c r="H5108">
        <v>8</v>
      </c>
    </row>
    <row r="5109" spans="1:8" hidden="1">
      <c r="A5109">
        <v>160760</v>
      </c>
      <c r="B5109" t="s">
        <v>2487</v>
      </c>
      <c r="D5109" t="s">
        <v>267</v>
      </c>
      <c r="E5109" t="s">
        <v>2273</v>
      </c>
      <c r="F5109" s="1">
        <v>42489</v>
      </c>
      <c r="G5109" s="1">
        <v>42527</v>
      </c>
      <c r="H5109">
        <v>38</v>
      </c>
    </row>
    <row r="5110" spans="1:8" hidden="1">
      <c r="A5110">
        <v>125786</v>
      </c>
      <c r="B5110" t="s">
        <v>612</v>
      </c>
      <c r="D5110" t="s">
        <v>267</v>
      </c>
      <c r="E5110" t="s">
        <v>2273</v>
      </c>
      <c r="F5110" s="1">
        <v>42877</v>
      </c>
      <c r="G5110" s="1">
        <v>42885</v>
      </c>
      <c r="H5110">
        <v>8</v>
      </c>
    </row>
    <row r="5111" spans="1:8" hidden="1">
      <c r="A5111">
        <v>151883</v>
      </c>
      <c r="B5111" t="s">
        <v>2488</v>
      </c>
      <c r="C5111">
        <v>1</v>
      </c>
      <c r="E5111" t="s">
        <v>2273</v>
      </c>
      <c r="F5111" s="1">
        <v>42723</v>
      </c>
      <c r="G5111" s="1">
        <v>42731</v>
      </c>
      <c r="H5111">
        <v>8</v>
      </c>
    </row>
    <row r="5112" spans="1:8" hidden="1">
      <c r="A5112">
        <v>69992</v>
      </c>
      <c r="B5112" t="s">
        <v>67</v>
      </c>
      <c r="C5112" t="s">
        <v>224</v>
      </c>
      <c r="E5112" t="s">
        <v>2273</v>
      </c>
      <c r="F5112" s="1">
        <v>43179</v>
      </c>
      <c r="G5112" s="1">
        <v>43195</v>
      </c>
      <c r="H5112">
        <v>16</v>
      </c>
    </row>
    <row r="5113" spans="1:8" hidden="1">
      <c r="A5113">
        <v>192812</v>
      </c>
      <c r="B5113" t="s">
        <v>1134</v>
      </c>
      <c r="C5113">
        <v>2</v>
      </c>
      <c r="E5113" t="s">
        <v>2273</v>
      </c>
      <c r="F5113" s="1">
        <v>43027</v>
      </c>
      <c r="G5113" s="1">
        <v>43096</v>
      </c>
      <c r="H5113">
        <v>69</v>
      </c>
    </row>
    <row r="5114" spans="1:8" hidden="1">
      <c r="A5114">
        <v>234209</v>
      </c>
      <c r="B5114" t="s">
        <v>2300</v>
      </c>
      <c r="C5114">
        <v>10</v>
      </c>
      <c r="E5114" t="s">
        <v>2273</v>
      </c>
      <c r="F5114" s="1">
        <v>43179</v>
      </c>
      <c r="G5114" s="1">
        <v>43213</v>
      </c>
      <c r="H5114">
        <v>34</v>
      </c>
    </row>
    <row r="5115" spans="1:8" hidden="1">
      <c r="A5115">
        <v>37388</v>
      </c>
      <c r="B5115" t="s">
        <v>192</v>
      </c>
      <c r="C5115" t="s">
        <v>14</v>
      </c>
      <c r="E5115" t="s">
        <v>2273</v>
      </c>
      <c r="F5115" s="1">
        <v>42663</v>
      </c>
      <c r="G5115" s="1">
        <v>42669</v>
      </c>
      <c r="H5115">
        <v>6</v>
      </c>
    </row>
    <row r="5116" spans="1:8" hidden="1">
      <c r="A5116">
        <v>140158</v>
      </c>
      <c r="B5116" t="s">
        <v>2301</v>
      </c>
      <c r="C5116">
        <v>2</v>
      </c>
      <c r="E5116" t="s">
        <v>2273</v>
      </c>
      <c r="F5116" s="1">
        <v>42418</v>
      </c>
      <c r="G5116" s="1">
        <v>42433</v>
      </c>
      <c r="H5116">
        <v>15</v>
      </c>
    </row>
    <row r="5117" spans="1:8" hidden="1">
      <c r="A5117">
        <v>170117</v>
      </c>
      <c r="B5117" t="s">
        <v>2489</v>
      </c>
      <c r="C5117">
        <v>5</v>
      </c>
      <c r="E5117" t="s">
        <v>2273</v>
      </c>
      <c r="F5117" s="1">
        <v>42754</v>
      </c>
      <c r="G5117" s="1">
        <v>42775</v>
      </c>
      <c r="H5117">
        <v>21</v>
      </c>
    </row>
    <row r="5118" spans="1:8" hidden="1">
      <c r="A5118">
        <v>184049</v>
      </c>
      <c r="B5118" t="s">
        <v>2490</v>
      </c>
      <c r="C5118">
        <v>1</v>
      </c>
      <c r="E5118" t="s">
        <v>2273</v>
      </c>
      <c r="F5118" s="1">
        <v>43300</v>
      </c>
      <c r="G5118" s="1">
        <v>43307</v>
      </c>
      <c r="H5118">
        <v>7</v>
      </c>
    </row>
    <row r="5119" spans="1:8" hidden="1">
      <c r="A5119">
        <v>160189</v>
      </c>
      <c r="B5119" t="s">
        <v>2463</v>
      </c>
      <c r="C5119">
        <v>3</v>
      </c>
      <c r="E5119" t="s">
        <v>2273</v>
      </c>
      <c r="F5119" s="1">
        <v>42968</v>
      </c>
      <c r="G5119" s="1">
        <v>42998</v>
      </c>
      <c r="H5119">
        <v>30</v>
      </c>
    </row>
    <row r="5120" spans="1:8" hidden="1">
      <c r="A5120">
        <v>105050</v>
      </c>
      <c r="B5120" t="s">
        <v>595</v>
      </c>
      <c r="D5120" t="s">
        <v>267</v>
      </c>
      <c r="E5120" t="s">
        <v>2273</v>
      </c>
      <c r="F5120" s="1">
        <v>43179</v>
      </c>
      <c r="G5120" s="1">
        <v>43193</v>
      </c>
      <c r="H5120">
        <v>14</v>
      </c>
    </row>
    <row r="5121" spans="1:8" hidden="1">
      <c r="A5121">
        <v>193731</v>
      </c>
      <c r="B5121" t="s">
        <v>2289</v>
      </c>
      <c r="C5121">
        <v>7</v>
      </c>
      <c r="E5121" t="s">
        <v>2273</v>
      </c>
      <c r="F5121" s="1">
        <v>42906</v>
      </c>
      <c r="G5121" s="1">
        <v>43056</v>
      </c>
      <c r="H5121">
        <v>150</v>
      </c>
    </row>
    <row r="5122" spans="1:8" hidden="1">
      <c r="A5122">
        <v>6996</v>
      </c>
      <c r="B5122" t="s">
        <v>1617</v>
      </c>
      <c r="E5122" t="s">
        <v>2273</v>
      </c>
      <c r="F5122" s="1">
        <v>42634</v>
      </c>
      <c r="G5122" s="1">
        <v>42641</v>
      </c>
      <c r="H5122">
        <v>7</v>
      </c>
    </row>
    <row r="5123" spans="1:8" hidden="1">
      <c r="A5123">
        <v>227058</v>
      </c>
      <c r="B5123" t="s">
        <v>199</v>
      </c>
      <c r="C5123">
        <v>1</v>
      </c>
      <c r="E5123" t="s">
        <v>2273</v>
      </c>
      <c r="F5123" s="1">
        <v>43150</v>
      </c>
      <c r="G5123" s="1">
        <v>43262</v>
      </c>
      <c r="H5123">
        <v>112</v>
      </c>
    </row>
    <row r="5124" spans="1:8" hidden="1">
      <c r="A5124">
        <v>165346</v>
      </c>
      <c r="B5124" t="s">
        <v>435</v>
      </c>
      <c r="C5124">
        <v>5</v>
      </c>
      <c r="E5124" t="s">
        <v>2273</v>
      </c>
      <c r="F5124" s="1">
        <v>42705</v>
      </c>
      <c r="G5124" s="1">
        <v>42755</v>
      </c>
      <c r="H5124">
        <v>50</v>
      </c>
    </row>
    <row r="5125" spans="1:8" hidden="1">
      <c r="A5125">
        <v>68483</v>
      </c>
      <c r="B5125" t="s">
        <v>125</v>
      </c>
      <c r="E5125" t="s">
        <v>2273</v>
      </c>
      <c r="F5125" s="1">
        <v>42786</v>
      </c>
      <c r="G5125" s="1">
        <v>43052</v>
      </c>
      <c r="H5125">
        <v>266</v>
      </c>
    </row>
    <row r="5126" spans="1:8" hidden="1">
      <c r="A5126">
        <v>69985</v>
      </c>
      <c r="B5126" t="s">
        <v>67</v>
      </c>
      <c r="C5126" t="s">
        <v>201</v>
      </c>
      <c r="E5126" t="s">
        <v>2273</v>
      </c>
      <c r="F5126" s="1">
        <v>43122</v>
      </c>
      <c r="G5126" s="1">
        <v>43195</v>
      </c>
      <c r="H5126">
        <v>73</v>
      </c>
    </row>
    <row r="5127" spans="1:8" hidden="1">
      <c r="A5127">
        <v>131439</v>
      </c>
      <c r="B5127" t="s">
        <v>2285</v>
      </c>
      <c r="C5127" t="s">
        <v>2491</v>
      </c>
      <c r="E5127" t="s">
        <v>2273</v>
      </c>
      <c r="F5127" s="1">
        <v>42815</v>
      </c>
      <c r="G5127" s="1">
        <v>42821</v>
      </c>
      <c r="H5127">
        <v>6</v>
      </c>
    </row>
    <row r="5128" spans="1:8" hidden="1">
      <c r="A5128">
        <v>186600</v>
      </c>
      <c r="B5128" t="s">
        <v>288</v>
      </c>
      <c r="C5128">
        <v>1</v>
      </c>
      <c r="E5128" t="s">
        <v>2273</v>
      </c>
      <c r="F5128" s="1">
        <v>42935</v>
      </c>
      <c r="G5128" s="1">
        <v>42963</v>
      </c>
      <c r="H5128">
        <v>28</v>
      </c>
    </row>
    <row r="5129" spans="1:8" hidden="1">
      <c r="A5129">
        <v>178869</v>
      </c>
      <c r="B5129" t="s">
        <v>2492</v>
      </c>
      <c r="C5129">
        <v>1</v>
      </c>
      <c r="E5129" t="s">
        <v>2273</v>
      </c>
      <c r="F5129" s="1">
        <v>42723</v>
      </c>
      <c r="G5129" s="1">
        <v>42775</v>
      </c>
      <c r="H5129">
        <v>52</v>
      </c>
    </row>
    <row r="5130" spans="1:8" hidden="1">
      <c r="A5130">
        <v>201278</v>
      </c>
      <c r="B5130" t="s">
        <v>2493</v>
      </c>
      <c r="C5130">
        <v>1</v>
      </c>
      <c r="E5130" t="s">
        <v>2273</v>
      </c>
      <c r="F5130" s="1">
        <v>43179</v>
      </c>
      <c r="G5130" s="1">
        <v>43195</v>
      </c>
      <c r="H5130">
        <v>16</v>
      </c>
    </row>
    <row r="5131" spans="1:8" hidden="1">
      <c r="A5131">
        <v>234500</v>
      </c>
      <c r="B5131" t="s">
        <v>283</v>
      </c>
      <c r="C5131">
        <v>6</v>
      </c>
      <c r="E5131" t="s">
        <v>2273</v>
      </c>
      <c r="F5131" s="1">
        <v>43179</v>
      </c>
      <c r="G5131" s="1">
        <v>43213</v>
      </c>
      <c r="H5131">
        <v>34</v>
      </c>
    </row>
    <row r="5132" spans="1:8" hidden="1">
      <c r="A5132">
        <v>160800</v>
      </c>
      <c r="B5132" t="s">
        <v>2494</v>
      </c>
      <c r="C5132">
        <v>1</v>
      </c>
      <c r="E5132" t="s">
        <v>2273</v>
      </c>
      <c r="F5132" s="1">
        <v>42513</v>
      </c>
      <c r="G5132" s="1">
        <v>42550</v>
      </c>
      <c r="H5132">
        <v>37</v>
      </c>
    </row>
    <row r="5133" spans="1:8" hidden="1">
      <c r="A5133">
        <v>13191</v>
      </c>
      <c r="B5133" t="s">
        <v>416</v>
      </c>
      <c r="C5133" t="s">
        <v>148</v>
      </c>
      <c r="E5133" t="s">
        <v>2273</v>
      </c>
      <c r="F5133" s="1">
        <v>43087</v>
      </c>
      <c r="G5133" s="1">
        <v>43129</v>
      </c>
      <c r="H5133">
        <v>42</v>
      </c>
    </row>
    <row r="5134" spans="1:8" hidden="1">
      <c r="A5134">
        <v>159505</v>
      </c>
      <c r="B5134" t="s">
        <v>2355</v>
      </c>
      <c r="C5134">
        <v>2</v>
      </c>
      <c r="E5134" t="s">
        <v>2273</v>
      </c>
      <c r="F5134" s="1">
        <v>42845</v>
      </c>
      <c r="G5134" s="1">
        <v>42873</v>
      </c>
      <c r="H5134">
        <v>28</v>
      </c>
    </row>
    <row r="5135" spans="1:8" hidden="1">
      <c r="A5135">
        <v>141255</v>
      </c>
      <c r="B5135" t="s">
        <v>1889</v>
      </c>
      <c r="C5135">
        <v>1</v>
      </c>
      <c r="E5135" t="s">
        <v>2273</v>
      </c>
      <c r="F5135" s="1">
        <v>42634</v>
      </c>
      <c r="G5135" s="1">
        <v>42669</v>
      </c>
      <c r="H5135">
        <v>35</v>
      </c>
    </row>
    <row r="5136" spans="1:8" hidden="1">
      <c r="A5136">
        <v>118907</v>
      </c>
      <c r="B5136" t="s">
        <v>2298</v>
      </c>
      <c r="C5136" t="s">
        <v>171</v>
      </c>
      <c r="E5136" t="s">
        <v>2273</v>
      </c>
      <c r="F5136" s="1">
        <v>42513</v>
      </c>
      <c r="G5136" s="1">
        <v>42528</v>
      </c>
      <c r="H5136">
        <v>15</v>
      </c>
    </row>
    <row r="5137" spans="1:8" hidden="1">
      <c r="A5137">
        <v>122592</v>
      </c>
      <c r="B5137" t="s">
        <v>2442</v>
      </c>
      <c r="C5137" t="s">
        <v>163</v>
      </c>
      <c r="E5137" t="s">
        <v>2273</v>
      </c>
      <c r="F5137" s="1">
        <v>42450</v>
      </c>
      <c r="G5137" s="1">
        <v>42465</v>
      </c>
      <c r="H5137">
        <v>15</v>
      </c>
    </row>
    <row r="5138" spans="1:8" hidden="1">
      <c r="A5138">
        <v>138988</v>
      </c>
      <c r="B5138" t="s">
        <v>2495</v>
      </c>
      <c r="C5138">
        <v>1</v>
      </c>
      <c r="E5138" t="s">
        <v>2273</v>
      </c>
      <c r="F5138" s="1">
        <v>42390</v>
      </c>
      <c r="G5138" s="1">
        <v>42412</v>
      </c>
      <c r="H5138">
        <v>22</v>
      </c>
    </row>
    <row r="5139" spans="1:8" hidden="1">
      <c r="A5139">
        <v>115652</v>
      </c>
      <c r="B5139" t="s">
        <v>488</v>
      </c>
      <c r="E5139" t="s">
        <v>2273</v>
      </c>
      <c r="F5139" s="1">
        <v>42604</v>
      </c>
      <c r="G5139" s="1">
        <v>42622</v>
      </c>
      <c r="H5139">
        <v>18</v>
      </c>
    </row>
    <row r="5140" spans="1:8" hidden="1">
      <c r="A5140">
        <v>117849</v>
      </c>
      <c r="B5140" t="s">
        <v>58</v>
      </c>
      <c r="C5140" t="s">
        <v>201</v>
      </c>
      <c r="E5140" t="s">
        <v>2273</v>
      </c>
      <c r="F5140" s="1">
        <v>42390</v>
      </c>
      <c r="G5140" s="1">
        <v>42401</v>
      </c>
      <c r="H5140">
        <v>11</v>
      </c>
    </row>
    <row r="5141" spans="1:8" hidden="1">
      <c r="A5141">
        <v>127170</v>
      </c>
      <c r="B5141" t="s">
        <v>500</v>
      </c>
      <c r="D5141" t="s">
        <v>267</v>
      </c>
      <c r="E5141" t="s">
        <v>2273</v>
      </c>
      <c r="F5141" s="1">
        <v>42815</v>
      </c>
      <c r="G5141" s="1">
        <v>42829</v>
      </c>
      <c r="H5141">
        <v>14</v>
      </c>
    </row>
    <row r="5142" spans="1:8" hidden="1">
      <c r="A5142">
        <v>148681</v>
      </c>
      <c r="B5142" t="s">
        <v>248</v>
      </c>
      <c r="C5142">
        <v>11</v>
      </c>
      <c r="E5142" t="s">
        <v>2273</v>
      </c>
      <c r="F5142" s="1">
        <v>42394</v>
      </c>
      <c r="G5142" s="1">
        <v>42401</v>
      </c>
      <c r="H5142">
        <v>7</v>
      </c>
    </row>
    <row r="5143" spans="1:8" hidden="1">
      <c r="A5143">
        <v>212175</v>
      </c>
      <c r="B5143" t="s">
        <v>449</v>
      </c>
      <c r="C5143">
        <v>1</v>
      </c>
      <c r="E5143" t="s">
        <v>2273</v>
      </c>
      <c r="F5143" s="1">
        <v>43209</v>
      </c>
      <c r="G5143" s="1">
        <v>43220</v>
      </c>
      <c r="H5143">
        <v>11</v>
      </c>
    </row>
    <row r="5144" spans="1:8" hidden="1">
      <c r="A5144">
        <v>191243</v>
      </c>
      <c r="B5144" t="s">
        <v>2496</v>
      </c>
      <c r="C5144">
        <v>1</v>
      </c>
      <c r="E5144" t="s">
        <v>2273</v>
      </c>
      <c r="F5144" s="1">
        <v>43150</v>
      </c>
      <c r="G5144" s="1">
        <v>43158</v>
      </c>
      <c r="H5144">
        <v>8</v>
      </c>
    </row>
    <row r="5145" spans="1:8" hidden="1">
      <c r="A5145">
        <v>186903</v>
      </c>
      <c r="B5145" t="s">
        <v>2450</v>
      </c>
      <c r="C5145">
        <v>1</v>
      </c>
      <c r="E5145" t="s">
        <v>2273</v>
      </c>
      <c r="F5145" s="1">
        <v>42998</v>
      </c>
      <c r="G5145" s="1">
        <v>43095</v>
      </c>
      <c r="H5145">
        <v>97</v>
      </c>
    </row>
    <row r="5146" spans="1:8" hidden="1">
      <c r="A5146">
        <v>170866</v>
      </c>
      <c r="B5146" t="s">
        <v>2284</v>
      </c>
      <c r="C5146">
        <v>3</v>
      </c>
      <c r="E5146" t="s">
        <v>2273</v>
      </c>
      <c r="F5146" s="1">
        <v>43027</v>
      </c>
      <c r="G5146" s="1">
        <v>43095</v>
      </c>
      <c r="H5146">
        <v>68</v>
      </c>
    </row>
    <row r="5147" spans="1:8" hidden="1">
      <c r="A5147">
        <v>231838</v>
      </c>
      <c r="B5147" t="s">
        <v>2470</v>
      </c>
      <c r="C5147">
        <v>5</v>
      </c>
      <c r="E5147" t="s">
        <v>2273</v>
      </c>
      <c r="F5147" s="1">
        <v>43179</v>
      </c>
      <c r="G5147" s="1">
        <v>43217</v>
      </c>
      <c r="H5147">
        <v>38</v>
      </c>
    </row>
    <row r="5148" spans="1:8" hidden="1">
      <c r="A5148">
        <v>60405</v>
      </c>
      <c r="B5148" t="s">
        <v>1638</v>
      </c>
      <c r="E5148" t="s">
        <v>2273</v>
      </c>
      <c r="F5148" s="1">
        <v>43171</v>
      </c>
      <c r="G5148" s="1">
        <v>43179</v>
      </c>
      <c r="H5148">
        <v>8</v>
      </c>
    </row>
    <row r="5149" spans="1:8" hidden="1">
      <c r="A5149">
        <v>156091</v>
      </c>
      <c r="B5149" t="s">
        <v>2497</v>
      </c>
      <c r="C5149">
        <v>1</v>
      </c>
      <c r="E5149" t="s">
        <v>2273</v>
      </c>
      <c r="F5149" s="1">
        <v>43027</v>
      </c>
      <c r="G5149" s="1">
        <v>43140</v>
      </c>
      <c r="H5149">
        <v>113</v>
      </c>
    </row>
    <row r="5150" spans="1:8" hidden="1">
      <c r="A5150">
        <v>117855</v>
      </c>
      <c r="B5150" t="s">
        <v>58</v>
      </c>
      <c r="C5150" t="s">
        <v>1198</v>
      </c>
      <c r="E5150" t="s">
        <v>2273</v>
      </c>
      <c r="F5150" s="1">
        <v>42418</v>
      </c>
      <c r="G5150" s="1">
        <v>42433</v>
      </c>
      <c r="H5150">
        <v>15</v>
      </c>
    </row>
    <row r="5151" spans="1:8" hidden="1">
      <c r="A5151">
        <v>152056</v>
      </c>
      <c r="B5151" t="s">
        <v>1506</v>
      </c>
      <c r="C5151">
        <v>1</v>
      </c>
      <c r="E5151" t="s">
        <v>2273</v>
      </c>
      <c r="F5151" s="1">
        <v>42754</v>
      </c>
      <c r="G5151" s="1">
        <v>42775</v>
      </c>
      <c r="H5151">
        <v>21</v>
      </c>
    </row>
    <row r="5152" spans="1:8" hidden="1">
      <c r="A5152">
        <v>191280</v>
      </c>
      <c r="B5152" t="s">
        <v>2498</v>
      </c>
      <c r="C5152">
        <v>1</v>
      </c>
      <c r="E5152" t="s">
        <v>2273</v>
      </c>
      <c r="F5152" s="1">
        <v>43122</v>
      </c>
      <c r="G5152" s="1">
        <v>43129</v>
      </c>
      <c r="H5152">
        <v>7</v>
      </c>
    </row>
    <row r="5153" spans="1:16" hidden="1">
      <c r="A5153">
        <v>46623</v>
      </c>
      <c r="B5153" t="s">
        <v>2474</v>
      </c>
      <c r="C5153" t="s">
        <v>14</v>
      </c>
      <c r="E5153" t="s">
        <v>2273</v>
      </c>
      <c r="F5153" s="1">
        <v>42968</v>
      </c>
      <c r="G5153" s="1">
        <v>43028</v>
      </c>
      <c r="H5153">
        <v>60</v>
      </c>
    </row>
    <row r="5154" spans="1:16" hidden="1">
      <c r="A5154">
        <v>169350</v>
      </c>
      <c r="B5154" t="s">
        <v>2275</v>
      </c>
      <c r="C5154">
        <v>1</v>
      </c>
      <c r="E5154" t="s">
        <v>2273</v>
      </c>
      <c r="F5154" s="1">
        <v>43150</v>
      </c>
      <c r="G5154" s="1">
        <v>43255</v>
      </c>
      <c r="H5154">
        <v>105</v>
      </c>
    </row>
    <row r="5155" spans="1:16" hidden="1">
      <c r="A5155">
        <v>138458</v>
      </c>
      <c r="B5155" t="s">
        <v>1341</v>
      </c>
      <c r="C5155">
        <v>1</v>
      </c>
      <c r="E5155" t="s">
        <v>2273</v>
      </c>
      <c r="F5155" s="1">
        <v>42542</v>
      </c>
      <c r="G5155" s="1">
        <v>42716</v>
      </c>
      <c r="H5155">
        <v>174</v>
      </c>
    </row>
    <row r="5156" spans="1:16" hidden="1">
      <c r="A5156">
        <v>140165</v>
      </c>
      <c r="B5156" t="s">
        <v>2298</v>
      </c>
      <c r="C5156">
        <v>1</v>
      </c>
      <c r="E5156" t="s">
        <v>2273</v>
      </c>
      <c r="F5156" s="1">
        <v>42390</v>
      </c>
      <c r="G5156" s="1">
        <v>42401</v>
      </c>
      <c r="H5156">
        <v>11</v>
      </c>
    </row>
    <row r="5157" spans="1:16" hidden="1">
      <c r="A5157">
        <v>117847</v>
      </c>
      <c r="B5157" t="s">
        <v>58</v>
      </c>
      <c r="C5157" t="s">
        <v>148</v>
      </c>
      <c r="E5157" t="s">
        <v>2273</v>
      </c>
      <c r="F5157" s="1">
        <v>42542</v>
      </c>
      <c r="G5157" s="1">
        <v>42550</v>
      </c>
      <c r="H5157">
        <v>8</v>
      </c>
    </row>
    <row r="5158" spans="1:16" hidden="1">
      <c r="A5158">
        <v>187375</v>
      </c>
      <c r="B5158" t="s">
        <v>2168</v>
      </c>
      <c r="C5158">
        <v>1</v>
      </c>
      <c r="E5158" t="s">
        <v>2273</v>
      </c>
      <c r="F5158" s="1">
        <v>43059</v>
      </c>
      <c r="G5158" s="1">
        <v>43067</v>
      </c>
      <c r="H5158">
        <v>8</v>
      </c>
    </row>
    <row r="5159" spans="1:16" hidden="1">
      <c r="A5159">
        <v>185266</v>
      </c>
      <c r="B5159" t="s">
        <v>1053</v>
      </c>
      <c r="C5159">
        <v>1</v>
      </c>
      <c r="D5159" t="s">
        <v>267</v>
      </c>
      <c r="E5159" t="s">
        <v>2273</v>
      </c>
      <c r="F5159" s="1">
        <v>42815</v>
      </c>
      <c r="G5159" s="1">
        <v>42829</v>
      </c>
      <c r="H5159">
        <v>14</v>
      </c>
    </row>
    <row r="5160" spans="1:16" hidden="1">
      <c r="A5160">
        <v>159999</v>
      </c>
      <c r="B5160" t="s">
        <v>2499</v>
      </c>
      <c r="C5160">
        <v>1</v>
      </c>
      <c r="E5160" t="s">
        <v>2500</v>
      </c>
      <c r="F5160" s="1">
        <v>42786</v>
      </c>
      <c r="G5160" s="1">
        <v>42801</v>
      </c>
      <c r="H5160">
        <v>15</v>
      </c>
      <c r="I5160">
        <f>AVERAGE(H5160:H5399)</f>
        <v>36.070833333333333</v>
      </c>
      <c r="J5160">
        <f>MAX(H5160:H5399)</f>
        <v>340</v>
      </c>
      <c r="K5160">
        <f>MIN(H5160:H5399)</f>
        <v>6</v>
      </c>
      <c r="M5160">
        <f>MODE(H5160:H5399)</f>
        <v>28</v>
      </c>
      <c r="N5160">
        <f>QUARTILE(H5160:H5399,1)</f>
        <v>21</v>
      </c>
      <c r="O5160">
        <f>QUARTILE(H5160:H5399,2)</f>
        <v>28</v>
      </c>
      <c r="P5160">
        <f>QUARTILE(H5160:H5399,3)</f>
        <v>35</v>
      </c>
    </row>
    <row r="5161" spans="1:16" hidden="1">
      <c r="A5161">
        <v>159446</v>
      </c>
      <c r="B5161" t="s">
        <v>436</v>
      </c>
      <c r="C5161">
        <v>1</v>
      </c>
      <c r="E5161" t="s">
        <v>2500</v>
      </c>
      <c r="F5161" s="1">
        <v>42815</v>
      </c>
      <c r="G5161" s="1">
        <v>42845</v>
      </c>
      <c r="H5161">
        <v>30</v>
      </c>
    </row>
    <row r="5162" spans="1:16" hidden="1">
      <c r="A5162">
        <v>183739</v>
      </c>
      <c r="B5162" t="s">
        <v>2501</v>
      </c>
      <c r="C5162">
        <v>1</v>
      </c>
      <c r="E5162" t="s">
        <v>2500</v>
      </c>
      <c r="F5162" s="1">
        <v>43122</v>
      </c>
      <c r="G5162" s="1">
        <v>43144</v>
      </c>
      <c r="H5162">
        <v>22</v>
      </c>
    </row>
    <row r="5163" spans="1:16" hidden="1">
      <c r="A5163">
        <v>182300</v>
      </c>
      <c r="B5163" t="s">
        <v>2502</v>
      </c>
      <c r="C5163">
        <v>1</v>
      </c>
      <c r="E5163" t="s">
        <v>2500</v>
      </c>
      <c r="F5163" s="1">
        <v>42968</v>
      </c>
      <c r="G5163" s="1">
        <v>42998</v>
      </c>
      <c r="H5163">
        <v>30</v>
      </c>
    </row>
    <row r="5164" spans="1:16" hidden="1">
      <c r="A5164">
        <v>139616</v>
      </c>
      <c r="B5164" t="s">
        <v>2503</v>
      </c>
      <c r="C5164">
        <v>1</v>
      </c>
      <c r="E5164" t="s">
        <v>2500</v>
      </c>
      <c r="F5164" s="1">
        <v>42634</v>
      </c>
      <c r="G5164" s="1">
        <v>42691</v>
      </c>
      <c r="H5164">
        <v>57</v>
      </c>
    </row>
    <row r="5165" spans="1:16" hidden="1">
      <c r="A5165">
        <v>141329</v>
      </c>
      <c r="B5165" t="s">
        <v>358</v>
      </c>
      <c r="C5165">
        <v>5</v>
      </c>
      <c r="E5165" t="s">
        <v>2500</v>
      </c>
      <c r="F5165" s="1">
        <v>42450</v>
      </c>
      <c r="G5165" s="1">
        <v>42558</v>
      </c>
      <c r="H5165">
        <v>108</v>
      </c>
    </row>
    <row r="5166" spans="1:16" hidden="1">
      <c r="A5166">
        <v>140526</v>
      </c>
      <c r="B5166" t="s">
        <v>1332</v>
      </c>
      <c r="C5166">
        <v>1</v>
      </c>
      <c r="E5166" t="s">
        <v>2500</v>
      </c>
      <c r="F5166" s="1">
        <v>42604</v>
      </c>
      <c r="G5166" s="1">
        <v>42632</v>
      </c>
      <c r="H5166">
        <v>28</v>
      </c>
    </row>
    <row r="5167" spans="1:16" hidden="1">
      <c r="A5167">
        <v>158862</v>
      </c>
      <c r="B5167" t="s">
        <v>1103</v>
      </c>
      <c r="C5167">
        <v>3</v>
      </c>
      <c r="E5167" t="s">
        <v>2500</v>
      </c>
      <c r="F5167" s="1">
        <v>43059</v>
      </c>
      <c r="G5167" s="1">
        <v>43088</v>
      </c>
      <c r="H5167">
        <v>29</v>
      </c>
    </row>
    <row r="5168" spans="1:16" hidden="1">
      <c r="A5168">
        <v>169886</v>
      </c>
      <c r="B5168" t="s">
        <v>525</v>
      </c>
      <c r="C5168">
        <v>1</v>
      </c>
      <c r="E5168" t="s">
        <v>2500</v>
      </c>
      <c r="F5168" s="1">
        <v>42935</v>
      </c>
      <c r="G5168" s="1">
        <v>42979</v>
      </c>
      <c r="H5168">
        <v>44</v>
      </c>
    </row>
    <row r="5169" spans="1:8" hidden="1">
      <c r="A5169">
        <v>212915</v>
      </c>
      <c r="B5169" t="s">
        <v>2504</v>
      </c>
      <c r="C5169">
        <v>1</v>
      </c>
      <c r="E5169" t="s">
        <v>2500</v>
      </c>
      <c r="F5169" s="1">
        <v>43150</v>
      </c>
      <c r="G5169" s="1">
        <v>43172</v>
      </c>
      <c r="H5169">
        <v>22</v>
      </c>
    </row>
    <row r="5170" spans="1:8" hidden="1">
      <c r="A5170">
        <v>195622</v>
      </c>
      <c r="B5170" t="s">
        <v>266</v>
      </c>
      <c r="C5170">
        <v>1</v>
      </c>
      <c r="E5170" t="s">
        <v>2500</v>
      </c>
      <c r="F5170" s="1">
        <v>43242</v>
      </c>
      <c r="G5170" s="1">
        <v>43287</v>
      </c>
      <c r="H5170">
        <v>45</v>
      </c>
    </row>
    <row r="5171" spans="1:8" hidden="1">
      <c r="A5171">
        <v>124466</v>
      </c>
      <c r="B5171" t="s">
        <v>489</v>
      </c>
      <c r="D5171" t="s">
        <v>267</v>
      </c>
      <c r="E5171" t="s">
        <v>2500</v>
      </c>
      <c r="F5171" s="1">
        <v>42571</v>
      </c>
      <c r="G5171" s="1">
        <v>42780</v>
      </c>
      <c r="H5171">
        <v>209</v>
      </c>
    </row>
    <row r="5172" spans="1:8" hidden="1">
      <c r="A5172">
        <v>119287</v>
      </c>
      <c r="B5172" t="s">
        <v>2505</v>
      </c>
      <c r="E5172" t="s">
        <v>2500</v>
      </c>
      <c r="F5172" s="1">
        <v>42513</v>
      </c>
      <c r="G5172" s="1">
        <v>42536</v>
      </c>
      <c r="H5172">
        <v>23</v>
      </c>
    </row>
    <row r="5173" spans="1:8" hidden="1">
      <c r="A5173">
        <v>115766</v>
      </c>
      <c r="B5173" t="s">
        <v>2506</v>
      </c>
      <c r="E5173" t="s">
        <v>2500</v>
      </c>
      <c r="F5173" s="1">
        <v>42695</v>
      </c>
      <c r="G5173" s="1">
        <v>42719</v>
      </c>
      <c r="H5173">
        <v>24</v>
      </c>
    </row>
    <row r="5174" spans="1:8" hidden="1">
      <c r="A5174">
        <v>129510</v>
      </c>
      <c r="B5174" t="s">
        <v>13</v>
      </c>
      <c r="C5174" t="s">
        <v>163</v>
      </c>
      <c r="E5174" t="s">
        <v>2500</v>
      </c>
      <c r="F5174" s="1">
        <v>42754</v>
      </c>
      <c r="G5174" s="1">
        <v>42780</v>
      </c>
      <c r="H5174">
        <v>26</v>
      </c>
    </row>
    <row r="5175" spans="1:8" hidden="1">
      <c r="A5175">
        <v>138313</v>
      </c>
      <c r="B5175" t="s">
        <v>1353</v>
      </c>
      <c r="C5175">
        <v>1</v>
      </c>
      <c r="E5175" t="s">
        <v>2500</v>
      </c>
      <c r="F5175" s="1">
        <v>42390</v>
      </c>
      <c r="G5175" s="1">
        <v>42415</v>
      </c>
      <c r="H5175">
        <v>25</v>
      </c>
    </row>
    <row r="5176" spans="1:8" hidden="1">
      <c r="A5176">
        <v>178897</v>
      </c>
      <c r="B5176" t="s">
        <v>1462</v>
      </c>
      <c r="C5176">
        <v>2</v>
      </c>
      <c r="E5176" t="s">
        <v>2500</v>
      </c>
      <c r="F5176" s="1">
        <v>42906</v>
      </c>
      <c r="G5176" s="1">
        <v>42927</v>
      </c>
      <c r="H5176">
        <v>21</v>
      </c>
    </row>
    <row r="5177" spans="1:8" hidden="1">
      <c r="A5177">
        <v>92178</v>
      </c>
      <c r="B5177" t="s">
        <v>1380</v>
      </c>
      <c r="E5177" t="s">
        <v>2500</v>
      </c>
      <c r="F5177" s="1">
        <v>42604</v>
      </c>
      <c r="G5177" s="1">
        <v>42632</v>
      </c>
      <c r="H5177">
        <v>28</v>
      </c>
    </row>
    <row r="5178" spans="1:8" hidden="1">
      <c r="A5178">
        <v>118336</v>
      </c>
      <c r="B5178" t="s">
        <v>2225</v>
      </c>
      <c r="E5178" t="s">
        <v>2500</v>
      </c>
      <c r="F5178" s="1">
        <v>42403</v>
      </c>
      <c r="G5178" s="1">
        <v>42433</v>
      </c>
      <c r="H5178">
        <v>30</v>
      </c>
    </row>
    <row r="5179" spans="1:8" hidden="1">
      <c r="A5179">
        <v>125787</v>
      </c>
      <c r="B5179" t="s">
        <v>612</v>
      </c>
      <c r="D5179" t="s">
        <v>267</v>
      </c>
      <c r="E5179" t="s">
        <v>2500</v>
      </c>
      <c r="F5179" s="1">
        <v>42877</v>
      </c>
      <c r="G5179" s="1">
        <v>42885</v>
      </c>
      <c r="H5179">
        <v>8</v>
      </c>
    </row>
    <row r="5180" spans="1:8" hidden="1">
      <c r="A5180">
        <v>153354</v>
      </c>
      <c r="B5180" t="s">
        <v>399</v>
      </c>
      <c r="C5180">
        <v>1</v>
      </c>
      <c r="E5180" t="s">
        <v>2500</v>
      </c>
      <c r="F5180" s="1">
        <v>42815</v>
      </c>
      <c r="G5180" s="1">
        <v>42823</v>
      </c>
      <c r="H5180">
        <v>8</v>
      </c>
    </row>
    <row r="5181" spans="1:8" hidden="1">
      <c r="A5181">
        <v>138923</v>
      </c>
      <c r="B5181" t="s">
        <v>2507</v>
      </c>
      <c r="C5181">
        <v>1</v>
      </c>
      <c r="E5181" t="s">
        <v>2500</v>
      </c>
      <c r="F5181" s="1">
        <v>42418</v>
      </c>
      <c r="G5181" s="1">
        <v>42450</v>
      </c>
      <c r="H5181">
        <v>32</v>
      </c>
    </row>
    <row r="5182" spans="1:8" hidden="1">
      <c r="A5182">
        <v>25174</v>
      </c>
      <c r="B5182" t="s">
        <v>1889</v>
      </c>
      <c r="C5182" t="s">
        <v>163</v>
      </c>
      <c r="E5182" t="s">
        <v>2500</v>
      </c>
      <c r="F5182" s="1">
        <v>43122</v>
      </c>
      <c r="G5182" s="1">
        <v>43144</v>
      </c>
      <c r="H5182">
        <v>22</v>
      </c>
    </row>
    <row r="5183" spans="1:8" hidden="1">
      <c r="A5183">
        <v>144735</v>
      </c>
      <c r="B5183" t="s">
        <v>929</v>
      </c>
      <c r="C5183">
        <v>1</v>
      </c>
      <c r="E5183" t="s">
        <v>2500</v>
      </c>
      <c r="F5183" s="1">
        <v>43271</v>
      </c>
      <c r="G5183" s="1">
        <v>43299</v>
      </c>
      <c r="H5183">
        <v>28</v>
      </c>
    </row>
    <row r="5184" spans="1:8" hidden="1">
      <c r="A5184">
        <v>92729</v>
      </c>
      <c r="B5184" t="s">
        <v>1380</v>
      </c>
      <c r="C5184" t="s">
        <v>201</v>
      </c>
      <c r="E5184" t="s">
        <v>2500</v>
      </c>
      <c r="F5184" s="1">
        <v>43242</v>
      </c>
      <c r="G5184" s="1">
        <v>43248</v>
      </c>
      <c r="H5184">
        <v>6</v>
      </c>
    </row>
    <row r="5185" spans="1:8" hidden="1">
      <c r="A5185">
        <v>109233</v>
      </c>
      <c r="B5185" t="s">
        <v>1314</v>
      </c>
      <c r="E5185" t="s">
        <v>2500</v>
      </c>
      <c r="F5185" s="1">
        <v>42450</v>
      </c>
      <c r="G5185" s="1">
        <v>42562</v>
      </c>
      <c r="H5185">
        <v>112</v>
      </c>
    </row>
    <row r="5186" spans="1:8" hidden="1">
      <c r="A5186">
        <v>92682</v>
      </c>
      <c r="B5186" t="s">
        <v>2508</v>
      </c>
      <c r="C5186" t="s">
        <v>14</v>
      </c>
      <c r="E5186" t="s">
        <v>2500</v>
      </c>
      <c r="F5186" s="1">
        <v>42604</v>
      </c>
      <c r="G5186" s="1">
        <v>42632</v>
      </c>
      <c r="H5186">
        <v>28</v>
      </c>
    </row>
    <row r="5187" spans="1:8" hidden="1">
      <c r="A5187">
        <v>119673</v>
      </c>
      <c r="B5187" t="s">
        <v>2509</v>
      </c>
      <c r="E5187" t="s">
        <v>2500</v>
      </c>
      <c r="F5187" s="1">
        <v>42481</v>
      </c>
      <c r="G5187" s="1">
        <v>42538</v>
      </c>
      <c r="H5187">
        <v>57</v>
      </c>
    </row>
    <row r="5188" spans="1:8" hidden="1">
      <c r="A5188">
        <v>154039</v>
      </c>
      <c r="B5188" t="s">
        <v>58</v>
      </c>
      <c r="C5188">
        <v>1</v>
      </c>
      <c r="E5188" t="s">
        <v>2500</v>
      </c>
      <c r="F5188" s="1">
        <v>42786</v>
      </c>
      <c r="G5188" s="1">
        <v>42795</v>
      </c>
      <c r="H5188">
        <v>9</v>
      </c>
    </row>
    <row r="5189" spans="1:8" hidden="1">
      <c r="A5189">
        <v>52189</v>
      </c>
      <c r="B5189" t="s">
        <v>77</v>
      </c>
      <c r="C5189" t="s">
        <v>195</v>
      </c>
      <c r="E5189" t="s">
        <v>2500</v>
      </c>
      <c r="F5189" s="1">
        <v>42663</v>
      </c>
      <c r="G5189" s="1">
        <v>42682</v>
      </c>
      <c r="H5189">
        <v>19</v>
      </c>
    </row>
    <row r="5190" spans="1:8" hidden="1">
      <c r="A5190">
        <v>186478</v>
      </c>
      <c r="B5190" t="s">
        <v>105</v>
      </c>
      <c r="C5190">
        <v>1</v>
      </c>
      <c r="E5190" t="s">
        <v>2500</v>
      </c>
      <c r="F5190" s="1">
        <v>42998</v>
      </c>
      <c r="G5190" s="1">
        <v>43024</v>
      </c>
      <c r="H5190">
        <v>26</v>
      </c>
    </row>
    <row r="5191" spans="1:8" hidden="1">
      <c r="A5191">
        <v>159283</v>
      </c>
      <c r="B5191" t="s">
        <v>2510</v>
      </c>
      <c r="C5191">
        <v>1</v>
      </c>
      <c r="E5191" t="s">
        <v>2500</v>
      </c>
      <c r="F5191" s="1">
        <v>42877</v>
      </c>
      <c r="G5191" s="1">
        <v>42907</v>
      </c>
      <c r="H5191">
        <v>30</v>
      </c>
    </row>
    <row r="5192" spans="1:8" hidden="1">
      <c r="A5192">
        <v>92658</v>
      </c>
      <c r="B5192" t="s">
        <v>1380</v>
      </c>
      <c r="C5192" t="s">
        <v>163</v>
      </c>
      <c r="E5192" t="s">
        <v>2500</v>
      </c>
      <c r="F5192" s="1">
        <v>42513</v>
      </c>
      <c r="G5192" s="1">
        <v>42541</v>
      </c>
      <c r="H5192">
        <v>28</v>
      </c>
    </row>
    <row r="5193" spans="1:8" hidden="1">
      <c r="A5193">
        <v>205478</v>
      </c>
      <c r="B5193" t="s">
        <v>2511</v>
      </c>
      <c r="C5193">
        <v>1</v>
      </c>
      <c r="E5193" t="s">
        <v>2500</v>
      </c>
      <c r="F5193" s="1">
        <v>43087</v>
      </c>
      <c r="G5193" s="1">
        <v>43123</v>
      </c>
      <c r="H5193">
        <v>36</v>
      </c>
    </row>
    <row r="5194" spans="1:8" hidden="1">
      <c r="A5194">
        <v>22385</v>
      </c>
      <c r="B5194" t="s">
        <v>119</v>
      </c>
      <c r="C5194" t="s">
        <v>163</v>
      </c>
      <c r="E5194" t="s">
        <v>2500</v>
      </c>
      <c r="F5194" s="1">
        <v>42418</v>
      </c>
      <c r="G5194" s="1">
        <v>42450</v>
      </c>
      <c r="H5194">
        <v>32</v>
      </c>
    </row>
    <row r="5195" spans="1:8" hidden="1">
      <c r="A5195">
        <v>178968</v>
      </c>
      <c r="B5195" t="s">
        <v>845</v>
      </c>
      <c r="C5195">
        <v>1</v>
      </c>
      <c r="E5195" t="s">
        <v>2500</v>
      </c>
      <c r="F5195" s="1">
        <v>42845</v>
      </c>
      <c r="G5195" s="1">
        <v>42873</v>
      </c>
      <c r="H5195">
        <v>28</v>
      </c>
    </row>
    <row r="5196" spans="1:8" hidden="1">
      <c r="A5196">
        <v>92676</v>
      </c>
      <c r="B5196" t="s">
        <v>2512</v>
      </c>
      <c r="C5196" t="s">
        <v>163</v>
      </c>
      <c r="E5196" t="s">
        <v>2500</v>
      </c>
      <c r="F5196" s="1">
        <v>42604</v>
      </c>
      <c r="G5196" s="1">
        <v>42755</v>
      </c>
      <c r="H5196">
        <v>151</v>
      </c>
    </row>
    <row r="5197" spans="1:8" hidden="1">
      <c r="A5197">
        <v>119842</v>
      </c>
      <c r="B5197" t="s">
        <v>2513</v>
      </c>
      <c r="E5197" t="s">
        <v>2500</v>
      </c>
      <c r="F5197" s="1">
        <v>42450</v>
      </c>
      <c r="G5197" s="1">
        <v>42535</v>
      </c>
      <c r="H5197">
        <v>85</v>
      </c>
    </row>
    <row r="5198" spans="1:8" hidden="1">
      <c r="A5198">
        <v>173180</v>
      </c>
      <c r="B5198" t="s">
        <v>36</v>
      </c>
      <c r="C5198">
        <v>1</v>
      </c>
      <c r="E5198" t="s">
        <v>2500</v>
      </c>
      <c r="F5198" s="1">
        <v>42786</v>
      </c>
      <c r="G5198" s="1">
        <v>42801</v>
      </c>
      <c r="H5198">
        <v>15</v>
      </c>
    </row>
    <row r="5199" spans="1:8" hidden="1">
      <c r="A5199">
        <v>159990</v>
      </c>
      <c r="B5199" t="s">
        <v>1342</v>
      </c>
      <c r="C5199">
        <v>1</v>
      </c>
      <c r="E5199" t="s">
        <v>2500</v>
      </c>
      <c r="F5199" s="1">
        <v>42815</v>
      </c>
      <c r="G5199" s="1">
        <v>42845</v>
      </c>
      <c r="H5199">
        <v>30</v>
      </c>
    </row>
    <row r="5200" spans="1:8" hidden="1">
      <c r="A5200">
        <v>182300</v>
      </c>
      <c r="B5200" t="s">
        <v>2502</v>
      </c>
      <c r="C5200">
        <v>1</v>
      </c>
      <c r="E5200" t="s">
        <v>2500</v>
      </c>
      <c r="F5200" s="1">
        <v>42968</v>
      </c>
      <c r="G5200" s="1">
        <v>42998</v>
      </c>
      <c r="H5200">
        <v>30</v>
      </c>
    </row>
    <row r="5201" spans="1:8" hidden="1">
      <c r="A5201">
        <v>182729</v>
      </c>
      <c r="B5201" t="s">
        <v>2514</v>
      </c>
      <c r="C5201">
        <v>1</v>
      </c>
      <c r="E5201" t="s">
        <v>2500</v>
      </c>
      <c r="F5201" s="1">
        <v>42695</v>
      </c>
      <c r="G5201" s="1">
        <v>42704</v>
      </c>
      <c r="H5201">
        <v>9</v>
      </c>
    </row>
    <row r="5202" spans="1:8" hidden="1">
      <c r="A5202">
        <v>125088</v>
      </c>
      <c r="B5202" t="s">
        <v>545</v>
      </c>
      <c r="D5202" t="s">
        <v>267</v>
      </c>
      <c r="E5202" t="s">
        <v>2500</v>
      </c>
      <c r="F5202" s="1">
        <v>43179</v>
      </c>
      <c r="G5202" s="1">
        <v>43193</v>
      </c>
      <c r="H5202">
        <v>14</v>
      </c>
    </row>
    <row r="5203" spans="1:8" hidden="1">
      <c r="A5203">
        <v>146253</v>
      </c>
      <c r="B5203" t="s">
        <v>2515</v>
      </c>
      <c r="C5203">
        <v>1</v>
      </c>
      <c r="E5203" t="s">
        <v>2500</v>
      </c>
      <c r="F5203" s="1">
        <v>42634</v>
      </c>
      <c r="G5203" s="1">
        <v>42669</v>
      </c>
      <c r="H5203">
        <v>35</v>
      </c>
    </row>
    <row r="5204" spans="1:8" hidden="1">
      <c r="A5204">
        <v>143930</v>
      </c>
      <c r="B5204" t="s">
        <v>2516</v>
      </c>
      <c r="C5204">
        <v>2</v>
      </c>
      <c r="E5204" t="s">
        <v>2500</v>
      </c>
      <c r="F5204" s="1">
        <v>42604</v>
      </c>
      <c r="G5204" s="1">
        <v>42632</v>
      </c>
      <c r="H5204">
        <v>28</v>
      </c>
    </row>
    <row r="5205" spans="1:8" hidden="1">
      <c r="A5205">
        <v>158863</v>
      </c>
      <c r="B5205" t="s">
        <v>1103</v>
      </c>
      <c r="C5205">
        <v>4</v>
      </c>
      <c r="E5205" t="s">
        <v>2500</v>
      </c>
      <c r="F5205" s="1">
        <v>43059</v>
      </c>
      <c r="G5205" s="1">
        <v>43088</v>
      </c>
      <c r="H5205">
        <v>29</v>
      </c>
    </row>
    <row r="5206" spans="1:8" hidden="1">
      <c r="A5206">
        <v>171580</v>
      </c>
      <c r="B5206" t="s">
        <v>2517</v>
      </c>
      <c r="C5206">
        <v>1</v>
      </c>
      <c r="E5206" t="s">
        <v>2500</v>
      </c>
      <c r="F5206" s="1">
        <v>42935</v>
      </c>
      <c r="G5206" s="1">
        <v>42979</v>
      </c>
      <c r="H5206">
        <v>44</v>
      </c>
    </row>
    <row r="5207" spans="1:8" hidden="1">
      <c r="A5207">
        <v>212387</v>
      </c>
      <c r="B5207" t="s">
        <v>2518</v>
      </c>
      <c r="C5207">
        <v>1</v>
      </c>
      <c r="E5207" t="s">
        <v>2500</v>
      </c>
      <c r="F5207" s="1">
        <v>43242</v>
      </c>
      <c r="G5207" s="1">
        <v>43287</v>
      </c>
      <c r="H5207">
        <v>45</v>
      </c>
    </row>
    <row r="5208" spans="1:8" hidden="1">
      <c r="A5208">
        <v>114980</v>
      </c>
      <c r="B5208" t="s">
        <v>424</v>
      </c>
      <c r="E5208" t="s">
        <v>2500</v>
      </c>
      <c r="F5208" s="1">
        <v>42571</v>
      </c>
      <c r="G5208" s="1">
        <v>42591</v>
      </c>
      <c r="H5208">
        <v>20</v>
      </c>
    </row>
    <row r="5209" spans="1:8" hidden="1">
      <c r="A5209">
        <v>138972</v>
      </c>
      <c r="B5209" t="s">
        <v>120</v>
      </c>
      <c r="C5209">
        <v>1</v>
      </c>
      <c r="E5209" t="s">
        <v>2500</v>
      </c>
      <c r="F5209" s="1">
        <v>42695</v>
      </c>
      <c r="G5209" s="1">
        <v>42719</v>
      </c>
      <c r="H5209">
        <v>24</v>
      </c>
    </row>
    <row r="5210" spans="1:8" hidden="1">
      <c r="A5210">
        <v>158561</v>
      </c>
      <c r="B5210" t="s">
        <v>387</v>
      </c>
      <c r="C5210">
        <v>1</v>
      </c>
      <c r="E5210" t="s">
        <v>2500</v>
      </c>
      <c r="F5210" s="1">
        <v>42754</v>
      </c>
      <c r="G5210" s="1">
        <v>42780</v>
      </c>
      <c r="H5210">
        <v>26</v>
      </c>
    </row>
    <row r="5211" spans="1:8" hidden="1">
      <c r="A5211">
        <v>19505</v>
      </c>
      <c r="B5211" t="s">
        <v>87</v>
      </c>
      <c r="C5211">
        <v>1</v>
      </c>
      <c r="E5211" t="s">
        <v>2500</v>
      </c>
      <c r="F5211" s="1">
        <v>42845</v>
      </c>
      <c r="G5211" s="1">
        <v>42873</v>
      </c>
      <c r="H5211">
        <v>28</v>
      </c>
    </row>
    <row r="5212" spans="1:8" hidden="1">
      <c r="A5212">
        <v>178898</v>
      </c>
      <c r="B5212" t="s">
        <v>1462</v>
      </c>
      <c r="C5212">
        <v>3</v>
      </c>
      <c r="E5212" t="s">
        <v>2500</v>
      </c>
      <c r="F5212" s="1">
        <v>42906</v>
      </c>
      <c r="G5212" s="1">
        <v>42927</v>
      </c>
      <c r="H5212">
        <v>21</v>
      </c>
    </row>
    <row r="5213" spans="1:8" hidden="1">
      <c r="A5213">
        <v>92657</v>
      </c>
      <c r="B5213" t="s">
        <v>1380</v>
      </c>
      <c r="C5213" t="s">
        <v>14</v>
      </c>
      <c r="E5213" t="s">
        <v>2500</v>
      </c>
      <c r="F5213" s="1">
        <v>42604</v>
      </c>
      <c r="G5213" s="1">
        <v>42632</v>
      </c>
      <c r="H5213">
        <v>28</v>
      </c>
    </row>
    <row r="5214" spans="1:8" hidden="1">
      <c r="A5214">
        <v>40074</v>
      </c>
      <c r="B5214" t="s">
        <v>416</v>
      </c>
      <c r="C5214" t="s">
        <v>158</v>
      </c>
      <c r="E5214" t="s">
        <v>2500</v>
      </c>
      <c r="F5214" s="1">
        <v>42786</v>
      </c>
      <c r="G5214" s="1">
        <v>42801</v>
      </c>
      <c r="H5214">
        <v>15</v>
      </c>
    </row>
    <row r="5215" spans="1:8" hidden="1">
      <c r="A5215">
        <v>154589</v>
      </c>
      <c r="B5215" t="s">
        <v>421</v>
      </c>
      <c r="C5215">
        <v>1</v>
      </c>
      <c r="E5215" t="s">
        <v>2500</v>
      </c>
      <c r="F5215" s="1">
        <v>42815</v>
      </c>
      <c r="G5215" s="1">
        <v>42823</v>
      </c>
      <c r="H5215">
        <v>8</v>
      </c>
    </row>
    <row r="5216" spans="1:8" hidden="1">
      <c r="A5216">
        <v>138924</v>
      </c>
      <c r="B5216" t="s">
        <v>2519</v>
      </c>
      <c r="C5216">
        <v>1</v>
      </c>
      <c r="E5216" t="s">
        <v>2500</v>
      </c>
      <c r="F5216" s="1">
        <v>42418</v>
      </c>
      <c r="G5216" s="1">
        <v>42450</v>
      </c>
      <c r="H5216">
        <v>32</v>
      </c>
    </row>
    <row r="5217" spans="1:8" hidden="1">
      <c r="A5217">
        <v>25175</v>
      </c>
      <c r="B5217" t="s">
        <v>1889</v>
      </c>
      <c r="C5217" t="s">
        <v>158</v>
      </c>
      <c r="E5217" t="s">
        <v>2500</v>
      </c>
      <c r="F5217" s="1">
        <v>43122</v>
      </c>
      <c r="G5217" s="1">
        <v>43144</v>
      </c>
      <c r="H5217">
        <v>22</v>
      </c>
    </row>
    <row r="5218" spans="1:8" hidden="1">
      <c r="A5218">
        <v>144736</v>
      </c>
      <c r="B5218" t="s">
        <v>929</v>
      </c>
      <c r="C5218">
        <v>2</v>
      </c>
      <c r="E5218" t="s">
        <v>2500</v>
      </c>
      <c r="F5218" s="1">
        <v>43271</v>
      </c>
      <c r="G5218" s="1">
        <v>43299</v>
      </c>
      <c r="H5218">
        <v>28</v>
      </c>
    </row>
    <row r="5219" spans="1:8" hidden="1">
      <c r="A5219">
        <v>92741</v>
      </c>
      <c r="B5219" t="s">
        <v>1380</v>
      </c>
      <c r="C5219" t="s">
        <v>1197</v>
      </c>
      <c r="E5219" t="s">
        <v>2500</v>
      </c>
      <c r="F5219" s="1">
        <v>43242</v>
      </c>
      <c r="G5219" s="1">
        <v>43248</v>
      </c>
      <c r="H5219">
        <v>6</v>
      </c>
    </row>
    <row r="5220" spans="1:8" hidden="1">
      <c r="A5220">
        <v>154273</v>
      </c>
      <c r="B5220" t="s">
        <v>2520</v>
      </c>
      <c r="C5220">
        <v>1</v>
      </c>
      <c r="E5220" t="s">
        <v>2500</v>
      </c>
      <c r="F5220" s="1">
        <v>42754</v>
      </c>
      <c r="G5220" s="1">
        <v>42769</v>
      </c>
      <c r="H5220">
        <v>15</v>
      </c>
    </row>
    <row r="5221" spans="1:8" hidden="1">
      <c r="A5221">
        <v>114626</v>
      </c>
      <c r="B5221" t="s">
        <v>744</v>
      </c>
      <c r="E5221" t="s">
        <v>2500</v>
      </c>
      <c r="F5221" s="1">
        <v>42450</v>
      </c>
      <c r="G5221" s="1">
        <v>42558</v>
      </c>
      <c r="H5221">
        <v>108</v>
      </c>
    </row>
    <row r="5222" spans="1:8" hidden="1">
      <c r="A5222">
        <v>92683</v>
      </c>
      <c r="B5222" t="s">
        <v>2521</v>
      </c>
      <c r="E5222" t="s">
        <v>2500</v>
      </c>
      <c r="F5222" s="1">
        <v>42604</v>
      </c>
      <c r="G5222" s="1">
        <v>42632</v>
      </c>
      <c r="H5222">
        <v>28</v>
      </c>
    </row>
    <row r="5223" spans="1:8" hidden="1">
      <c r="A5223">
        <v>119674</v>
      </c>
      <c r="B5223" t="s">
        <v>2522</v>
      </c>
      <c r="E5223" t="s">
        <v>2500</v>
      </c>
      <c r="F5223" s="1">
        <v>42481</v>
      </c>
      <c r="G5223" s="1">
        <v>42538</v>
      </c>
      <c r="H5223">
        <v>57</v>
      </c>
    </row>
    <row r="5224" spans="1:8" hidden="1">
      <c r="A5224">
        <v>149368</v>
      </c>
      <c r="B5224" t="s">
        <v>177</v>
      </c>
      <c r="C5224">
        <v>3</v>
      </c>
      <c r="E5224" t="s">
        <v>2500</v>
      </c>
      <c r="F5224" s="1">
        <v>43059</v>
      </c>
      <c r="G5224" s="1">
        <v>43088</v>
      </c>
      <c r="H5224">
        <v>29</v>
      </c>
    </row>
    <row r="5225" spans="1:8" hidden="1">
      <c r="A5225">
        <v>154826</v>
      </c>
      <c r="B5225" t="s">
        <v>2523</v>
      </c>
      <c r="C5225">
        <v>1</v>
      </c>
      <c r="E5225" t="s">
        <v>2500</v>
      </c>
      <c r="F5225" s="1">
        <v>42786</v>
      </c>
      <c r="G5225" s="1">
        <v>42795</v>
      </c>
      <c r="H5225">
        <v>9</v>
      </c>
    </row>
    <row r="5226" spans="1:8" hidden="1">
      <c r="A5226">
        <v>122107</v>
      </c>
      <c r="B5226" t="s">
        <v>110</v>
      </c>
      <c r="E5226" t="s">
        <v>2500</v>
      </c>
      <c r="F5226" s="1">
        <v>42663</v>
      </c>
      <c r="G5226" s="1">
        <v>42682</v>
      </c>
      <c r="H5226">
        <v>19</v>
      </c>
    </row>
    <row r="5227" spans="1:8" hidden="1">
      <c r="A5227">
        <v>6340</v>
      </c>
      <c r="B5227" t="s">
        <v>453</v>
      </c>
      <c r="E5227" t="s">
        <v>2500</v>
      </c>
      <c r="F5227" s="1">
        <v>43242</v>
      </c>
      <c r="G5227" s="1">
        <v>43287</v>
      </c>
      <c r="H5227">
        <v>45</v>
      </c>
    </row>
    <row r="5228" spans="1:8" hidden="1">
      <c r="A5228">
        <v>198317</v>
      </c>
      <c r="B5228" t="s">
        <v>398</v>
      </c>
      <c r="C5228">
        <v>1</v>
      </c>
      <c r="E5228" t="s">
        <v>2500</v>
      </c>
      <c r="F5228" s="1">
        <v>42998</v>
      </c>
      <c r="G5228" s="1">
        <v>43024</v>
      </c>
      <c r="H5228">
        <v>26</v>
      </c>
    </row>
    <row r="5229" spans="1:8" hidden="1">
      <c r="A5229">
        <v>178529</v>
      </c>
      <c r="B5229" t="s">
        <v>308</v>
      </c>
      <c r="C5229">
        <v>1</v>
      </c>
      <c r="E5229" t="s">
        <v>2500</v>
      </c>
      <c r="F5229" s="1">
        <v>42877</v>
      </c>
      <c r="G5229" s="1">
        <v>42900</v>
      </c>
      <c r="H5229">
        <v>23</v>
      </c>
    </row>
    <row r="5230" spans="1:8" hidden="1">
      <c r="A5230">
        <v>115825</v>
      </c>
      <c r="B5230" t="s">
        <v>2524</v>
      </c>
      <c r="E5230" t="s">
        <v>2500</v>
      </c>
      <c r="F5230" s="1">
        <v>42418</v>
      </c>
      <c r="G5230" s="1">
        <v>42450</v>
      </c>
      <c r="H5230">
        <v>32</v>
      </c>
    </row>
    <row r="5231" spans="1:8" hidden="1">
      <c r="A5231">
        <v>122947</v>
      </c>
      <c r="B5231" t="s">
        <v>13</v>
      </c>
      <c r="C5231" t="s">
        <v>133</v>
      </c>
      <c r="D5231" t="s">
        <v>267</v>
      </c>
      <c r="E5231" t="s">
        <v>2500</v>
      </c>
      <c r="F5231" s="1">
        <v>43059</v>
      </c>
      <c r="G5231" s="1">
        <v>43066</v>
      </c>
      <c r="H5231">
        <v>7</v>
      </c>
    </row>
    <row r="5232" spans="1:8" hidden="1">
      <c r="A5232">
        <v>178969</v>
      </c>
      <c r="B5232" t="s">
        <v>845</v>
      </c>
      <c r="C5232">
        <v>2</v>
      </c>
      <c r="E5232" t="s">
        <v>2500</v>
      </c>
      <c r="F5232" s="1">
        <v>42845</v>
      </c>
      <c r="G5232" s="1">
        <v>42873</v>
      </c>
      <c r="H5232">
        <v>28</v>
      </c>
    </row>
    <row r="5233" spans="1:8" hidden="1">
      <c r="A5233">
        <v>124524</v>
      </c>
      <c r="B5233" t="s">
        <v>62</v>
      </c>
      <c r="C5233" t="s">
        <v>163</v>
      </c>
      <c r="D5233" t="s">
        <v>267</v>
      </c>
      <c r="E5233" t="s">
        <v>2500</v>
      </c>
      <c r="F5233" s="1">
        <v>42390</v>
      </c>
      <c r="G5233" s="1">
        <v>42397</v>
      </c>
      <c r="H5233">
        <v>7</v>
      </c>
    </row>
    <row r="5234" spans="1:8" hidden="1">
      <c r="A5234">
        <v>123559</v>
      </c>
      <c r="B5234" t="s">
        <v>97</v>
      </c>
      <c r="D5234" t="s">
        <v>267</v>
      </c>
      <c r="E5234" t="s">
        <v>2500</v>
      </c>
      <c r="F5234" s="1">
        <v>43179</v>
      </c>
      <c r="G5234" s="1">
        <v>43193</v>
      </c>
      <c r="H5234">
        <v>14</v>
      </c>
    </row>
    <row r="5235" spans="1:8" hidden="1">
      <c r="A5235">
        <v>40148</v>
      </c>
      <c r="B5235" t="s">
        <v>416</v>
      </c>
      <c r="C5235" t="s">
        <v>133</v>
      </c>
      <c r="E5235" t="s">
        <v>2500</v>
      </c>
      <c r="F5235" s="1">
        <v>43209</v>
      </c>
      <c r="G5235" s="1">
        <v>43238</v>
      </c>
      <c r="H5235">
        <v>29</v>
      </c>
    </row>
    <row r="5236" spans="1:8" hidden="1">
      <c r="A5236">
        <v>92677</v>
      </c>
      <c r="B5236" t="s">
        <v>2525</v>
      </c>
      <c r="E5236" t="s">
        <v>2500</v>
      </c>
      <c r="F5236" s="1">
        <v>42604</v>
      </c>
      <c r="G5236" s="1">
        <v>42632</v>
      </c>
      <c r="H5236">
        <v>28</v>
      </c>
    </row>
    <row r="5237" spans="1:8" hidden="1">
      <c r="A5237">
        <v>173196</v>
      </c>
      <c r="B5237" t="s">
        <v>55</v>
      </c>
      <c r="C5237">
        <v>1</v>
      </c>
      <c r="E5237" t="s">
        <v>2500</v>
      </c>
      <c r="F5237" s="1">
        <v>42786</v>
      </c>
      <c r="G5237" s="1">
        <v>42801</v>
      </c>
      <c r="H5237">
        <v>15</v>
      </c>
    </row>
    <row r="5238" spans="1:8" hidden="1">
      <c r="A5238">
        <v>160355</v>
      </c>
      <c r="B5238" t="s">
        <v>2526</v>
      </c>
      <c r="C5238">
        <v>1</v>
      </c>
      <c r="E5238" t="s">
        <v>2500</v>
      </c>
      <c r="F5238" s="1">
        <v>42815</v>
      </c>
      <c r="G5238" s="1">
        <v>42845</v>
      </c>
      <c r="H5238">
        <v>30</v>
      </c>
    </row>
    <row r="5239" spans="1:8" hidden="1">
      <c r="A5239">
        <v>84665</v>
      </c>
      <c r="B5239" t="s">
        <v>2527</v>
      </c>
      <c r="C5239" t="s">
        <v>163</v>
      </c>
      <c r="E5239" t="s">
        <v>2500</v>
      </c>
      <c r="F5239" s="1">
        <v>42418</v>
      </c>
      <c r="G5239" s="1">
        <v>42758</v>
      </c>
      <c r="H5239">
        <v>340</v>
      </c>
    </row>
    <row r="5240" spans="1:8" hidden="1">
      <c r="A5240">
        <v>193954</v>
      </c>
      <c r="B5240" t="s">
        <v>2528</v>
      </c>
      <c r="C5240">
        <v>1</v>
      </c>
      <c r="E5240" t="s">
        <v>2500</v>
      </c>
      <c r="F5240" s="1">
        <v>42968</v>
      </c>
      <c r="G5240" s="1">
        <v>42998</v>
      </c>
      <c r="H5240">
        <v>30</v>
      </c>
    </row>
    <row r="5241" spans="1:8" hidden="1">
      <c r="A5241">
        <v>158864</v>
      </c>
      <c r="B5241" t="s">
        <v>1103</v>
      </c>
      <c r="C5241">
        <v>5</v>
      </c>
      <c r="E5241" t="s">
        <v>2500</v>
      </c>
      <c r="F5241" s="1">
        <v>43059</v>
      </c>
      <c r="G5241" s="1">
        <v>43088</v>
      </c>
      <c r="H5241">
        <v>29</v>
      </c>
    </row>
    <row r="5242" spans="1:8" hidden="1">
      <c r="A5242">
        <v>182607</v>
      </c>
      <c r="B5242" t="s">
        <v>2529</v>
      </c>
      <c r="C5242">
        <v>1</v>
      </c>
      <c r="E5242" t="s">
        <v>2500</v>
      </c>
      <c r="F5242" s="1">
        <v>42935</v>
      </c>
      <c r="G5242" s="1">
        <v>42979</v>
      </c>
      <c r="H5242">
        <v>44</v>
      </c>
    </row>
    <row r="5243" spans="1:8" hidden="1">
      <c r="A5243">
        <v>212865</v>
      </c>
      <c r="B5243" t="s">
        <v>1122</v>
      </c>
      <c r="C5243">
        <v>1</v>
      </c>
      <c r="E5243" t="s">
        <v>2500</v>
      </c>
      <c r="F5243" s="1">
        <v>43242</v>
      </c>
      <c r="G5243" s="1">
        <v>43287</v>
      </c>
      <c r="H5243">
        <v>45</v>
      </c>
    </row>
    <row r="5244" spans="1:8" hidden="1">
      <c r="A5244">
        <v>122031</v>
      </c>
      <c r="B5244" t="s">
        <v>698</v>
      </c>
      <c r="E5244" t="s">
        <v>2500</v>
      </c>
      <c r="F5244" s="1">
        <v>42571</v>
      </c>
      <c r="G5244" s="1">
        <v>42591</v>
      </c>
      <c r="H5244">
        <v>20</v>
      </c>
    </row>
    <row r="5245" spans="1:8" hidden="1">
      <c r="A5245">
        <v>231445</v>
      </c>
      <c r="B5245" t="s">
        <v>457</v>
      </c>
      <c r="C5245">
        <v>1</v>
      </c>
      <c r="E5245" t="s">
        <v>2500</v>
      </c>
      <c r="F5245" s="1">
        <v>43179</v>
      </c>
      <c r="G5245" s="1">
        <v>43195</v>
      </c>
      <c r="H5245">
        <v>16</v>
      </c>
    </row>
    <row r="5246" spans="1:8" hidden="1">
      <c r="A5246">
        <v>139480</v>
      </c>
      <c r="B5246" t="s">
        <v>179</v>
      </c>
      <c r="C5246">
        <v>1</v>
      </c>
      <c r="E5246" t="s">
        <v>2500</v>
      </c>
      <c r="F5246" s="1">
        <v>42695</v>
      </c>
      <c r="G5246" s="1">
        <v>42719</v>
      </c>
      <c r="H5246">
        <v>24</v>
      </c>
    </row>
    <row r="5247" spans="1:8" hidden="1">
      <c r="A5247">
        <v>159284</v>
      </c>
      <c r="B5247" t="s">
        <v>2530</v>
      </c>
      <c r="C5247">
        <v>1</v>
      </c>
      <c r="E5247" t="s">
        <v>2500</v>
      </c>
      <c r="F5247" s="1">
        <v>42754</v>
      </c>
      <c r="G5247" s="1">
        <v>42780</v>
      </c>
      <c r="H5247">
        <v>26</v>
      </c>
    </row>
    <row r="5248" spans="1:8" hidden="1">
      <c r="A5248">
        <v>19506</v>
      </c>
      <c r="B5248" t="s">
        <v>87</v>
      </c>
      <c r="C5248">
        <v>4</v>
      </c>
      <c r="E5248" t="s">
        <v>2500</v>
      </c>
      <c r="F5248" s="1">
        <v>42845</v>
      </c>
      <c r="G5248" s="1">
        <v>42873</v>
      </c>
      <c r="H5248">
        <v>28</v>
      </c>
    </row>
    <row r="5249" spans="1:8" hidden="1">
      <c r="A5249">
        <v>178899</v>
      </c>
      <c r="B5249" t="s">
        <v>1462</v>
      </c>
      <c r="C5249">
        <v>4</v>
      </c>
      <c r="E5249" t="s">
        <v>2500</v>
      </c>
      <c r="F5249" s="1">
        <v>42906</v>
      </c>
      <c r="G5249" s="1">
        <v>42927</v>
      </c>
      <c r="H5249">
        <v>21</v>
      </c>
    </row>
    <row r="5250" spans="1:8" hidden="1">
      <c r="A5250">
        <v>92659</v>
      </c>
      <c r="B5250" t="s">
        <v>1380</v>
      </c>
      <c r="C5250" t="s">
        <v>158</v>
      </c>
      <c r="E5250" t="s">
        <v>2500</v>
      </c>
      <c r="F5250" s="1">
        <v>42604</v>
      </c>
      <c r="G5250" s="1">
        <v>42632</v>
      </c>
      <c r="H5250">
        <v>28</v>
      </c>
    </row>
    <row r="5251" spans="1:8" hidden="1">
      <c r="A5251">
        <v>151380</v>
      </c>
      <c r="B5251" t="s">
        <v>696</v>
      </c>
      <c r="C5251">
        <v>1</v>
      </c>
      <c r="E5251" t="s">
        <v>2500</v>
      </c>
      <c r="F5251" s="1">
        <v>42786</v>
      </c>
      <c r="G5251" s="1">
        <v>42829</v>
      </c>
      <c r="H5251">
        <v>43</v>
      </c>
    </row>
    <row r="5252" spans="1:8" hidden="1">
      <c r="A5252">
        <v>152628</v>
      </c>
      <c r="B5252" t="s">
        <v>1372</v>
      </c>
      <c r="C5252">
        <v>1</v>
      </c>
      <c r="E5252" t="s">
        <v>2500</v>
      </c>
      <c r="F5252" s="1">
        <v>42723</v>
      </c>
      <c r="G5252" s="1">
        <v>42741</v>
      </c>
      <c r="H5252">
        <v>18</v>
      </c>
    </row>
    <row r="5253" spans="1:8" hidden="1">
      <c r="A5253">
        <v>154590</v>
      </c>
      <c r="B5253" t="s">
        <v>421</v>
      </c>
      <c r="C5253">
        <v>2</v>
      </c>
      <c r="E5253" t="s">
        <v>2500</v>
      </c>
      <c r="F5253" s="1">
        <v>42815</v>
      </c>
      <c r="G5253" s="1">
        <v>42823</v>
      </c>
      <c r="H5253">
        <v>8</v>
      </c>
    </row>
    <row r="5254" spans="1:8" hidden="1">
      <c r="A5254">
        <v>37506</v>
      </c>
      <c r="B5254" t="s">
        <v>2531</v>
      </c>
      <c r="E5254" t="s">
        <v>2500</v>
      </c>
      <c r="F5254" s="1">
        <v>43122</v>
      </c>
      <c r="G5254" s="1">
        <v>43144</v>
      </c>
      <c r="H5254">
        <v>22</v>
      </c>
    </row>
    <row r="5255" spans="1:8" hidden="1">
      <c r="A5255">
        <v>144737</v>
      </c>
      <c r="B5255" t="s">
        <v>929</v>
      </c>
      <c r="C5255">
        <v>3</v>
      </c>
      <c r="E5255" t="s">
        <v>2500</v>
      </c>
      <c r="F5255" s="1">
        <v>43271</v>
      </c>
      <c r="G5255" s="1">
        <v>43299</v>
      </c>
      <c r="H5255">
        <v>28</v>
      </c>
    </row>
    <row r="5256" spans="1:8" hidden="1">
      <c r="A5256">
        <v>40661</v>
      </c>
      <c r="B5256" t="s">
        <v>2532</v>
      </c>
      <c r="C5256" t="s">
        <v>14</v>
      </c>
      <c r="E5256" t="s">
        <v>2500</v>
      </c>
      <c r="F5256" s="1">
        <v>42968</v>
      </c>
      <c r="G5256" s="1">
        <v>42998</v>
      </c>
      <c r="H5256">
        <v>30</v>
      </c>
    </row>
    <row r="5257" spans="1:8" hidden="1">
      <c r="A5257">
        <v>189844</v>
      </c>
      <c r="B5257" t="s">
        <v>1714</v>
      </c>
      <c r="C5257">
        <v>1</v>
      </c>
      <c r="E5257" t="s">
        <v>2500</v>
      </c>
      <c r="F5257" s="1">
        <v>43242</v>
      </c>
      <c r="G5257" s="1">
        <v>43248</v>
      </c>
      <c r="H5257">
        <v>6</v>
      </c>
    </row>
    <row r="5258" spans="1:8" hidden="1">
      <c r="A5258">
        <v>78238</v>
      </c>
      <c r="B5258" t="s">
        <v>422</v>
      </c>
      <c r="E5258" t="s">
        <v>2500</v>
      </c>
      <c r="F5258" s="1">
        <v>42634</v>
      </c>
      <c r="G5258" s="1">
        <v>42669</v>
      </c>
      <c r="H5258">
        <v>35</v>
      </c>
    </row>
    <row r="5259" spans="1:8" hidden="1">
      <c r="A5259">
        <v>141325</v>
      </c>
      <c r="B5259" t="s">
        <v>358</v>
      </c>
      <c r="C5259">
        <v>1</v>
      </c>
      <c r="E5259" t="s">
        <v>2500</v>
      </c>
      <c r="F5259" s="1">
        <v>42450</v>
      </c>
      <c r="G5259" s="1">
        <v>42558</v>
      </c>
      <c r="H5259">
        <v>108</v>
      </c>
    </row>
    <row r="5260" spans="1:8" hidden="1">
      <c r="A5260">
        <v>92684</v>
      </c>
      <c r="B5260" t="s">
        <v>2521</v>
      </c>
      <c r="C5260" t="s">
        <v>14</v>
      </c>
      <c r="E5260" t="s">
        <v>2500</v>
      </c>
      <c r="F5260" s="1">
        <v>42604</v>
      </c>
      <c r="G5260" s="1">
        <v>42632</v>
      </c>
      <c r="H5260">
        <v>28</v>
      </c>
    </row>
    <row r="5261" spans="1:8" hidden="1">
      <c r="A5261">
        <v>149369</v>
      </c>
      <c r="B5261" t="s">
        <v>177</v>
      </c>
      <c r="C5261">
        <v>4</v>
      </c>
      <c r="E5261" t="s">
        <v>2500</v>
      </c>
      <c r="F5261" s="1">
        <v>43059</v>
      </c>
      <c r="G5261" s="1">
        <v>43088</v>
      </c>
      <c r="H5261">
        <v>29</v>
      </c>
    </row>
    <row r="5262" spans="1:8" hidden="1">
      <c r="A5262">
        <v>57965</v>
      </c>
      <c r="B5262" t="s">
        <v>1646</v>
      </c>
      <c r="E5262" t="s">
        <v>2500</v>
      </c>
      <c r="F5262" s="1">
        <v>42723</v>
      </c>
      <c r="G5262" s="1">
        <v>42758</v>
      </c>
      <c r="H5262">
        <v>35</v>
      </c>
    </row>
    <row r="5263" spans="1:8" hidden="1">
      <c r="A5263">
        <v>138629</v>
      </c>
      <c r="B5263" t="s">
        <v>723</v>
      </c>
      <c r="C5263">
        <v>1</v>
      </c>
      <c r="E5263" t="s">
        <v>2500</v>
      </c>
      <c r="F5263" s="1">
        <v>42663</v>
      </c>
      <c r="G5263" s="1">
        <v>42682</v>
      </c>
      <c r="H5263">
        <v>19</v>
      </c>
    </row>
    <row r="5264" spans="1:8" hidden="1">
      <c r="A5264">
        <v>14407</v>
      </c>
      <c r="B5264" t="s">
        <v>453</v>
      </c>
      <c r="C5264" t="s">
        <v>14</v>
      </c>
      <c r="E5264" t="s">
        <v>2500</v>
      </c>
      <c r="F5264" s="1">
        <v>43242</v>
      </c>
      <c r="G5264" s="1">
        <v>43287</v>
      </c>
      <c r="H5264">
        <v>45</v>
      </c>
    </row>
    <row r="5265" spans="1:8" hidden="1">
      <c r="A5265">
        <v>149945</v>
      </c>
      <c r="B5265" t="s">
        <v>953</v>
      </c>
      <c r="C5265">
        <v>1</v>
      </c>
      <c r="E5265" t="s">
        <v>2500</v>
      </c>
      <c r="F5265" s="1">
        <v>43027</v>
      </c>
      <c r="G5265" s="1">
        <v>43067</v>
      </c>
      <c r="H5265">
        <v>40</v>
      </c>
    </row>
    <row r="5266" spans="1:8" hidden="1">
      <c r="A5266">
        <v>204434</v>
      </c>
      <c r="B5266" t="s">
        <v>2533</v>
      </c>
      <c r="C5266">
        <v>1</v>
      </c>
      <c r="E5266" t="s">
        <v>2500</v>
      </c>
      <c r="F5266" s="1">
        <v>42998</v>
      </c>
      <c r="G5266" s="1">
        <v>43042</v>
      </c>
      <c r="H5266">
        <v>44</v>
      </c>
    </row>
    <row r="5267" spans="1:8" hidden="1">
      <c r="A5267">
        <v>158473</v>
      </c>
      <c r="B5267" t="s">
        <v>473</v>
      </c>
      <c r="C5267">
        <v>1</v>
      </c>
      <c r="E5267" t="s">
        <v>2500</v>
      </c>
      <c r="F5267" s="1">
        <v>42906</v>
      </c>
      <c r="G5267" s="1">
        <v>42927</v>
      </c>
      <c r="H5267">
        <v>21</v>
      </c>
    </row>
    <row r="5268" spans="1:8" hidden="1">
      <c r="A5268">
        <v>6529</v>
      </c>
      <c r="B5268" t="s">
        <v>581</v>
      </c>
      <c r="C5268" t="s">
        <v>163</v>
      </c>
      <c r="E5268" t="s">
        <v>2500</v>
      </c>
      <c r="F5268" s="1">
        <v>42542</v>
      </c>
      <c r="G5268" s="1">
        <v>42550</v>
      </c>
      <c r="H5268">
        <v>8</v>
      </c>
    </row>
    <row r="5269" spans="1:8" hidden="1">
      <c r="A5269">
        <v>123758</v>
      </c>
      <c r="B5269" t="s">
        <v>115</v>
      </c>
      <c r="C5269" t="s">
        <v>14</v>
      </c>
      <c r="D5269" t="s">
        <v>267</v>
      </c>
      <c r="E5269" t="s">
        <v>2500</v>
      </c>
      <c r="F5269" s="1">
        <v>43027</v>
      </c>
      <c r="G5269" s="1">
        <v>43089</v>
      </c>
      <c r="H5269">
        <v>62</v>
      </c>
    </row>
    <row r="5270" spans="1:8" hidden="1">
      <c r="A5270">
        <v>137748</v>
      </c>
      <c r="B5270" t="s">
        <v>2534</v>
      </c>
      <c r="C5270">
        <v>1</v>
      </c>
      <c r="E5270" t="s">
        <v>2500</v>
      </c>
      <c r="F5270" s="1">
        <v>42418</v>
      </c>
      <c r="G5270" s="1">
        <v>42450</v>
      </c>
      <c r="H5270">
        <v>32</v>
      </c>
    </row>
    <row r="5271" spans="1:8" hidden="1">
      <c r="A5271">
        <v>178970</v>
      </c>
      <c r="B5271" t="s">
        <v>845</v>
      </c>
      <c r="C5271">
        <v>3</v>
      </c>
      <c r="E5271" t="s">
        <v>2500</v>
      </c>
      <c r="F5271" s="1">
        <v>42845</v>
      </c>
      <c r="G5271" s="1">
        <v>42873</v>
      </c>
      <c r="H5271">
        <v>28</v>
      </c>
    </row>
    <row r="5272" spans="1:8" hidden="1">
      <c r="A5272">
        <v>153811</v>
      </c>
      <c r="B5272" t="s">
        <v>44</v>
      </c>
      <c r="C5272">
        <v>1</v>
      </c>
      <c r="E5272" t="s">
        <v>2500</v>
      </c>
      <c r="F5272" s="1">
        <v>42845</v>
      </c>
      <c r="G5272" s="1">
        <v>42860</v>
      </c>
      <c r="H5272">
        <v>15</v>
      </c>
    </row>
    <row r="5273" spans="1:8" hidden="1">
      <c r="A5273">
        <v>194358</v>
      </c>
      <c r="B5273" t="s">
        <v>106</v>
      </c>
      <c r="C5273">
        <v>1</v>
      </c>
      <c r="E5273" t="s">
        <v>2500</v>
      </c>
      <c r="F5273" s="1">
        <v>43209</v>
      </c>
      <c r="G5273" s="1">
        <v>43238</v>
      </c>
      <c r="H5273">
        <v>29</v>
      </c>
    </row>
    <row r="5274" spans="1:8" hidden="1">
      <c r="A5274">
        <v>92678</v>
      </c>
      <c r="B5274" t="s">
        <v>2525</v>
      </c>
      <c r="C5274" t="s">
        <v>14</v>
      </c>
      <c r="E5274" t="s">
        <v>2500</v>
      </c>
      <c r="F5274" s="1">
        <v>42604</v>
      </c>
      <c r="G5274" s="1">
        <v>42632</v>
      </c>
      <c r="H5274">
        <v>28</v>
      </c>
    </row>
    <row r="5275" spans="1:8" hidden="1">
      <c r="A5275">
        <v>173209</v>
      </c>
      <c r="B5275" t="s">
        <v>73</v>
      </c>
      <c r="C5275">
        <v>1</v>
      </c>
      <c r="E5275" t="s">
        <v>2500</v>
      </c>
      <c r="F5275" s="1">
        <v>42786</v>
      </c>
      <c r="G5275" s="1">
        <v>42801</v>
      </c>
      <c r="H5275">
        <v>15</v>
      </c>
    </row>
    <row r="5276" spans="1:8" hidden="1">
      <c r="A5276">
        <v>182640</v>
      </c>
      <c r="B5276" t="s">
        <v>234</v>
      </c>
      <c r="C5276">
        <v>1</v>
      </c>
      <c r="E5276" t="s">
        <v>2500</v>
      </c>
      <c r="F5276" s="1">
        <v>42815</v>
      </c>
      <c r="G5276" s="1">
        <v>42845</v>
      </c>
      <c r="H5276">
        <v>30</v>
      </c>
    </row>
    <row r="5277" spans="1:8" hidden="1">
      <c r="A5277">
        <v>121063</v>
      </c>
      <c r="B5277" t="s">
        <v>2535</v>
      </c>
      <c r="E5277" t="s">
        <v>2500</v>
      </c>
      <c r="F5277" s="1">
        <v>42418</v>
      </c>
      <c r="G5277" s="1">
        <v>42758</v>
      </c>
      <c r="H5277">
        <v>340</v>
      </c>
    </row>
    <row r="5278" spans="1:8" hidden="1">
      <c r="A5278">
        <v>158865</v>
      </c>
      <c r="B5278" t="s">
        <v>1103</v>
      </c>
      <c r="C5278">
        <v>6</v>
      </c>
      <c r="E5278" t="s">
        <v>2500</v>
      </c>
      <c r="F5278" s="1">
        <v>43059</v>
      </c>
      <c r="G5278" s="1">
        <v>43088</v>
      </c>
      <c r="H5278">
        <v>29</v>
      </c>
    </row>
    <row r="5279" spans="1:8" hidden="1">
      <c r="A5279">
        <v>182607</v>
      </c>
      <c r="B5279" t="s">
        <v>2529</v>
      </c>
      <c r="C5279">
        <v>1</v>
      </c>
      <c r="E5279" t="s">
        <v>2500</v>
      </c>
      <c r="F5279" s="1">
        <v>42935</v>
      </c>
      <c r="G5279" s="1">
        <v>42979</v>
      </c>
      <c r="H5279">
        <v>44</v>
      </c>
    </row>
    <row r="5280" spans="1:8" hidden="1">
      <c r="A5280">
        <v>213458</v>
      </c>
      <c r="B5280" t="s">
        <v>2536</v>
      </c>
      <c r="C5280">
        <v>1</v>
      </c>
      <c r="E5280" t="s">
        <v>2500</v>
      </c>
      <c r="F5280" s="1">
        <v>43242</v>
      </c>
      <c r="G5280" s="1">
        <v>43287</v>
      </c>
      <c r="H5280">
        <v>45</v>
      </c>
    </row>
    <row r="5281" spans="1:8" hidden="1">
      <c r="A5281">
        <v>122183</v>
      </c>
      <c r="B5281" t="s">
        <v>482</v>
      </c>
      <c r="E5281" t="s">
        <v>2500</v>
      </c>
      <c r="F5281" s="1">
        <v>42571</v>
      </c>
      <c r="G5281" s="1">
        <v>42591</v>
      </c>
      <c r="H5281">
        <v>20</v>
      </c>
    </row>
    <row r="5282" spans="1:8" hidden="1">
      <c r="A5282">
        <v>232136</v>
      </c>
      <c r="B5282" t="s">
        <v>328</v>
      </c>
      <c r="C5282">
        <v>1</v>
      </c>
      <c r="E5282" t="s">
        <v>2500</v>
      </c>
      <c r="F5282" s="1">
        <v>43179</v>
      </c>
      <c r="G5282" s="1">
        <v>43195</v>
      </c>
      <c r="H5282">
        <v>16</v>
      </c>
    </row>
    <row r="5283" spans="1:8" hidden="1">
      <c r="A5283">
        <v>182335</v>
      </c>
      <c r="B5283" t="s">
        <v>2537</v>
      </c>
      <c r="C5283">
        <v>1</v>
      </c>
      <c r="E5283" t="s">
        <v>2500</v>
      </c>
      <c r="F5283" s="1">
        <v>42754</v>
      </c>
      <c r="G5283" s="1">
        <v>42780</v>
      </c>
      <c r="H5283">
        <v>26</v>
      </c>
    </row>
    <row r="5284" spans="1:8" hidden="1">
      <c r="A5284">
        <v>151796</v>
      </c>
      <c r="B5284" t="s">
        <v>1154</v>
      </c>
      <c r="C5284">
        <v>1</v>
      </c>
      <c r="E5284" t="s">
        <v>2500</v>
      </c>
      <c r="F5284" s="1">
        <v>42845</v>
      </c>
      <c r="G5284" s="1">
        <v>42873</v>
      </c>
      <c r="H5284">
        <v>28</v>
      </c>
    </row>
    <row r="5285" spans="1:8" hidden="1">
      <c r="A5285">
        <v>123352</v>
      </c>
      <c r="B5285" t="s">
        <v>84</v>
      </c>
      <c r="D5285" t="s">
        <v>267</v>
      </c>
      <c r="E5285" t="s">
        <v>2500</v>
      </c>
      <c r="F5285" s="1">
        <v>43300</v>
      </c>
      <c r="G5285" s="1">
        <v>43307</v>
      </c>
      <c r="H5285">
        <v>7</v>
      </c>
    </row>
    <row r="5286" spans="1:8" hidden="1">
      <c r="A5286">
        <v>196389</v>
      </c>
      <c r="B5286" t="s">
        <v>144</v>
      </c>
      <c r="C5286">
        <v>1</v>
      </c>
      <c r="E5286" t="s">
        <v>2500</v>
      </c>
      <c r="F5286" s="1">
        <v>42906</v>
      </c>
      <c r="G5286" s="1">
        <v>42927</v>
      </c>
      <c r="H5286">
        <v>21</v>
      </c>
    </row>
    <row r="5287" spans="1:8" hidden="1">
      <c r="A5287">
        <v>92672</v>
      </c>
      <c r="B5287" t="s">
        <v>2516</v>
      </c>
      <c r="E5287" t="s">
        <v>2500</v>
      </c>
      <c r="F5287" s="1">
        <v>42604</v>
      </c>
      <c r="G5287" s="1">
        <v>42632</v>
      </c>
      <c r="H5287">
        <v>28</v>
      </c>
    </row>
    <row r="5288" spans="1:8" hidden="1">
      <c r="A5288">
        <v>151381</v>
      </c>
      <c r="B5288" t="s">
        <v>696</v>
      </c>
      <c r="C5288">
        <v>2</v>
      </c>
      <c r="E5288" t="s">
        <v>2500</v>
      </c>
      <c r="F5288" s="1">
        <v>42786</v>
      </c>
      <c r="G5288" s="1">
        <v>42801</v>
      </c>
      <c r="H5288">
        <v>15</v>
      </c>
    </row>
    <row r="5289" spans="1:8" hidden="1">
      <c r="A5289">
        <v>150483</v>
      </c>
      <c r="B5289" t="s">
        <v>170</v>
      </c>
      <c r="C5289">
        <v>2</v>
      </c>
      <c r="E5289" t="s">
        <v>2500</v>
      </c>
      <c r="F5289" s="1">
        <v>43122</v>
      </c>
      <c r="G5289" s="1">
        <v>43144</v>
      </c>
      <c r="H5289">
        <v>22</v>
      </c>
    </row>
    <row r="5290" spans="1:8" hidden="1">
      <c r="A5290">
        <v>221329</v>
      </c>
      <c r="B5290" t="s">
        <v>2538</v>
      </c>
      <c r="C5290">
        <v>1</v>
      </c>
      <c r="E5290" t="s">
        <v>2500</v>
      </c>
      <c r="F5290" s="1">
        <v>43271</v>
      </c>
      <c r="G5290" s="1">
        <v>43299</v>
      </c>
      <c r="H5290">
        <v>28</v>
      </c>
    </row>
    <row r="5291" spans="1:8" hidden="1">
      <c r="A5291">
        <v>188331</v>
      </c>
      <c r="B5291" t="s">
        <v>98</v>
      </c>
      <c r="C5291">
        <v>3</v>
      </c>
      <c r="E5291" t="s">
        <v>2500</v>
      </c>
      <c r="F5291" s="1">
        <v>43271</v>
      </c>
      <c r="G5291" s="1">
        <v>43283</v>
      </c>
      <c r="H5291">
        <v>12</v>
      </c>
    </row>
    <row r="5292" spans="1:8" hidden="1">
      <c r="A5292">
        <v>178810</v>
      </c>
      <c r="B5292" t="s">
        <v>858</v>
      </c>
      <c r="C5292">
        <v>1</v>
      </c>
      <c r="E5292" t="s">
        <v>2500</v>
      </c>
      <c r="F5292" s="1">
        <v>42968</v>
      </c>
      <c r="G5292" s="1">
        <v>42998</v>
      </c>
      <c r="H5292">
        <v>30</v>
      </c>
    </row>
    <row r="5293" spans="1:8" hidden="1">
      <c r="A5293">
        <v>139614</v>
      </c>
      <c r="B5293" t="s">
        <v>2539</v>
      </c>
      <c r="C5293">
        <v>1</v>
      </c>
      <c r="E5293" t="s">
        <v>2500</v>
      </c>
      <c r="F5293" s="1">
        <v>42634</v>
      </c>
      <c r="G5293" s="1">
        <v>42669</v>
      </c>
      <c r="H5293">
        <v>35</v>
      </c>
    </row>
    <row r="5294" spans="1:8" hidden="1">
      <c r="A5294">
        <v>141326</v>
      </c>
      <c r="B5294" t="s">
        <v>358</v>
      </c>
      <c r="C5294">
        <v>2</v>
      </c>
      <c r="E5294" t="s">
        <v>2500</v>
      </c>
      <c r="F5294" s="1">
        <v>42450</v>
      </c>
      <c r="G5294" s="1">
        <v>42558</v>
      </c>
      <c r="H5294">
        <v>108</v>
      </c>
    </row>
    <row r="5295" spans="1:8" hidden="1">
      <c r="A5295">
        <v>92685</v>
      </c>
      <c r="B5295" t="s">
        <v>2540</v>
      </c>
      <c r="E5295" t="s">
        <v>2500</v>
      </c>
      <c r="F5295" s="1">
        <v>42604</v>
      </c>
      <c r="G5295" s="1">
        <v>42632</v>
      </c>
      <c r="H5295">
        <v>28</v>
      </c>
    </row>
    <row r="5296" spans="1:8" hidden="1">
      <c r="A5296">
        <v>149370</v>
      </c>
      <c r="B5296" t="s">
        <v>177</v>
      </c>
      <c r="C5296">
        <v>5</v>
      </c>
      <c r="E5296" t="s">
        <v>2500</v>
      </c>
      <c r="F5296" s="1">
        <v>43059</v>
      </c>
      <c r="G5296" s="1">
        <v>43088</v>
      </c>
      <c r="H5296">
        <v>29</v>
      </c>
    </row>
    <row r="5297" spans="1:8" hidden="1">
      <c r="A5297">
        <v>157927</v>
      </c>
      <c r="B5297" t="s">
        <v>678</v>
      </c>
      <c r="C5297">
        <v>1</v>
      </c>
      <c r="E5297" t="s">
        <v>2500</v>
      </c>
      <c r="F5297" s="1">
        <v>42723</v>
      </c>
      <c r="G5297" s="1">
        <v>42758</v>
      </c>
      <c r="H5297">
        <v>35</v>
      </c>
    </row>
    <row r="5298" spans="1:8" hidden="1">
      <c r="A5298">
        <v>139453</v>
      </c>
      <c r="B5298" t="s">
        <v>161</v>
      </c>
      <c r="C5298">
        <v>1</v>
      </c>
      <c r="E5298" t="s">
        <v>2500</v>
      </c>
      <c r="F5298" s="1">
        <v>42663</v>
      </c>
      <c r="G5298" s="1">
        <v>42682</v>
      </c>
      <c r="H5298">
        <v>19</v>
      </c>
    </row>
    <row r="5299" spans="1:8" hidden="1">
      <c r="A5299">
        <v>182956</v>
      </c>
      <c r="B5299" t="s">
        <v>260</v>
      </c>
      <c r="C5299">
        <v>1</v>
      </c>
      <c r="E5299" t="s">
        <v>2500</v>
      </c>
      <c r="F5299" s="1">
        <v>43242</v>
      </c>
      <c r="G5299" s="1">
        <v>43287</v>
      </c>
      <c r="H5299">
        <v>45</v>
      </c>
    </row>
    <row r="5300" spans="1:8" hidden="1">
      <c r="A5300">
        <v>206198</v>
      </c>
      <c r="B5300" t="s">
        <v>779</v>
      </c>
      <c r="C5300">
        <v>1</v>
      </c>
      <c r="E5300" t="s">
        <v>2500</v>
      </c>
      <c r="F5300" s="1">
        <v>43027</v>
      </c>
      <c r="G5300" s="1">
        <v>43067</v>
      </c>
      <c r="H5300">
        <v>40</v>
      </c>
    </row>
    <row r="5301" spans="1:8" hidden="1">
      <c r="A5301">
        <v>94364</v>
      </c>
      <c r="B5301" t="s">
        <v>1044</v>
      </c>
      <c r="D5301" t="s">
        <v>267</v>
      </c>
      <c r="E5301" t="s">
        <v>2500</v>
      </c>
      <c r="F5301" s="1">
        <v>42390</v>
      </c>
      <c r="G5301" s="1">
        <v>42397</v>
      </c>
      <c r="H5301">
        <v>7</v>
      </c>
    </row>
    <row r="5302" spans="1:8" hidden="1">
      <c r="A5302">
        <v>178520</v>
      </c>
      <c r="B5302" t="s">
        <v>721</v>
      </c>
      <c r="C5302">
        <v>1</v>
      </c>
      <c r="E5302" t="s">
        <v>2500</v>
      </c>
      <c r="F5302" s="1">
        <v>42906</v>
      </c>
      <c r="G5302" s="1">
        <v>42936</v>
      </c>
      <c r="H5302">
        <v>30</v>
      </c>
    </row>
    <row r="5303" spans="1:8" hidden="1">
      <c r="A5303">
        <v>94592</v>
      </c>
      <c r="B5303" t="s">
        <v>474</v>
      </c>
      <c r="E5303" t="s">
        <v>2500</v>
      </c>
      <c r="F5303" s="1">
        <v>42542</v>
      </c>
      <c r="G5303" s="1">
        <v>42550</v>
      </c>
      <c r="H5303">
        <v>8</v>
      </c>
    </row>
    <row r="5304" spans="1:8" hidden="1">
      <c r="A5304">
        <v>188957</v>
      </c>
      <c r="B5304" t="s">
        <v>200</v>
      </c>
      <c r="C5304">
        <v>1</v>
      </c>
      <c r="E5304" t="s">
        <v>2500</v>
      </c>
      <c r="F5304" s="1">
        <v>43209</v>
      </c>
      <c r="G5304" s="1">
        <v>43216</v>
      </c>
      <c r="H5304">
        <v>7</v>
      </c>
    </row>
    <row r="5305" spans="1:8" hidden="1">
      <c r="A5305">
        <v>138320</v>
      </c>
      <c r="B5305" t="s">
        <v>2541</v>
      </c>
      <c r="C5305">
        <v>1</v>
      </c>
      <c r="E5305" t="s">
        <v>2500</v>
      </c>
      <c r="F5305" s="1">
        <v>42418</v>
      </c>
      <c r="G5305" s="1">
        <v>42450</v>
      </c>
      <c r="H5305">
        <v>32</v>
      </c>
    </row>
    <row r="5306" spans="1:8" hidden="1">
      <c r="A5306">
        <v>178971</v>
      </c>
      <c r="B5306" t="s">
        <v>845</v>
      </c>
      <c r="C5306">
        <v>4</v>
      </c>
      <c r="E5306" t="s">
        <v>2500</v>
      </c>
      <c r="F5306" s="1">
        <v>42845</v>
      </c>
      <c r="G5306" s="1">
        <v>42873</v>
      </c>
      <c r="H5306">
        <v>28</v>
      </c>
    </row>
    <row r="5307" spans="1:8" hidden="1">
      <c r="A5307">
        <v>125160</v>
      </c>
      <c r="B5307" t="s">
        <v>551</v>
      </c>
      <c r="D5307" t="s">
        <v>267</v>
      </c>
      <c r="E5307" t="s">
        <v>2500</v>
      </c>
      <c r="F5307" s="1">
        <v>42450</v>
      </c>
      <c r="G5307" s="1">
        <v>42464</v>
      </c>
      <c r="H5307">
        <v>14</v>
      </c>
    </row>
    <row r="5308" spans="1:8" hidden="1">
      <c r="A5308">
        <v>153812</v>
      </c>
      <c r="B5308" t="s">
        <v>44</v>
      </c>
      <c r="C5308">
        <v>2</v>
      </c>
      <c r="E5308" t="s">
        <v>2500</v>
      </c>
      <c r="F5308" s="1">
        <v>42845</v>
      </c>
      <c r="G5308" s="1">
        <v>42860</v>
      </c>
      <c r="H5308">
        <v>15</v>
      </c>
    </row>
    <row r="5309" spans="1:8" hidden="1">
      <c r="A5309">
        <v>127918</v>
      </c>
      <c r="B5309" t="s">
        <v>54</v>
      </c>
      <c r="C5309" t="s">
        <v>14</v>
      </c>
      <c r="D5309" t="s">
        <v>267</v>
      </c>
      <c r="E5309" t="s">
        <v>2500</v>
      </c>
      <c r="F5309" s="1">
        <v>42998</v>
      </c>
      <c r="G5309" s="1">
        <v>43005</v>
      </c>
      <c r="H5309">
        <v>7</v>
      </c>
    </row>
    <row r="5310" spans="1:8" hidden="1">
      <c r="A5310">
        <v>212886</v>
      </c>
      <c r="B5310" t="s">
        <v>1186</v>
      </c>
      <c r="C5310">
        <v>1</v>
      </c>
      <c r="E5310" t="s">
        <v>2500</v>
      </c>
      <c r="F5310" s="1">
        <v>43209</v>
      </c>
      <c r="G5310" s="1">
        <v>43238</v>
      </c>
      <c r="H5310">
        <v>29</v>
      </c>
    </row>
    <row r="5311" spans="1:8" hidden="1">
      <c r="A5311">
        <v>92679</v>
      </c>
      <c r="B5311" t="s">
        <v>2542</v>
      </c>
      <c r="E5311" t="s">
        <v>2500</v>
      </c>
      <c r="F5311" s="1">
        <v>42604</v>
      </c>
      <c r="G5311" s="1">
        <v>42632</v>
      </c>
      <c r="H5311">
        <v>28</v>
      </c>
    </row>
    <row r="5312" spans="1:8" hidden="1">
      <c r="A5312">
        <v>119666</v>
      </c>
      <c r="B5312" t="s">
        <v>2543</v>
      </c>
      <c r="E5312" t="s">
        <v>2500</v>
      </c>
      <c r="F5312" s="1">
        <v>42481</v>
      </c>
      <c r="G5312" s="1">
        <v>42538</v>
      </c>
      <c r="H5312">
        <v>57</v>
      </c>
    </row>
    <row r="5313" spans="1:8" hidden="1">
      <c r="A5313">
        <v>173226</v>
      </c>
      <c r="B5313" t="s">
        <v>88</v>
      </c>
      <c r="C5313">
        <v>1</v>
      </c>
      <c r="E5313" t="s">
        <v>2500</v>
      </c>
      <c r="F5313" s="1">
        <v>42786</v>
      </c>
      <c r="G5313" s="1">
        <v>42801</v>
      </c>
      <c r="H5313">
        <v>15</v>
      </c>
    </row>
    <row r="5314" spans="1:8" hidden="1">
      <c r="A5314">
        <v>123093</v>
      </c>
      <c r="B5314" t="s">
        <v>31</v>
      </c>
      <c r="D5314" t="s">
        <v>267</v>
      </c>
      <c r="E5314" t="s">
        <v>2500</v>
      </c>
      <c r="F5314" s="1">
        <v>43300</v>
      </c>
      <c r="G5314" s="1">
        <v>43307</v>
      </c>
      <c r="H5314">
        <v>7</v>
      </c>
    </row>
    <row r="5315" spans="1:8" hidden="1">
      <c r="A5315">
        <v>152260</v>
      </c>
      <c r="B5315" t="s">
        <v>2544</v>
      </c>
      <c r="C5315">
        <v>1</v>
      </c>
      <c r="E5315" t="s">
        <v>2500</v>
      </c>
      <c r="F5315" s="1">
        <v>43087</v>
      </c>
      <c r="G5315" s="1">
        <v>43123</v>
      </c>
      <c r="H5315">
        <v>36</v>
      </c>
    </row>
    <row r="5316" spans="1:8" hidden="1">
      <c r="A5316">
        <v>178805</v>
      </c>
      <c r="B5316" t="s">
        <v>1077</v>
      </c>
      <c r="C5316">
        <v>1</v>
      </c>
      <c r="E5316" t="s">
        <v>2500</v>
      </c>
      <c r="F5316" s="1">
        <v>43059</v>
      </c>
      <c r="G5316" s="1">
        <v>43088</v>
      </c>
      <c r="H5316">
        <v>29</v>
      </c>
    </row>
    <row r="5317" spans="1:8" hidden="1">
      <c r="A5317">
        <v>218310</v>
      </c>
      <c r="B5317" t="s">
        <v>2545</v>
      </c>
      <c r="C5317">
        <v>1</v>
      </c>
      <c r="E5317" t="s">
        <v>2500</v>
      </c>
      <c r="F5317" s="1">
        <v>43242</v>
      </c>
      <c r="G5317" s="1">
        <v>43287</v>
      </c>
      <c r="H5317">
        <v>45</v>
      </c>
    </row>
    <row r="5318" spans="1:8" hidden="1">
      <c r="A5318">
        <v>122188</v>
      </c>
      <c r="B5318" t="s">
        <v>503</v>
      </c>
      <c r="E5318" t="s">
        <v>2500</v>
      </c>
      <c r="F5318" s="1">
        <v>42571</v>
      </c>
      <c r="G5318" s="1">
        <v>42591</v>
      </c>
      <c r="H5318">
        <v>20</v>
      </c>
    </row>
    <row r="5319" spans="1:8" hidden="1">
      <c r="A5319">
        <v>232404</v>
      </c>
      <c r="B5319" t="s">
        <v>2546</v>
      </c>
      <c r="C5319">
        <v>1</v>
      </c>
      <c r="E5319" t="s">
        <v>2500</v>
      </c>
      <c r="F5319" s="1">
        <v>43179</v>
      </c>
      <c r="G5319" s="1">
        <v>43195</v>
      </c>
      <c r="H5319">
        <v>16</v>
      </c>
    </row>
    <row r="5320" spans="1:8" hidden="1">
      <c r="A5320">
        <v>182612</v>
      </c>
      <c r="B5320" t="s">
        <v>2547</v>
      </c>
      <c r="C5320">
        <v>1</v>
      </c>
      <c r="E5320" t="s">
        <v>2500</v>
      </c>
      <c r="F5320" s="1">
        <v>42754</v>
      </c>
      <c r="G5320" s="1">
        <v>42780</v>
      </c>
      <c r="H5320">
        <v>26</v>
      </c>
    </row>
    <row r="5321" spans="1:8" hidden="1">
      <c r="A5321">
        <v>157993</v>
      </c>
      <c r="B5321" t="s">
        <v>16</v>
      </c>
      <c r="C5321">
        <v>1</v>
      </c>
      <c r="E5321" t="s">
        <v>2500</v>
      </c>
      <c r="F5321" s="1">
        <v>42845</v>
      </c>
      <c r="G5321" s="1">
        <v>42873</v>
      </c>
      <c r="H5321">
        <v>28</v>
      </c>
    </row>
    <row r="5322" spans="1:8" hidden="1">
      <c r="A5322">
        <v>196390</v>
      </c>
      <c r="B5322" t="s">
        <v>144</v>
      </c>
      <c r="C5322">
        <v>2</v>
      </c>
      <c r="E5322" t="s">
        <v>2500</v>
      </c>
      <c r="F5322" s="1">
        <v>42906</v>
      </c>
      <c r="G5322" s="1">
        <v>42927</v>
      </c>
      <c r="H5322">
        <v>21</v>
      </c>
    </row>
    <row r="5323" spans="1:8" hidden="1">
      <c r="A5323">
        <v>92673</v>
      </c>
      <c r="B5323" t="s">
        <v>2548</v>
      </c>
      <c r="E5323" t="s">
        <v>2500</v>
      </c>
      <c r="F5323" s="1">
        <v>42604</v>
      </c>
      <c r="G5323" s="1">
        <v>42632</v>
      </c>
      <c r="H5323">
        <v>28</v>
      </c>
    </row>
    <row r="5324" spans="1:8" hidden="1">
      <c r="A5324">
        <v>151382</v>
      </c>
      <c r="B5324" t="s">
        <v>696</v>
      </c>
      <c r="C5324">
        <v>3</v>
      </c>
      <c r="E5324" t="s">
        <v>2500</v>
      </c>
      <c r="F5324" s="1">
        <v>42786</v>
      </c>
      <c r="G5324" s="1">
        <v>42801</v>
      </c>
      <c r="H5324">
        <v>15</v>
      </c>
    </row>
    <row r="5325" spans="1:8" hidden="1">
      <c r="A5325">
        <v>151183</v>
      </c>
      <c r="B5325" t="s">
        <v>2549</v>
      </c>
      <c r="C5325">
        <v>1</v>
      </c>
      <c r="E5325" t="s">
        <v>2500</v>
      </c>
      <c r="F5325" s="1">
        <v>42815</v>
      </c>
      <c r="G5325" s="1">
        <v>43097</v>
      </c>
      <c r="H5325">
        <v>282</v>
      </c>
    </row>
    <row r="5326" spans="1:8" hidden="1">
      <c r="A5326">
        <v>150484</v>
      </c>
      <c r="B5326" t="s">
        <v>170</v>
      </c>
      <c r="C5326">
        <v>3</v>
      </c>
      <c r="E5326" t="s">
        <v>2500</v>
      </c>
      <c r="F5326" s="1">
        <v>43122</v>
      </c>
      <c r="G5326" s="1">
        <v>43144</v>
      </c>
      <c r="H5326">
        <v>22</v>
      </c>
    </row>
    <row r="5327" spans="1:8" hidden="1">
      <c r="A5327">
        <v>221339</v>
      </c>
      <c r="B5327" t="s">
        <v>1404</v>
      </c>
      <c r="C5327">
        <v>1</v>
      </c>
      <c r="E5327" t="s">
        <v>2500</v>
      </c>
      <c r="F5327" s="1">
        <v>43271</v>
      </c>
      <c r="G5327" s="1">
        <v>43299</v>
      </c>
      <c r="H5327">
        <v>28</v>
      </c>
    </row>
    <row r="5328" spans="1:8" hidden="1">
      <c r="A5328">
        <v>203848</v>
      </c>
      <c r="B5328" t="s">
        <v>2550</v>
      </c>
      <c r="C5328">
        <v>1</v>
      </c>
      <c r="E5328" t="s">
        <v>2500</v>
      </c>
      <c r="F5328" s="1">
        <v>43271</v>
      </c>
      <c r="G5328" s="1">
        <v>43283</v>
      </c>
      <c r="H5328">
        <v>12</v>
      </c>
    </row>
    <row r="5329" spans="1:8" hidden="1">
      <c r="A5329">
        <v>178855</v>
      </c>
      <c r="B5329" t="s">
        <v>449</v>
      </c>
      <c r="C5329">
        <v>1</v>
      </c>
      <c r="E5329" t="s">
        <v>2500</v>
      </c>
      <c r="F5329" s="1">
        <v>42968</v>
      </c>
      <c r="G5329" s="1">
        <v>42998</v>
      </c>
      <c r="H5329">
        <v>30</v>
      </c>
    </row>
    <row r="5330" spans="1:8" hidden="1">
      <c r="A5330">
        <v>139615</v>
      </c>
      <c r="B5330" t="s">
        <v>2551</v>
      </c>
      <c r="C5330">
        <v>1</v>
      </c>
      <c r="E5330" t="s">
        <v>2500</v>
      </c>
      <c r="F5330" s="1">
        <v>42634</v>
      </c>
      <c r="G5330" s="1">
        <v>42669</v>
      </c>
      <c r="H5330">
        <v>35</v>
      </c>
    </row>
    <row r="5331" spans="1:8" hidden="1">
      <c r="A5331">
        <v>178520</v>
      </c>
      <c r="B5331" t="s">
        <v>721</v>
      </c>
      <c r="C5331">
        <v>1</v>
      </c>
      <c r="E5331" t="s">
        <v>2500</v>
      </c>
      <c r="F5331" s="1">
        <v>42906</v>
      </c>
      <c r="G5331" s="1">
        <v>42936</v>
      </c>
      <c r="H5331">
        <v>30</v>
      </c>
    </row>
    <row r="5332" spans="1:8" hidden="1">
      <c r="A5332">
        <v>141327</v>
      </c>
      <c r="B5332" t="s">
        <v>358</v>
      </c>
      <c r="C5332">
        <v>3</v>
      </c>
      <c r="E5332" t="s">
        <v>2500</v>
      </c>
      <c r="F5332" s="1">
        <v>42450</v>
      </c>
      <c r="G5332" s="1">
        <v>42558</v>
      </c>
      <c r="H5332">
        <v>108</v>
      </c>
    </row>
    <row r="5333" spans="1:8" hidden="1">
      <c r="A5333">
        <v>92686</v>
      </c>
      <c r="B5333" t="s">
        <v>2540</v>
      </c>
      <c r="C5333" t="s">
        <v>14</v>
      </c>
      <c r="E5333" t="s">
        <v>2500</v>
      </c>
      <c r="F5333" s="1">
        <v>42604</v>
      </c>
      <c r="G5333" s="1">
        <v>42632</v>
      </c>
      <c r="H5333">
        <v>28</v>
      </c>
    </row>
    <row r="5334" spans="1:8" hidden="1">
      <c r="A5334">
        <v>158860</v>
      </c>
      <c r="B5334" t="s">
        <v>1103</v>
      </c>
      <c r="C5334">
        <v>1</v>
      </c>
      <c r="E5334" t="s">
        <v>2500</v>
      </c>
      <c r="F5334" s="1">
        <v>43059</v>
      </c>
      <c r="G5334" s="1">
        <v>43088</v>
      </c>
      <c r="H5334">
        <v>29</v>
      </c>
    </row>
    <row r="5335" spans="1:8" hidden="1">
      <c r="A5335">
        <v>158577</v>
      </c>
      <c r="B5335" t="s">
        <v>111</v>
      </c>
      <c r="C5335">
        <v>1</v>
      </c>
      <c r="E5335" t="s">
        <v>2500</v>
      </c>
      <c r="F5335" s="1">
        <v>42723</v>
      </c>
      <c r="G5335" s="1">
        <v>42758</v>
      </c>
      <c r="H5335">
        <v>35</v>
      </c>
    </row>
    <row r="5336" spans="1:8" hidden="1">
      <c r="A5336">
        <v>40660</v>
      </c>
      <c r="B5336" t="s">
        <v>2532</v>
      </c>
      <c r="E5336" t="s">
        <v>2500</v>
      </c>
      <c r="F5336" s="1">
        <v>42935</v>
      </c>
      <c r="G5336" s="1">
        <v>42979</v>
      </c>
      <c r="H5336">
        <v>44</v>
      </c>
    </row>
    <row r="5337" spans="1:8" hidden="1">
      <c r="A5337">
        <v>139453</v>
      </c>
      <c r="B5337" t="s">
        <v>161</v>
      </c>
      <c r="C5337">
        <v>1</v>
      </c>
      <c r="E5337" t="s">
        <v>2500</v>
      </c>
      <c r="F5337" s="1">
        <v>42663</v>
      </c>
      <c r="G5337" s="1">
        <v>42755</v>
      </c>
      <c r="H5337">
        <v>92</v>
      </c>
    </row>
    <row r="5338" spans="1:8" hidden="1">
      <c r="A5338">
        <v>182985</v>
      </c>
      <c r="B5338" t="s">
        <v>2552</v>
      </c>
      <c r="C5338">
        <v>1</v>
      </c>
      <c r="E5338" t="s">
        <v>2500</v>
      </c>
      <c r="F5338" s="1">
        <v>43242</v>
      </c>
      <c r="G5338" s="1">
        <v>43287</v>
      </c>
      <c r="H5338">
        <v>45</v>
      </c>
    </row>
    <row r="5339" spans="1:8" hidden="1">
      <c r="A5339">
        <v>211628</v>
      </c>
      <c r="B5339" t="s">
        <v>369</v>
      </c>
      <c r="C5339">
        <v>1</v>
      </c>
      <c r="E5339" t="s">
        <v>2500</v>
      </c>
      <c r="F5339" s="1">
        <v>43027</v>
      </c>
      <c r="G5339" s="1">
        <v>43067</v>
      </c>
      <c r="H5339">
        <v>40</v>
      </c>
    </row>
    <row r="5340" spans="1:8" hidden="1">
      <c r="A5340">
        <v>153042</v>
      </c>
      <c r="B5340" t="s">
        <v>1143</v>
      </c>
      <c r="C5340">
        <v>1</v>
      </c>
      <c r="E5340" t="s">
        <v>2500</v>
      </c>
      <c r="F5340" s="1">
        <v>42998</v>
      </c>
      <c r="G5340" s="1">
        <v>43035</v>
      </c>
      <c r="H5340">
        <v>37</v>
      </c>
    </row>
    <row r="5341" spans="1:8" hidden="1">
      <c r="A5341">
        <v>129157</v>
      </c>
      <c r="B5341" t="s">
        <v>301</v>
      </c>
      <c r="D5341" t="s">
        <v>267</v>
      </c>
      <c r="E5341" t="s">
        <v>2500</v>
      </c>
      <c r="F5341" s="1">
        <v>43087</v>
      </c>
      <c r="G5341" s="1">
        <v>43119</v>
      </c>
      <c r="H5341">
        <v>32</v>
      </c>
    </row>
    <row r="5342" spans="1:8" hidden="1">
      <c r="A5342">
        <v>23745</v>
      </c>
      <c r="B5342" t="s">
        <v>980</v>
      </c>
      <c r="E5342" t="s">
        <v>2500</v>
      </c>
      <c r="F5342" s="1">
        <v>42737</v>
      </c>
      <c r="G5342" s="1">
        <v>42758</v>
      </c>
      <c r="H5342">
        <v>21</v>
      </c>
    </row>
    <row r="5343" spans="1:8" hidden="1">
      <c r="A5343">
        <v>6528</v>
      </c>
      <c r="B5343" t="s">
        <v>581</v>
      </c>
      <c r="C5343" t="s">
        <v>14</v>
      </c>
      <c r="E5343" t="s">
        <v>2500</v>
      </c>
      <c r="F5343" s="1">
        <v>42390</v>
      </c>
      <c r="G5343" s="1">
        <v>42411</v>
      </c>
      <c r="H5343">
        <v>21</v>
      </c>
    </row>
    <row r="5344" spans="1:8" hidden="1">
      <c r="A5344">
        <v>163564</v>
      </c>
      <c r="B5344" t="s">
        <v>2553</v>
      </c>
      <c r="C5344">
        <v>1</v>
      </c>
      <c r="E5344" t="s">
        <v>2500</v>
      </c>
      <c r="F5344" s="1">
        <v>42516</v>
      </c>
      <c r="G5344" s="1">
        <v>42544</v>
      </c>
      <c r="H5344">
        <v>28</v>
      </c>
    </row>
    <row r="5345" spans="1:8" hidden="1">
      <c r="A5345">
        <v>178551</v>
      </c>
      <c r="B5345" t="s">
        <v>766</v>
      </c>
      <c r="C5345">
        <v>1</v>
      </c>
      <c r="E5345" t="s">
        <v>2500</v>
      </c>
      <c r="F5345" s="1">
        <v>42906</v>
      </c>
      <c r="G5345" s="1">
        <v>42927</v>
      </c>
      <c r="H5345">
        <v>21</v>
      </c>
    </row>
    <row r="5346" spans="1:8" hidden="1">
      <c r="A5346">
        <v>207314</v>
      </c>
      <c r="B5346" t="s">
        <v>306</v>
      </c>
      <c r="C5346" t="s">
        <v>14</v>
      </c>
      <c r="D5346" t="s">
        <v>267</v>
      </c>
      <c r="E5346" t="s">
        <v>2500</v>
      </c>
      <c r="F5346" s="1">
        <v>43059</v>
      </c>
      <c r="G5346" s="1">
        <v>43066</v>
      </c>
      <c r="H5346">
        <v>7</v>
      </c>
    </row>
    <row r="5347" spans="1:8" hidden="1">
      <c r="A5347">
        <v>121838</v>
      </c>
      <c r="B5347" t="s">
        <v>389</v>
      </c>
      <c r="E5347" t="s">
        <v>2500</v>
      </c>
      <c r="F5347" s="1">
        <v>42542</v>
      </c>
      <c r="G5347" s="1">
        <v>42550</v>
      </c>
      <c r="H5347">
        <v>8</v>
      </c>
    </row>
    <row r="5348" spans="1:8" hidden="1">
      <c r="A5348">
        <v>137748</v>
      </c>
      <c r="B5348" t="s">
        <v>2534</v>
      </c>
      <c r="C5348">
        <v>1</v>
      </c>
      <c r="E5348" t="s">
        <v>2500</v>
      </c>
      <c r="F5348" s="1">
        <v>42474</v>
      </c>
      <c r="G5348" s="1">
        <v>42558</v>
      </c>
      <c r="H5348">
        <v>84</v>
      </c>
    </row>
    <row r="5349" spans="1:8" hidden="1">
      <c r="A5349">
        <v>138838</v>
      </c>
      <c r="B5349" t="s">
        <v>2554</v>
      </c>
      <c r="C5349">
        <v>1</v>
      </c>
      <c r="E5349" t="s">
        <v>2500</v>
      </c>
      <c r="F5349" s="1">
        <v>42418</v>
      </c>
      <c r="G5349" s="1">
        <v>42450</v>
      </c>
      <c r="H5349">
        <v>32</v>
      </c>
    </row>
    <row r="5350" spans="1:8" hidden="1">
      <c r="A5350">
        <v>25172</v>
      </c>
      <c r="B5350" t="s">
        <v>1889</v>
      </c>
      <c r="E5350" t="s">
        <v>2500</v>
      </c>
      <c r="F5350" s="1">
        <v>43122</v>
      </c>
      <c r="G5350" s="1">
        <v>43144</v>
      </c>
      <c r="H5350">
        <v>22</v>
      </c>
    </row>
    <row r="5351" spans="1:8" hidden="1">
      <c r="A5351">
        <v>182538</v>
      </c>
      <c r="B5351" t="s">
        <v>2555</v>
      </c>
      <c r="C5351">
        <v>1</v>
      </c>
      <c r="E5351" t="s">
        <v>2500</v>
      </c>
      <c r="F5351" s="1">
        <v>42845</v>
      </c>
      <c r="G5351" s="1">
        <v>42873</v>
      </c>
      <c r="H5351">
        <v>28</v>
      </c>
    </row>
    <row r="5352" spans="1:8" hidden="1">
      <c r="A5352">
        <v>218252</v>
      </c>
      <c r="B5352" t="s">
        <v>2228</v>
      </c>
      <c r="C5352">
        <v>1</v>
      </c>
      <c r="E5352" t="s">
        <v>2500</v>
      </c>
      <c r="F5352" s="1">
        <v>43209</v>
      </c>
      <c r="G5352" s="1">
        <v>43238</v>
      </c>
      <c r="H5352">
        <v>29</v>
      </c>
    </row>
    <row r="5353" spans="1:8" hidden="1">
      <c r="A5353">
        <v>115602</v>
      </c>
      <c r="B5353" t="s">
        <v>609</v>
      </c>
      <c r="E5353" t="s">
        <v>2500</v>
      </c>
      <c r="F5353" s="1">
        <v>42481</v>
      </c>
      <c r="G5353" s="1">
        <v>42506</v>
      </c>
      <c r="H5353">
        <v>25</v>
      </c>
    </row>
    <row r="5354" spans="1:8" hidden="1">
      <c r="A5354">
        <v>125226</v>
      </c>
      <c r="B5354" t="s">
        <v>590</v>
      </c>
      <c r="D5354" t="s">
        <v>267</v>
      </c>
      <c r="E5354" t="s">
        <v>2500</v>
      </c>
      <c r="F5354" s="1">
        <v>43150</v>
      </c>
      <c r="G5354" s="1">
        <v>43160</v>
      </c>
      <c r="H5354">
        <v>10</v>
      </c>
    </row>
    <row r="5355" spans="1:8" hidden="1">
      <c r="A5355">
        <v>92680</v>
      </c>
      <c r="B5355" t="s">
        <v>2542</v>
      </c>
      <c r="C5355" t="s">
        <v>14</v>
      </c>
      <c r="E5355" t="s">
        <v>2500</v>
      </c>
      <c r="F5355" s="1">
        <v>42604</v>
      </c>
      <c r="G5355" s="1">
        <v>42632</v>
      </c>
      <c r="H5355">
        <v>28</v>
      </c>
    </row>
    <row r="5356" spans="1:8" hidden="1">
      <c r="A5356">
        <v>119670</v>
      </c>
      <c r="B5356" t="s">
        <v>2556</v>
      </c>
      <c r="E5356" t="s">
        <v>2500</v>
      </c>
      <c r="F5356" s="1">
        <v>42481</v>
      </c>
      <c r="G5356" s="1">
        <v>42538</v>
      </c>
      <c r="H5356">
        <v>57</v>
      </c>
    </row>
    <row r="5357" spans="1:8" hidden="1">
      <c r="A5357">
        <v>21986</v>
      </c>
      <c r="B5357" t="s">
        <v>1243</v>
      </c>
      <c r="E5357" t="s">
        <v>2500</v>
      </c>
      <c r="F5357" s="1">
        <v>42877</v>
      </c>
      <c r="G5357" s="1">
        <v>42900</v>
      </c>
      <c r="H5357">
        <v>23</v>
      </c>
    </row>
    <row r="5358" spans="1:8" hidden="1">
      <c r="A5358">
        <v>124523</v>
      </c>
      <c r="B5358" t="s">
        <v>62</v>
      </c>
      <c r="C5358" t="s">
        <v>14</v>
      </c>
      <c r="D5358" t="s">
        <v>267</v>
      </c>
      <c r="E5358" t="s">
        <v>2500</v>
      </c>
      <c r="F5358" s="1">
        <v>42604</v>
      </c>
      <c r="G5358" s="1">
        <v>42702</v>
      </c>
      <c r="H5358">
        <v>98</v>
      </c>
    </row>
    <row r="5359" spans="1:8" hidden="1">
      <c r="A5359">
        <v>183187</v>
      </c>
      <c r="B5359" t="s">
        <v>2557</v>
      </c>
      <c r="C5359">
        <v>1</v>
      </c>
      <c r="E5359" t="s">
        <v>2500</v>
      </c>
      <c r="F5359" s="1">
        <v>43087</v>
      </c>
      <c r="G5359" s="1">
        <v>43123</v>
      </c>
      <c r="H5359">
        <v>36</v>
      </c>
    </row>
    <row r="5360" spans="1:8" hidden="1">
      <c r="A5360">
        <v>211603</v>
      </c>
      <c r="B5360" t="s">
        <v>472</v>
      </c>
      <c r="C5360">
        <v>1</v>
      </c>
      <c r="E5360" t="s">
        <v>2500</v>
      </c>
      <c r="F5360" s="1">
        <v>43059</v>
      </c>
      <c r="G5360" s="1">
        <v>43088</v>
      </c>
      <c r="H5360">
        <v>29</v>
      </c>
    </row>
    <row r="5361" spans="1:8" hidden="1">
      <c r="A5361">
        <v>221301</v>
      </c>
      <c r="B5361" t="s">
        <v>2262</v>
      </c>
      <c r="C5361">
        <v>1</v>
      </c>
      <c r="E5361" t="s">
        <v>2500</v>
      </c>
      <c r="F5361" s="1">
        <v>43242</v>
      </c>
      <c r="G5361" s="1">
        <v>43287</v>
      </c>
      <c r="H5361">
        <v>45</v>
      </c>
    </row>
    <row r="5362" spans="1:8" hidden="1">
      <c r="A5362">
        <v>138014</v>
      </c>
      <c r="B5362" t="s">
        <v>514</v>
      </c>
      <c r="C5362">
        <v>1</v>
      </c>
      <c r="E5362" t="s">
        <v>2500</v>
      </c>
      <c r="F5362" s="1">
        <v>42571</v>
      </c>
      <c r="G5362" s="1">
        <v>42591</v>
      </c>
      <c r="H5362">
        <v>20</v>
      </c>
    </row>
    <row r="5363" spans="1:8" hidden="1">
      <c r="A5363">
        <v>182613</v>
      </c>
      <c r="B5363" t="s">
        <v>2547</v>
      </c>
      <c r="C5363">
        <v>2</v>
      </c>
      <c r="E5363" t="s">
        <v>2500</v>
      </c>
      <c r="F5363" s="1">
        <v>42754</v>
      </c>
      <c r="G5363" s="1">
        <v>42780</v>
      </c>
      <c r="H5363">
        <v>26</v>
      </c>
    </row>
    <row r="5364" spans="1:8" hidden="1">
      <c r="A5364">
        <v>159878</v>
      </c>
      <c r="B5364" t="s">
        <v>1392</v>
      </c>
      <c r="C5364">
        <v>1</v>
      </c>
      <c r="E5364" t="s">
        <v>2500</v>
      </c>
      <c r="F5364" s="1">
        <v>42845</v>
      </c>
      <c r="G5364" s="1">
        <v>42873</v>
      </c>
      <c r="H5364">
        <v>28</v>
      </c>
    </row>
    <row r="5365" spans="1:8" hidden="1">
      <c r="A5365">
        <v>92674</v>
      </c>
      <c r="B5365" t="s">
        <v>2512</v>
      </c>
      <c r="E5365" t="s">
        <v>2500</v>
      </c>
      <c r="F5365" s="1">
        <v>42604</v>
      </c>
      <c r="G5365" s="1">
        <v>42632</v>
      </c>
      <c r="H5365">
        <v>28</v>
      </c>
    </row>
    <row r="5366" spans="1:8" hidden="1">
      <c r="A5366">
        <v>116546</v>
      </c>
      <c r="B5366" t="s">
        <v>465</v>
      </c>
      <c r="E5366" t="s">
        <v>2500</v>
      </c>
      <c r="F5366" s="1">
        <v>42450</v>
      </c>
      <c r="G5366" s="1">
        <v>42535</v>
      </c>
      <c r="H5366">
        <v>85</v>
      </c>
    </row>
    <row r="5367" spans="1:8" hidden="1">
      <c r="A5367">
        <v>151383</v>
      </c>
      <c r="B5367" t="s">
        <v>696</v>
      </c>
      <c r="C5367">
        <v>4</v>
      </c>
      <c r="E5367" t="s">
        <v>2500</v>
      </c>
      <c r="F5367" s="1">
        <v>42786</v>
      </c>
      <c r="G5367" s="1">
        <v>42801</v>
      </c>
      <c r="H5367">
        <v>15</v>
      </c>
    </row>
    <row r="5368" spans="1:8" hidden="1">
      <c r="A5368">
        <v>158611</v>
      </c>
      <c r="B5368" t="s">
        <v>2475</v>
      </c>
      <c r="C5368">
        <v>1</v>
      </c>
      <c r="E5368" t="s">
        <v>2500</v>
      </c>
      <c r="F5368" s="1">
        <v>42815</v>
      </c>
      <c r="G5368" s="1">
        <v>42845</v>
      </c>
      <c r="H5368">
        <v>30</v>
      </c>
    </row>
    <row r="5369" spans="1:8" hidden="1">
      <c r="A5369">
        <v>150485</v>
      </c>
      <c r="B5369" t="s">
        <v>170</v>
      </c>
      <c r="C5369">
        <v>4</v>
      </c>
      <c r="E5369" t="s">
        <v>2500</v>
      </c>
      <c r="F5369" s="1">
        <v>43122</v>
      </c>
      <c r="G5369" s="1">
        <v>43144</v>
      </c>
      <c r="H5369">
        <v>22</v>
      </c>
    </row>
    <row r="5370" spans="1:8" hidden="1">
      <c r="A5370">
        <v>178922</v>
      </c>
      <c r="B5370" t="s">
        <v>463</v>
      </c>
      <c r="C5370">
        <v>1</v>
      </c>
      <c r="E5370" t="s">
        <v>2500</v>
      </c>
      <c r="F5370" s="1">
        <v>42968</v>
      </c>
      <c r="G5370" s="1">
        <v>42998</v>
      </c>
      <c r="H5370">
        <v>30</v>
      </c>
    </row>
    <row r="5371" spans="1:8" hidden="1">
      <c r="A5371">
        <v>124721</v>
      </c>
      <c r="B5371" t="s">
        <v>954</v>
      </c>
      <c r="C5371" t="s">
        <v>14</v>
      </c>
      <c r="D5371" t="s">
        <v>267</v>
      </c>
      <c r="E5371" t="s">
        <v>2500</v>
      </c>
      <c r="F5371" s="1">
        <v>43179</v>
      </c>
      <c r="G5371" s="1">
        <v>43193</v>
      </c>
      <c r="H5371">
        <v>14</v>
      </c>
    </row>
    <row r="5372" spans="1:8" hidden="1">
      <c r="A5372">
        <v>139615</v>
      </c>
      <c r="B5372" t="s">
        <v>2551</v>
      </c>
      <c r="C5372">
        <v>1</v>
      </c>
      <c r="E5372" t="s">
        <v>2500</v>
      </c>
      <c r="F5372" s="1">
        <v>42634</v>
      </c>
      <c r="G5372" s="1">
        <v>42755</v>
      </c>
      <c r="H5372">
        <v>121</v>
      </c>
    </row>
    <row r="5373" spans="1:8" hidden="1">
      <c r="A5373">
        <v>141328</v>
      </c>
      <c r="B5373" t="s">
        <v>358</v>
      </c>
      <c r="C5373">
        <v>4</v>
      </c>
      <c r="E5373" t="s">
        <v>2500</v>
      </c>
      <c r="F5373" s="1">
        <v>42450</v>
      </c>
      <c r="G5373" s="1">
        <v>42558</v>
      </c>
      <c r="H5373">
        <v>108</v>
      </c>
    </row>
    <row r="5374" spans="1:8" hidden="1">
      <c r="A5374">
        <v>115827</v>
      </c>
      <c r="B5374" t="s">
        <v>2340</v>
      </c>
      <c r="E5374" t="s">
        <v>2500</v>
      </c>
      <c r="F5374" s="1">
        <v>42604</v>
      </c>
      <c r="G5374" s="1">
        <v>42632</v>
      </c>
      <c r="H5374">
        <v>28</v>
      </c>
    </row>
    <row r="5375" spans="1:8" hidden="1">
      <c r="A5375">
        <v>158861</v>
      </c>
      <c r="B5375" t="s">
        <v>1103</v>
      </c>
      <c r="C5375">
        <v>2</v>
      </c>
      <c r="E5375" t="s">
        <v>2500</v>
      </c>
      <c r="F5375" s="1">
        <v>43059</v>
      </c>
      <c r="G5375" s="1">
        <v>43088</v>
      </c>
      <c r="H5375">
        <v>29</v>
      </c>
    </row>
    <row r="5376" spans="1:8" hidden="1">
      <c r="A5376">
        <v>182425</v>
      </c>
      <c r="B5376" t="s">
        <v>2558</v>
      </c>
      <c r="C5376">
        <v>1</v>
      </c>
      <c r="E5376" t="s">
        <v>2500</v>
      </c>
      <c r="F5376" s="1">
        <v>42723</v>
      </c>
      <c r="G5376" s="1">
        <v>42758</v>
      </c>
      <c r="H5376">
        <v>35</v>
      </c>
    </row>
    <row r="5377" spans="1:8" hidden="1">
      <c r="A5377">
        <v>158056</v>
      </c>
      <c r="B5377" t="s">
        <v>2559</v>
      </c>
      <c r="C5377">
        <v>1</v>
      </c>
      <c r="E5377" t="s">
        <v>2500</v>
      </c>
      <c r="F5377" s="1">
        <v>42935</v>
      </c>
      <c r="G5377" s="1">
        <v>42979</v>
      </c>
      <c r="H5377">
        <v>44</v>
      </c>
    </row>
    <row r="5378" spans="1:8" hidden="1">
      <c r="A5378">
        <v>205477</v>
      </c>
      <c r="B5378" t="s">
        <v>2560</v>
      </c>
      <c r="C5378">
        <v>1</v>
      </c>
      <c r="E5378" t="s">
        <v>2500</v>
      </c>
      <c r="F5378" s="1">
        <v>43150</v>
      </c>
      <c r="G5378" s="1">
        <v>43172</v>
      </c>
      <c r="H5378">
        <v>22</v>
      </c>
    </row>
    <row r="5379" spans="1:8" hidden="1">
      <c r="A5379">
        <v>183969</v>
      </c>
      <c r="B5379" t="s">
        <v>2561</v>
      </c>
      <c r="C5379">
        <v>1</v>
      </c>
      <c r="E5379" t="s">
        <v>2500</v>
      </c>
      <c r="F5379" s="1">
        <v>43242</v>
      </c>
      <c r="G5379" s="1">
        <v>43287</v>
      </c>
      <c r="H5379">
        <v>45</v>
      </c>
    </row>
    <row r="5380" spans="1:8" hidden="1">
      <c r="A5380">
        <v>211629</v>
      </c>
      <c r="B5380" t="s">
        <v>369</v>
      </c>
      <c r="C5380">
        <v>2</v>
      </c>
      <c r="E5380" t="s">
        <v>2500</v>
      </c>
      <c r="F5380" s="1">
        <v>43027</v>
      </c>
      <c r="G5380" s="1">
        <v>43067</v>
      </c>
      <c r="H5380">
        <v>40</v>
      </c>
    </row>
    <row r="5381" spans="1:8" hidden="1">
      <c r="A5381">
        <v>113840</v>
      </c>
      <c r="B5381" t="s">
        <v>13</v>
      </c>
      <c r="E5381" t="s">
        <v>2500</v>
      </c>
      <c r="F5381" s="1">
        <v>42754</v>
      </c>
      <c r="G5381" s="1">
        <v>42780</v>
      </c>
      <c r="H5381">
        <v>26</v>
      </c>
    </row>
    <row r="5382" spans="1:8" hidden="1">
      <c r="A5382">
        <v>14631</v>
      </c>
      <c r="B5382" t="s">
        <v>581</v>
      </c>
      <c r="C5382" t="s">
        <v>133</v>
      </c>
      <c r="E5382" t="s">
        <v>2500</v>
      </c>
      <c r="F5382" s="1">
        <v>42390</v>
      </c>
      <c r="G5382" s="1">
        <v>42411</v>
      </c>
      <c r="H5382">
        <v>21</v>
      </c>
    </row>
    <row r="5383" spans="1:8" hidden="1">
      <c r="A5383">
        <v>178896</v>
      </c>
      <c r="B5383" t="s">
        <v>1462</v>
      </c>
      <c r="C5383">
        <v>1</v>
      </c>
      <c r="E5383" t="s">
        <v>2500</v>
      </c>
      <c r="F5383" s="1">
        <v>42906</v>
      </c>
      <c r="G5383" s="1">
        <v>42927</v>
      </c>
      <c r="H5383">
        <v>21</v>
      </c>
    </row>
    <row r="5384" spans="1:8" hidden="1">
      <c r="A5384">
        <v>119516</v>
      </c>
      <c r="B5384" t="s">
        <v>2562</v>
      </c>
      <c r="E5384" t="s">
        <v>2500</v>
      </c>
      <c r="F5384" s="1">
        <v>42634</v>
      </c>
      <c r="G5384" s="1">
        <v>42655</v>
      </c>
      <c r="H5384">
        <v>21</v>
      </c>
    </row>
    <row r="5385" spans="1:8" hidden="1">
      <c r="A5385">
        <v>92145</v>
      </c>
      <c r="B5385" t="s">
        <v>2563</v>
      </c>
      <c r="E5385" t="s">
        <v>2500</v>
      </c>
      <c r="F5385" s="1">
        <v>42604</v>
      </c>
      <c r="G5385" s="1">
        <v>42632</v>
      </c>
      <c r="H5385">
        <v>28</v>
      </c>
    </row>
    <row r="5386" spans="1:8" hidden="1">
      <c r="A5386">
        <v>116163</v>
      </c>
      <c r="B5386" t="s">
        <v>2210</v>
      </c>
      <c r="E5386" t="s">
        <v>2500</v>
      </c>
      <c r="F5386" s="1">
        <v>42403</v>
      </c>
      <c r="G5386" s="1">
        <v>42433</v>
      </c>
      <c r="H5386">
        <v>30</v>
      </c>
    </row>
    <row r="5387" spans="1:8" hidden="1">
      <c r="A5387">
        <v>153243</v>
      </c>
      <c r="B5387" t="s">
        <v>2564</v>
      </c>
      <c r="C5387">
        <v>1</v>
      </c>
      <c r="E5387" t="s">
        <v>2500</v>
      </c>
      <c r="F5387" s="1">
        <v>42815</v>
      </c>
      <c r="G5387" s="1">
        <v>42823</v>
      </c>
      <c r="H5387">
        <v>8</v>
      </c>
    </row>
    <row r="5388" spans="1:8" hidden="1">
      <c r="A5388">
        <v>138839</v>
      </c>
      <c r="B5388" t="s">
        <v>2554</v>
      </c>
      <c r="C5388">
        <v>2</v>
      </c>
      <c r="E5388" t="s">
        <v>2500</v>
      </c>
      <c r="F5388" s="1">
        <v>42418</v>
      </c>
      <c r="G5388" s="1">
        <v>42450</v>
      </c>
      <c r="H5388">
        <v>32</v>
      </c>
    </row>
    <row r="5389" spans="1:8" hidden="1">
      <c r="A5389">
        <v>25173</v>
      </c>
      <c r="B5389" t="s">
        <v>1889</v>
      </c>
      <c r="C5389" t="s">
        <v>14</v>
      </c>
      <c r="E5389" t="s">
        <v>2500</v>
      </c>
      <c r="F5389" s="1">
        <v>43122</v>
      </c>
      <c r="G5389" s="1">
        <v>43144</v>
      </c>
      <c r="H5389">
        <v>22</v>
      </c>
    </row>
    <row r="5390" spans="1:8" hidden="1">
      <c r="A5390">
        <v>191900</v>
      </c>
      <c r="B5390" t="s">
        <v>2565</v>
      </c>
      <c r="C5390">
        <v>1</v>
      </c>
      <c r="E5390" t="s">
        <v>2500</v>
      </c>
      <c r="F5390" s="1">
        <v>42845</v>
      </c>
      <c r="G5390" s="1">
        <v>42873</v>
      </c>
      <c r="H5390">
        <v>28</v>
      </c>
    </row>
    <row r="5391" spans="1:8" hidden="1">
      <c r="A5391">
        <v>92681</v>
      </c>
      <c r="B5391" t="s">
        <v>2508</v>
      </c>
      <c r="E5391" t="s">
        <v>2500</v>
      </c>
      <c r="F5391" s="1">
        <v>42604</v>
      </c>
      <c r="G5391" s="1">
        <v>42632</v>
      </c>
      <c r="H5391">
        <v>28</v>
      </c>
    </row>
    <row r="5392" spans="1:8" hidden="1">
      <c r="A5392">
        <v>119672</v>
      </c>
      <c r="B5392" t="s">
        <v>2566</v>
      </c>
      <c r="E5392" t="s">
        <v>2500</v>
      </c>
      <c r="F5392" s="1">
        <v>42481</v>
      </c>
      <c r="G5392" s="1">
        <v>42538</v>
      </c>
      <c r="H5392">
        <v>57</v>
      </c>
    </row>
    <row r="5393" spans="1:16" hidden="1">
      <c r="A5393">
        <v>57608</v>
      </c>
      <c r="B5393" t="s">
        <v>414</v>
      </c>
      <c r="E5393" t="s">
        <v>2500</v>
      </c>
      <c r="F5393" s="1">
        <v>42877</v>
      </c>
      <c r="G5393" s="1">
        <v>42907</v>
      </c>
      <c r="H5393">
        <v>30</v>
      </c>
    </row>
    <row r="5394" spans="1:16" hidden="1">
      <c r="A5394">
        <v>185290</v>
      </c>
      <c r="B5394" t="s">
        <v>804</v>
      </c>
      <c r="C5394">
        <v>1</v>
      </c>
      <c r="E5394" t="s">
        <v>2500</v>
      </c>
      <c r="F5394" s="1">
        <v>43087</v>
      </c>
      <c r="G5394" s="1">
        <v>43123</v>
      </c>
      <c r="H5394">
        <v>36</v>
      </c>
    </row>
    <row r="5395" spans="1:16" hidden="1">
      <c r="A5395">
        <v>138398</v>
      </c>
      <c r="B5395" t="s">
        <v>38</v>
      </c>
      <c r="C5395">
        <v>1</v>
      </c>
      <c r="E5395" t="s">
        <v>2500</v>
      </c>
      <c r="F5395" s="1">
        <v>42571</v>
      </c>
      <c r="G5395" s="1">
        <v>42591</v>
      </c>
      <c r="H5395">
        <v>20</v>
      </c>
    </row>
    <row r="5396" spans="1:16" hidden="1">
      <c r="A5396">
        <v>178581</v>
      </c>
      <c r="B5396" t="s">
        <v>202</v>
      </c>
      <c r="C5396">
        <v>1</v>
      </c>
      <c r="E5396" t="s">
        <v>2500</v>
      </c>
      <c r="F5396" s="1">
        <v>42845</v>
      </c>
      <c r="G5396" s="1">
        <v>42873</v>
      </c>
      <c r="H5396">
        <v>28</v>
      </c>
    </row>
    <row r="5397" spans="1:16" hidden="1">
      <c r="A5397">
        <v>125588</v>
      </c>
      <c r="B5397" t="s">
        <v>35</v>
      </c>
      <c r="D5397" t="s">
        <v>267</v>
      </c>
      <c r="E5397" t="s">
        <v>2500</v>
      </c>
      <c r="F5397" s="1">
        <v>42998</v>
      </c>
      <c r="G5397" s="1">
        <v>43053</v>
      </c>
      <c r="H5397">
        <v>55</v>
      </c>
    </row>
    <row r="5398" spans="1:16" hidden="1">
      <c r="A5398">
        <v>92675</v>
      </c>
      <c r="B5398" t="s">
        <v>2512</v>
      </c>
      <c r="C5398" t="s">
        <v>14</v>
      </c>
      <c r="E5398" t="s">
        <v>2500</v>
      </c>
      <c r="F5398" s="1">
        <v>42604</v>
      </c>
      <c r="G5398" s="1">
        <v>42632</v>
      </c>
      <c r="H5398">
        <v>28</v>
      </c>
    </row>
    <row r="5399" spans="1:16" hidden="1">
      <c r="A5399">
        <v>119665</v>
      </c>
      <c r="B5399" t="s">
        <v>2567</v>
      </c>
      <c r="E5399" t="s">
        <v>2500</v>
      </c>
      <c r="F5399" s="1">
        <v>42450</v>
      </c>
      <c r="G5399" s="1">
        <v>42535</v>
      </c>
      <c r="H5399">
        <v>85</v>
      </c>
    </row>
    <row r="5400" spans="1:16" hidden="1">
      <c r="A5400">
        <v>117195</v>
      </c>
      <c r="B5400" t="s">
        <v>1169</v>
      </c>
      <c r="C5400" t="s">
        <v>148</v>
      </c>
      <c r="E5400" t="s">
        <v>2568</v>
      </c>
      <c r="F5400" s="1">
        <v>42604</v>
      </c>
      <c r="G5400" s="1">
        <v>42618</v>
      </c>
      <c r="H5400">
        <v>14</v>
      </c>
      <c r="I5400">
        <f>AVERAGE(H5400:H5565)</f>
        <v>34.102409638554214</v>
      </c>
      <c r="J5400">
        <f>MAX(H5400:H5565)</f>
        <v>297</v>
      </c>
      <c r="K5400">
        <f>MIN(H5400:H5565)</f>
        <v>6</v>
      </c>
      <c r="M5400">
        <f>MODE(H5400:H17911)</f>
        <v>7</v>
      </c>
      <c r="N5400">
        <f>QUARTILE(H5400:H17910,1)</f>
        <v>13</v>
      </c>
      <c r="O5400">
        <f>QUARTILE(H5400:H17909,2)</f>
        <v>22</v>
      </c>
      <c r="P5400">
        <f>QUARTILE(H5400:H17907,3)</f>
        <v>49</v>
      </c>
    </row>
    <row r="5401" spans="1:16" hidden="1">
      <c r="A5401">
        <v>180729</v>
      </c>
      <c r="B5401" t="s">
        <v>1416</v>
      </c>
      <c r="C5401">
        <v>1</v>
      </c>
      <c r="E5401" t="s">
        <v>2568</v>
      </c>
      <c r="F5401" s="1">
        <v>42786</v>
      </c>
      <c r="G5401" s="1">
        <v>42809</v>
      </c>
      <c r="H5401">
        <v>23</v>
      </c>
    </row>
    <row r="5402" spans="1:16" hidden="1">
      <c r="A5402">
        <v>116164</v>
      </c>
      <c r="B5402" t="s">
        <v>2210</v>
      </c>
      <c r="E5402" t="s">
        <v>2568</v>
      </c>
      <c r="F5402" s="1">
        <v>42423</v>
      </c>
      <c r="G5402" s="1">
        <v>42433</v>
      </c>
      <c r="H5402">
        <v>10</v>
      </c>
    </row>
    <row r="5403" spans="1:16" hidden="1">
      <c r="A5403">
        <v>180056</v>
      </c>
      <c r="B5403" t="s">
        <v>2569</v>
      </c>
      <c r="C5403">
        <v>1</v>
      </c>
      <c r="E5403" t="s">
        <v>2568</v>
      </c>
      <c r="F5403" s="1">
        <v>42754</v>
      </c>
      <c r="G5403" s="1">
        <v>42789</v>
      </c>
      <c r="H5403">
        <v>35</v>
      </c>
    </row>
    <row r="5404" spans="1:16" hidden="1">
      <c r="A5404">
        <v>168132</v>
      </c>
      <c r="B5404" t="s">
        <v>1832</v>
      </c>
      <c r="C5404">
        <v>1</v>
      </c>
      <c r="E5404" t="s">
        <v>2568</v>
      </c>
      <c r="F5404" s="1">
        <v>42906</v>
      </c>
      <c r="G5404" s="1">
        <v>42929</v>
      </c>
      <c r="H5404">
        <v>23</v>
      </c>
    </row>
    <row r="5405" spans="1:16" hidden="1">
      <c r="A5405">
        <v>153334</v>
      </c>
      <c r="B5405" t="s">
        <v>1131</v>
      </c>
      <c r="C5405">
        <v>1</v>
      </c>
      <c r="E5405" t="s">
        <v>2568</v>
      </c>
      <c r="F5405" s="1">
        <v>42786</v>
      </c>
      <c r="G5405" s="1">
        <v>42849</v>
      </c>
      <c r="H5405">
        <v>63</v>
      </c>
    </row>
    <row r="5406" spans="1:16" hidden="1">
      <c r="A5406">
        <v>149243</v>
      </c>
      <c r="B5406" t="s">
        <v>2133</v>
      </c>
      <c r="C5406">
        <v>1</v>
      </c>
      <c r="E5406" t="s">
        <v>2568</v>
      </c>
      <c r="F5406" s="1">
        <v>43242</v>
      </c>
      <c r="G5406" s="1">
        <v>43262</v>
      </c>
      <c r="H5406">
        <v>20</v>
      </c>
    </row>
    <row r="5407" spans="1:16" hidden="1">
      <c r="A5407">
        <v>178838</v>
      </c>
      <c r="B5407" t="s">
        <v>843</v>
      </c>
      <c r="C5407">
        <v>1</v>
      </c>
      <c r="E5407" t="s">
        <v>2568</v>
      </c>
      <c r="F5407" s="1">
        <v>42998</v>
      </c>
      <c r="G5407" s="1">
        <v>43019</v>
      </c>
      <c r="H5407">
        <v>21</v>
      </c>
    </row>
    <row r="5408" spans="1:16" hidden="1">
      <c r="A5408">
        <v>218255</v>
      </c>
      <c r="B5408" t="s">
        <v>2228</v>
      </c>
      <c r="C5408">
        <v>2</v>
      </c>
      <c r="E5408" t="s">
        <v>2568</v>
      </c>
      <c r="F5408" s="1">
        <v>43242</v>
      </c>
      <c r="G5408" s="1">
        <v>43284</v>
      </c>
      <c r="H5408">
        <v>42</v>
      </c>
    </row>
    <row r="5409" spans="1:8" hidden="1">
      <c r="A5409">
        <v>172025</v>
      </c>
      <c r="B5409" t="s">
        <v>1357</v>
      </c>
      <c r="C5409">
        <v>1</v>
      </c>
      <c r="E5409" t="s">
        <v>2568</v>
      </c>
      <c r="F5409" s="1">
        <v>42571</v>
      </c>
      <c r="G5409" s="1">
        <v>42590</v>
      </c>
      <c r="H5409">
        <v>19</v>
      </c>
    </row>
    <row r="5410" spans="1:8" hidden="1">
      <c r="A5410">
        <v>152985</v>
      </c>
      <c r="B5410" t="s">
        <v>248</v>
      </c>
      <c r="C5410">
        <v>1</v>
      </c>
      <c r="E5410" t="s">
        <v>2568</v>
      </c>
      <c r="F5410" s="1">
        <v>42998</v>
      </c>
      <c r="G5410" s="1">
        <v>43035</v>
      </c>
      <c r="H5410">
        <v>37</v>
      </c>
    </row>
    <row r="5411" spans="1:8" hidden="1">
      <c r="A5411">
        <v>114760</v>
      </c>
      <c r="B5411" t="s">
        <v>549</v>
      </c>
      <c r="E5411" t="s">
        <v>2568</v>
      </c>
      <c r="F5411" s="1">
        <v>42418</v>
      </c>
      <c r="G5411" s="1">
        <v>42552</v>
      </c>
      <c r="H5411">
        <v>134</v>
      </c>
    </row>
    <row r="5412" spans="1:8" hidden="1">
      <c r="A5412">
        <v>139012</v>
      </c>
      <c r="B5412" t="s">
        <v>1370</v>
      </c>
      <c r="C5412">
        <v>1</v>
      </c>
      <c r="E5412" t="s">
        <v>2568</v>
      </c>
      <c r="F5412" s="1">
        <v>42513</v>
      </c>
      <c r="G5412" s="1">
        <v>42529</v>
      </c>
      <c r="H5412">
        <v>16</v>
      </c>
    </row>
    <row r="5413" spans="1:8" hidden="1">
      <c r="A5413">
        <v>158731</v>
      </c>
      <c r="B5413" t="s">
        <v>2570</v>
      </c>
      <c r="C5413">
        <v>1</v>
      </c>
      <c r="E5413" t="s">
        <v>2568</v>
      </c>
      <c r="F5413" s="1">
        <v>42968</v>
      </c>
      <c r="G5413" s="1">
        <v>42991</v>
      </c>
      <c r="H5413">
        <v>23</v>
      </c>
    </row>
    <row r="5414" spans="1:8" hidden="1">
      <c r="A5414">
        <v>138967</v>
      </c>
      <c r="B5414" t="s">
        <v>2571</v>
      </c>
      <c r="C5414">
        <v>1</v>
      </c>
      <c r="E5414" t="s">
        <v>2568</v>
      </c>
      <c r="F5414" s="1">
        <v>42634</v>
      </c>
      <c r="G5414" s="1">
        <v>42669</v>
      </c>
      <c r="H5414">
        <v>35</v>
      </c>
    </row>
    <row r="5415" spans="1:8" hidden="1">
      <c r="A5415">
        <v>182142</v>
      </c>
      <c r="B5415" t="s">
        <v>1241</v>
      </c>
      <c r="C5415">
        <v>1</v>
      </c>
      <c r="E5415" t="s">
        <v>2568</v>
      </c>
      <c r="F5415" s="1">
        <v>43059</v>
      </c>
      <c r="G5415" s="1">
        <v>43075</v>
      </c>
      <c r="H5415">
        <v>16</v>
      </c>
    </row>
    <row r="5416" spans="1:8" hidden="1">
      <c r="A5416">
        <v>38144</v>
      </c>
      <c r="B5416" t="s">
        <v>453</v>
      </c>
      <c r="C5416" t="s">
        <v>14</v>
      </c>
      <c r="E5416" t="s">
        <v>2568</v>
      </c>
      <c r="F5416" s="1">
        <v>43179</v>
      </c>
      <c r="G5416" s="1">
        <v>43234</v>
      </c>
      <c r="H5416">
        <v>55</v>
      </c>
    </row>
    <row r="5417" spans="1:8" hidden="1">
      <c r="A5417">
        <v>183543</v>
      </c>
      <c r="B5417" t="s">
        <v>1293</v>
      </c>
      <c r="C5417">
        <v>1</v>
      </c>
      <c r="E5417" t="s">
        <v>2568</v>
      </c>
      <c r="F5417" s="1">
        <v>43271</v>
      </c>
      <c r="G5417" s="1">
        <v>43293</v>
      </c>
      <c r="H5417">
        <v>22</v>
      </c>
    </row>
    <row r="5418" spans="1:8" hidden="1">
      <c r="A5418">
        <v>159038</v>
      </c>
      <c r="B5418" t="s">
        <v>2572</v>
      </c>
      <c r="C5418">
        <v>1</v>
      </c>
      <c r="E5418" t="s">
        <v>2568</v>
      </c>
      <c r="F5418" s="1">
        <v>42935</v>
      </c>
      <c r="G5418" s="1">
        <v>42961</v>
      </c>
      <c r="H5418">
        <v>26</v>
      </c>
    </row>
    <row r="5419" spans="1:8" hidden="1">
      <c r="A5419">
        <v>159352</v>
      </c>
      <c r="B5419" t="s">
        <v>2573</v>
      </c>
      <c r="C5419">
        <v>1</v>
      </c>
      <c r="E5419" t="s">
        <v>2568</v>
      </c>
      <c r="F5419" s="1">
        <v>42815</v>
      </c>
      <c r="G5419" s="1">
        <v>42844</v>
      </c>
      <c r="H5419">
        <v>29</v>
      </c>
    </row>
    <row r="5420" spans="1:8" hidden="1">
      <c r="A5420">
        <v>179733</v>
      </c>
      <c r="B5420" t="s">
        <v>2574</v>
      </c>
      <c r="C5420">
        <v>1</v>
      </c>
      <c r="E5420" t="s">
        <v>2568</v>
      </c>
      <c r="F5420" s="1">
        <v>42723</v>
      </c>
      <c r="G5420" s="1">
        <v>42741</v>
      </c>
      <c r="H5420">
        <v>18</v>
      </c>
    </row>
    <row r="5421" spans="1:8" hidden="1">
      <c r="A5421">
        <v>188247</v>
      </c>
      <c r="B5421" t="s">
        <v>2575</v>
      </c>
      <c r="C5421">
        <v>1</v>
      </c>
      <c r="E5421" t="s">
        <v>2568</v>
      </c>
      <c r="F5421" s="1">
        <v>43271</v>
      </c>
      <c r="G5421" s="1">
        <v>43279</v>
      </c>
      <c r="H5421">
        <v>8</v>
      </c>
    </row>
    <row r="5422" spans="1:8" hidden="1">
      <c r="A5422">
        <v>182190</v>
      </c>
      <c r="B5422" t="s">
        <v>165</v>
      </c>
      <c r="C5422">
        <v>2</v>
      </c>
      <c r="E5422" t="s">
        <v>2568</v>
      </c>
      <c r="F5422" s="1">
        <v>42723</v>
      </c>
      <c r="G5422" s="1">
        <v>42870</v>
      </c>
      <c r="H5422">
        <v>147</v>
      </c>
    </row>
    <row r="5423" spans="1:8" hidden="1">
      <c r="A5423">
        <v>150491</v>
      </c>
      <c r="B5423" t="s">
        <v>170</v>
      </c>
      <c r="C5423">
        <v>2</v>
      </c>
      <c r="E5423" t="s">
        <v>2568</v>
      </c>
      <c r="F5423" s="1">
        <v>43242</v>
      </c>
      <c r="G5423" s="1">
        <v>43262</v>
      </c>
      <c r="H5423">
        <v>20</v>
      </c>
    </row>
    <row r="5424" spans="1:8" hidden="1">
      <c r="A5424">
        <v>115576</v>
      </c>
      <c r="B5424" t="s">
        <v>1354</v>
      </c>
      <c r="E5424" t="s">
        <v>2568</v>
      </c>
      <c r="F5424" s="1">
        <v>42390</v>
      </c>
      <c r="G5424" s="1">
        <v>42403</v>
      </c>
      <c r="H5424">
        <v>13</v>
      </c>
    </row>
    <row r="5425" spans="1:8" hidden="1">
      <c r="A5425">
        <v>117857</v>
      </c>
      <c r="B5425" t="s">
        <v>58</v>
      </c>
      <c r="E5425" t="s">
        <v>2568</v>
      </c>
      <c r="F5425" s="1">
        <v>42604</v>
      </c>
      <c r="G5425" s="1">
        <v>42618</v>
      </c>
      <c r="H5425">
        <v>14</v>
      </c>
    </row>
    <row r="5426" spans="1:8" hidden="1">
      <c r="A5426">
        <v>182192</v>
      </c>
      <c r="B5426" t="s">
        <v>165</v>
      </c>
      <c r="C5426">
        <v>4</v>
      </c>
      <c r="E5426" t="s">
        <v>2568</v>
      </c>
      <c r="F5426" s="1">
        <v>42786</v>
      </c>
      <c r="G5426" s="1">
        <v>42809</v>
      </c>
      <c r="H5426">
        <v>23</v>
      </c>
    </row>
    <row r="5427" spans="1:8" hidden="1">
      <c r="A5427">
        <v>11526</v>
      </c>
      <c r="B5427" t="s">
        <v>2576</v>
      </c>
      <c r="C5427" t="s">
        <v>163</v>
      </c>
      <c r="E5427" t="s">
        <v>2568</v>
      </c>
      <c r="F5427" s="1">
        <v>42571</v>
      </c>
      <c r="G5427" s="1">
        <v>42590</v>
      </c>
      <c r="H5427">
        <v>19</v>
      </c>
    </row>
    <row r="5428" spans="1:8" hidden="1">
      <c r="A5428">
        <v>118337</v>
      </c>
      <c r="B5428" t="s">
        <v>2225</v>
      </c>
      <c r="E5428" t="s">
        <v>2568</v>
      </c>
      <c r="F5428" s="1">
        <v>42423</v>
      </c>
      <c r="G5428" s="1">
        <v>42433</v>
      </c>
      <c r="H5428">
        <v>10</v>
      </c>
    </row>
    <row r="5429" spans="1:8" hidden="1">
      <c r="A5429">
        <v>180072</v>
      </c>
      <c r="B5429" t="s">
        <v>2577</v>
      </c>
      <c r="C5429">
        <v>1</v>
      </c>
      <c r="E5429" t="s">
        <v>2568</v>
      </c>
      <c r="F5429" s="1">
        <v>42754</v>
      </c>
      <c r="G5429" s="1">
        <v>42789</v>
      </c>
      <c r="H5429">
        <v>35</v>
      </c>
    </row>
    <row r="5430" spans="1:8" hidden="1">
      <c r="A5430">
        <v>40020</v>
      </c>
      <c r="B5430" t="s">
        <v>416</v>
      </c>
      <c r="C5430" t="s">
        <v>171</v>
      </c>
      <c r="E5430" t="s">
        <v>2568</v>
      </c>
      <c r="F5430" s="1">
        <v>42845</v>
      </c>
      <c r="G5430" s="1">
        <v>42864</v>
      </c>
      <c r="H5430">
        <v>19</v>
      </c>
    </row>
    <row r="5431" spans="1:8" hidden="1">
      <c r="A5431">
        <v>151493</v>
      </c>
      <c r="B5431" t="s">
        <v>842</v>
      </c>
      <c r="C5431">
        <v>1</v>
      </c>
      <c r="E5431" t="s">
        <v>2568</v>
      </c>
      <c r="F5431" s="1">
        <v>42723</v>
      </c>
      <c r="G5431" s="1">
        <v>42748</v>
      </c>
      <c r="H5431">
        <v>25</v>
      </c>
    </row>
    <row r="5432" spans="1:8" hidden="1">
      <c r="A5432">
        <v>149378</v>
      </c>
      <c r="B5432" t="s">
        <v>177</v>
      </c>
      <c r="C5432">
        <v>4</v>
      </c>
      <c r="E5432" t="s">
        <v>2568</v>
      </c>
      <c r="F5432" s="1">
        <v>43242</v>
      </c>
      <c r="G5432" s="1">
        <v>43262</v>
      </c>
      <c r="H5432">
        <v>20</v>
      </c>
    </row>
    <row r="5433" spans="1:8" hidden="1">
      <c r="A5433">
        <v>178846</v>
      </c>
      <c r="B5433" t="s">
        <v>1233</v>
      </c>
      <c r="C5433">
        <v>1</v>
      </c>
      <c r="E5433" t="s">
        <v>2568</v>
      </c>
      <c r="F5433" s="1">
        <v>42998</v>
      </c>
      <c r="G5433" s="1">
        <v>43019</v>
      </c>
      <c r="H5433">
        <v>21</v>
      </c>
    </row>
    <row r="5434" spans="1:8" hidden="1">
      <c r="A5434">
        <v>154695</v>
      </c>
      <c r="B5434" t="s">
        <v>2578</v>
      </c>
      <c r="C5434">
        <v>1</v>
      </c>
      <c r="E5434" t="s">
        <v>2568</v>
      </c>
      <c r="F5434" s="1">
        <v>43027</v>
      </c>
      <c r="G5434" s="1">
        <v>43033</v>
      </c>
      <c r="H5434">
        <v>6</v>
      </c>
    </row>
    <row r="5435" spans="1:8" hidden="1">
      <c r="A5435">
        <v>232138</v>
      </c>
      <c r="B5435" t="s">
        <v>328</v>
      </c>
      <c r="C5435">
        <v>1</v>
      </c>
      <c r="E5435" t="s">
        <v>2568</v>
      </c>
      <c r="F5435" s="1">
        <v>43242</v>
      </c>
      <c r="G5435" s="1">
        <v>43262</v>
      </c>
      <c r="H5435">
        <v>20</v>
      </c>
    </row>
    <row r="5436" spans="1:8" hidden="1">
      <c r="A5436">
        <v>188996</v>
      </c>
      <c r="B5436" t="s">
        <v>122</v>
      </c>
      <c r="C5436">
        <v>2</v>
      </c>
      <c r="E5436" t="s">
        <v>2568</v>
      </c>
      <c r="F5436" s="1">
        <v>43150</v>
      </c>
      <c r="G5436" s="1">
        <v>43160</v>
      </c>
      <c r="H5436">
        <v>10</v>
      </c>
    </row>
    <row r="5437" spans="1:8" hidden="1">
      <c r="A5437">
        <v>172057</v>
      </c>
      <c r="B5437" t="s">
        <v>2579</v>
      </c>
      <c r="C5437">
        <v>1</v>
      </c>
      <c r="E5437" t="s">
        <v>2568</v>
      </c>
      <c r="F5437" s="1">
        <v>42571</v>
      </c>
      <c r="G5437" s="1">
        <v>42590</v>
      </c>
      <c r="H5437">
        <v>19</v>
      </c>
    </row>
    <row r="5438" spans="1:8" hidden="1">
      <c r="A5438">
        <v>153553</v>
      </c>
      <c r="B5438" t="s">
        <v>405</v>
      </c>
      <c r="C5438">
        <v>1</v>
      </c>
      <c r="E5438" t="s">
        <v>2568</v>
      </c>
      <c r="F5438" s="1">
        <v>42815</v>
      </c>
      <c r="G5438" s="1">
        <v>42821</v>
      </c>
      <c r="H5438">
        <v>6</v>
      </c>
    </row>
    <row r="5439" spans="1:8" hidden="1">
      <c r="A5439">
        <v>152986</v>
      </c>
      <c r="B5439" t="s">
        <v>248</v>
      </c>
      <c r="C5439">
        <v>2</v>
      </c>
      <c r="E5439" t="s">
        <v>2568</v>
      </c>
      <c r="F5439" s="1">
        <v>42998</v>
      </c>
      <c r="G5439" s="1">
        <v>43035</v>
      </c>
      <c r="H5439">
        <v>37</v>
      </c>
    </row>
    <row r="5440" spans="1:8" hidden="1">
      <c r="A5440">
        <v>188922</v>
      </c>
      <c r="B5440" t="s">
        <v>181</v>
      </c>
      <c r="C5440">
        <v>1</v>
      </c>
      <c r="E5440" t="s">
        <v>2568</v>
      </c>
      <c r="F5440" s="1">
        <v>43179</v>
      </c>
      <c r="G5440" s="1">
        <v>43195</v>
      </c>
      <c r="H5440">
        <v>16</v>
      </c>
    </row>
    <row r="5441" spans="1:8" hidden="1">
      <c r="A5441">
        <v>117385</v>
      </c>
      <c r="B5441" t="s">
        <v>464</v>
      </c>
      <c r="E5441" t="s">
        <v>2568</v>
      </c>
      <c r="F5441" s="1">
        <v>42418</v>
      </c>
      <c r="G5441" s="1">
        <v>42468</v>
      </c>
      <c r="H5441">
        <v>50</v>
      </c>
    </row>
    <row r="5442" spans="1:8" hidden="1">
      <c r="A5442">
        <v>139336</v>
      </c>
      <c r="B5442" t="s">
        <v>2580</v>
      </c>
      <c r="C5442">
        <v>1</v>
      </c>
      <c r="E5442" t="s">
        <v>2568</v>
      </c>
      <c r="F5442" s="1">
        <v>42634</v>
      </c>
      <c r="G5442" s="1">
        <v>42669</v>
      </c>
      <c r="H5442">
        <v>35</v>
      </c>
    </row>
    <row r="5443" spans="1:8" hidden="1">
      <c r="A5443">
        <v>182228</v>
      </c>
      <c r="B5443" t="s">
        <v>2581</v>
      </c>
      <c r="C5443">
        <v>1</v>
      </c>
      <c r="E5443" t="s">
        <v>2568</v>
      </c>
      <c r="F5443" s="1">
        <v>43059</v>
      </c>
      <c r="G5443" s="1">
        <v>43075</v>
      </c>
      <c r="H5443">
        <v>16</v>
      </c>
    </row>
    <row r="5444" spans="1:8" hidden="1">
      <c r="A5444">
        <v>183892</v>
      </c>
      <c r="B5444" t="s">
        <v>2582</v>
      </c>
      <c r="C5444">
        <v>1</v>
      </c>
      <c r="E5444" t="s">
        <v>2568</v>
      </c>
      <c r="F5444" s="1">
        <v>43179</v>
      </c>
      <c r="G5444" s="1">
        <v>43231</v>
      </c>
      <c r="H5444">
        <v>52</v>
      </c>
    </row>
    <row r="5445" spans="1:8" hidden="1">
      <c r="A5445">
        <v>183797</v>
      </c>
      <c r="B5445" t="s">
        <v>2583</v>
      </c>
      <c r="C5445">
        <v>1</v>
      </c>
      <c r="E5445" t="s">
        <v>2568</v>
      </c>
      <c r="F5445" s="1">
        <v>43271</v>
      </c>
      <c r="G5445" s="1">
        <v>43293</v>
      </c>
      <c r="H5445">
        <v>22</v>
      </c>
    </row>
    <row r="5446" spans="1:8" hidden="1">
      <c r="A5446">
        <v>159354</v>
      </c>
      <c r="B5446" t="s">
        <v>2584</v>
      </c>
      <c r="C5446">
        <v>1</v>
      </c>
      <c r="E5446" t="s">
        <v>2568</v>
      </c>
      <c r="F5446" s="1">
        <v>42935</v>
      </c>
      <c r="G5446" s="1">
        <v>42961</v>
      </c>
      <c r="H5446">
        <v>26</v>
      </c>
    </row>
    <row r="5447" spans="1:8" hidden="1">
      <c r="A5447">
        <v>186692</v>
      </c>
      <c r="B5447" t="s">
        <v>1311</v>
      </c>
      <c r="C5447">
        <v>1</v>
      </c>
      <c r="E5447" t="s">
        <v>2568</v>
      </c>
      <c r="F5447" s="1">
        <v>42815</v>
      </c>
      <c r="G5447" s="1">
        <v>42844</v>
      </c>
      <c r="H5447">
        <v>29</v>
      </c>
    </row>
    <row r="5448" spans="1:8" hidden="1">
      <c r="A5448">
        <v>157675</v>
      </c>
      <c r="B5448" t="s">
        <v>514</v>
      </c>
      <c r="C5448">
        <v>1</v>
      </c>
      <c r="E5448" t="s">
        <v>2568</v>
      </c>
      <c r="F5448" s="1">
        <v>43027</v>
      </c>
      <c r="G5448" s="1">
        <v>43042</v>
      </c>
      <c r="H5448">
        <v>15</v>
      </c>
    </row>
    <row r="5449" spans="1:8" hidden="1">
      <c r="A5449">
        <v>188248</v>
      </c>
      <c r="B5449" t="s">
        <v>2575</v>
      </c>
      <c r="C5449">
        <v>2</v>
      </c>
      <c r="E5449" t="s">
        <v>2568</v>
      </c>
      <c r="F5449" s="1">
        <v>43271</v>
      </c>
      <c r="G5449" s="1">
        <v>43279</v>
      </c>
      <c r="H5449">
        <v>8</v>
      </c>
    </row>
    <row r="5450" spans="1:8" hidden="1">
      <c r="A5450">
        <v>182190</v>
      </c>
      <c r="B5450" t="s">
        <v>165</v>
      </c>
      <c r="C5450">
        <v>2</v>
      </c>
      <c r="E5450" t="s">
        <v>2568</v>
      </c>
      <c r="F5450" s="1">
        <v>42723</v>
      </c>
      <c r="G5450" s="1">
        <v>42748</v>
      </c>
      <c r="H5450">
        <v>25</v>
      </c>
    </row>
    <row r="5451" spans="1:8" hidden="1">
      <c r="A5451">
        <v>157994</v>
      </c>
      <c r="B5451" t="s">
        <v>16</v>
      </c>
      <c r="C5451">
        <v>2</v>
      </c>
      <c r="E5451" t="s">
        <v>2568</v>
      </c>
      <c r="F5451" s="1">
        <v>42877</v>
      </c>
      <c r="G5451" s="1">
        <v>42888</v>
      </c>
      <c r="H5451">
        <v>11</v>
      </c>
    </row>
    <row r="5452" spans="1:8" hidden="1">
      <c r="A5452">
        <v>150492</v>
      </c>
      <c r="B5452" t="s">
        <v>170</v>
      </c>
      <c r="C5452">
        <v>3</v>
      </c>
      <c r="E5452" t="s">
        <v>2568</v>
      </c>
      <c r="F5452" s="1">
        <v>43242</v>
      </c>
      <c r="G5452" s="1">
        <v>43262</v>
      </c>
      <c r="H5452">
        <v>20</v>
      </c>
    </row>
    <row r="5453" spans="1:8" hidden="1">
      <c r="A5453">
        <v>190245</v>
      </c>
      <c r="B5453" t="s">
        <v>2585</v>
      </c>
      <c r="C5453">
        <v>1</v>
      </c>
      <c r="E5453" t="s">
        <v>2568</v>
      </c>
      <c r="F5453" s="1">
        <v>43300</v>
      </c>
      <c r="G5453" s="1">
        <v>43313</v>
      </c>
      <c r="H5453">
        <v>13</v>
      </c>
    </row>
    <row r="5454" spans="1:8" hidden="1">
      <c r="A5454">
        <v>116547</v>
      </c>
      <c r="B5454" t="s">
        <v>465</v>
      </c>
      <c r="E5454" t="s">
        <v>2568</v>
      </c>
      <c r="F5454" s="1">
        <v>42450</v>
      </c>
      <c r="G5454" s="1">
        <v>42474</v>
      </c>
      <c r="H5454">
        <v>24</v>
      </c>
    </row>
    <row r="5455" spans="1:8" hidden="1">
      <c r="A5455">
        <v>119095</v>
      </c>
      <c r="B5455" t="s">
        <v>2586</v>
      </c>
      <c r="E5455" t="s">
        <v>2568</v>
      </c>
      <c r="F5455" s="1">
        <v>42604</v>
      </c>
      <c r="G5455" s="1">
        <v>42618</v>
      </c>
      <c r="H5455">
        <v>14</v>
      </c>
    </row>
    <row r="5456" spans="1:8" hidden="1">
      <c r="A5456">
        <v>182192</v>
      </c>
      <c r="B5456" t="s">
        <v>165</v>
      </c>
      <c r="C5456">
        <v>4</v>
      </c>
      <c r="E5456" t="s">
        <v>2568</v>
      </c>
      <c r="F5456" s="1">
        <v>42786</v>
      </c>
      <c r="G5456" s="1">
        <v>43083</v>
      </c>
      <c r="H5456">
        <v>297</v>
      </c>
    </row>
    <row r="5457" spans="1:8" hidden="1">
      <c r="A5457">
        <v>11527</v>
      </c>
      <c r="B5457" t="s">
        <v>2576</v>
      </c>
      <c r="C5457" t="s">
        <v>14</v>
      </c>
      <c r="E5457" t="s">
        <v>2568</v>
      </c>
      <c r="F5457" s="1">
        <v>42571</v>
      </c>
      <c r="G5457" s="1">
        <v>42590</v>
      </c>
      <c r="H5457">
        <v>19</v>
      </c>
    </row>
    <row r="5458" spans="1:8" hidden="1">
      <c r="A5458">
        <v>180553</v>
      </c>
      <c r="B5458" t="s">
        <v>2587</v>
      </c>
      <c r="C5458">
        <v>1</v>
      </c>
      <c r="E5458" t="s">
        <v>2568</v>
      </c>
      <c r="F5458" s="1">
        <v>42754</v>
      </c>
      <c r="G5458" s="1">
        <v>42789</v>
      </c>
      <c r="H5458">
        <v>35</v>
      </c>
    </row>
    <row r="5459" spans="1:8" hidden="1">
      <c r="A5459">
        <v>182631</v>
      </c>
      <c r="B5459" t="s">
        <v>2588</v>
      </c>
      <c r="C5459">
        <v>1</v>
      </c>
      <c r="E5459" t="s">
        <v>2568</v>
      </c>
      <c r="F5459" s="1">
        <v>42845</v>
      </c>
      <c r="G5459" s="1">
        <v>42864</v>
      </c>
      <c r="H5459">
        <v>19</v>
      </c>
    </row>
    <row r="5460" spans="1:8" hidden="1">
      <c r="A5460">
        <v>151494</v>
      </c>
      <c r="B5460" t="s">
        <v>842</v>
      </c>
      <c r="C5460">
        <v>2</v>
      </c>
      <c r="E5460" t="s">
        <v>2568</v>
      </c>
      <c r="F5460" s="1">
        <v>42723</v>
      </c>
      <c r="G5460" s="1">
        <v>42870</v>
      </c>
      <c r="H5460">
        <v>147</v>
      </c>
    </row>
    <row r="5461" spans="1:8" hidden="1">
      <c r="A5461">
        <v>149379</v>
      </c>
      <c r="B5461" t="s">
        <v>177</v>
      </c>
      <c r="C5461">
        <v>5</v>
      </c>
      <c r="E5461" t="s">
        <v>2568</v>
      </c>
      <c r="F5461" s="1">
        <v>43242</v>
      </c>
      <c r="G5461" s="1">
        <v>43262</v>
      </c>
      <c r="H5461">
        <v>20</v>
      </c>
    </row>
    <row r="5462" spans="1:8" hidden="1">
      <c r="A5462">
        <v>183122</v>
      </c>
      <c r="B5462" t="s">
        <v>260</v>
      </c>
      <c r="C5462">
        <v>1</v>
      </c>
      <c r="E5462" t="s">
        <v>2568</v>
      </c>
      <c r="F5462" s="1">
        <v>43150</v>
      </c>
      <c r="G5462" s="1">
        <v>43173</v>
      </c>
      <c r="H5462">
        <v>23</v>
      </c>
    </row>
    <row r="5463" spans="1:8" hidden="1">
      <c r="A5463">
        <v>178856</v>
      </c>
      <c r="B5463" t="s">
        <v>449</v>
      </c>
      <c r="C5463">
        <v>1</v>
      </c>
      <c r="E5463" t="s">
        <v>2568</v>
      </c>
      <c r="F5463" s="1">
        <v>42998</v>
      </c>
      <c r="G5463" s="1">
        <v>43019</v>
      </c>
      <c r="H5463">
        <v>21</v>
      </c>
    </row>
    <row r="5464" spans="1:8" hidden="1">
      <c r="A5464">
        <v>240320</v>
      </c>
      <c r="B5464" t="s">
        <v>2589</v>
      </c>
      <c r="C5464">
        <v>1</v>
      </c>
      <c r="E5464" t="s">
        <v>2568</v>
      </c>
      <c r="F5464" s="1">
        <v>43242</v>
      </c>
      <c r="G5464" s="1">
        <v>43314</v>
      </c>
      <c r="H5464">
        <v>72</v>
      </c>
    </row>
    <row r="5465" spans="1:8" hidden="1">
      <c r="A5465">
        <v>172164</v>
      </c>
      <c r="B5465" t="s">
        <v>1656</v>
      </c>
      <c r="C5465">
        <v>1</v>
      </c>
      <c r="E5465" t="s">
        <v>2568</v>
      </c>
      <c r="F5465" s="1">
        <v>42571</v>
      </c>
      <c r="G5465" s="1">
        <v>42590</v>
      </c>
      <c r="H5465">
        <v>19</v>
      </c>
    </row>
    <row r="5466" spans="1:8" hidden="1">
      <c r="A5466">
        <v>154230</v>
      </c>
      <c r="B5466" t="s">
        <v>2102</v>
      </c>
      <c r="C5466">
        <v>1</v>
      </c>
      <c r="E5466" t="s">
        <v>2568</v>
      </c>
      <c r="F5466" s="1">
        <v>42815</v>
      </c>
      <c r="G5466" s="1">
        <v>42821</v>
      </c>
      <c r="H5466">
        <v>6</v>
      </c>
    </row>
    <row r="5467" spans="1:8" hidden="1">
      <c r="A5467">
        <v>152987</v>
      </c>
      <c r="B5467" t="s">
        <v>248</v>
      </c>
      <c r="C5467">
        <v>3</v>
      </c>
      <c r="E5467" t="s">
        <v>2568</v>
      </c>
      <c r="F5467" s="1">
        <v>42998</v>
      </c>
      <c r="G5467" s="1">
        <v>43035</v>
      </c>
      <c r="H5467">
        <v>37</v>
      </c>
    </row>
    <row r="5468" spans="1:8" hidden="1">
      <c r="A5468">
        <v>188958</v>
      </c>
      <c r="B5468" t="s">
        <v>200</v>
      </c>
      <c r="C5468">
        <v>1</v>
      </c>
      <c r="E5468" t="s">
        <v>2568</v>
      </c>
      <c r="F5468" s="1">
        <v>43179</v>
      </c>
      <c r="G5468" s="1">
        <v>43195</v>
      </c>
      <c r="H5468">
        <v>16</v>
      </c>
    </row>
    <row r="5469" spans="1:8" hidden="1">
      <c r="A5469">
        <v>139339</v>
      </c>
      <c r="B5469" t="s">
        <v>2590</v>
      </c>
      <c r="C5469">
        <v>1</v>
      </c>
      <c r="E5469" t="s">
        <v>2568</v>
      </c>
      <c r="F5469" s="1">
        <v>42634</v>
      </c>
      <c r="G5469" s="1">
        <v>42669</v>
      </c>
      <c r="H5469">
        <v>35</v>
      </c>
    </row>
    <row r="5470" spans="1:8" hidden="1">
      <c r="A5470">
        <v>182228</v>
      </c>
      <c r="B5470" t="s">
        <v>2581</v>
      </c>
      <c r="C5470">
        <v>1</v>
      </c>
      <c r="E5470" t="s">
        <v>2568</v>
      </c>
      <c r="F5470" s="1">
        <v>43059</v>
      </c>
      <c r="G5470" s="1">
        <v>43083</v>
      </c>
      <c r="H5470">
        <v>24</v>
      </c>
    </row>
    <row r="5471" spans="1:8" hidden="1">
      <c r="A5471">
        <v>138445</v>
      </c>
      <c r="B5471" t="s">
        <v>1059</v>
      </c>
      <c r="C5471">
        <v>1</v>
      </c>
      <c r="E5471" t="s">
        <v>2568</v>
      </c>
      <c r="F5471" s="1">
        <v>42481</v>
      </c>
      <c r="G5471" s="1">
        <v>42538</v>
      </c>
      <c r="H5471">
        <v>57</v>
      </c>
    </row>
    <row r="5472" spans="1:8" hidden="1">
      <c r="A5472">
        <v>205684</v>
      </c>
      <c r="B5472" t="s">
        <v>2591</v>
      </c>
      <c r="C5472">
        <v>1</v>
      </c>
      <c r="E5472" t="s">
        <v>2568</v>
      </c>
      <c r="F5472" s="1">
        <v>43179</v>
      </c>
      <c r="G5472" s="1">
        <v>43284</v>
      </c>
      <c r="H5472">
        <v>105</v>
      </c>
    </row>
    <row r="5473" spans="1:8" hidden="1">
      <c r="A5473">
        <v>183809</v>
      </c>
      <c r="B5473" t="s">
        <v>2592</v>
      </c>
      <c r="C5473">
        <v>1</v>
      </c>
      <c r="E5473" t="s">
        <v>2568</v>
      </c>
      <c r="F5473" s="1">
        <v>43271</v>
      </c>
      <c r="G5473" s="1">
        <v>43293</v>
      </c>
      <c r="H5473">
        <v>22</v>
      </c>
    </row>
    <row r="5474" spans="1:8" hidden="1">
      <c r="A5474">
        <v>173192</v>
      </c>
      <c r="B5474" t="s">
        <v>1390</v>
      </c>
      <c r="C5474">
        <v>1</v>
      </c>
      <c r="E5474" t="s">
        <v>2568</v>
      </c>
      <c r="F5474" s="1">
        <v>42935</v>
      </c>
      <c r="G5474" s="1">
        <v>42961</v>
      </c>
      <c r="H5474">
        <v>26</v>
      </c>
    </row>
    <row r="5475" spans="1:8" hidden="1">
      <c r="A5475">
        <v>186693</v>
      </c>
      <c r="B5475" t="s">
        <v>1311</v>
      </c>
      <c r="C5475">
        <v>2</v>
      </c>
      <c r="E5475" t="s">
        <v>2568</v>
      </c>
      <c r="F5475" s="1">
        <v>42815</v>
      </c>
      <c r="G5475" s="1">
        <v>42844</v>
      </c>
      <c r="H5475">
        <v>29</v>
      </c>
    </row>
    <row r="5476" spans="1:8" hidden="1">
      <c r="A5476">
        <v>157995</v>
      </c>
      <c r="B5476" t="s">
        <v>16</v>
      </c>
      <c r="C5476">
        <v>3</v>
      </c>
      <c r="E5476" t="s">
        <v>2568</v>
      </c>
      <c r="F5476" s="1">
        <v>43027</v>
      </c>
      <c r="G5476" s="1">
        <v>43042</v>
      </c>
      <c r="H5476">
        <v>15</v>
      </c>
    </row>
    <row r="5477" spans="1:8" hidden="1">
      <c r="A5477">
        <v>188624</v>
      </c>
      <c r="B5477" t="s">
        <v>703</v>
      </c>
      <c r="C5477">
        <v>1</v>
      </c>
      <c r="E5477" t="s">
        <v>2568</v>
      </c>
      <c r="F5477" s="1">
        <v>43271</v>
      </c>
      <c r="G5477" s="1">
        <v>43279</v>
      </c>
      <c r="H5477">
        <v>8</v>
      </c>
    </row>
    <row r="5478" spans="1:8" hidden="1">
      <c r="A5478">
        <v>182191</v>
      </c>
      <c r="B5478" t="s">
        <v>165</v>
      </c>
      <c r="C5478">
        <v>3</v>
      </c>
      <c r="E5478" t="s">
        <v>2568</v>
      </c>
      <c r="F5478" s="1">
        <v>42723</v>
      </c>
      <c r="G5478" s="1">
        <v>42748</v>
      </c>
      <c r="H5478">
        <v>25</v>
      </c>
    </row>
    <row r="5479" spans="1:8" hidden="1">
      <c r="A5479">
        <v>159447</v>
      </c>
      <c r="B5479" t="s">
        <v>436</v>
      </c>
      <c r="C5479">
        <v>1</v>
      </c>
      <c r="E5479" t="s">
        <v>2568</v>
      </c>
      <c r="F5479" s="1">
        <v>42877</v>
      </c>
      <c r="G5479" s="1">
        <v>42888</v>
      </c>
      <c r="H5479">
        <v>11</v>
      </c>
    </row>
    <row r="5480" spans="1:8" hidden="1">
      <c r="A5480">
        <v>211457</v>
      </c>
      <c r="B5480" t="s">
        <v>2242</v>
      </c>
      <c r="C5480">
        <v>1</v>
      </c>
      <c r="E5480" t="s">
        <v>2568</v>
      </c>
      <c r="F5480" s="1">
        <v>43122</v>
      </c>
      <c r="G5480" s="1">
        <v>43151</v>
      </c>
      <c r="H5480">
        <v>29</v>
      </c>
    </row>
    <row r="5481" spans="1:8" hidden="1">
      <c r="A5481">
        <v>150493</v>
      </c>
      <c r="B5481" t="s">
        <v>170</v>
      </c>
      <c r="C5481">
        <v>4</v>
      </c>
      <c r="E5481" t="s">
        <v>2568</v>
      </c>
      <c r="F5481" s="1">
        <v>43242</v>
      </c>
      <c r="G5481" s="1">
        <v>43262</v>
      </c>
      <c r="H5481">
        <v>20</v>
      </c>
    </row>
    <row r="5482" spans="1:8" hidden="1">
      <c r="A5482">
        <v>119507</v>
      </c>
      <c r="B5482" t="s">
        <v>2593</v>
      </c>
      <c r="E5482" t="s">
        <v>2568</v>
      </c>
      <c r="F5482" s="1">
        <v>42450</v>
      </c>
      <c r="G5482" s="1">
        <v>42552</v>
      </c>
      <c r="H5482">
        <v>102</v>
      </c>
    </row>
    <row r="5483" spans="1:8" hidden="1">
      <c r="A5483">
        <v>119517</v>
      </c>
      <c r="B5483" t="s">
        <v>2562</v>
      </c>
      <c r="E5483" t="s">
        <v>2568</v>
      </c>
      <c r="F5483" s="1">
        <v>42604</v>
      </c>
      <c r="G5483" s="1">
        <v>42618</v>
      </c>
      <c r="H5483">
        <v>14</v>
      </c>
    </row>
    <row r="5484" spans="1:8" hidden="1">
      <c r="A5484">
        <v>11528</v>
      </c>
      <c r="B5484" t="s">
        <v>2576</v>
      </c>
      <c r="E5484" t="s">
        <v>2568</v>
      </c>
      <c r="F5484" s="1">
        <v>42571</v>
      </c>
      <c r="G5484" s="1">
        <v>42590</v>
      </c>
      <c r="H5484">
        <v>19</v>
      </c>
    </row>
    <row r="5485" spans="1:8" hidden="1">
      <c r="A5485">
        <v>182072</v>
      </c>
      <c r="B5485" t="s">
        <v>2594</v>
      </c>
      <c r="C5485">
        <v>1</v>
      </c>
      <c r="E5485" t="s">
        <v>2568</v>
      </c>
      <c r="F5485" s="1">
        <v>42754</v>
      </c>
      <c r="G5485" s="1">
        <v>42780</v>
      </c>
      <c r="H5485">
        <v>26</v>
      </c>
    </row>
    <row r="5486" spans="1:8" hidden="1">
      <c r="A5486">
        <v>157967</v>
      </c>
      <c r="B5486" t="s">
        <v>1482</v>
      </c>
      <c r="C5486">
        <v>2</v>
      </c>
      <c r="E5486" t="s">
        <v>2568</v>
      </c>
      <c r="F5486" s="1">
        <v>42723</v>
      </c>
      <c r="G5486" s="1">
        <v>42748</v>
      </c>
      <c r="H5486">
        <v>25</v>
      </c>
    </row>
    <row r="5487" spans="1:8" hidden="1">
      <c r="A5487">
        <v>149383</v>
      </c>
      <c r="B5487" t="s">
        <v>177</v>
      </c>
      <c r="C5487">
        <v>9</v>
      </c>
      <c r="E5487" t="s">
        <v>2568</v>
      </c>
      <c r="F5487" s="1">
        <v>43242</v>
      </c>
      <c r="G5487" s="1">
        <v>43262</v>
      </c>
      <c r="H5487">
        <v>20</v>
      </c>
    </row>
    <row r="5488" spans="1:8" hidden="1">
      <c r="A5488">
        <v>149057</v>
      </c>
      <c r="B5488" t="s">
        <v>932</v>
      </c>
      <c r="C5488">
        <v>1</v>
      </c>
      <c r="E5488" t="s">
        <v>2568</v>
      </c>
      <c r="F5488" s="1">
        <v>43209</v>
      </c>
      <c r="G5488" s="1">
        <v>43231</v>
      </c>
      <c r="H5488">
        <v>22</v>
      </c>
    </row>
    <row r="5489" spans="1:8" hidden="1">
      <c r="A5489">
        <v>183742</v>
      </c>
      <c r="B5489" t="s">
        <v>2595</v>
      </c>
      <c r="C5489">
        <v>1</v>
      </c>
      <c r="E5489" t="s">
        <v>2568</v>
      </c>
      <c r="F5489" s="1">
        <v>43150</v>
      </c>
      <c r="G5489" s="1">
        <v>43173</v>
      </c>
      <c r="H5489">
        <v>23</v>
      </c>
    </row>
    <row r="5490" spans="1:8" hidden="1">
      <c r="A5490">
        <v>178923</v>
      </c>
      <c r="B5490" t="s">
        <v>463</v>
      </c>
      <c r="C5490">
        <v>1</v>
      </c>
      <c r="E5490" t="s">
        <v>2568</v>
      </c>
      <c r="F5490" s="1">
        <v>42998</v>
      </c>
      <c r="G5490" s="1">
        <v>43019</v>
      </c>
      <c r="H5490">
        <v>21</v>
      </c>
    </row>
    <row r="5491" spans="1:8" hidden="1">
      <c r="A5491">
        <v>153095</v>
      </c>
      <c r="B5491" t="s">
        <v>2596</v>
      </c>
      <c r="C5491">
        <v>1</v>
      </c>
      <c r="E5491" t="s">
        <v>2568</v>
      </c>
      <c r="F5491" s="1">
        <v>42998</v>
      </c>
      <c r="G5491" s="1">
        <v>43035</v>
      </c>
      <c r="H5491">
        <v>37</v>
      </c>
    </row>
    <row r="5492" spans="1:8" hidden="1">
      <c r="A5492">
        <v>67263</v>
      </c>
      <c r="B5492" t="s">
        <v>2597</v>
      </c>
      <c r="E5492" t="s">
        <v>2568</v>
      </c>
      <c r="F5492" s="1">
        <v>43242</v>
      </c>
      <c r="G5492" s="1">
        <v>43262</v>
      </c>
      <c r="H5492">
        <v>20</v>
      </c>
    </row>
    <row r="5493" spans="1:8" hidden="1">
      <c r="A5493">
        <v>139413</v>
      </c>
      <c r="B5493" t="s">
        <v>2179</v>
      </c>
      <c r="C5493">
        <v>1</v>
      </c>
      <c r="E5493" t="s">
        <v>2568</v>
      </c>
      <c r="F5493" s="1">
        <v>42634</v>
      </c>
      <c r="G5493" s="1">
        <v>42669</v>
      </c>
      <c r="H5493">
        <v>35</v>
      </c>
    </row>
    <row r="5494" spans="1:8" hidden="1">
      <c r="A5494">
        <v>192701</v>
      </c>
      <c r="B5494" t="s">
        <v>2598</v>
      </c>
      <c r="C5494">
        <v>1</v>
      </c>
      <c r="E5494" t="s">
        <v>2568</v>
      </c>
      <c r="F5494" s="1">
        <v>43059</v>
      </c>
      <c r="G5494" s="1">
        <v>43075</v>
      </c>
      <c r="H5494">
        <v>16</v>
      </c>
    </row>
    <row r="5495" spans="1:8" hidden="1">
      <c r="A5495">
        <v>138843</v>
      </c>
      <c r="B5495" t="s">
        <v>74</v>
      </c>
      <c r="C5495">
        <v>1</v>
      </c>
      <c r="E5495" t="s">
        <v>2568</v>
      </c>
      <c r="F5495" s="1">
        <v>42481</v>
      </c>
      <c r="G5495" s="1">
        <v>42538</v>
      </c>
      <c r="H5495">
        <v>57</v>
      </c>
    </row>
    <row r="5496" spans="1:8" hidden="1">
      <c r="A5496">
        <v>231652</v>
      </c>
      <c r="B5496" t="s">
        <v>2599</v>
      </c>
      <c r="C5496">
        <v>1</v>
      </c>
      <c r="E5496" t="s">
        <v>2568</v>
      </c>
      <c r="F5496" s="1">
        <v>43179</v>
      </c>
      <c r="G5496" s="1">
        <v>43234</v>
      </c>
      <c r="H5496">
        <v>55</v>
      </c>
    </row>
    <row r="5497" spans="1:8" hidden="1">
      <c r="A5497">
        <v>183811</v>
      </c>
      <c r="B5497" t="s">
        <v>2600</v>
      </c>
      <c r="C5497">
        <v>1</v>
      </c>
      <c r="E5497" t="s">
        <v>2568</v>
      </c>
      <c r="F5497" s="1">
        <v>43271</v>
      </c>
      <c r="G5497" s="1">
        <v>43293</v>
      </c>
      <c r="H5497">
        <v>22</v>
      </c>
    </row>
    <row r="5498" spans="1:8" hidden="1">
      <c r="A5498">
        <v>159991</v>
      </c>
      <c r="B5498" t="s">
        <v>1342</v>
      </c>
      <c r="C5498">
        <v>1</v>
      </c>
      <c r="E5498" t="s">
        <v>2568</v>
      </c>
      <c r="F5498" s="1">
        <v>42998</v>
      </c>
      <c r="G5498" s="1">
        <v>43019</v>
      </c>
      <c r="H5498">
        <v>21</v>
      </c>
    </row>
    <row r="5499" spans="1:8" hidden="1">
      <c r="A5499">
        <v>158057</v>
      </c>
      <c r="B5499" t="s">
        <v>2559</v>
      </c>
      <c r="C5499">
        <v>1</v>
      </c>
      <c r="E5499" t="s">
        <v>2568</v>
      </c>
      <c r="F5499" s="1">
        <v>43027</v>
      </c>
      <c r="G5499" s="1">
        <v>43042</v>
      </c>
      <c r="H5499">
        <v>15</v>
      </c>
    </row>
    <row r="5500" spans="1:8" hidden="1">
      <c r="A5500">
        <v>188625</v>
      </c>
      <c r="B5500" t="s">
        <v>703</v>
      </c>
      <c r="C5500">
        <v>2</v>
      </c>
      <c r="E5500" t="s">
        <v>2568</v>
      </c>
      <c r="F5500" s="1">
        <v>43271</v>
      </c>
      <c r="G5500" s="1">
        <v>43279</v>
      </c>
      <c r="H5500">
        <v>8</v>
      </c>
    </row>
    <row r="5501" spans="1:8" hidden="1">
      <c r="A5501">
        <v>196548</v>
      </c>
      <c r="B5501" t="s">
        <v>284</v>
      </c>
      <c r="C5501">
        <v>1</v>
      </c>
      <c r="E5501" t="s">
        <v>2568</v>
      </c>
      <c r="F5501" s="1">
        <v>42877</v>
      </c>
      <c r="G5501" s="1">
        <v>42888</v>
      </c>
      <c r="H5501">
        <v>11</v>
      </c>
    </row>
    <row r="5502" spans="1:8" hidden="1">
      <c r="A5502">
        <v>154716</v>
      </c>
      <c r="B5502" t="s">
        <v>2601</v>
      </c>
      <c r="C5502">
        <v>1</v>
      </c>
      <c r="E5502" t="s">
        <v>2568</v>
      </c>
      <c r="F5502" s="1">
        <v>43055</v>
      </c>
      <c r="G5502" s="1">
        <v>43080</v>
      </c>
      <c r="H5502">
        <v>25</v>
      </c>
    </row>
    <row r="5503" spans="1:8" hidden="1">
      <c r="A5503">
        <v>212840</v>
      </c>
      <c r="B5503" t="s">
        <v>1310</v>
      </c>
      <c r="C5503">
        <v>1</v>
      </c>
      <c r="E5503" t="s">
        <v>2568</v>
      </c>
      <c r="F5503" s="1">
        <v>43122</v>
      </c>
      <c r="G5503" s="1">
        <v>43151</v>
      </c>
      <c r="H5503">
        <v>29</v>
      </c>
    </row>
    <row r="5504" spans="1:8" hidden="1">
      <c r="A5504">
        <v>151006</v>
      </c>
      <c r="B5504" t="s">
        <v>2602</v>
      </c>
      <c r="C5504">
        <v>1</v>
      </c>
      <c r="E5504" t="s">
        <v>2568</v>
      </c>
      <c r="F5504" s="1">
        <v>43242</v>
      </c>
      <c r="G5504" s="1">
        <v>43262</v>
      </c>
      <c r="H5504">
        <v>20</v>
      </c>
    </row>
    <row r="5505" spans="1:8" hidden="1">
      <c r="A5505">
        <v>164049</v>
      </c>
      <c r="B5505" t="s">
        <v>22</v>
      </c>
      <c r="C5505">
        <v>3</v>
      </c>
      <c r="E5505" t="s">
        <v>2568</v>
      </c>
      <c r="F5505" s="1">
        <v>42541</v>
      </c>
      <c r="G5505" s="1">
        <v>42590</v>
      </c>
      <c r="H5505">
        <v>49</v>
      </c>
    </row>
    <row r="5506" spans="1:8" hidden="1">
      <c r="A5506">
        <v>190453</v>
      </c>
      <c r="B5506" t="s">
        <v>2603</v>
      </c>
      <c r="C5506">
        <v>1</v>
      </c>
      <c r="E5506" t="s">
        <v>2568</v>
      </c>
      <c r="F5506" s="1">
        <v>43242</v>
      </c>
      <c r="G5506" s="1">
        <v>43284</v>
      </c>
      <c r="H5506">
        <v>42</v>
      </c>
    </row>
    <row r="5507" spans="1:8" hidden="1">
      <c r="A5507">
        <v>138594</v>
      </c>
      <c r="B5507" t="s">
        <v>459</v>
      </c>
      <c r="C5507">
        <v>1</v>
      </c>
      <c r="E5507" t="s">
        <v>2568</v>
      </c>
      <c r="F5507" s="1">
        <v>42450</v>
      </c>
      <c r="G5507" s="1">
        <v>42542</v>
      </c>
      <c r="H5507">
        <v>92</v>
      </c>
    </row>
    <row r="5508" spans="1:8" hidden="1">
      <c r="A5508">
        <v>114938</v>
      </c>
      <c r="B5508" t="s">
        <v>2604</v>
      </c>
      <c r="E5508" t="s">
        <v>2568</v>
      </c>
      <c r="F5508" s="1">
        <v>42571</v>
      </c>
      <c r="G5508" s="1">
        <v>42590</v>
      </c>
      <c r="H5508">
        <v>19</v>
      </c>
    </row>
    <row r="5509" spans="1:8" hidden="1">
      <c r="A5509">
        <v>51728</v>
      </c>
      <c r="B5509" t="s">
        <v>77</v>
      </c>
      <c r="E5509" t="s">
        <v>2568</v>
      </c>
      <c r="F5509" s="1">
        <v>42663</v>
      </c>
      <c r="G5509" s="1">
        <v>42690</v>
      </c>
      <c r="H5509">
        <v>27</v>
      </c>
    </row>
    <row r="5510" spans="1:8" hidden="1">
      <c r="A5510">
        <v>118359</v>
      </c>
      <c r="B5510" t="s">
        <v>2520</v>
      </c>
      <c r="E5510" t="s">
        <v>2568</v>
      </c>
      <c r="F5510" s="1">
        <v>42513</v>
      </c>
      <c r="G5510" s="1">
        <v>42529</v>
      </c>
      <c r="H5510">
        <v>16</v>
      </c>
    </row>
    <row r="5511" spans="1:8" hidden="1">
      <c r="A5511">
        <v>52190</v>
      </c>
      <c r="B5511" t="s">
        <v>77</v>
      </c>
      <c r="C5511" t="s">
        <v>195</v>
      </c>
      <c r="E5511" t="s">
        <v>2568</v>
      </c>
      <c r="F5511" s="1">
        <v>42695</v>
      </c>
      <c r="G5511" s="1">
        <v>42870</v>
      </c>
      <c r="H5511">
        <v>175</v>
      </c>
    </row>
    <row r="5512" spans="1:8" hidden="1">
      <c r="A5512">
        <v>12894</v>
      </c>
      <c r="B5512" t="s">
        <v>1375</v>
      </c>
      <c r="E5512" t="s">
        <v>2568</v>
      </c>
      <c r="F5512" s="1">
        <v>42968</v>
      </c>
      <c r="G5512" s="1">
        <v>42991</v>
      </c>
      <c r="H5512">
        <v>23</v>
      </c>
    </row>
    <row r="5513" spans="1:8" hidden="1">
      <c r="A5513">
        <v>38165</v>
      </c>
      <c r="B5513" t="s">
        <v>721</v>
      </c>
      <c r="E5513" t="s">
        <v>2568</v>
      </c>
      <c r="F5513" s="1">
        <v>43059</v>
      </c>
      <c r="G5513" s="1">
        <v>43075</v>
      </c>
      <c r="H5513">
        <v>16</v>
      </c>
    </row>
    <row r="5514" spans="1:8" hidden="1">
      <c r="A5514">
        <v>158721</v>
      </c>
      <c r="B5514" t="s">
        <v>89</v>
      </c>
      <c r="C5514">
        <v>1</v>
      </c>
      <c r="E5514" t="s">
        <v>2568</v>
      </c>
      <c r="F5514" s="1">
        <v>42723</v>
      </c>
      <c r="G5514" s="1">
        <v>42870</v>
      </c>
      <c r="H5514">
        <v>147</v>
      </c>
    </row>
    <row r="5515" spans="1:8" hidden="1">
      <c r="A5515">
        <v>149742</v>
      </c>
      <c r="B5515" t="s">
        <v>458</v>
      </c>
      <c r="C5515">
        <v>1</v>
      </c>
      <c r="E5515" t="s">
        <v>2568</v>
      </c>
      <c r="F5515" s="1">
        <v>43242</v>
      </c>
      <c r="G5515" s="1">
        <v>43262</v>
      </c>
      <c r="H5515">
        <v>20</v>
      </c>
    </row>
    <row r="5516" spans="1:8" hidden="1">
      <c r="A5516">
        <v>149817</v>
      </c>
      <c r="B5516" t="s">
        <v>2198</v>
      </c>
      <c r="C5516">
        <v>1</v>
      </c>
      <c r="E5516" t="s">
        <v>2568</v>
      </c>
      <c r="F5516" s="1">
        <v>43209</v>
      </c>
      <c r="G5516" s="1">
        <v>43231</v>
      </c>
      <c r="H5516">
        <v>22</v>
      </c>
    </row>
    <row r="5517" spans="1:8" hidden="1">
      <c r="A5517">
        <v>218254</v>
      </c>
      <c r="B5517" t="s">
        <v>2228</v>
      </c>
      <c r="C5517">
        <v>1</v>
      </c>
      <c r="E5517" t="s">
        <v>2568</v>
      </c>
      <c r="F5517" s="1">
        <v>43150</v>
      </c>
      <c r="G5517" s="1">
        <v>43215</v>
      </c>
      <c r="H5517">
        <v>65</v>
      </c>
    </row>
    <row r="5518" spans="1:8" hidden="1">
      <c r="A5518">
        <v>186479</v>
      </c>
      <c r="B5518" t="s">
        <v>105</v>
      </c>
      <c r="C5518">
        <v>1</v>
      </c>
      <c r="E5518" t="s">
        <v>2568</v>
      </c>
      <c r="F5518" s="1">
        <v>42998</v>
      </c>
      <c r="G5518" s="1">
        <v>43019</v>
      </c>
      <c r="H5518">
        <v>21</v>
      </c>
    </row>
    <row r="5519" spans="1:8" hidden="1">
      <c r="A5519">
        <v>159889</v>
      </c>
      <c r="B5519" t="s">
        <v>2605</v>
      </c>
      <c r="C5519">
        <v>1</v>
      </c>
      <c r="E5519" t="s">
        <v>2568</v>
      </c>
      <c r="F5519" s="1">
        <v>42754</v>
      </c>
      <c r="G5519" s="1">
        <v>42780</v>
      </c>
      <c r="H5519">
        <v>26</v>
      </c>
    </row>
    <row r="5520" spans="1:8" hidden="1">
      <c r="A5520">
        <v>212398</v>
      </c>
      <c r="B5520" t="s">
        <v>1785</v>
      </c>
      <c r="C5520">
        <v>1</v>
      </c>
      <c r="E5520" t="s">
        <v>2568</v>
      </c>
      <c r="F5520" s="1">
        <v>43059</v>
      </c>
      <c r="G5520" s="1">
        <v>43082</v>
      </c>
      <c r="H5520">
        <v>23</v>
      </c>
    </row>
    <row r="5521" spans="1:8" hidden="1">
      <c r="A5521">
        <v>148939</v>
      </c>
      <c r="B5521" t="s">
        <v>2606</v>
      </c>
      <c r="C5521">
        <v>1</v>
      </c>
      <c r="E5521" t="s">
        <v>2568</v>
      </c>
      <c r="F5521" s="1">
        <v>43242</v>
      </c>
      <c r="G5521" s="1">
        <v>43262</v>
      </c>
      <c r="H5521">
        <v>20</v>
      </c>
    </row>
    <row r="5522" spans="1:8" hidden="1">
      <c r="A5522">
        <v>164048</v>
      </c>
      <c r="B5522" t="s">
        <v>22</v>
      </c>
      <c r="C5522">
        <v>2</v>
      </c>
      <c r="E5522" t="s">
        <v>2568</v>
      </c>
      <c r="F5522" s="1">
        <v>42634</v>
      </c>
      <c r="G5522" s="1">
        <v>42669</v>
      </c>
      <c r="H5522">
        <v>35</v>
      </c>
    </row>
    <row r="5523" spans="1:8" hidden="1">
      <c r="A5523">
        <v>196391</v>
      </c>
      <c r="B5523" t="s">
        <v>144</v>
      </c>
      <c r="C5523">
        <v>1</v>
      </c>
      <c r="E5523" t="s">
        <v>2568</v>
      </c>
      <c r="F5523" s="1">
        <v>43059</v>
      </c>
      <c r="G5523" s="1">
        <v>43075</v>
      </c>
      <c r="H5523">
        <v>16</v>
      </c>
    </row>
    <row r="5524" spans="1:8" hidden="1">
      <c r="A5524">
        <v>232510</v>
      </c>
      <c r="B5524" t="s">
        <v>2607</v>
      </c>
      <c r="C5524">
        <v>1</v>
      </c>
      <c r="E5524" t="s">
        <v>2568</v>
      </c>
      <c r="F5524" s="1">
        <v>43179</v>
      </c>
      <c r="G5524" s="1">
        <v>43234</v>
      </c>
      <c r="H5524">
        <v>55</v>
      </c>
    </row>
    <row r="5525" spans="1:8" hidden="1">
      <c r="A5525">
        <v>183882</v>
      </c>
      <c r="B5525" t="s">
        <v>2608</v>
      </c>
      <c r="C5525">
        <v>1</v>
      </c>
      <c r="E5525" t="s">
        <v>2568</v>
      </c>
      <c r="F5525" s="1">
        <v>43271</v>
      </c>
      <c r="G5525" s="1">
        <v>43293</v>
      </c>
      <c r="H5525">
        <v>22</v>
      </c>
    </row>
    <row r="5526" spans="1:8" hidden="1">
      <c r="A5526">
        <v>178530</v>
      </c>
      <c r="B5526" t="s">
        <v>308</v>
      </c>
      <c r="C5526">
        <v>1</v>
      </c>
      <c r="E5526" t="s">
        <v>2568</v>
      </c>
      <c r="F5526" s="1">
        <v>42998</v>
      </c>
      <c r="G5526" s="1">
        <v>43019</v>
      </c>
      <c r="H5526">
        <v>21</v>
      </c>
    </row>
    <row r="5527" spans="1:8" hidden="1">
      <c r="A5527">
        <v>158495</v>
      </c>
      <c r="B5527" t="s">
        <v>94</v>
      </c>
      <c r="C5527">
        <v>1</v>
      </c>
      <c r="E5527" t="s">
        <v>2568</v>
      </c>
      <c r="F5527" s="1">
        <v>43027</v>
      </c>
      <c r="G5527" s="1">
        <v>43042</v>
      </c>
      <c r="H5527">
        <v>15</v>
      </c>
    </row>
    <row r="5528" spans="1:8" hidden="1">
      <c r="A5528">
        <v>119267</v>
      </c>
      <c r="B5528" t="s">
        <v>2609</v>
      </c>
      <c r="E5528" t="s">
        <v>2568</v>
      </c>
      <c r="F5528" s="1">
        <v>42663</v>
      </c>
      <c r="G5528" s="1">
        <v>42670</v>
      </c>
      <c r="H5528">
        <v>7</v>
      </c>
    </row>
    <row r="5529" spans="1:8" hidden="1">
      <c r="A5529">
        <v>217929</v>
      </c>
      <c r="B5529" t="s">
        <v>2610</v>
      </c>
      <c r="C5529">
        <v>1</v>
      </c>
      <c r="E5529" t="s">
        <v>2568</v>
      </c>
      <c r="F5529" s="1">
        <v>43122</v>
      </c>
      <c r="G5529" s="1">
        <v>43151</v>
      </c>
      <c r="H5529">
        <v>29</v>
      </c>
    </row>
    <row r="5530" spans="1:8" hidden="1">
      <c r="A5530">
        <v>212296</v>
      </c>
      <c r="B5530" t="s">
        <v>233</v>
      </c>
      <c r="C5530">
        <v>1</v>
      </c>
      <c r="E5530" t="s">
        <v>2568</v>
      </c>
      <c r="F5530" s="1">
        <v>43242</v>
      </c>
      <c r="G5530" s="1">
        <v>43262</v>
      </c>
      <c r="H5530">
        <v>20</v>
      </c>
    </row>
    <row r="5531" spans="1:8" hidden="1">
      <c r="A5531">
        <v>138281</v>
      </c>
      <c r="B5531" t="s">
        <v>16</v>
      </c>
      <c r="C5531">
        <v>1</v>
      </c>
      <c r="E5531" t="s">
        <v>2568</v>
      </c>
      <c r="F5531" s="1">
        <v>42571</v>
      </c>
      <c r="G5531" s="1">
        <v>42590</v>
      </c>
      <c r="H5531">
        <v>19</v>
      </c>
    </row>
    <row r="5532" spans="1:8" hidden="1">
      <c r="A5532">
        <v>51729</v>
      </c>
      <c r="B5532" t="s">
        <v>77</v>
      </c>
      <c r="C5532" t="s">
        <v>14</v>
      </c>
      <c r="E5532" t="s">
        <v>2568</v>
      </c>
      <c r="F5532" s="1">
        <v>42663</v>
      </c>
      <c r="G5532" s="1">
        <v>42690</v>
      </c>
      <c r="H5532">
        <v>27</v>
      </c>
    </row>
    <row r="5533" spans="1:8" hidden="1">
      <c r="A5533">
        <v>138314</v>
      </c>
      <c r="B5533" t="s">
        <v>1353</v>
      </c>
      <c r="C5533">
        <v>1</v>
      </c>
      <c r="E5533" t="s">
        <v>2568</v>
      </c>
      <c r="F5533" s="1">
        <v>42513</v>
      </c>
      <c r="G5533" s="1">
        <v>42529</v>
      </c>
      <c r="H5533">
        <v>16</v>
      </c>
    </row>
    <row r="5534" spans="1:8" hidden="1">
      <c r="A5534">
        <v>138229</v>
      </c>
      <c r="B5534" t="s">
        <v>1482</v>
      </c>
      <c r="C5534">
        <v>1</v>
      </c>
      <c r="E5534" t="s">
        <v>2568</v>
      </c>
      <c r="F5534" s="1">
        <v>42695</v>
      </c>
      <c r="G5534" s="1">
        <v>42870</v>
      </c>
      <c r="H5534">
        <v>175</v>
      </c>
    </row>
    <row r="5535" spans="1:8" hidden="1">
      <c r="A5535">
        <v>157668</v>
      </c>
      <c r="B5535" t="s">
        <v>1352</v>
      </c>
      <c r="C5535">
        <v>1</v>
      </c>
      <c r="E5535" t="s">
        <v>2568</v>
      </c>
      <c r="F5535" s="1">
        <v>42968</v>
      </c>
      <c r="G5535" s="1">
        <v>42991</v>
      </c>
      <c r="H5535">
        <v>23</v>
      </c>
    </row>
    <row r="5536" spans="1:8" hidden="1">
      <c r="A5536">
        <v>138265</v>
      </c>
      <c r="B5536" t="s">
        <v>2611</v>
      </c>
      <c r="C5536">
        <v>1</v>
      </c>
      <c r="E5536" t="s">
        <v>2568</v>
      </c>
      <c r="F5536" s="1">
        <v>42634</v>
      </c>
      <c r="G5536" s="1">
        <v>42669</v>
      </c>
      <c r="H5536">
        <v>35</v>
      </c>
    </row>
    <row r="5537" spans="1:8" hidden="1">
      <c r="A5537">
        <v>38165</v>
      </c>
      <c r="B5537" t="s">
        <v>721</v>
      </c>
      <c r="E5537" t="s">
        <v>2568</v>
      </c>
      <c r="F5537" s="1">
        <v>43059</v>
      </c>
      <c r="G5537" s="1">
        <v>43083</v>
      </c>
      <c r="H5537">
        <v>24</v>
      </c>
    </row>
    <row r="5538" spans="1:8" hidden="1">
      <c r="A5538">
        <v>184340</v>
      </c>
      <c r="B5538" t="s">
        <v>2612</v>
      </c>
      <c r="C5538">
        <v>1</v>
      </c>
      <c r="E5538" t="s">
        <v>2568</v>
      </c>
      <c r="F5538" s="1">
        <v>43087</v>
      </c>
      <c r="G5538" s="1">
        <v>43137</v>
      </c>
      <c r="H5538">
        <v>50</v>
      </c>
    </row>
    <row r="5539" spans="1:8" hidden="1">
      <c r="A5539">
        <v>30224</v>
      </c>
      <c r="B5539" t="s">
        <v>873</v>
      </c>
      <c r="E5539" t="s">
        <v>2568</v>
      </c>
      <c r="F5539" s="1">
        <v>43271</v>
      </c>
      <c r="G5539" s="1">
        <v>43292</v>
      </c>
      <c r="H5539">
        <v>21</v>
      </c>
    </row>
    <row r="5540" spans="1:8" hidden="1">
      <c r="A5540">
        <v>159909</v>
      </c>
      <c r="B5540" t="s">
        <v>2613</v>
      </c>
      <c r="C5540">
        <v>1</v>
      </c>
      <c r="E5540" t="s">
        <v>2568</v>
      </c>
      <c r="F5540" s="1">
        <v>42723</v>
      </c>
      <c r="G5540" s="1">
        <v>42870</v>
      </c>
      <c r="H5540">
        <v>147</v>
      </c>
    </row>
    <row r="5541" spans="1:8" hidden="1">
      <c r="A5541">
        <v>150080</v>
      </c>
      <c r="B5541" t="s">
        <v>2614</v>
      </c>
      <c r="C5541">
        <v>1</v>
      </c>
      <c r="E5541" t="s">
        <v>2568</v>
      </c>
      <c r="F5541" s="1">
        <v>43242</v>
      </c>
      <c r="G5541" s="1">
        <v>43262</v>
      </c>
      <c r="H5541">
        <v>20</v>
      </c>
    </row>
    <row r="5542" spans="1:8" hidden="1">
      <c r="A5542">
        <v>184144</v>
      </c>
      <c r="B5542" t="s">
        <v>1392</v>
      </c>
      <c r="C5542">
        <v>1</v>
      </c>
      <c r="E5542" t="s">
        <v>2568</v>
      </c>
      <c r="F5542" s="1">
        <v>43209</v>
      </c>
      <c r="G5542" s="1">
        <v>43231</v>
      </c>
      <c r="H5542">
        <v>22</v>
      </c>
    </row>
    <row r="5543" spans="1:8" hidden="1">
      <c r="A5543">
        <v>218369</v>
      </c>
      <c r="B5543" t="s">
        <v>2615</v>
      </c>
      <c r="C5543">
        <v>1</v>
      </c>
      <c r="E5543" t="s">
        <v>2568</v>
      </c>
      <c r="F5543" s="1">
        <v>43150</v>
      </c>
      <c r="G5543" s="1">
        <v>43173</v>
      </c>
      <c r="H5543">
        <v>23</v>
      </c>
    </row>
    <row r="5544" spans="1:8" hidden="1">
      <c r="A5544">
        <v>159903</v>
      </c>
      <c r="B5544" t="s">
        <v>2616</v>
      </c>
      <c r="C5544">
        <v>1</v>
      </c>
      <c r="E5544" t="s">
        <v>2568</v>
      </c>
      <c r="F5544" s="1">
        <v>42754</v>
      </c>
      <c r="G5544" s="1">
        <v>42780</v>
      </c>
      <c r="H5544">
        <v>26</v>
      </c>
    </row>
    <row r="5545" spans="1:8" hidden="1">
      <c r="A5545">
        <v>172014</v>
      </c>
      <c r="B5545" t="s">
        <v>2617</v>
      </c>
      <c r="C5545">
        <v>1</v>
      </c>
      <c r="E5545" t="s">
        <v>2568</v>
      </c>
      <c r="F5545" s="1">
        <v>42542</v>
      </c>
      <c r="G5545" s="1">
        <v>42570</v>
      </c>
      <c r="H5545">
        <v>28</v>
      </c>
    </row>
    <row r="5546" spans="1:8" hidden="1">
      <c r="A5546">
        <v>149064</v>
      </c>
      <c r="B5546" t="s">
        <v>1717</v>
      </c>
      <c r="C5546">
        <v>1</v>
      </c>
      <c r="E5546" t="s">
        <v>2568</v>
      </c>
      <c r="F5546" s="1">
        <v>43242</v>
      </c>
      <c r="G5546" s="1">
        <v>43262</v>
      </c>
      <c r="H5546">
        <v>20</v>
      </c>
    </row>
    <row r="5547" spans="1:8" hidden="1">
      <c r="A5547">
        <v>164284</v>
      </c>
      <c r="B5547" t="s">
        <v>1972</v>
      </c>
      <c r="C5547">
        <v>1</v>
      </c>
      <c r="E5547" t="s">
        <v>2568</v>
      </c>
      <c r="F5547" s="1">
        <v>42634</v>
      </c>
      <c r="G5547" s="1">
        <v>42669</v>
      </c>
      <c r="H5547">
        <v>35</v>
      </c>
    </row>
    <row r="5548" spans="1:8" hidden="1">
      <c r="A5548">
        <v>196392</v>
      </c>
      <c r="B5548" t="s">
        <v>144</v>
      </c>
      <c r="C5548">
        <v>2</v>
      </c>
      <c r="E5548" t="s">
        <v>2568</v>
      </c>
      <c r="F5548" s="1">
        <v>43059</v>
      </c>
      <c r="G5548" s="1">
        <v>43075</v>
      </c>
      <c r="H5548">
        <v>16</v>
      </c>
    </row>
    <row r="5549" spans="1:8" hidden="1">
      <c r="A5549">
        <v>232976</v>
      </c>
      <c r="B5549" t="s">
        <v>2618</v>
      </c>
      <c r="C5549">
        <v>1</v>
      </c>
      <c r="E5549" t="s">
        <v>2568</v>
      </c>
      <c r="F5549" s="1">
        <v>43179</v>
      </c>
      <c r="G5549" s="1">
        <v>43234</v>
      </c>
      <c r="H5549">
        <v>55</v>
      </c>
    </row>
    <row r="5550" spans="1:8" hidden="1">
      <c r="A5550">
        <v>194359</v>
      </c>
      <c r="B5550" t="s">
        <v>106</v>
      </c>
      <c r="C5550">
        <v>1</v>
      </c>
      <c r="E5550" t="s">
        <v>2568</v>
      </c>
      <c r="F5550" s="1">
        <v>43271</v>
      </c>
      <c r="G5550" s="1">
        <v>43293</v>
      </c>
      <c r="H5550">
        <v>22</v>
      </c>
    </row>
    <row r="5551" spans="1:8" hidden="1">
      <c r="A5551">
        <v>178811</v>
      </c>
      <c r="B5551" t="s">
        <v>858</v>
      </c>
      <c r="C5551">
        <v>1</v>
      </c>
      <c r="E5551" t="s">
        <v>2568</v>
      </c>
      <c r="F5551" s="1">
        <v>42998</v>
      </c>
      <c r="G5551" s="1">
        <v>43019</v>
      </c>
      <c r="H5551">
        <v>21</v>
      </c>
    </row>
    <row r="5552" spans="1:8" hidden="1">
      <c r="A5552">
        <v>195829</v>
      </c>
      <c r="B5552" t="s">
        <v>1385</v>
      </c>
      <c r="C5552">
        <v>1</v>
      </c>
      <c r="E5552" t="s">
        <v>2568</v>
      </c>
      <c r="F5552" s="1">
        <v>43027</v>
      </c>
      <c r="G5552" s="1">
        <v>43042</v>
      </c>
      <c r="H5552">
        <v>15</v>
      </c>
    </row>
    <row r="5553" spans="1:16" hidden="1">
      <c r="A5553">
        <v>218069</v>
      </c>
      <c r="B5553" t="s">
        <v>229</v>
      </c>
      <c r="C5553">
        <v>1</v>
      </c>
      <c r="E5553" t="s">
        <v>2568</v>
      </c>
      <c r="F5553" s="1">
        <v>43242</v>
      </c>
      <c r="G5553" s="1">
        <v>43262</v>
      </c>
      <c r="H5553">
        <v>20</v>
      </c>
    </row>
    <row r="5554" spans="1:16" hidden="1">
      <c r="A5554">
        <v>152763</v>
      </c>
      <c r="B5554" t="s">
        <v>1362</v>
      </c>
      <c r="C5554">
        <v>1</v>
      </c>
      <c r="E5554" t="s">
        <v>2568</v>
      </c>
      <c r="F5554" s="1">
        <v>42968</v>
      </c>
      <c r="G5554" s="1">
        <v>42998</v>
      </c>
      <c r="H5554">
        <v>30</v>
      </c>
    </row>
    <row r="5555" spans="1:16" hidden="1">
      <c r="A5555">
        <v>138645</v>
      </c>
      <c r="B5555" t="s">
        <v>1361</v>
      </c>
      <c r="C5555">
        <v>1</v>
      </c>
      <c r="E5555" t="s">
        <v>2568</v>
      </c>
      <c r="F5555" s="1">
        <v>42571</v>
      </c>
      <c r="G5555" s="1">
        <v>42590</v>
      </c>
      <c r="H5555">
        <v>19</v>
      </c>
    </row>
    <row r="5556" spans="1:16" hidden="1">
      <c r="A5556">
        <v>51730</v>
      </c>
      <c r="B5556" t="s">
        <v>77</v>
      </c>
      <c r="C5556" t="s">
        <v>163</v>
      </c>
      <c r="E5556" t="s">
        <v>2568</v>
      </c>
      <c r="F5556" s="1">
        <v>42663</v>
      </c>
      <c r="G5556" s="1">
        <v>42690</v>
      </c>
      <c r="H5556">
        <v>27</v>
      </c>
    </row>
    <row r="5557" spans="1:16" hidden="1">
      <c r="A5557">
        <v>138760</v>
      </c>
      <c r="B5557" t="s">
        <v>2619</v>
      </c>
      <c r="C5557">
        <v>1</v>
      </c>
      <c r="E5557" t="s">
        <v>2568</v>
      </c>
      <c r="F5557" s="1">
        <v>42513</v>
      </c>
      <c r="G5557" s="1">
        <v>42529</v>
      </c>
      <c r="H5557">
        <v>16</v>
      </c>
    </row>
    <row r="5558" spans="1:16" hidden="1">
      <c r="A5558">
        <v>158624</v>
      </c>
      <c r="B5558" t="s">
        <v>2620</v>
      </c>
      <c r="C5558">
        <v>1</v>
      </c>
      <c r="E5558" t="s">
        <v>2568</v>
      </c>
      <c r="F5558" s="1">
        <v>42968</v>
      </c>
      <c r="G5558" s="1">
        <v>42991</v>
      </c>
      <c r="H5558">
        <v>23</v>
      </c>
    </row>
    <row r="5559" spans="1:16" hidden="1">
      <c r="A5559">
        <v>138908</v>
      </c>
      <c r="B5559" t="s">
        <v>2621</v>
      </c>
      <c r="C5559">
        <v>1</v>
      </c>
      <c r="E5559" t="s">
        <v>2568</v>
      </c>
      <c r="F5559" s="1">
        <v>42634</v>
      </c>
      <c r="G5559" s="1">
        <v>42669</v>
      </c>
      <c r="H5559">
        <v>35</v>
      </c>
    </row>
    <row r="5560" spans="1:16" hidden="1">
      <c r="A5560">
        <v>180939</v>
      </c>
      <c r="B5560" t="s">
        <v>2152</v>
      </c>
      <c r="C5560">
        <v>1</v>
      </c>
      <c r="E5560" t="s">
        <v>2568</v>
      </c>
      <c r="F5560" s="1">
        <v>43059</v>
      </c>
      <c r="G5560" s="1">
        <v>43075</v>
      </c>
      <c r="H5560">
        <v>16</v>
      </c>
    </row>
    <row r="5561" spans="1:16" hidden="1">
      <c r="A5561">
        <v>38143</v>
      </c>
      <c r="B5561" t="s">
        <v>453</v>
      </c>
      <c r="E5561" t="s">
        <v>2568</v>
      </c>
      <c r="F5561" s="1">
        <v>43179</v>
      </c>
      <c r="G5561" s="1">
        <v>43234</v>
      </c>
      <c r="H5561">
        <v>55</v>
      </c>
    </row>
    <row r="5562" spans="1:16" hidden="1">
      <c r="A5562">
        <v>183502</v>
      </c>
      <c r="B5562" t="s">
        <v>2475</v>
      </c>
      <c r="C5562">
        <v>1</v>
      </c>
      <c r="E5562" t="s">
        <v>2568</v>
      </c>
      <c r="F5562" s="1">
        <v>43271</v>
      </c>
      <c r="G5562" s="1">
        <v>43293</v>
      </c>
      <c r="H5562">
        <v>22</v>
      </c>
    </row>
    <row r="5563" spans="1:16" hidden="1">
      <c r="A5563">
        <v>182189</v>
      </c>
      <c r="B5563" t="s">
        <v>165</v>
      </c>
      <c r="C5563">
        <v>1</v>
      </c>
      <c r="E5563" t="s">
        <v>2568</v>
      </c>
      <c r="F5563" s="1">
        <v>42723</v>
      </c>
      <c r="G5563" s="1">
        <v>42748</v>
      </c>
      <c r="H5563">
        <v>25</v>
      </c>
    </row>
    <row r="5564" spans="1:16" hidden="1">
      <c r="A5564">
        <v>150318</v>
      </c>
      <c r="B5564" t="s">
        <v>2622</v>
      </c>
      <c r="C5564">
        <v>1</v>
      </c>
      <c r="E5564" t="s">
        <v>2568</v>
      </c>
      <c r="F5564" s="1">
        <v>43242</v>
      </c>
      <c r="G5564" s="1">
        <v>43262</v>
      </c>
      <c r="H5564">
        <v>20</v>
      </c>
    </row>
    <row r="5565" spans="1:16" hidden="1">
      <c r="A5565">
        <v>114939</v>
      </c>
      <c r="B5565" t="s">
        <v>2604</v>
      </c>
      <c r="C5565" t="s">
        <v>14</v>
      </c>
      <c r="E5565" t="s">
        <v>2568</v>
      </c>
      <c r="F5565" s="1">
        <v>42390</v>
      </c>
      <c r="G5565" s="1">
        <v>42571</v>
      </c>
      <c r="H5565">
        <v>181</v>
      </c>
    </row>
    <row r="5566" spans="1:16" hidden="1">
      <c r="A5566">
        <v>188777</v>
      </c>
      <c r="B5566" t="s">
        <v>25</v>
      </c>
      <c r="C5566">
        <v>1</v>
      </c>
      <c r="E5566" t="s">
        <v>2623</v>
      </c>
      <c r="F5566" s="1">
        <v>43179</v>
      </c>
      <c r="G5566" s="1">
        <v>43263</v>
      </c>
      <c r="H5566">
        <v>84</v>
      </c>
      <c r="I5566">
        <f>AVERAGE(H5566:H17909)</f>
        <v>46.635207388204797</v>
      </c>
      <c r="J5566">
        <f>MAX(H5566:H5607)</f>
        <v>441</v>
      </c>
      <c r="K5566">
        <f>MIN(H5566:H5607)</f>
        <v>6</v>
      </c>
      <c r="M5566">
        <f>MODE(H5566:H5607)</f>
        <v>7</v>
      </c>
      <c r="N5566">
        <f>QUARTILE(H5566:H5607,1)</f>
        <v>7</v>
      </c>
      <c r="O5566">
        <f>QUARTILE(H5566:H5607,2)</f>
        <v>14.5</v>
      </c>
      <c r="P5566">
        <f>QUARTILE(H5566:H5607,3)</f>
        <v>43.25</v>
      </c>
    </row>
    <row r="5567" spans="1:16" hidden="1">
      <c r="A5567">
        <v>104334</v>
      </c>
      <c r="B5567" t="s">
        <v>586</v>
      </c>
      <c r="D5567" t="s">
        <v>267</v>
      </c>
      <c r="E5567" t="s">
        <v>2623</v>
      </c>
      <c r="F5567" s="1">
        <v>43179</v>
      </c>
      <c r="G5567" s="1">
        <v>43193</v>
      </c>
      <c r="H5567">
        <v>14</v>
      </c>
    </row>
    <row r="5568" spans="1:16" hidden="1">
      <c r="A5568">
        <v>121436</v>
      </c>
      <c r="B5568" t="s">
        <v>2617</v>
      </c>
      <c r="E5568" t="s">
        <v>2623</v>
      </c>
      <c r="F5568" s="1">
        <v>42513</v>
      </c>
      <c r="G5568" s="1">
        <v>42557</v>
      </c>
      <c r="H5568">
        <v>44</v>
      </c>
    </row>
    <row r="5569" spans="1:8" hidden="1">
      <c r="A5569">
        <v>105051</v>
      </c>
      <c r="B5569" t="s">
        <v>595</v>
      </c>
      <c r="D5569" t="s">
        <v>267</v>
      </c>
      <c r="E5569" t="s">
        <v>2623</v>
      </c>
      <c r="F5569" s="1">
        <v>43179</v>
      </c>
      <c r="G5569" s="1">
        <v>43193</v>
      </c>
      <c r="H5569">
        <v>14</v>
      </c>
    </row>
    <row r="5570" spans="1:8" hidden="1">
      <c r="A5570">
        <v>24462</v>
      </c>
      <c r="B5570" t="s">
        <v>851</v>
      </c>
      <c r="E5570" t="s">
        <v>2623</v>
      </c>
      <c r="F5570" s="1">
        <v>43209</v>
      </c>
      <c r="G5570" s="1">
        <v>43229</v>
      </c>
      <c r="H5570">
        <v>20</v>
      </c>
    </row>
    <row r="5571" spans="1:8" hidden="1">
      <c r="A5571">
        <v>191949</v>
      </c>
      <c r="B5571" t="s">
        <v>2624</v>
      </c>
      <c r="C5571">
        <v>1</v>
      </c>
      <c r="E5571" t="s">
        <v>2623</v>
      </c>
      <c r="F5571" s="1">
        <v>42968</v>
      </c>
      <c r="G5571" s="1">
        <v>42997</v>
      </c>
      <c r="H5571">
        <v>29</v>
      </c>
    </row>
    <row r="5572" spans="1:8" hidden="1">
      <c r="A5572">
        <v>22390</v>
      </c>
      <c r="B5572" t="s">
        <v>119</v>
      </c>
      <c r="C5572" t="s">
        <v>14</v>
      </c>
      <c r="E5572" t="s">
        <v>2623</v>
      </c>
      <c r="F5572" s="1">
        <v>43059</v>
      </c>
      <c r="G5572" s="1">
        <v>43098</v>
      </c>
      <c r="H5572">
        <v>39</v>
      </c>
    </row>
    <row r="5573" spans="1:8" hidden="1">
      <c r="A5573">
        <v>124383</v>
      </c>
      <c r="B5573" t="s">
        <v>314</v>
      </c>
      <c r="C5573" t="s">
        <v>14</v>
      </c>
      <c r="D5573" t="s">
        <v>267</v>
      </c>
      <c r="E5573" t="s">
        <v>2623</v>
      </c>
      <c r="F5573" s="1">
        <v>42513</v>
      </c>
      <c r="G5573" s="1">
        <v>42528</v>
      </c>
      <c r="H5573">
        <v>15</v>
      </c>
    </row>
    <row r="5574" spans="1:8" hidden="1">
      <c r="A5574">
        <v>52191</v>
      </c>
      <c r="B5574" t="s">
        <v>77</v>
      </c>
      <c r="C5574" t="s">
        <v>163</v>
      </c>
      <c r="E5574" t="s">
        <v>2623</v>
      </c>
      <c r="F5574" s="1">
        <v>42481</v>
      </c>
      <c r="G5574" s="1">
        <v>42538</v>
      </c>
      <c r="H5574">
        <v>57</v>
      </c>
    </row>
    <row r="5575" spans="1:8" hidden="1">
      <c r="A5575">
        <v>77782</v>
      </c>
      <c r="B5575" t="s">
        <v>1044</v>
      </c>
      <c r="D5575" t="s">
        <v>267</v>
      </c>
      <c r="E5575" t="s">
        <v>2623</v>
      </c>
      <c r="F5575" s="1">
        <v>42390</v>
      </c>
      <c r="G5575" s="1">
        <v>42397</v>
      </c>
      <c r="H5575">
        <v>7</v>
      </c>
    </row>
    <row r="5576" spans="1:8" hidden="1">
      <c r="A5576">
        <v>205303</v>
      </c>
      <c r="B5576" t="s">
        <v>2625</v>
      </c>
      <c r="C5576">
        <v>1</v>
      </c>
      <c r="E5576" t="s">
        <v>2623</v>
      </c>
      <c r="F5576" s="1">
        <v>43209</v>
      </c>
      <c r="G5576" s="1">
        <v>43229</v>
      </c>
      <c r="H5576">
        <v>20</v>
      </c>
    </row>
    <row r="5577" spans="1:8" hidden="1">
      <c r="A5577">
        <v>195624</v>
      </c>
      <c r="B5577" t="s">
        <v>266</v>
      </c>
      <c r="C5577">
        <v>1</v>
      </c>
      <c r="D5577" t="s">
        <v>267</v>
      </c>
      <c r="E5577" t="s">
        <v>2623</v>
      </c>
      <c r="F5577" s="1">
        <v>43059</v>
      </c>
      <c r="G5577" s="1">
        <v>43066</v>
      </c>
      <c r="H5577">
        <v>7</v>
      </c>
    </row>
    <row r="5578" spans="1:8" hidden="1">
      <c r="A5578">
        <v>12982</v>
      </c>
      <c r="B5578" t="s">
        <v>192</v>
      </c>
      <c r="E5578" t="s">
        <v>2623</v>
      </c>
      <c r="F5578" s="1">
        <v>42935</v>
      </c>
      <c r="G5578" s="1">
        <v>43038</v>
      </c>
      <c r="H5578">
        <v>103</v>
      </c>
    </row>
    <row r="5579" spans="1:8" hidden="1">
      <c r="A5579">
        <v>128588</v>
      </c>
      <c r="B5579" t="s">
        <v>316</v>
      </c>
      <c r="D5579" t="s">
        <v>267</v>
      </c>
      <c r="E5579" t="s">
        <v>2623</v>
      </c>
      <c r="F5579" s="1">
        <v>42877</v>
      </c>
      <c r="G5579" s="1">
        <v>42885</v>
      </c>
      <c r="H5579">
        <v>8</v>
      </c>
    </row>
    <row r="5580" spans="1:8" hidden="1">
      <c r="A5580">
        <v>123201</v>
      </c>
      <c r="B5580" t="s">
        <v>317</v>
      </c>
      <c r="D5580" t="s">
        <v>267</v>
      </c>
      <c r="E5580" t="s">
        <v>2623</v>
      </c>
      <c r="F5580" s="1">
        <v>42513</v>
      </c>
      <c r="G5580" s="1">
        <v>42629</v>
      </c>
      <c r="H5580">
        <v>116</v>
      </c>
    </row>
    <row r="5581" spans="1:8" hidden="1">
      <c r="A5581">
        <v>11518</v>
      </c>
      <c r="B5581" t="s">
        <v>2576</v>
      </c>
      <c r="C5581" t="s">
        <v>201</v>
      </c>
      <c r="E5581" t="s">
        <v>2623</v>
      </c>
      <c r="F5581" s="1">
        <v>42845</v>
      </c>
      <c r="G5581" s="1">
        <v>43286</v>
      </c>
      <c r="H5581">
        <v>441</v>
      </c>
    </row>
    <row r="5582" spans="1:8" hidden="1">
      <c r="A5582">
        <v>205320</v>
      </c>
      <c r="B5582" t="s">
        <v>2626</v>
      </c>
      <c r="C5582">
        <v>1</v>
      </c>
      <c r="E5582" t="s">
        <v>2623</v>
      </c>
      <c r="F5582" s="1">
        <v>43209</v>
      </c>
      <c r="G5582" s="1">
        <v>43229</v>
      </c>
      <c r="H5582">
        <v>20</v>
      </c>
    </row>
    <row r="5583" spans="1:8" hidden="1">
      <c r="A5583">
        <v>104153</v>
      </c>
      <c r="B5583" t="s">
        <v>954</v>
      </c>
      <c r="C5583" t="s">
        <v>14</v>
      </c>
      <c r="D5583" t="s">
        <v>267</v>
      </c>
      <c r="E5583" t="s">
        <v>2623</v>
      </c>
      <c r="F5583" s="1">
        <v>43179</v>
      </c>
      <c r="G5583" s="1">
        <v>43193</v>
      </c>
      <c r="H5583">
        <v>14</v>
      </c>
    </row>
    <row r="5584" spans="1:8" hidden="1">
      <c r="A5584">
        <v>122948</v>
      </c>
      <c r="B5584" t="s">
        <v>13</v>
      </c>
      <c r="C5584" t="s">
        <v>133</v>
      </c>
      <c r="D5584" t="s">
        <v>267</v>
      </c>
      <c r="E5584" t="s">
        <v>2623</v>
      </c>
      <c r="F5584" s="1">
        <v>43059</v>
      </c>
      <c r="G5584" s="1">
        <v>43066</v>
      </c>
      <c r="H5584">
        <v>7</v>
      </c>
    </row>
    <row r="5585" spans="1:8" hidden="1">
      <c r="A5585">
        <v>17141</v>
      </c>
      <c r="B5585" t="s">
        <v>49</v>
      </c>
      <c r="E5585" t="s">
        <v>2623</v>
      </c>
      <c r="F5585" s="1">
        <v>42935</v>
      </c>
      <c r="G5585" s="1">
        <v>42990</v>
      </c>
      <c r="H5585">
        <v>55</v>
      </c>
    </row>
    <row r="5586" spans="1:8" hidden="1">
      <c r="A5586">
        <v>19233</v>
      </c>
      <c r="B5586" t="s">
        <v>101</v>
      </c>
      <c r="C5586" t="s">
        <v>14</v>
      </c>
      <c r="E5586" t="s">
        <v>2623</v>
      </c>
      <c r="F5586" s="1">
        <v>42815</v>
      </c>
      <c r="G5586" s="1">
        <v>42915</v>
      </c>
      <c r="H5586">
        <v>100</v>
      </c>
    </row>
    <row r="5587" spans="1:8" hidden="1">
      <c r="A5587">
        <v>121798</v>
      </c>
      <c r="B5587" t="s">
        <v>1055</v>
      </c>
      <c r="D5587" t="s">
        <v>267</v>
      </c>
      <c r="E5587" t="s">
        <v>2623</v>
      </c>
      <c r="F5587" s="1">
        <v>42513</v>
      </c>
      <c r="G5587" s="1">
        <v>42528</v>
      </c>
      <c r="H5587">
        <v>15</v>
      </c>
    </row>
    <row r="5588" spans="1:8" hidden="1">
      <c r="A5588">
        <v>193822</v>
      </c>
      <c r="B5588" t="s">
        <v>178</v>
      </c>
      <c r="C5588">
        <v>1</v>
      </c>
      <c r="E5588" t="s">
        <v>2623</v>
      </c>
      <c r="F5588" s="1">
        <v>42845</v>
      </c>
      <c r="G5588" s="1">
        <v>43096</v>
      </c>
      <c r="H5588">
        <v>251</v>
      </c>
    </row>
    <row r="5589" spans="1:8" hidden="1">
      <c r="A5589">
        <v>194721</v>
      </c>
      <c r="B5589" t="s">
        <v>274</v>
      </c>
      <c r="C5589">
        <v>1</v>
      </c>
      <c r="D5589" t="s">
        <v>267</v>
      </c>
      <c r="E5589" t="s">
        <v>2623</v>
      </c>
      <c r="F5589" s="1">
        <v>43059</v>
      </c>
      <c r="G5589" s="1">
        <v>43066</v>
      </c>
      <c r="H5589">
        <v>7</v>
      </c>
    </row>
    <row r="5590" spans="1:8" hidden="1">
      <c r="A5590">
        <v>188315</v>
      </c>
      <c r="B5590" t="s">
        <v>1870</v>
      </c>
      <c r="C5590">
        <v>1</v>
      </c>
      <c r="E5590" t="s">
        <v>2623</v>
      </c>
      <c r="F5590" s="1">
        <v>43059</v>
      </c>
      <c r="G5590" s="1">
        <v>43137</v>
      </c>
      <c r="H5590">
        <v>78</v>
      </c>
    </row>
    <row r="5591" spans="1:8" hidden="1">
      <c r="A5591">
        <v>104224</v>
      </c>
      <c r="B5591" t="s">
        <v>545</v>
      </c>
      <c r="D5591" t="s">
        <v>267</v>
      </c>
      <c r="E5591" t="s">
        <v>2623</v>
      </c>
      <c r="F5591" s="1">
        <v>43179</v>
      </c>
      <c r="G5591" s="1">
        <v>43193</v>
      </c>
      <c r="H5591">
        <v>14</v>
      </c>
    </row>
    <row r="5592" spans="1:8" hidden="1">
      <c r="A5592">
        <v>195355</v>
      </c>
      <c r="B5592" t="s">
        <v>270</v>
      </c>
      <c r="C5592">
        <v>1</v>
      </c>
      <c r="D5592" t="s">
        <v>267</v>
      </c>
      <c r="E5592" t="s">
        <v>2623</v>
      </c>
      <c r="F5592" s="1">
        <v>43059</v>
      </c>
      <c r="G5592" s="1">
        <v>43066</v>
      </c>
      <c r="H5592">
        <v>7</v>
      </c>
    </row>
    <row r="5593" spans="1:8" hidden="1">
      <c r="A5593">
        <v>149384</v>
      </c>
      <c r="B5593" t="s">
        <v>177</v>
      </c>
      <c r="C5593">
        <v>1</v>
      </c>
      <c r="D5593" t="s">
        <v>267</v>
      </c>
      <c r="E5593" t="s">
        <v>2623</v>
      </c>
      <c r="F5593" s="1">
        <v>42758</v>
      </c>
      <c r="G5593" s="1">
        <v>42765</v>
      </c>
      <c r="H5593">
        <v>7</v>
      </c>
    </row>
    <row r="5594" spans="1:8" hidden="1">
      <c r="A5594">
        <v>195401</v>
      </c>
      <c r="B5594" t="s">
        <v>277</v>
      </c>
      <c r="C5594">
        <v>1</v>
      </c>
      <c r="D5594" t="s">
        <v>267</v>
      </c>
      <c r="E5594" t="s">
        <v>2623</v>
      </c>
      <c r="F5594" s="1">
        <v>43059</v>
      </c>
      <c r="G5594" s="1">
        <v>43066</v>
      </c>
      <c r="H5594">
        <v>7</v>
      </c>
    </row>
    <row r="5595" spans="1:8" hidden="1">
      <c r="A5595">
        <v>150498</v>
      </c>
      <c r="B5595" t="s">
        <v>170</v>
      </c>
      <c r="C5595">
        <v>1</v>
      </c>
      <c r="D5595" t="s">
        <v>267</v>
      </c>
      <c r="E5595" t="s">
        <v>2623</v>
      </c>
      <c r="F5595" s="1">
        <v>42845</v>
      </c>
      <c r="G5595" s="1">
        <v>42851</v>
      </c>
      <c r="H5595">
        <v>6</v>
      </c>
    </row>
    <row r="5596" spans="1:8" hidden="1">
      <c r="A5596">
        <v>195724</v>
      </c>
      <c r="B5596" t="s">
        <v>2627</v>
      </c>
      <c r="C5596">
        <v>1</v>
      </c>
      <c r="E5596" t="s">
        <v>2623</v>
      </c>
      <c r="F5596" s="1">
        <v>42845</v>
      </c>
      <c r="G5596" s="1">
        <v>43096</v>
      </c>
      <c r="H5596">
        <v>251</v>
      </c>
    </row>
    <row r="5597" spans="1:8" hidden="1">
      <c r="A5597">
        <v>105157</v>
      </c>
      <c r="B5597" t="s">
        <v>539</v>
      </c>
      <c r="C5597" t="s">
        <v>14</v>
      </c>
      <c r="D5597" t="s">
        <v>267</v>
      </c>
      <c r="E5597" t="s">
        <v>2623</v>
      </c>
      <c r="F5597" s="1">
        <v>43242</v>
      </c>
      <c r="G5597" s="1">
        <v>43255</v>
      </c>
      <c r="H5597">
        <v>13</v>
      </c>
    </row>
    <row r="5598" spans="1:8" hidden="1">
      <c r="A5598">
        <v>22389</v>
      </c>
      <c r="B5598" t="s">
        <v>119</v>
      </c>
      <c r="E5598" t="s">
        <v>2623</v>
      </c>
      <c r="F5598" s="1">
        <v>42998</v>
      </c>
      <c r="G5598" s="1">
        <v>43039</v>
      </c>
      <c r="H5598">
        <v>41</v>
      </c>
    </row>
    <row r="5599" spans="1:8" hidden="1">
      <c r="A5599">
        <v>127920</v>
      </c>
      <c r="B5599" t="s">
        <v>54</v>
      </c>
      <c r="C5599" t="s">
        <v>14</v>
      </c>
      <c r="D5599" t="s">
        <v>267</v>
      </c>
      <c r="E5599" t="s">
        <v>2623</v>
      </c>
      <c r="F5599" s="1">
        <v>42998</v>
      </c>
      <c r="G5599" s="1">
        <v>43005</v>
      </c>
      <c r="H5599">
        <v>7</v>
      </c>
    </row>
    <row r="5600" spans="1:8" hidden="1">
      <c r="A5600">
        <v>128786</v>
      </c>
      <c r="B5600" t="s">
        <v>297</v>
      </c>
      <c r="D5600" t="s">
        <v>267</v>
      </c>
      <c r="E5600" t="s">
        <v>2623</v>
      </c>
      <c r="F5600" s="1">
        <v>43179</v>
      </c>
      <c r="G5600" s="1">
        <v>43193</v>
      </c>
      <c r="H5600">
        <v>14</v>
      </c>
    </row>
    <row r="5601" spans="1:16" hidden="1">
      <c r="A5601">
        <v>105156</v>
      </c>
      <c r="B5601" t="s">
        <v>539</v>
      </c>
      <c r="D5601" t="s">
        <v>267</v>
      </c>
      <c r="E5601" t="s">
        <v>2623</v>
      </c>
      <c r="F5601" s="1">
        <v>43150</v>
      </c>
      <c r="G5601" s="1">
        <v>43160</v>
      </c>
      <c r="H5601">
        <v>10</v>
      </c>
    </row>
    <row r="5602" spans="1:16" hidden="1">
      <c r="A5602">
        <v>195531</v>
      </c>
      <c r="B5602" t="s">
        <v>279</v>
      </c>
      <c r="C5602">
        <v>1</v>
      </c>
      <c r="D5602" t="s">
        <v>267</v>
      </c>
      <c r="E5602" t="s">
        <v>2623</v>
      </c>
      <c r="F5602" s="1">
        <v>43059</v>
      </c>
      <c r="G5602" s="1">
        <v>43066</v>
      </c>
      <c r="H5602">
        <v>7</v>
      </c>
    </row>
    <row r="5603" spans="1:16" hidden="1">
      <c r="A5603">
        <v>129158</v>
      </c>
      <c r="B5603" t="s">
        <v>301</v>
      </c>
      <c r="D5603" t="s">
        <v>267</v>
      </c>
      <c r="E5603" t="s">
        <v>2623</v>
      </c>
      <c r="F5603" s="1">
        <v>43087</v>
      </c>
      <c r="G5603" s="1">
        <v>43119</v>
      </c>
      <c r="H5603">
        <v>32</v>
      </c>
    </row>
    <row r="5604" spans="1:16" hidden="1">
      <c r="A5604">
        <v>128066</v>
      </c>
      <c r="B5604" t="s">
        <v>589</v>
      </c>
      <c r="D5604" t="s">
        <v>267</v>
      </c>
      <c r="E5604" t="s">
        <v>2623</v>
      </c>
      <c r="F5604" s="1">
        <v>43179</v>
      </c>
      <c r="G5604" s="1">
        <v>43193</v>
      </c>
      <c r="H5604">
        <v>14</v>
      </c>
    </row>
    <row r="5605" spans="1:16" hidden="1">
      <c r="A5605">
        <v>124223</v>
      </c>
      <c r="B5605" t="s">
        <v>306</v>
      </c>
      <c r="C5605" t="s">
        <v>14</v>
      </c>
      <c r="D5605" t="s">
        <v>267</v>
      </c>
      <c r="E5605" t="s">
        <v>2623</v>
      </c>
      <c r="F5605" s="1">
        <v>43059</v>
      </c>
      <c r="G5605" s="1">
        <v>43066</v>
      </c>
      <c r="H5605">
        <v>7</v>
      </c>
    </row>
    <row r="5606" spans="1:16" hidden="1">
      <c r="A5606">
        <v>194862</v>
      </c>
      <c r="B5606" t="s">
        <v>47</v>
      </c>
      <c r="C5606">
        <v>1</v>
      </c>
      <c r="D5606" t="s">
        <v>267</v>
      </c>
      <c r="E5606" t="s">
        <v>2623</v>
      </c>
      <c r="F5606" s="1">
        <v>43059</v>
      </c>
      <c r="G5606" s="1">
        <v>43066</v>
      </c>
      <c r="H5606">
        <v>7</v>
      </c>
    </row>
    <row r="5607" spans="1:16" hidden="1">
      <c r="A5607">
        <v>22253</v>
      </c>
      <c r="B5607" t="s">
        <v>101</v>
      </c>
      <c r="E5607" t="s">
        <v>2623</v>
      </c>
      <c r="F5607" s="1">
        <v>43059</v>
      </c>
      <c r="G5607" s="1">
        <v>43098</v>
      </c>
      <c r="H5607">
        <v>39</v>
      </c>
    </row>
    <row r="5608" spans="1:16" hidden="1">
      <c r="A5608">
        <v>181441</v>
      </c>
      <c r="B5608" t="s">
        <v>44</v>
      </c>
      <c r="C5608">
        <v>1</v>
      </c>
      <c r="E5608" t="s">
        <v>2628</v>
      </c>
      <c r="F5608" s="1">
        <v>43059</v>
      </c>
      <c r="G5608" s="1">
        <v>43283</v>
      </c>
      <c r="H5608">
        <v>224</v>
      </c>
      <c r="I5608">
        <f>AVERAGE(H5608)</f>
        <v>224</v>
      </c>
      <c r="J5608">
        <f>MAX(I5608)</f>
        <v>224</v>
      </c>
      <c r="K5608">
        <f>MIN(H5608)</f>
        <v>224</v>
      </c>
      <c r="M5608" t="e">
        <f>MODE(H5608)</f>
        <v>#N/A</v>
      </c>
      <c r="N5608">
        <f>QUARTILE(H5608,1)</f>
        <v>224</v>
      </c>
      <c r="O5608">
        <f>QUARTILE(H5608,2)</f>
        <v>224</v>
      </c>
      <c r="P5608">
        <f>QUARTILE(H5608,3)</f>
        <v>224</v>
      </c>
    </row>
    <row r="5609" spans="1:16" hidden="1">
      <c r="A5609">
        <v>195625</v>
      </c>
      <c r="B5609" t="s">
        <v>266</v>
      </c>
      <c r="C5609">
        <v>1</v>
      </c>
      <c r="E5609" t="s">
        <v>2629</v>
      </c>
      <c r="F5609" s="1">
        <v>43027</v>
      </c>
      <c r="G5609" s="1">
        <v>43035</v>
      </c>
      <c r="H5609">
        <v>8</v>
      </c>
      <c r="I5609">
        <f>AVERAGE(H5609:H5635)</f>
        <v>26.666666666666668</v>
      </c>
      <c r="J5609">
        <f>MAX(H5609:H5635)</f>
        <v>171</v>
      </c>
      <c r="K5609">
        <f>MIN(H5609:H5635)</f>
        <v>6</v>
      </c>
      <c r="M5609">
        <f>MODE(H5609:H5635)</f>
        <v>14</v>
      </c>
      <c r="N5609">
        <f>QUARTILE(H5609:H5635,1)</f>
        <v>14</v>
      </c>
      <c r="O5609">
        <f>QUARTILE(H5609:H5635,2)</f>
        <v>21</v>
      </c>
      <c r="P5609">
        <f>QUARTILE(H5609:H5635,3)</f>
        <v>27.5</v>
      </c>
    </row>
    <row r="5610" spans="1:16" hidden="1">
      <c r="A5610">
        <v>188959</v>
      </c>
      <c r="B5610" t="s">
        <v>200</v>
      </c>
      <c r="C5610">
        <v>1</v>
      </c>
      <c r="E5610" t="s">
        <v>2629</v>
      </c>
      <c r="F5610" s="1">
        <v>43059</v>
      </c>
      <c r="G5610" s="1">
        <v>43082</v>
      </c>
      <c r="H5610">
        <v>23</v>
      </c>
    </row>
    <row r="5611" spans="1:16" hidden="1">
      <c r="A5611">
        <v>233744</v>
      </c>
      <c r="B5611" t="s">
        <v>272</v>
      </c>
      <c r="C5611">
        <v>1</v>
      </c>
      <c r="E5611" t="s">
        <v>2629</v>
      </c>
      <c r="F5611" s="1">
        <v>43179</v>
      </c>
      <c r="G5611" s="1">
        <v>43193</v>
      </c>
      <c r="H5611">
        <v>14</v>
      </c>
    </row>
    <row r="5612" spans="1:16" hidden="1">
      <c r="A5612">
        <v>159642</v>
      </c>
      <c r="B5612" t="s">
        <v>1399</v>
      </c>
      <c r="C5612">
        <v>1</v>
      </c>
      <c r="E5612" t="s">
        <v>2629</v>
      </c>
      <c r="F5612" s="1">
        <v>42754</v>
      </c>
      <c r="G5612" s="1">
        <v>42780</v>
      </c>
      <c r="H5612">
        <v>26</v>
      </c>
    </row>
    <row r="5613" spans="1:16" hidden="1">
      <c r="A5613">
        <v>59144</v>
      </c>
      <c r="B5613" t="s">
        <v>416</v>
      </c>
      <c r="E5613" t="s">
        <v>2629</v>
      </c>
      <c r="F5613" s="1">
        <v>42998</v>
      </c>
      <c r="G5613" s="1">
        <v>43005</v>
      </c>
      <c r="H5613">
        <v>7</v>
      </c>
    </row>
    <row r="5614" spans="1:16" hidden="1">
      <c r="A5614">
        <v>234504</v>
      </c>
      <c r="B5614" t="s">
        <v>283</v>
      </c>
      <c r="C5614">
        <v>1</v>
      </c>
      <c r="E5614" t="s">
        <v>2629</v>
      </c>
      <c r="F5614" s="1">
        <v>43179</v>
      </c>
      <c r="G5614" s="1">
        <v>43193</v>
      </c>
      <c r="H5614">
        <v>14</v>
      </c>
    </row>
    <row r="5615" spans="1:16" hidden="1">
      <c r="A5615">
        <v>152677</v>
      </c>
      <c r="B5615" t="s">
        <v>2250</v>
      </c>
      <c r="C5615">
        <v>1</v>
      </c>
      <c r="E5615" t="s">
        <v>2629</v>
      </c>
      <c r="F5615" s="1">
        <v>42935</v>
      </c>
      <c r="G5615" s="1">
        <v>42993</v>
      </c>
      <c r="H5615">
        <v>58</v>
      </c>
    </row>
    <row r="5616" spans="1:16" hidden="1">
      <c r="A5616">
        <v>159768</v>
      </c>
      <c r="B5616" t="s">
        <v>1398</v>
      </c>
      <c r="C5616">
        <v>1</v>
      </c>
      <c r="E5616" t="s">
        <v>2629</v>
      </c>
      <c r="F5616" s="1">
        <v>42754</v>
      </c>
      <c r="G5616" s="1">
        <v>42780</v>
      </c>
      <c r="H5616">
        <v>26</v>
      </c>
    </row>
    <row r="5617" spans="1:8" hidden="1">
      <c r="A5617">
        <v>245374</v>
      </c>
      <c r="B5617" t="s">
        <v>368</v>
      </c>
      <c r="C5617">
        <v>1</v>
      </c>
      <c r="E5617" t="s">
        <v>2629</v>
      </c>
      <c r="F5617" s="1">
        <v>43167</v>
      </c>
      <c r="G5617" s="1">
        <v>43196</v>
      </c>
      <c r="H5617">
        <v>29</v>
      </c>
    </row>
    <row r="5618" spans="1:8" hidden="1">
      <c r="A5618">
        <v>159771</v>
      </c>
      <c r="B5618" t="s">
        <v>1397</v>
      </c>
      <c r="C5618">
        <v>1</v>
      </c>
      <c r="E5618" t="s">
        <v>2629</v>
      </c>
      <c r="F5618" s="1">
        <v>42754</v>
      </c>
      <c r="G5618" s="1">
        <v>42780</v>
      </c>
      <c r="H5618">
        <v>26</v>
      </c>
    </row>
    <row r="5619" spans="1:8" hidden="1">
      <c r="A5619">
        <v>70888</v>
      </c>
      <c r="B5619" t="s">
        <v>67</v>
      </c>
      <c r="E5619" t="s">
        <v>2629</v>
      </c>
      <c r="F5619" s="1">
        <v>42695</v>
      </c>
      <c r="G5619" s="1">
        <v>42731</v>
      </c>
      <c r="H5619">
        <v>36</v>
      </c>
    </row>
    <row r="5620" spans="1:8" hidden="1">
      <c r="A5620">
        <v>157974</v>
      </c>
      <c r="B5620" t="s">
        <v>1144</v>
      </c>
      <c r="C5620">
        <v>1</v>
      </c>
      <c r="E5620" t="s">
        <v>2629</v>
      </c>
      <c r="F5620" s="1">
        <v>42815</v>
      </c>
      <c r="G5620" s="1">
        <v>42830</v>
      </c>
      <c r="H5620">
        <v>15</v>
      </c>
    </row>
    <row r="5621" spans="1:8" hidden="1">
      <c r="A5621">
        <v>188923</v>
      </c>
      <c r="B5621" t="s">
        <v>181</v>
      </c>
      <c r="C5621">
        <v>1</v>
      </c>
      <c r="E5621" t="s">
        <v>2629</v>
      </c>
      <c r="F5621" s="1">
        <v>43059</v>
      </c>
      <c r="G5621" s="1">
        <v>43082</v>
      </c>
      <c r="H5621">
        <v>23</v>
      </c>
    </row>
    <row r="5622" spans="1:8" hidden="1">
      <c r="A5622">
        <v>149385</v>
      </c>
      <c r="B5622" t="s">
        <v>177</v>
      </c>
      <c r="C5622">
        <v>1</v>
      </c>
      <c r="D5622" t="s">
        <v>267</v>
      </c>
      <c r="E5622" t="s">
        <v>2629</v>
      </c>
      <c r="F5622" s="1">
        <v>42758</v>
      </c>
      <c r="G5622" s="1">
        <v>42765</v>
      </c>
      <c r="H5622">
        <v>7</v>
      </c>
    </row>
    <row r="5623" spans="1:8" hidden="1">
      <c r="A5623">
        <v>157516</v>
      </c>
      <c r="B5623" t="s">
        <v>2630</v>
      </c>
      <c r="C5623">
        <v>1</v>
      </c>
      <c r="E5623" t="s">
        <v>2629</v>
      </c>
      <c r="F5623" s="1">
        <v>42437</v>
      </c>
      <c r="G5623" s="1">
        <v>42450</v>
      </c>
      <c r="H5623">
        <v>13</v>
      </c>
    </row>
    <row r="5624" spans="1:8" hidden="1">
      <c r="A5624">
        <v>150499</v>
      </c>
      <c r="B5624" t="s">
        <v>170</v>
      </c>
      <c r="C5624">
        <v>1</v>
      </c>
      <c r="D5624" t="s">
        <v>267</v>
      </c>
      <c r="E5624" t="s">
        <v>2629</v>
      </c>
      <c r="F5624" s="1">
        <v>42845</v>
      </c>
      <c r="G5624" s="1">
        <v>42851</v>
      </c>
      <c r="H5624">
        <v>6</v>
      </c>
    </row>
    <row r="5625" spans="1:8" hidden="1">
      <c r="A5625">
        <v>159022</v>
      </c>
      <c r="B5625" t="s">
        <v>1083</v>
      </c>
      <c r="C5625">
        <v>1</v>
      </c>
      <c r="E5625" t="s">
        <v>2629</v>
      </c>
      <c r="F5625" s="1">
        <v>42815</v>
      </c>
      <c r="G5625" s="1">
        <v>42830</v>
      </c>
      <c r="H5625">
        <v>15</v>
      </c>
    </row>
    <row r="5626" spans="1:8" hidden="1">
      <c r="A5626">
        <v>152827</v>
      </c>
      <c r="B5626" t="s">
        <v>98</v>
      </c>
      <c r="C5626">
        <v>1</v>
      </c>
      <c r="E5626" t="s">
        <v>2629</v>
      </c>
      <c r="F5626" s="1">
        <v>43027</v>
      </c>
      <c r="G5626" s="1">
        <v>43063</v>
      </c>
      <c r="H5626">
        <v>36</v>
      </c>
    </row>
    <row r="5627" spans="1:8" hidden="1">
      <c r="A5627">
        <v>194361</v>
      </c>
      <c r="B5627" t="s">
        <v>106</v>
      </c>
      <c r="C5627">
        <v>1</v>
      </c>
      <c r="E5627" t="s">
        <v>2629</v>
      </c>
      <c r="F5627" s="1">
        <v>43087</v>
      </c>
      <c r="G5627" s="1">
        <v>43115</v>
      </c>
      <c r="H5627">
        <v>28</v>
      </c>
    </row>
    <row r="5628" spans="1:8" hidden="1">
      <c r="A5628">
        <v>196182</v>
      </c>
      <c r="B5628" t="s">
        <v>1394</v>
      </c>
      <c r="C5628">
        <v>1</v>
      </c>
      <c r="E5628" t="s">
        <v>2629</v>
      </c>
      <c r="F5628" s="1">
        <v>43242</v>
      </c>
      <c r="G5628" s="1">
        <v>43259</v>
      </c>
      <c r="H5628">
        <v>17</v>
      </c>
    </row>
    <row r="5629" spans="1:8" hidden="1">
      <c r="A5629">
        <v>79806</v>
      </c>
      <c r="B5629" t="s">
        <v>298</v>
      </c>
      <c r="D5629" t="s">
        <v>267</v>
      </c>
      <c r="E5629" t="s">
        <v>2629</v>
      </c>
      <c r="F5629" s="1">
        <v>43038</v>
      </c>
      <c r="G5629" s="1">
        <v>43055</v>
      </c>
      <c r="H5629">
        <v>17</v>
      </c>
    </row>
    <row r="5630" spans="1:8" hidden="1">
      <c r="A5630">
        <v>192158</v>
      </c>
      <c r="B5630" t="s">
        <v>1153</v>
      </c>
      <c r="C5630">
        <v>1</v>
      </c>
      <c r="E5630" t="s">
        <v>2629</v>
      </c>
      <c r="F5630" s="1">
        <v>42877</v>
      </c>
      <c r="G5630" s="1">
        <v>42898</v>
      </c>
      <c r="H5630">
        <v>21</v>
      </c>
    </row>
    <row r="5631" spans="1:8" hidden="1">
      <c r="A5631">
        <v>232140</v>
      </c>
      <c r="B5631" t="s">
        <v>328</v>
      </c>
      <c r="C5631">
        <v>1</v>
      </c>
      <c r="E5631" t="s">
        <v>2629</v>
      </c>
      <c r="F5631" s="1">
        <v>43179</v>
      </c>
      <c r="G5631" s="1">
        <v>43193</v>
      </c>
      <c r="H5631">
        <v>14</v>
      </c>
    </row>
    <row r="5632" spans="1:8" hidden="1">
      <c r="A5632">
        <v>160203</v>
      </c>
      <c r="B5632" t="s">
        <v>1136</v>
      </c>
      <c r="C5632">
        <v>1</v>
      </c>
      <c r="E5632" t="s">
        <v>2629</v>
      </c>
      <c r="F5632" s="1">
        <v>42815</v>
      </c>
      <c r="G5632" s="1">
        <v>42830</v>
      </c>
      <c r="H5632">
        <v>15</v>
      </c>
    </row>
    <row r="5633" spans="1:16" hidden="1">
      <c r="A5633">
        <v>154083</v>
      </c>
      <c r="B5633" t="s">
        <v>1318</v>
      </c>
      <c r="C5633">
        <v>1</v>
      </c>
      <c r="E5633" t="s">
        <v>2629</v>
      </c>
      <c r="F5633" s="1">
        <v>42815</v>
      </c>
      <c r="G5633" s="1">
        <v>42986</v>
      </c>
      <c r="H5633">
        <v>171</v>
      </c>
    </row>
    <row r="5634" spans="1:16" hidden="1">
      <c r="A5634">
        <v>138399</v>
      </c>
      <c r="B5634" t="s">
        <v>38</v>
      </c>
      <c r="C5634">
        <v>1</v>
      </c>
      <c r="E5634" t="s">
        <v>2629</v>
      </c>
      <c r="F5634" s="1">
        <v>42571</v>
      </c>
      <c r="G5634" s="1">
        <v>42598</v>
      </c>
      <c r="H5634">
        <v>27</v>
      </c>
    </row>
    <row r="5635" spans="1:16" hidden="1">
      <c r="A5635">
        <v>195356</v>
      </c>
      <c r="B5635" t="s">
        <v>65</v>
      </c>
      <c r="C5635">
        <v>1</v>
      </c>
      <c r="E5635" t="s">
        <v>2629</v>
      </c>
      <c r="F5635" s="1">
        <v>43087</v>
      </c>
      <c r="G5635" s="1">
        <v>43115</v>
      </c>
      <c r="H5635">
        <v>28</v>
      </c>
    </row>
    <row r="5636" spans="1:16" hidden="1">
      <c r="A5636">
        <v>234140</v>
      </c>
      <c r="B5636" t="s">
        <v>1160</v>
      </c>
      <c r="C5636">
        <v>1</v>
      </c>
      <c r="E5636" t="s">
        <v>2631</v>
      </c>
      <c r="F5636" s="1">
        <v>43179</v>
      </c>
      <c r="G5636" s="1">
        <v>43298</v>
      </c>
      <c r="H5636">
        <v>119</v>
      </c>
      <c r="I5636">
        <f>AVERAGE(H5636:H5668)</f>
        <v>48.484848484848484</v>
      </c>
      <c r="J5636">
        <f>MAX(H5636:H5668)</f>
        <v>119</v>
      </c>
      <c r="K5636">
        <f>MIN(H5636:H5668)</f>
        <v>6</v>
      </c>
      <c r="M5636">
        <f>MODE(H5636:H5668)</f>
        <v>119</v>
      </c>
      <c r="N5636">
        <f>QUARTILE(H5636:H5668,1)</f>
        <v>14</v>
      </c>
      <c r="O5636">
        <f>QUARTILE(H5636:H5668,2)</f>
        <v>29</v>
      </c>
      <c r="P5636">
        <f>QUARTILE(H5636:H5668,3)</f>
        <v>90</v>
      </c>
    </row>
    <row r="5637" spans="1:16" hidden="1">
      <c r="A5637">
        <v>129159</v>
      </c>
      <c r="B5637" t="s">
        <v>301</v>
      </c>
      <c r="D5637" t="s">
        <v>267</v>
      </c>
      <c r="E5637" t="s">
        <v>2631</v>
      </c>
      <c r="F5637" s="1">
        <v>43087</v>
      </c>
      <c r="G5637" s="1">
        <v>43119</v>
      </c>
      <c r="H5637">
        <v>32</v>
      </c>
    </row>
    <row r="5638" spans="1:16" hidden="1">
      <c r="A5638">
        <v>128067</v>
      </c>
      <c r="B5638" t="s">
        <v>589</v>
      </c>
      <c r="D5638" t="s">
        <v>267</v>
      </c>
      <c r="E5638" t="s">
        <v>2631</v>
      </c>
      <c r="F5638" s="1">
        <v>43179</v>
      </c>
      <c r="G5638" s="1">
        <v>43193</v>
      </c>
      <c r="H5638">
        <v>14</v>
      </c>
    </row>
    <row r="5639" spans="1:16" hidden="1">
      <c r="A5639">
        <v>104639</v>
      </c>
      <c r="B5639" t="s">
        <v>590</v>
      </c>
      <c r="D5639" t="s">
        <v>267</v>
      </c>
      <c r="E5639" t="s">
        <v>2631</v>
      </c>
      <c r="F5639" s="1">
        <v>43150</v>
      </c>
      <c r="G5639" s="1">
        <v>43160</v>
      </c>
      <c r="H5639">
        <v>10</v>
      </c>
    </row>
    <row r="5640" spans="1:16" hidden="1">
      <c r="A5640">
        <v>120344</v>
      </c>
      <c r="B5640" t="s">
        <v>2632</v>
      </c>
      <c r="E5640" t="s">
        <v>2631</v>
      </c>
      <c r="F5640" s="1">
        <v>42390</v>
      </c>
      <c r="G5640" s="1">
        <v>42396</v>
      </c>
      <c r="H5640">
        <v>6</v>
      </c>
    </row>
    <row r="5641" spans="1:16" hidden="1">
      <c r="A5641">
        <v>232142</v>
      </c>
      <c r="B5641" t="s">
        <v>328</v>
      </c>
      <c r="C5641">
        <v>2</v>
      </c>
      <c r="E5641" t="s">
        <v>2631</v>
      </c>
      <c r="F5641" s="1">
        <v>43179</v>
      </c>
      <c r="G5641" s="1">
        <v>43298</v>
      </c>
      <c r="H5641">
        <v>119</v>
      </c>
    </row>
    <row r="5642" spans="1:16" hidden="1">
      <c r="A5642">
        <v>124224</v>
      </c>
      <c r="B5642" t="s">
        <v>306</v>
      </c>
      <c r="C5642" t="s">
        <v>14</v>
      </c>
      <c r="D5642" t="s">
        <v>267</v>
      </c>
      <c r="E5642" t="s">
        <v>2631</v>
      </c>
      <c r="F5642" s="1">
        <v>43059</v>
      </c>
      <c r="G5642" s="1">
        <v>43066</v>
      </c>
      <c r="H5642">
        <v>7</v>
      </c>
    </row>
    <row r="5643" spans="1:16" hidden="1">
      <c r="A5643">
        <v>129521</v>
      </c>
      <c r="B5643" t="s">
        <v>13</v>
      </c>
      <c r="C5643" t="s">
        <v>133</v>
      </c>
      <c r="E5643" t="s">
        <v>2631</v>
      </c>
      <c r="F5643" s="1">
        <v>42513</v>
      </c>
      <c r="G5643" s="1">
        <v>42542</v>
      </c>
      <c r="H5643">
        <v>29</v>
      </c>
    </row>
    <row r="5644" spans="1:16" hidden="1">
      <c r="A5644">
        <v>234141</v>
      </c>
      <c r="B5644" t="s">
        <v>1160</v>
      </c>
      <c r="C5644">
        <v>2</v>
      </c>
      <c r="E5644" t="s">
        <v>2631</v>
      </c>
      <c r="F5644" s="1">
        <v>43179</v>
      </c>
      <c r="G5644" s="1">
        <v>43298</v>
      </c>
      <c r="H5644">
        <v>119</v>
      </c>
    </row>
    <row r="5645" spans="1:16" hidden="1">
      <c r="A5645">
        <v>104335</v>
      </c>
      <c r="B5645" t="s">
        <v>586</v>
      </c>
      <c r="D5645" t="s">
        <v>267</v>
      </c>
      <c r="E5645" t="s">
        <v>2631</v>
      </c>
      <c r="F5645" s="1">
        <v>43179</v>
      </c>
      <c r="G5645" s="1">
        <v>43193</v>
      </c>
      <c r="H5645">
        <v>14</v>
      </c>
    </row>
    <row r="5646" spans="1:16" hidden="1">
      <c r="A5646">
        <v>231309</v>
      </c>
      <c r="B5646" t="s">
        <v>2633</v>
      </c>
      <c r="C5646">
        <v>4</v>
      </c>
      <c r="E5646" t="s">
        <v>2631</v>
      </c>
      <c r="F5646" s="1">
        <v>43242</v>
      </c>
      <c r="G5646" s="1">
        <v>43318</v>
      </c>
      <c r="H5646">
        <v>76</v>
      </c>
    </row>
    <row r="5647" spans="1:16" hidden="1">
      <c r="A5647">
        <v>233745</v>
      </c>
      <c r="B5647" t="s">
        <v>272</v>
      </c>
      <c r="C5647">
        <v>1</v>
      </c>
      <c r="E5647" t="s">
        <v>2631</v>
      </c>
      <c r="F5647" s="1">
        <v>43179</v>
      </c>
      <c r="G5647" s="1">
        <v>43298</v>
      </c>
      <c r="H5647">
        <v>119</v>
      </c>
    </row>
    <row r="5648" spans="1:16" hidden="1">
      <c r="A5648">
        <v>105052</v>
      </c>
      <c r="B5648" t="s">
        <v>595</v>
      </c>
      <c r="D5648" t="s">
        <v>267</v>
      </c>
      <c r="E5648" t="s">
        <v>2631</v>
      </c>
      <c r="F5648" s="1">
        <v>43179</v>
      </c>
      <c r="G5648" s="1">
        <v>43193</v>
      </c>
      <c r="H5648">
        <v>14</v>
      </c>
    </row>
    <row r="5649" spans="1:8" hidden="1">
      <c r="A5649">
        <v>138522</v>
      </c>
      <c r="B5649" t="s">
        <v>1257</v>
      </c>
      <c r="C5649">
        <v>1</v>
      </c>
      <c r="E5649" t="s">
        <v>2631</v>
      </c>
      <c r="F5649" s="1">
        <v>42513</v>
      </c>
      <c r="G5649" s="1">
        <v>42542</v>
      </c>
      <c r="H5649">
        <v>29</v>
      </c>
    </row>
    <row r="5650" spans="1:8" hidden="1">
      <c r="A5650">
        <v>182270</v>
      </c>
      <c r="B5650" t="s">
        <v>137</v>
      </c>
      <c r="C5650">
        <v>1</v>
      </c>
      <c r="E5650" t="s">
        <v>2631</v>
      </c>
      <c r="F5650" s="1">
        <v>43087</v>
      </c>
      <c r="G5650" s="1">
        <v>43122</v>
      </c>
      <c r="H5650">
        <v>35</v>
      </c>
    </row>
    <row r="5651" spans="1:8" hidden="1">
      <c r="A5651">
        <v>233746</v>
      </c>
      <c r="B5651" t="s">
        <v>272</v>
      </c>
      <c r="C5651">
        <v>2</v>
      </c>
      <c r="E5651" t="s">
        <v>2631</v>
      </c>
      <c r="F5651" s="1">
        <v>43179</v>
      </c>
      <c r="G5651" s="1">
        <v>43298</v>
      </c>
      <c r="H5651">
        <v>119</v>
      </c>
    </row>
    <row r="5652" spans="1:8" hidden="1">
      <c r="A5652">
        <v>182271</v>
      </c>
      <c r="B5652" t="s">
        <v>137</v>
      </c>
      <c r="C5652">
        <v>2</v>
      </c>
      <c r="E5652" t="s">
        <v>2631</v>
      </c>
      <c r="F5652" s="1">
        <v>43087</v>
      </c>
      <c r="G5652" s="1">
        <v>43122</v>
      </c>
      <c r="H5652">
        <v>35</v>
      </c>
    </row>
    <row r="5653" spans="1:8" hidden="1">
      <c r="A5653">
        <v>233747</v>
      </c>
      <c r="B5653" t="s">
        <v>272</v>
      </c>
      <c r="C5653">
        <v>3</v>
      </c>
      <c r="E5653" t="s">
        <v>2631</v>
      </c>
      <c r="F5653" s="1">
        <v>43179</v>
      </c>
      <c r="G5653" s="1">
        <v>43269</v>
      </c>
      <c r="H5653">
        <v>90</v>
      </c>
    </row>
    <row r="5654" spans="1:8" hidden="1">
      <c r="A5654">
        <v>138913</v>
      </c>
      <c r="B5654" t="s">
        <v>1187</v>
      </c>
      <c r="C5654">
        <v>1</v>
      </c>
      <c r="E5654" t="s">
        <v>2631</v>
      </c>
      <c r="F5654" s="1">
        <v>42663</v>
      </c>
      <c r="G5654" s="1">
        <v>42669</v>
      </c>
      <c r="H5654">
        <v>6</v>
      </c>
    </row>
    <row r="5655" spans="1:8" hidden="1">
      <c r="A5655">
        <v>104154</v>
      </c>
      <c r="B5655" t="s">
        <v>954</v>
      </c>
      <c r="C5655" t="s">
        <v>14</v>
      </c>
      <c r="D5655" t="s">
        <v>267</v>
      </c>
      <c r="E5655" t="s">
        <v>2631</v>
      </c>
      <c r="F5655" s="1">
        <v>43179</v>
      </c>
      <c r="G5655" s="1">
        <v>43193</v>
      </c>
      <c r="H5655">
        <v>14</v>
      </c>
    </row>
    <row r="5656" spans="1:8" hidden="1">
      <c r="A5656">
        <v>129517</v>
      </c>
      <c r="B5656" t="s">
        <v>13</v>
      </c>
      <c r="E5656" t="s">
        <v>2631</v>
      </c>
      <c r="F5656" s="1">
        <v>42513</v>
      </c>
      <c r="G5656" s="1">
        <v>42542</v>
      </c>
      <c r="H5656">
        <v>29</v>
      </c>
    </row>
    <row r="5657" spans="1:8" hidden="1">
      <c r="A5657">
        <v>233748</v>
      </c>
      <c r="B5657" t="s">
        <v>272</v>
      </c>
      <c r="C5657">
        <v>4</v>
      </c>
      <c r="E5657" t="s">
        <v>2631</v>
      </c>
      <c r="F5657" s="1">
        <v>43179</v>
      </c>
      <c r="G5657" s="1">
        <v>43269</v>
      </c>
      <c r="H5657">
        <v>90</v>
      </c>
    </row>
    <row r="5658" spans="1:8" hidden="1">
      <c r="A5658">
        <v>104225</v>
      </c>
      <c r="B5658" t="s">
        <v>545</v>
      </c>
      <c r="D5658" t="s">
        <v>267</v>
      </c>
      <c r="E5658" t="s">
        <v>2631</v>
      </c>
      <c r="F5658" s="1">
        <v>43179</v>
      </c>
      <c r="G5658" s="1">
        <v>43193</v>
      </c>
      <c r="H5658">
        <v>14</v>
      </c>
    </row>
    <row r="5659" spans="1:8" hidden="1">
      <c r="A5659">
        <v>129519</v>
      </c>
      <c r="B5659" t="s">
        <v>13</v>
      </c>
      <c r="C5659" t="s">
        <v>163</v>
      </c>
      <c r="E5659" t="s">
        <v>2631</v>
      </c>
      <c r="F5659" s="1">
        <v>42513</v>
      </c>
      <c r="G5659" s="1">
        <v>42542</v>
      </c>
      <c r="H5659">
        <v>29</v>
      </c>
    </row>
    <row r="5660" spans="1:8" hidden="1">
      <c r="A5660">
        <v>233749</v>
      </c>
      <c r="B5660" t="s">
        <v>272</v>
      </c>
      <c r="C5660">
        <v>5</v>
      </c>
      <c r="E5660" t="s">
        <v>2631</v>
      </c>
      <c r="F5660" s="1">
        <v>43179</v>
      </c>
      <c r="G5660" s="1">
        <v>43269</v>
      </c>
      <c r="H5660">
        <v>90</v>
      </c>
    </row>
    <row r="5661" spans="1:8" hidden="1">
      <c r="A5661">
        <v>183160</v>
      </c>
      <c r="B5661" t="s">
        <v>295</v>
      </c>
      <c r="C5661">
        <v>1</v>
      </c>
      <c r="D5661" t="s">
        <v>267</v>
      </c>
      <c r="E5661" t="s">
        <v>2631</v>
      </c>
      <c r="F5661" s="1">
        <v>43087</v>
      </c>
      <c r="G5661" s="1">
        <v>43119</v>
      </c>
      <c r="H5661">
        <v>32</v>
      </c>
    </row>
    <row r="5662" spans="1:8" hidden="1">
      <c r="A5662">
        <v>105159</v>
      </c>
      <c r="B5662" t="s">
        <v>539</v>
      </c>
      <c r="C5662" t="s">
        <v>14</v>
      </c>
      <c r="D5662" t="s">
        <v>267</v>
      </c>
      <c r="E5662" t="s">
        <v>2631</v>
      </c>
      <c r="F5662" s="1">
        <v>43242</v>
      </c>
      <c r="G5662" s="1">
        <v>43255</v>
      </c>
      <c r="H5662">
        <v>13</v>
      </c>
    </row>
    <row r="5663" spans="1:8" hidden="1">
      <c r="A5663">
        <v>10374</v>
      </c>
      <c r="B5663" t="s">
        <v>71</v>
      </c>
      <c r="E5663" t="s">
        <v>2631</v>
      </c>
      <c r="F5663" s="1">
        <v>42935</v>
      </c>
      <c r="G5663" s="1">
        <v>43045</v>
      </c>
      <c r="H5663">
        <v>110</v>
      </c>
    </row>
    <row r="5664" spans="1:8" hidden="1">
      <c r="A5664">
        <v>232141</v>
      </c>
      <c r="B5664" t="s">
        <v>328</v>
      </c>
      <c r="C5664">
        <v>1</v>
      </c>
      <c r="E5664" t="s">
        <v>2631</v>
      </c>
      <c r="F5664" s="1">
        <v>43179</v>
      </c>
      <c r="G5664" s="1">
        <v>43298</v>
      </c>
      <c r="H5664">
        <v>119</v>
      </c>
    </row>
    <row r="5665" spans="1:16" hidden="1">
      <c r="A5665">
        <v>127921</v>
      </c>
      <c r="B5665" t="s">
        <v>54</v>
      </c>
      <c r="C5665" t="s">
        <v>14</v>
      </c>
      <c r="D5665" t="s">
        <v>267</v>
      </c>
      <c r="E5665" t="s">
        <v>2631</v>
      </c>
      <c r="F5665" s="1">
        <v>42998</v>
      </c>
      <c r="G5665" s="1">
        <v>43005</v>
      </c>
      <c r="H5665">
        <v>7</v>
      </c>
    </row>
    <row r="5666" spans="1:16" hidden="1">
      <c r="A5666">
        <v>129520</v>
      </c>
      <c r="B5666" t="s">
        <v>13</v>
      </c>
      <c r="C5666" t="s">
        <v>158</v>
      </c>
      <c r="E5666" t="s">
        <v>2631</v>
      </c>
      <c r="F5666" s="1">
        <v>42513</v>
      </c>
      <c r="G5666" s="1">
        <v>42542</v>
      </c>
      <c r="H5666">
        <v>29</v>
      </c>
    </row>
    <row r="5667" spans="1:16" hidden="1">
      <c r="A5667">
        <v>19294</v>
      </c>
      <c r="B5667" t="s">
        <v>2634</v>
      </c>
      <c r="E5667" t="s">
        <v>2631</v>
      </c>
      <c r="F5667" s="1">
        <v>43150</v>
      </c>
      <c r="G5667" s="1">
        <v>43172</v>
      </c>
      <c r="H5667">
        <v>22</v>
      </c>
    </row>
    <row r="5668" spans="1:16" hidden="1">
      <c r="A5668">
        <v>105158</v>
      </c>
      <c r="B5668" t="s">
        <v>539</v>
      </c>
      <c r="D5668" t="s">
        <v>267</v>
      </c>
      <c r="E5668" t="s">
        <v>2631</v>
      </c>
      <c r="F5668" s="1">
        <v>43150</v>
      </c>
      <c r="G5668" s="1">
        <v>43160</v>
      </c>
      <c r="H5668">
        <v>10</v>
      </c>
    </row>
    <row r="5669" spans="1:16" hidden="1">
      <c r="A5669">
        <v>158725</v>
      </c>
      <c r="B5669" t="s">
        <v>970</v>
      </c>
      <c r="C5669">
        <v>1</v>
      </c>
      <c r="E5669" t="s">
        <v>2635</v>
      </c>
      <c r="F5669" s="1">
        <v>42815</v>
      </c>
      <c r="G5669" s="1">
        <v>42836</v>
      </c>
      <c r="H5669">
        <v>21</v>
      </c>
      <c r="I5669">
        <f>AVERAGE(H5669:H5813)</f>
        <v>47.49655172413793</v>
      </c>
      <c r="J5669">
        <f>MAX(H5669:H5813)</f>
        <v>487</v>
      </c>
      <c r="K5669">
        <f>MIN(H5669:H5813)</f>
        <v>6</v>
      </c>
      <c r="M5669">
        <f>MODE(H5669:H5813)</f>
        <v>7</v>
      </c>
      <c r="N5669">
        <f>QUARTILE(H5669:H5813,1)</f>
        <v>10</v>
      </c>
      <c r="O5669">
        <f>QUARTILE(H5669:H5813,2)</f>
        <v>21</v>
      </c>
      <c r="P5669">
        <f>QUARTILE(H5669:H5813,3)</f>
        <v>43</v>
      </c>
    </row>
    <row r="5670" spans="1:16" hidden="1">
      <c r="A5670">
        <v>176872</v>
      </c>
      <c r="B5670" t="s">
        <v>36</v>
      </c>
      <c r="C5670">
        <v>1</v>
      </c>
      <c r="E5670" t="s">
        <v>2635</v>
      </c>
      <c r="F5670" s="1">
        <v>43179</v>
      </c>
      <c r="G5670" s="1">
        <v>43209</v>
      </c>
      <c r="H5670">
        <v>30</v>
      </c>
    </row>
    <row r="5671" spans="1:16" hidden="1">
      <c r="A5671">
        <v>183161</v>
      </c>
      <c r="B5671" t="s">
        <v>295</v>
      </c>
      <c r="C5671">
        <v>1</v>
      </c>
      <c r="D5671" t="s">
        <v>267</v>
      </c>
      <c r="E5671" t="s">
        <v>2635</v>
      </c>
      <c r="F5671" s="1">
        <v>43087</v>
      </c>
      <c r="G5671" s="1">
        <v>43119</v>
      </c>
      <c r="H5671">
        <v>32</v>
      </c>
    </row>
    <row r="5672" spans="1:16" hidden="1">
      <c r="A5672">
        <v>105161</v>
      </c>
      <c r="B5672" t="s">
        <v>539</v>
      </c>
      <c r="C5672" t="s">
        <v>14</v>
      </c>
      <c r="D5672" t="s">
        <v>267</v>
      </c>
      <c r="E5672" t="s">
        <v>2635</v>
      </c>
      <c r="F5672" s="1">
        <v>43242</v>
      </c>
      <c r="G5672" s="1">
        <v>43255</v>
      </c>
      <c r="H5672">
        <v>13</v>
      </c>
    </row>
    <row r="5673" spans="1:16" hidden="1">
      <c r="A5673">
        <v>115586</v>
      </c>
      <c r="B5673" t="s">
        <v>2636</v>
      </c>
      <c r="E5673" t="s">
        <v>2635</v>
      </c>
      <c r="F5673" s="1">
        <v>42542</v>
      </c>
      <c r="G5673" s="1">
        <v>42573</v>
      </c>
      <c r="H5673">
        <v>31</v>
      </c>
    </row>
    <row r="5674" spans="1:16" hidden="1">
      <c r="A5674">
        <v>17144</v>
      </c>
      <c r="B5674" t="s">
        <v>49</v>
      </c>
      <c r="E5674" t="s">
        <v>2635</v>
      </c>
      <c r="F5674" s="1">
        <v>42634</v>
      </c>
      <c r="G5674" s="1">
        <v>42669</v>
      </c>
      <c r="H5674">
        <v>35</v>
      </c>
    </row>
    <row r="5675" spans="1:16" hidden="1">
      <c r="A5675">
        <v>156135</v>
      </c>
      <c r="B5675" t="s">
        <v>576</v>
      </c>
      <c r="C5675">
        <v>1</v>
      </c>
      <c r="D5675" t="s">
        <v>267</v>
      </c>
      <c r="E5675" t="s">
        <v>2635</v>
      </c>
      <c r="F5675" s="1">
        <v>42845</v>
      </c>
      <c r="G5675" s="1">
        <v>42851</v>
      </c>
      <c r="H5675">
        <v>6</v>
      </c>
    </row>
    <row r="5676" spans="1:16" hidden="1">
      <c r="A5676">
        <v>188557</v>
      </c>
      <c r="B5676" t="s">
        <v>248</v>
      </c>
      <c r="C5676">
        <v>1</v>
      </c>
      <c r="E5676" t="s">
        <v>2635</v>
      </c>
      <c r="F5676" s="1">
        <v>43087</v>
      </c>
      <c r="G5676" s="1">
        <v>43112</v>
      </c>
      <c r="H5676">
        <v>25</v>
      </c>
    </row>
    <row r="5677" spans="1:16" hidden="1">
      <c r="A5677">
        <v>185773</v>
      </c>
      <c r="B5677" t="s">
        <v>2637</v>
      </c>
      <c r="C5677">
        <v>1</v>
      </c>
      <c r="E5677" t="s">
        <v>2635</v>
      </c>
      <c r="F5677" s="1">
        <v>42695</v>
      </c>
      <c r="G5677" s="1">
        <v>42726</v>
      </c>
      <c r="H5677">
        <v>31</v>
      </c>
    </row>
    <row r="5678" spans="1:16" hidden="1">
      <c r="A5678">
        <v>240140</v>
      </c>
      <c r="B5678" t="s">
        <v>540</v>
      </c>
      <c r="C5678">
        <v>1</v>
      </c>
      <c r="D5678" t="s">
        <v>267</v>
      </c>
      <c r="E5678" t="s">
        <v>2635</v>
      </c>
      <c r="F5678" s="1">
        <v>43242</v>
      </c>
      <c r="G5678" s="1">
        <v>43255</v>
      </c>
      <c r="H5678">
        <v>13</v>
      </c>
    </row>
    <row r="5679" spans="1:16" hidden="1">
      <c r="A5679">
        <v>55298</v>
      </c>
      <c r="B5679" t="s">
        <v>541</v>
      </c>
      <c r="D5679" t="s">
        <v>267</v>
      </c>
      <c r="E5679" t="s">
        <v>2635</v>
      </c>
      <c r="F5679" s="1">
        <v>42390</v>
      </c>
      <c r="G5679" s="1">
        <v>42397</v>
      </c>
      <c r="H5679">
        <v>7</v>
      </c>
    </row>
    <row r="5680" spans="1:16" hidden="1">
      <c r="A5680">
        <v>127922</v>
      </c>
      <c r="B5680" t="s">
        <v>54</v>
      </c>
      <c r="C5680" t="s">
        <v>14</v>
      </c>
      <c r="D5680" t="s">
        <v>267</v>
      </c>
      <c r="E5680" t="s">
        <v>2635</v>
      </c>
      <c r="F5680" s="1">
        <v>42998</v>
      </c>
      <c r="G5680" s="1">
        <v>43005</v>
      </c>
      <c r="H5680">
        <v>7</v>
      </c>
    </row>
    <row r="5681" spans="1:8" hidden="1">
      <c r="A5681">
        <v>14408</v>
      </c>
      <c r="B5681" t="s">
        <v>453</v>
      </c>
      <c r="E5681" t="s">
        <v>2635</v>
      </c>
      <c r="F5681" s="1">
        <v>43027</v>
      </c>
      <c r="G5681" s="1">
        <v>43091</v>
      </c>
      <c r="H5681">
        <v>64</v>
      </c>
    </row>
    <row r="5682" spans="1:8" hidden="1">
      <c r="A5682">
        <v>183544</v>
      </c>
      <c r="B5682" t="s">
        <v>1293</v>
      </c>
      <c r="C5682">
        <v>1</v>
      </c>
      <c r="E5682" t="s">
        <v>2635</v>
      </c>
      <c r="F5682" s="1">
        <v>43271</v>
      </c>
      <c r="G5682" s="1">
        <v>43293</v>
      </c>
      <c r="H5682">
        <v>22</v>
      </c>
    </row>
    <row r="5683" spans="1:8" hidden="1">
      <c r="A5683">
        <v>138059</v>
      </c>
      <c r="B5683" t="s">
        <v>174</v>
      </c>
      <c r="C5683">
        <v>1</v>
      </c>
      <c r="E5683" t="s">
        <v>2635</v>
      </c>
      <c r="F5683" s="1">
        <v>42663</v>
      </c>
      <c r="G5683" s="1">
        <v>42691</v>
      </c>
      <c r="H5683">
        <v>28</v>
      </c>
    </row>
    <row r="5684" spans="1:8" hidden="1">
      <c r="A5684">
        <v>121943</v>
      </c>
      <c r="B5684" t="s">
        <v>22</v>
      </c>
      <c r="E5684" t="s">
        <v>2635</v>
      </c>
      <c r="F5684" s="1">
        <v>42604</v>
      </c>
      <c r="G5684" s="1">
        <v>43091</v>
      </c>
      <c r="H5684">
        <v>487</v>
      </c>
    </row>
    <row r="5685" spans="1:8" hidden="1">
      <c r="A5685">
        <v>139686</v>
      </c>
      <c r="B5685" t="s">
        <v>2638</v>
      </c>
      <c r="C5685">
        <v>1</v>
      </c>
      <c r="E5685" t="s">
        <v>2635</v>
      </c>
      <c r="F5685" s="1">
        <v>42390</v>
      </c>
      <c r="G5685" s="1">
        <v>42433</v>
      </c>
      <c r="H5685">
        <v>43</v>
      </c>
    </row>
    <row r="5686" spans="1:8" hidden="1">
      <c r="A5686">
        <v>186794</v>
      </c>
      <c r="B5686" t="s">
        <v>2639</v>
      </c>
      <c r="C5686">
        <v>1</v>
      </c>
      <c r="E5686" t="s">
        <v>2635</v>
      </c>
      <c r="F5686" s="1">
        <v>42906</v>
      </c>
      <c r="G5686" s="1">
        <v>43124</v>
      </c>
      <c r="H5686">
        <v>218</v>
      </c>
    </row>
    <row r="5687" spans="1:8" hidden="1">
      <c r="A5687">
        <v>105160</v>
      </c>
      <c r="B5687" t="s">
        <v>539</v>
      </c>
      <c r="D5687" t="s">
        <v>267</v>
      </c>
      <c r="E5687" t="s">
        <v>2635</v>
      </c>
      <c r="F5687" s="1">
        <v>43150</v>
      </c>
      <c r="G5687" s="1">
        <v>43160</v>
      </c>
      <c r="H5687">
        <v>10</v>
      </c>
    </row>
    <row r="5688" spans="1:8" hidden="1">
      <c r="A5688">
        <v>127171</v>
      </c>
      <c r="B5688" t="s">
        <v>500</v>
      </c>
      <c r="D5688" t="s">
        <v>267</v>
      </c>
      <c r="E5688" t="s">
        <v>2635</v>
      </c>
      <c r="F5688" s="1">
        <v>42815</v>
      </c>
      <c r="G5688" s="1">
        <v>42829</v>
      </c>
      <c r="H5688">
        <v>14</v>
      </c>
    </row>
    <row r="5689" spans="1:8" hidden="1">
      <c r="A5689">
        <v>51663</v>
      </c>
      <c r="B5689" t="s">
        <v>331</v>
      </c>
      <c r="D5689" t="s">
        <v>267</v>
      </c>
      <c r="E5689" t="s">
        <v>2635</v>
      </c>
      <c r="F5689" s="1">
        <v>42513</v>
      </c>
      <c r="G5689" s="1">
        <v>42528</v>
      </c>
      <c r="H5689">
        <v>15</v>
      </c>
    </row>
    <row r="5690" spans="1:8" hidden="1">
      <c r="A5690">
        <v>166373</v>
      </c>
      <c r="B5690" t="s">
        <v>503</v>
      </c>
      <c r="C5690">
        <v>1</v>
      </c>
      <c r="E5690" t="s">
        <v>2635</v>
      </c>
      <c r="F5690" s="1">
        <v>42935</v>
      </c>
      <c r="G5690" s="1">
        <v>42954</v>
      </c>
      <c r="H5690">
        <v>19</v>
      </c>
    </row>
    <row r="5691" spans="1:8" hidden="1">
      <c r="A5691">
        <v>6531</v>
      </c>
      <c r="B5691" t="s">
        <v>581</v>
      </c>
      <c r="E5691" t="s">
        <v>2635</v>
      </c>
      <c r="F5691" s="1">
        <v>42845</v>
      </c>
      <c r="G5691" s="1">
        <v>42887</v>
      </c>
      <c r="H5691">
        <v>42</v>
      </c>
    </row>
    <row r="5692" spans="1:8" hidden="1">
      <c r="A5692">
        <v>10073</v>
      </c>
      <c r="B5692" t="s">
        <v>60</v>
      </c>
      <c r="C5692" t="s">
        <v>201</v>
      </c>
      <c r="D5692" t="s">
        <v>267</v>
      </c>
      <c r="E5692" t="s">
        <v>2635</v>
      </c>
      <c r="F5692" s="1">
        <v>43059</v>
      </c>
      <c r="G5692" s="1">
        <v>43066</v>
      </c>
      <c r="H5692">
        <v>7</v>
      </c>
    </row>
    <row r="5693" spans="1:8" hidden="1">
      <c r="A5693">
        <v>125590</v>
      </c>
      <c r="B5693" t="s">
        <v>35</v>
      </c>
      <c r="D5693" t="s">
        <v>267</v>
      </c>
      <c r="E5693" t="s">
        <v>2635</v>
      </c>
      <c r="F5693" s="1">
        <v>42998</v>
      </c>
      <c r="G5693" s="1">
        <v>43053</v>
      </c>
      <c r="H5693">
        <v>55</v>
      </c>
    </row>
    <row r="5694" spans="1:8" hidden="1">
      <c r="A5694">
        <v>125487</v>
      </c>
      <c r="B5694" t="s">
        <v>504</v>
      </c>
      <c r="C5694" t="s">
        <v>14</v>
      </c>
      <c r="D5694" t="s">
        <v>267</v>
      </c>
      <c r="E5694" t="s">
        <v>2635</v>
      </c>
      <c r="F5694" s="1">
        <v>42634</v>
      </c>
      <c r="G5694" s="1">
        <v>42641</v>
      </c>
      <c r="H5694">
        <v>7</v>
      </c>
    </row>
    <row r="5695" spans="1:8" hidden="1">
      <c r="A5695">
        <v>177324</v>
      </c>
      <c r="B5695" t="s">
        <v>73</v>
      </c>
      <c r="C5695">
        <v>1</v>
      </c>
      <c r="E5695" t="s">
        <v>2635</v>
      </c>
      <c r="F5695" s="1">
        <v>43179</v>
      </c>
      <c r="G5695" s="1">
        <v>43209</v>
      </c>
      <c r="H5695">
        <v>30</v>
      </c>
    </row>
    <row r="5696" spans="1:8" hidden="1">
      <c r="A5696">
        <v>117197</v>
      </c>
      <c r="B5696" t="s">
        <v>1169</v>
      </c>
      <c r="E5696" t="s">
        <v>2635</v>
      </c>
      <c r="F5696" s="1">
        <v>42634</v>
      </c>
      <c r="G5696" s="1">
        <v>42669</v>
      </c>
      <c r="H5696">
        <v>35</v>
      </c>
    </row>
    <row r="5697" spans="1:8" hidden="1">
      <c r="A5697">
        <v>124467</v>
      </c>
      <c r="B5697" t="s">
        <v>489</v>
      </c>
      <c r="D5697" t="s">
        <v>267</v>
      </c>
      <c r="E5697" t="s">
        <v>2635</v>
      </c>
      <c r="F5697" s="1">
        <v>42571</v>
      </c>
      <c r="G5697" s="1">
        <v>42780</v>
      </c>
      <c r="H5697">
        <v>209</v>
      </c>
    </row>
    <row r="5698" spans="1:8" hidden="1">
      <c r="A5698">
        <v>129160</v>
      </c>
      <c r="B5698" t="s">
        <v>301</v>
      </c>
      <c r="D5698" t="s">
        <v>267</v>
      </c>
      <c r="E5698" t="s">
        <v>2635</v>
      </c>
      <c r="F5698" s="1">
        <v>43087</v>
      </c>
      <c r="G5698" s="1">
        <v>43119</v>
      </c>
      <c r="H5698">
        <v>32</v>
      </c>
    </row>
    <row r="5699" spans="1:8" hidden="1">
      <c r="A5699">
        <v>128068</v>
      </c>
      <c r="B5699" t="s">
        <v>589</v>
      </c>
      <c r="D5699" t="s">
        <v>267</v>
      </c>
      <c r="E5699" t="s">
        <v>2635</v>
      </c>
      <c r="F5699" s="1">
        <v>43179</v>
      </c>
      <c r="G5699" s="1">
        <v>43193</v>
      </c>
      <c r="H5699">
        <v>14</v>
      </c>
    </row>
    <row r="5700" spans="1:8" hidden="1">
      <c r="A5700">
        <v>104640</v>
      </c>
      <c r="B5700" t="s">
        <v>590</v>
      </c>
      <c r="D5700" t="s">
        <v>267</v>
      </c>
      <c r="E5700" t="s">
        <v>2635</v>
      </c>
      <c r="F5700" s="1">
        <v>43150</v>
      </c>
      <c r="G5700" s="1">
        <v>43160</v>
      </c>
      <c r="H5700">
        <v>10</v>
      </c>
    </row>
    <row r="5701" spans="1:8" hidden="1">
      <c r="A5701">
        <v>154935</v>
      </c>
      <c r="B5701" t="s">
        <v>527</v>
      </c>
      <c r="C5701">
        <v>1</v>
      </c>
      <c r="D5701" t="s">
        <v>267</v>
      </c>
      <c r="E5701" t="s">
        <v>2635</v>
      </c>
      <c r="F5701" s="1">
        <v>42845</v>
      </c>
      <c r="G5701" s="1">
        <v>42851</v>
      </c>
      <c r="H5701">
        <v>6</v>
      </c>
    </row>
    <row r="5702" spans="1:8" hidden="1">
      <c r="A5702">
        <v>125788</v>
      </c>
      <c r="B5702" t="s">
        <v>612</v>
      </c>
      <c r="D5702" t="s">
        <v>267</v>
      </c>
      <c r="E5702" t="s">
        <v>2635</v>
      </c>
      <c r="F5702" s="1">
        <v>42877</v>
      </c>
      <c r="G5702" s="1">
        <v>42885</v>
      </c>
      <c r="H5702">
        <v>8</v>
      </c>
    </row>
    <row r="5703" spans="1:8" hidden="1">
      <c r="A5703">
        <v>198295</v>
      </c>
      <c r="B5703" t="s">
        <v>585</v>
      </c>
      <c r="C5703">
        <v>1</v>
      </c>
      <c r="D5703" t="s">
        <v>267</v>
      </c>
      <c r="E5703" t="s">
        <v>2635</v>
      </c>
      <c r="F5703" s="1">
        <v>42968</v>
      </c>
      <c r="G5703" s="1">
        <v>43053</v>
      </c>
      <c r="H5703">
        <v>85</v>
      </c>
    </row>
    <row r="5704" spans="1:8" hidden="1">
      <c r="A5704">
        <v>124225</v>
      </c>
      <c r="B5704" t="s">
        <v>306</v>
      </c>
      <c r="C5704" t="s">
        <v>14</v>
      </c>
      <c r="D5704" t="s">
        <v>267</v>
      </c>
      <c r="E5704" t="s">
        <v>2635</v>
      </c>
      <c r="F5704" s="1">
        <v>43059</v>
      </c>
      <c r="G5704" s="1">
        <v>43066</v>
      </c>
      <c r="H5704">
        <v>7</v>
      </c>
    </row>
    <row r="5705" spans="1:8" hidden="1">
      <c r="A5705">
        <v>14408</v>
      </c>
      <c r="B5705" t="s">
        <v>453</v>
      </c>
      <c r="E5705" t="s">
        <v>2635</v>
      </c>
      <c r="F5705" s="1">
        <v>43027</v>
      </c>
      <c r="G5705" s="1">
        <v>43045</v>
      </c>
      <c r="H5705">
        <v>18</v>
      </c>
    </row>
    <row r="5706" spans="1:8" hidden="1">
      <c r="A5706">
        <v>183565</v>
      </c>
      <c r="B5706" t="s">
        <v>2640</v>
      </c>
      <c r="C5706">
        <v>1</v>
      </c>
      <c r="E5706" t="s">
        <v>2635</v>
      </c>
      <c r="F5706" s="1">
        <v>43271</v>
      </c>
      <c r="G5706" s="1">
        <v>43293</v>
      </c>
      <c r="H5706">
        <v>22</v>
      </c>
    </row>
    <row r="5707" spans="1:8" hidden="1">
      <c r="A5707">
        <v>121988</v>
      </c>
      <c r="B5707" t="s">
        <v>1972</v>
      </c>
      <c r="E5707" t="s">
        <v>2635</v>
      </c>
      <c r="F5707" s="1">
        <v>42604</v>
      </c>
      <c r="G5707" s="1">
        <v>43091</v>
      </c>
      <c r="H5707">
        <v>487</v>
      </c>
    </row>
    <row r="5708" spans="1:8" hidden="1">
      <c r="A5708">
        <v>144738</v>
      </c>
      <c r="B5708" t="s">
        <v>929</v>
      </c>
      <c r="C5708">
        <v>1</v>
      </c>
      <c r="E5708" t="s">
        <v>2635</v>
      </c>
      <c r="F5708" s="1">
        <v>42906</v>
      </c>
      <c r="G5708" s="1">
        <v>42947</v>
      </c>
      <c r="H5708">
        <v>41</v>
      </c>
    </row>
    <row r="5709" spans="1:8" hidden="1">
      <c r="A5709">
        <v>139687</v>
      </c>
      <c r="B5709" t="s">
        <v>2641</v>
      </c>
      <c r="C5709">
        <v>1</v>
      </c>
      <c r="E5709" t="s">
        <v>2635</v>
      </c>
      <c r="F5709" s="1">
        <v>42390</v>
      </c>
      <c r="G5709" s="1">
        <v>42433</v>
      </c>
      <c r="H5709">
        <v>43</v>
      </c>
    </row>
    <row r="5710" spans="1:8" hidden="1">
      <c r="A5710">
        <v>186801</v>
      </c>
      <c r="B5710" t="s">
        <v>2642</v>
      </c>
      <c r="C5710">
        <v>1</v>
      </c>
      <c r="E5710" t="s">
        <v>2635</v>
      </c>
      <c r="F5710" s="1">
        <v>42906</v>
      </c>
      <c r="G5710" s="1">
        <v>43124</v>
      </c>
      <c r="H5710">
        <v>218</v>
      </c>
    </row>
    <row r="5711" spans="1:8" hidden="1">
      <c r="A5711">
        <v>184209</v>
      </c>
      <c r="B5711" t="s">
        <v>16</v>
      </c>
      <c r="C5711">
        <v>1</v>
      </c>
      <c r="D5711" t="s">
        <v>267</v>
      </c>
      <c r="E5711" t="s">
        <v>2635</v>
      </c>
      <c r="F5711" s="1">
        <v>43179</v>
      </c>
      <c r="G5711" s="1">
        <v>43193</v>
      </c>
      <c r="H5711">
        <v>14</v>
      </c>
    </row>
    <row r="5712" spans="1:8" hidden="1">
      <c r="A5712">
        <v>129215</v>
      </c>
      <c r="B5712" t="s">
        <v>501</v>
      </c>
      <c r="D5712" t="s">
        <v>267</v>
      </c>
      <c r="E5712" t="s">
        <v>2635</v>
      </c>
      <c r="F5712" s="1">
        <v>42815</v>
      </c>
      <c r="G5712" s="1">
        <v>42829</v>
      </c>
      <c r="H5712">
        <v>14</v>
      </c>
    </row>
    <row r="5713" spans="1:8" hidden="1">
      <c r="A5713">
        <v>186128</v>
      </c>
      <c r="B5713" t="s">
        <v>199</v>
      </c>
      <c r="C5713">
        <v>1</v>
      </c>
      <c r="E5713" t="s">
        <v>2635</v>
      </c>
      <c r="F5713" s="1">
        <v>42723</v>
      </c>
      <c r="G5713" s="1">
        <v>42770</v>
      </c>
      <c r="H5713">
        <v>47</v>
      </c>
    </row>
    <row r="5714" spans="1:8" hidden="1">
      <c r="A5714">
        <v>166704</v>
      </c>
      <c r="B5714" t="s">
        <v>517</v>
      </c>
      <c r="C5714">
        <v>1</v>
      </c>
      <c r="E5714" t="s">
        <v>2635</v>
      </c>
      <c r="F5714" s="1">
        <v>42935</v>
      </c>
      <c r="G5714" s="1">
        <v>42954</v>
      </c>
      <c r="H5714">
        <v>19</v>
      </c>
    </row>
    <row r="5715" spans="1:8" hidden="1">
      <c r="A5715">
        <v>36075</v>
      </c>
      <c r="B5715" t="s">
        <v>2320</v>
      </c>
      <c r="D5715" t="s">
        <v>267</v>
      </c>
      <c r="E5715" t="s">
        <v>2635</v>
      </c>
      <c r="F5715" s="1">
        <v>42968</v>
      </c>
      <c r="G5715" s="1">
        <v>42999</v>
      </c>
      <c r="H5715">
        <v>31</v>
      </c>
    </row>
    <row r="5716" spans="1:8" hidden="1">
      <c r="A5716">
        <v>6892</v>
      </c>
      <c r="B5716" t="s">
        <v>645</v>
      </c>
      <c r="E5716" t="s">
        <v>2635</v>
      </c>
      <c r="F5716" s="1">
        <v>42845</v>
      </c>
      <c r="G5716" s="1">
        <v>42887</v>
      </c>
      <c r="H5716">
        <v>42</v>
      </c>
    </row>
    <row r="5717" spans="1:8" hidden="1">
      <c r="A5717">
        <v>118604</v>
      </c>
      <c r="B5717" t="s">
        <v>610</v>
      </c>
      <c r="E5717" t="s">
        <v>2635</v>
      </c>
      <c r="F5717" s="1">
        <v>42481</v>
      </c>
      <c r="G5717" s="1">
        <v>42545</v>
      </c>
      <c r="H5717">
        <v>64</v>
      </c>
    </row>
    <row r="5718" spans="1:8" hidden="1">
      <c r="A5718">
        <v>124385</v>
      </c>
      <c r="B5718" t="s">
        <v>314</v>
      </c>
      <c r="C5718" t="s">
        <v>14</v>
      </c>
      <c r="D5718" t="s">
        <v>267</v>
      </c>
      <c r="E5718" t="s">
        <v>2635</v>
      </c>
      <c r="F5718" s="1">
        <v>42513</v>
      </c>
      <c r="G5718" s="1">
        <v>42528</v>
      </c>
      <c r="H5718">
        <v>15</v>
      </c>
    </row>
    <row r="5719" spans="1:8" hidden="1">
      <c r="A5719">
        <v>124037</v>
      </c>
      <c r="B5719" t="s">
        <v>43</v>
      </c>
      <c r="C5719" t="s">
        <v>163</v>
      </c>
      <c r="D5719" t="s">
        <v>267</v>
      </c>
      <c r="E5719" t="s">
        <v>2635</v>
      </c>
      <c r="F5719" s="1">
        <v>42604</v>
      </c>
      <c r="G5719" s="1">
        <v>42719</v>
      </c>
      <c r="H5719">
        <v>115</v>
      </c>
    </row>
    <row r="5720" spans="1:8" hidden="1">
      <c r="A5720">
        <v>177445</v>
      </c>
      <c r="B5720" t="s">
        <v>88</v>
      </c>
      <c r="C5720">
        <v>1</v>
      </c>
      <c r="E5720" t="s">
        <v>2635</v>
      </c>
      <c r="F5720" s="1">
        <v>43179</v>
      </c>
      <c r="G5720" s="1">
        <v>43209</v>
      </c>
      <c r="H5720">
        <v>30</v>
      </c>
    </row>
    <row r="5721" spans="1:8" hidden="1">
      <c r="A5721">
        <v>186770</v>
      </c>
      <c r="B5721" t="s">
        <v>1438</v>
      </c>
      <c r="C5721">
        <v>1</v>
      </c>
      <c r="E5721" t="s">
        <v>2635</v>
      </c>
      <c r="F5721" s="1">
        <v>42877</v>
      </c>
      <c r="G5721" s="1">
        <v>42884</v>
      </c>
      <c r="H5721">
        <v>7</v>
      </c>
    </row>
    <row r="5722" spans="1:8" hidden="1">
      <c r="A5722">
        <v>104336</v>
      </c>
      <c r="B5722" t="s">
        <v>586</v>
      </c>
      <c r="D5722" t="s">
        <v>267</v>
      </c>
      <c r="E5722" t="s">
        <v>2635</v>
      </c>
      <c r="F5722" s="1">
        <v>43179</v>
      </c>
      <c r="G5722" s="1">
        <v>43193</v>
      </c>
      <c r="H5722">
        <v>14</v>
      </c>
    </row>
    <row r="5723" spans="1:8" hidden="1">
      <c r="A5723">
        <v>201457</v>
      </c>
      <c r="B5723" t="s">
        <v>2643</v>
      </c>
      <c r="C5723">
        <v>1</v>
      </c>
      <c r="E5723" t="s">
        <v>2635</v>
      </c>
      <c r="F5723" s="1">
        <v>43087</v>
      </c>
      <c r="G5723" s="1">
        <v>43115</v>
      </c>
      <c r="H5723">
        <v>28</v>
      </c>
    </row>
    <row r="5724" spans="1:8" hidden="1">
      <c r="A5724">
        <v>123260</v>
      </c>
      <c r="B5724" t="s">
        <v>50</v>
      </c>
      <c r="C5724" t="s">
        <v>163</v>
      </c>
      <c r="D5724" t="s">
        <v>267</v>
      </c>
      <c r="E5724" t="s">
        <v>2635</v>
      </c>
      <c r="F5724" s="1">
        <v>42604</v>
      </c>
      <c r="G5724" s="1">
        <v>42664</v>
      </c>
      <c r="H5724">
        <v>60</v>
      </c>
    </row>
    <row r="5725" spans="1:8" hidden="1">
      <c r="A5725">
        <v>104926</v>
      </c>
      <c r="B5725" t="s">
        <v>1258</v>
      </c>
      <c r="D5725" t="s">
        <v>267</v>
      </c>
      <c r="E5725" t="s">
        <v>2635</v>
      </c>
      <c r="F5725" s="1">
        <v>43242</v>
      </c>
      <c r="G5725" s="1">
        <v>43255</v>
      </c>
      <c r="H5725">
        <v>13</v>
      </c>
    </row>
    <row r="5726" spans="1:8" hidden="1">
      <c r="A5726">
        <v>60184</v>
      </c>
      <c r="B5726" t="s">
        <v>562</v>
      </c>
      <c r="D5726" t="s">
        <v>267</v>
      </c>
      <c r="E5726" t="s">
        <v>2635</v>
      </c>
      <c r="F5726" s="1">
        <v>42390</v>
      </c>
      <c r="G5726" s="1">
        <v>42397</v>
      </c>
      <c r="H5726">
        <v>7</v>
      </c>
    </row>
    <row r="5727" spans="1:8" hidden="1">
      <c r="A5727">
        <v>105053</v>
      </c>
      <c r="B5727" t="s">
        <v>595</v>
      </c>
      <c r="D5727" t="s">
        <v>267</v>
      </c>
      <c r="E5727" t="s">
        <v>2635</v>
      </c>
      <c r="F5727" s="1">
        <v>43179</v>
      </c>
      <c r="G5727" s="1">
        <v>43193</v>
      </c>
      <c r="H5727">
        <v>14</v>
      </c>
    </row>
    <row r="5728" spans="1:8" hidden="1">
      <c r="A5728">
        <v>157714</v>
      </c>
      <c r="B5728" t="s">
        <v>34</v>
      </c>
      <c r="C5728">
        <v>2</v>
      </c>
      <c r="D5728" t="s">
        <v>267</v>
      </c>
      <c r="E5728" t="s">
        <v>2635</v>
      </c>
      <c r="F5728" s="1">
        <v>42845</v>
      </c>
      <c r="G5728" s="1">
        <v>42851</v>
      </c>
      <c r="H5728">
        <v>6</v>
      </c>
    </row>
    <row r="5729" spans="1:8" hidden="1">
      <c r="A5729">
        <v>156169</v>
      </c>
      <c r="B5729" t="s">
        <v>479</v>
      </c>
      <c r="C5729">
        <v>1</v>
      </c>
      <c r="D5729" t="s">
        <v>267</v>
      </c>
      <c r="E5729" t="s">
        <v>2635</v>
      </c>
      <c r="F5729" s="1">
        <v>42845</v>
      </c>
      <c r="G5729" s="1">
        <v>42851</v>
      </c>
      <c r="H5729">
        <v>6</v>
      </c>
    </row>
    <row r="5730" spans="1:8" hidden="1">
      <c r="A5730">
        <v>165406</v>
      </c>
      <c r="B5730" t="s">
        <v>1152</v>
      </c>
      <c r="C5730">
        <v>2</v>
      </c>
      <c r="E5730" t="s">
        <v>2635</v>
      </c>
      <c r="F5730" s="1">
        <v>43027</v>
      </c>
      <c r="G5730" s="1">
        <v>43045</v>
      </c>
      <c r="H5730">
        <v>18</v>
      </c>
    </row>
    <row r="5731" spans="1:8" hidden="1">
      <c r="A5731">
        <v>190424</v>
      </c>
      <c r="B5731" t="s">
        <v>2644</v>
      </c>
      <c r="C5731">
        <v>1</v>
      </c>
      <c r="E5731" t="s">
        <v>2635</v>
      </c>
      <c r="F5731" s="1">
        <v>43209</v>
      </c>
      <c r="G5731" s="1">
        <v>43238</v>
      </c>
      <c r="H5731">
        <v>29</v>
      </c>
    </row>
    <row r="5732" spans="1:8" hidden="1">
      <c r="A5732">
        <v>123694</v>
      </c>
      <c r="B5732" t="s">
        <v>1842</v>
      </c>
      <c r="D5732" t="s">
        <v>267</v>
      </c>
      <c r="E5732" t="s">
        <v>2635</v>
      </c>
      <c r="F5732" s="1">
        <v>42513</v>
      </c>
      <c r="G5732" s="1">
        <v>42528</v>
      </c>
      <c r="H5732">
        <v>15</v>
      </c>
    </row>
    <row r="5733" spans="1:8" hidden="1">
      <c r="A5733">
        <v>139285</v>
      </c>
      <c r="B5733" t="s">
        <v>2645</v>
      </c>
      <c r="C5733">
        <v>1</v>
      </c>
      <c r="D5733" t="s">
        <v>267</v>
      </c>
      <c r="E5733" t="s">
        <v>2635</v>
      </c>
      <c r="F5733" s="1">
        <v>42513</v>
      </c>
      <c r="G5733" s="1">
        <v>42557</v>
      </c>
      <c r="H5733">
        <v>44</v>
      </c>
    </row>
    <row r="5734" spans="1:8" hidden="1">
      <c r="A5734">
        <v>181914</v>
      </c>
      <c r="B5734" t="s">
        <v>543</v>
      </c>
      <c r="C5734">
        <v>1</v>
      </c>
      <c r="D5734" t="s">
        <v>267</v>
      </c>
      <c r="E5734" t="s">
        <v>2635</v>
      </c>
      <c r="F5734" s="1">
        <v>43087</v>
      </c>
      <c r="G5734" s="1">
        <v>43262</v>
      </c>
      <c r="H5734">
        <v>175</v>
      </c>
    </row>
    <row r="5735" spans="1:8" hidden="1">
      <c r="A5735">
        <v>116548</v>
      </c>
      <c r="B5735" t="s">
        <v>465</v>
      </c>
      <c r="E5735" t="s">
        <v>2635</v>
      </c>
      <c r="F5735" s="1">
        <v>42604</v>
      </c>
      <c r="G5735" s="1">
        <v>42625</v>
      </c>
      <c r="H5735">
        <v>21</v>
      </c>
    </row>
    <row r="5736" spans="1:8" hidden="1">
      <c r="A5736">
        <v>12732</v>
      </c>
      <c r="B5736" t="s">
        <v>1248</v>
      </c>
      <c r="D5736" t="s">
        <v>267</v>
      </c>
      <c r="E5736" t="s">
        <v>2635</v>
      </c>
      <c r="F5736" s="1">
        <v>42450</v>
      </c>
      <c r="G5736" s="1">
        <v>42464</v>
      </c>
      <c r="H5736">
        <v>14</v>
      </c>
    </row>
    <row r="5737" spans="1:8" hidden="1">
      <c r="A5737">
        <v>165405</v>
      </c>
      <c r="B5737" t="s">
        <v>1152</v>
      </c>
      <c r="C5737">
        <v>1</v>
      </c>
      <c r="E5737" t="s">
        <v>2635</v>
      </c>
      <c r="F5737" s="1">
        <v>42906</v>
      </c>
      <c r="G5737" s="1">
        <v>42947</v>
      </c>
      <c r="H5737">
        <v>41</v>
      </c>
    </row>
    <row r="5738" spans="1:8" hidden="1">
      <c r="A5738">
        <v>117976</v>
      </c>
      <c r="B5738" t="s">
        <v>608</v>
      </c>
      <c r="E5738" t="s">
        <v>2635</v>
      </c>
      <c r="F5738" s="1">
        <v>42513</v>
      </c>
      <c r="G5738" s="1">
        <v>42542</v>
      </c>
      <c r="H5738">
        <v>29</v>
      </c>
    </row>
    <row r="5739" spans="1:8" hidden="1">
      <c r="A5739">
        <v>187876</v>
      </c>
      <c r="B5739" t="s">
        <v>2646</v>
      </c>
      <c r="C5739">
        <v>1</v>
      </c>
      <c r="E5739" t="s">
        <v>2635</v>
      </c>
      <c r="F5739" s="1">
        <v>42845</v>
      </c>
      <c r="G5739" s="1">
        <v>42887</v>
      </c>
      <c r="H5739">
        <v>42</v>
      </c>
    </row>
    <row r="5740" spans="1:8" hidden="1">
      <c r="A5740">
        <v>124528</v>
      </c>
      <c r="B5740" t="s">
        <v>62</v>
      </c>
      <c r="C5740" t="s">
        <v>163</v>
      </c>
      <c r="D5740" t="s">
        <v>267</v>
      </c>
      <c r="E5740" t="s">
        <v>2635</v>
      </c>
      <c r="F5740" s="1">
        <v>42390</v>
      </c>
      <c r="G5740" s="1">
        <v>42397</v>
      </c>
      <c r="H5740">
        <v>7</v>
      </c>
    </row>
    <row r="5741" spans="1:8" hidden="1">
      <c r="A5741">
        <v>123561</v>
      </c>
      <c r="B5741" t="s">
        <v>97</v>
      </c>
      <c r="D5741" t="s">
        <v>267</v>
      </c>
      <c r="E5741" t="s">
        <v>2635</v>
      </c>
      <c r="F5741" s="1">
        <v>43179</v>
      </c>
      <c r="G5741" s="1">
        <v>43193</v>
      </c>
      <c r="H5741">
        <v>14</v>
      </c>
    </row>
    <row r="5742" spans="1:8" hidden="1">
      <c r="A5742">
        <v>128589</v>
      </c>
      <c r="B5742" t="s">
        <v>316</v>
      </c>
      <c r="D5742" t="s">
        <v>267</v>
      </c>
      <c r="E5742" t="s">
        <v>2635</v>
      </c>
      <c r="F5742" s="1">
        <v>42877</v>
      </c>
      <c r="G5742" s="1">
        <v>42885</v>
      </c>
      <c r="H5742">
        <v>8</v>
      </c>
    </row>
    <row r="5743" spans="1:8" hidden="1">
      <c r="A5743">
        <v>123202</v>
      </c>
      <c r="B5743" t="s">
        <v>317</v>
      </c>
      <c r="D5743" t="s">
        <v>267</v>
      </c>
      <c r="E5743" t="s">
        <v>2635</v>
      </c>
      <c r="F5743" s="1">
        <v>42513</v>
      </c>
      <c r="G5743" s="1">
        <v>42629</v>
      </c>
      <c r="H5743">
        <v>116</v>
      </c>
    </row>
    <row r="5744" spans="1:8" hidden="1">
      <c r="A5744">
        <v>104597</v>
      </c>
      <c r="B5744" t="s">
        <v>303</v>
      </c>
      <c r="D5744" t="s">
        <v>267</v>
      </c>
      <c r="E5744" t="s">
        <v>2635</v>
      </c>
      <c r="F5744" s="1">
        <v>43087</v>
      </c>
      <c r="G5744" s="1">
        <v>43119</v>
      </c>
      <c r="H5744">
        <v>32</v>
      </c>
    </row>
    <row r="5745" spans="1:8" hidden="1">
      <c r="A5745">
        <v>218099</v>
      </c>
      <c r="B5745" t="s">
        <v>2647</v>
      </c>
      <c r="C5745">
        <v>1</v>
      </c>
      <c r="E5745" t="s">
        <v>2635</v>
      </c>
      <c r="F5745" s="1">
        <v>43179</v>
      </c>
      <c r="G5745" s="1">
        <v>43284</v>
      </c>
      <c r="H5745">
        <v>105</v>
      </c>
    </row>
    <row r="5746" spans="1:8" hidden="1">
      <c r="A5746">
        <v>186792</v>
      </c>
      <c r="B5746" t="s">
        <v>2648</v>
      </c>
      <c r="C5746">
        <v>1</v>
      </c>
      <c r="E5746" t="s">
        <v>2635</v>
      </c>
      <c r="F5746" s="1">
        <v>42877</v>
      </c>
      <c r="G5746" s="1">
        <v>42884</v>
      </c>
      <c r="H5746">
        <v>7</v>
      </c>
    </row>
    <row r="5747" spans="1:8" hidden="1">
      <c r="A5747">
        <v>186467</v>
      </c>
      <c r="B5747" t="s">
        <v>2649</v>
      </c>
      <c r="C5747">
        <v>1</v>
      </c>
      <c r="E5747" t="s">
        <v>2635</v>
      </c>
      <c r="F5747" s="1">
        <v>42906</v>
      </c>
      <c r="G5747" s="1">
        <v>43124</v>
      </c>
      <c r="H5747">
        <v>218</v>
      </c>
    </row>
    <row r="5748" spans="1:8" hidden="1">
      <c r="A5748">
        <v>203183</v>
      </c>
      <c r="B5748" t="s">
        <v>2650</v>
      </c>
      <c r="C5748">
        <v>1</v>
      </c>
      <c r="E5748" t="s">
        <v>2635</v>
      </c>
      <c r="F5748" s="1">
        <v>43087</v>
      </c>
      <c r="G5748" s="1">
        <v>43115</v>
      </c>
      <c r="H5748">
        <v>28</v>
      </c>
    </row>
    <row r="5749" spans="1:8" hidden="1">
      <c r="A5749">
        <v>124882</v>
      </c>
      <c r="B5749" t="s">
        <v>93</v>
      </c>
      <c r="C5749" t="s">
        <v>14</v>
      </c>
      <c r="D5749" t="s">
        <v>267</v>
      </c>
      <c r="E5749" t="s">
        <v>2635</v>
      </c>
      <c r="F5749" s="1">
        <v>42571</v>
      </c>
      <c r="G5749" s="1">
        <v>42577</v>
      </c>
      <c r="H5749">
        <v>6</v>
      </c>
    </row>
    <row r="5750" spans="1:8" hidden="1">
      <c r="A5750">
        <v>104534</v>
      </c>
      <c r="B5750" t="s">
        <v>1265</v>
      </c>
      <c r="D5750" t="s">
        <v>267</v>
      </c>
      <c r="E5750" t="s">
        <v>2635</v>
      </c>
      <c r="F5750" s="1">
        <v>43242</v>
      </c>
      <c r="G5750" s="1">
        <v>43255</v>
      </c>
      <c r="H5750">
        <v>13</v>
      </c>
    </row>
    <row r="5751" spans="1:8" hidden="1">
      <c r="A5751">
        <v>156170</v>
      </c>
      <c r="B5751" t="s">
        <v>479</v>
      </c>
      <c r="C5751">
        <v>2</v>
      </c>
      <c r="D5751" t="s">
        <v>267</v>
      </c>
      <c r="E5751" t="s">
        <v>2635</v>
      </c>
      <c r="F5751" s="1">
        <v>42845</v>
      </c>
      <c r="G5751" s="1">
        <v>42851</v>
      </c>
      <c r="H5751">
        <v>6</v>
      </c>
    </row>
    <row r="5752" spans="1:8" hidden="1">
      <c r="A5752">
        <v>182712</v>
      </c>
      <c r="B5752" t="s">
        <v>1861</v>
      </c>
      <c r="C5752">
        <v>1</v>
      </c>
      <c r="E5752" t="s">
        <v>2635</v>
      </c>
      <c r="F5752" s="1">
        <v>43027</v>
      </c>
      <c r="G5752" s="1">
        <v>43045</v>
      </c>
      <c r="H5752">
        <v>18</v>
      </c>
    </row>
    <row r="5753" spans="1:8" hidden="1">
      <c r="A5753">
        <v>212866</v>
      </c>
      <c r="B5753" t="s">
        <v>1122</v>
      </c>
      <c r="C5753">
        <v>1</v>
      </c>
      <c r="E5753" t="s">
        <v>2635</v>
      </c>
      <c r="F5753" s="1">
        <v>43209</v>
      </c>
      <c r="G5753" s="1">
        <v>43238</v>
      </c>
      <c r="H5753">
        <v>29</v>
      </c>
    </row>
    <row r="5754" spans="1:8" hidden="1">
      <c r="A5754">
        <v>123761</v>
      </c>
      <c r="B5754" t="s">
        <v>115</v>
      </c>
      <c r="D5754" t="s">
        <v>267</v>
      </c>
      <c r="E5754" t="s">
        <v>2635</v>
      </c>
      <c r="F5754" s="1">
        <v>43027</v>
      </c>
      <c r="G5754" s="1">
        <v>43089</v>
      </c>
      <c r="H5754">
        <v>62</v>
      </c>
    </row>
    <row r="5755" spans="1:8" hidden="1">
      <c r="A5755">
        <v>156147</v>
      </c>
      <c r="B5755" t="s">
        <v>601</v>
      </c>
      <c r="C5755">
        <v>1</v>
      </c>
      <c r="D5755" t="s">
        <v>267</v>
      </c>
      <c r="E5755" t="s">
        <v>2635</v>
      </c>
      <c r="F5755" s="1">
        <v>42845</v>
      </c>
      <c r="G5755" s="1">
        <v>42851</v>
      </c>
      <c r="H5755">
        <v>6</v>
      </c>
    </row>
    <row r="5756" spans="1:8" hidden="1">
      <c r="A5756">
        <v>120025</v>
      </c>
      <c r="B5756" t="s">
        <v>446</v>
      </c>
      <c r="E5756" t="s">
        <v>2635</v>
      </c>
      <c r="F5756" s="1">
        <v>42450</v>
      </c>
      <c r="G5756" s="1">
        <v>42545</v>
      </c>
      <c r="H5756">
        <v>95</v>
      </c>
    </row>
    <row r="5757" spans="1:8" hidden="1">
      <c r="A5757">
        <v>45885</v>
      </c>
      <c r="B5757" t="s">
        <v>311</v>
      </c>
      <c r="D5757" t="s">
        <v>267</v>
      </c>
      <c r="E5757" t="s">
        <v>2635</v>
      </c>
      <c r="F5757" s="1">
        <v>42877</v>
      </c>
      <c r="G5757" s="1">
        <v>42885</v>
      </c>
      <c r="H5757">
        <v>8</v>
      </c>
    </row>
    <row r="5758" spans="1:8" hidden="1">
      <c r="A5758">
        <v>187878</v>
      </c>
      <c r="B5758" t="s">
        <v>2651</v>
      </c>
      <c r="C5758">
        <v>1</v>
      </c>
      <c r="E5758" t="s">
        <v>2635</v>
      </c>
      <c r="F5758" s="1">
        <v>42845</v>
      </c>
      <c r="G5758" s="1">
        <v>42887</v>
      </c>
      <c r="H5758">
        <v>42</v>
      </c>
    </row>
    <row r="5759" spans="1:8" hidden="1">
      <c r="A5759">
        <v>22875</v>
      </c>
      <c r="B5759" t="s">
        <v>1044</v>
      </c>
      <c r="D5759" t="s">
        <v>267</v>
      </c>
      <c r="E5759" t="s">
        <v>2635</v>
      </c>
      <c r="F5759" s="1">
        <v>42390</v>
      </c>
      <c r="G5759" s="1">
        <v>42397</v>
      </c>
      <c r="H5759">
        <v>7</v>
      </c>
    </row>
    <row r="5760" spans="1:8" hidden="1">
      <c r="A5760">
        <v>122949</v>
      </c>
      <c r="B5760" t="s">
        <v>13</v>
      </c>
      <c r="C5760" t="s">
        <v>133</v>
      </c>
      <c r="D5760" t="s">
        <v>267</v>
      </c>
      <c r="E5760" t="s">
        <v>2635</v>
      </c>
      <c r="F5760" s="1">
        <v>43059</v>
      </c>
      <c r="G5760" s="1">
        <v>43066</v>
      </c>
      <c r="H5760">
        <v>7</v>
      </c>
    </row>
    <row r="5761" spans="1:8" hidden="1">
      <c r="A5761">
        <v>178674</v>
      </c>
      <c r="B5761" t="s">
        <v>309</v>
      </c>
      <c r="C5761">
        <v>2</v>
      </c>
      <c r="D5761" t="s">
        <v>267</v>
      </c>
      <c r="E5761" t="s">
        <v>2635</v>
      </c>
      <c r="F5761" s="1">
        <v>42758</v>
      </c>
      <c r="G5761" s="1">
        <v>42765</v>
      </c>
      <c r="H5761">
        <v>7</v>
      </c>
    </row>
    <row r="5762" spans="1:8" hidden="1">
      <c r="A5762">
        <v>156125</v>
      </c>
      <c r="B5762" t="s">
        <v>555</v>
      </c>
      <c r="C5762">
        <v>1</v>
      </c>
      <c r="D5762" t="s">
        <v>267</v>
      </c>
      <c r="E5762" t="s">
        <v>2635</v>
      </c>
      <c r="F5762" s="1">
        <v>42845</v>
      </c>
      <c r="G5762" s="1">
        <v>42851</v>
      </c>
      <c r="H5762">
        <v>6</v>
      </c>
    </row>
    <row r="5763" spans="1:8" hidden="1">
      <c r="A5763">
        <v>119213</v>
      </c>
      <c r="B5763" t="s">
        <v>2652</v>
      </c>
      <c r="E5763" t="s">
        <v>2635</v>
      </c>
      <c r="F5763" s="1">
        <v>42642</v>
      </c>
      <c r="G5763" s="1">
        <v>42669</v>
      </c>
      <c r="H5763">
        <v>27</v>
      </c>
    </row>
    <row r="5764" spans="1:8" hidden="1">
      <c r="A5764">
        <v>121799</v>
      </c>
      <c r="B5764" t="s">
        <v>1055</v>
      </c>
      <c r="D5764" t="s">
        <v>267</v>
      </c>
      <c r="E5764" t="s">
        <v>2635</v>
      </c>
      <c r="F5764" s="1">
        <v>42513</v>
      </c>
      <c r="G5764" s="1">
        <v>42528</v>
      </c>
      <c r="H5764">
        <v>15</v>
      </c>
    </row>
    <row r="5765" spans="1:8" hidden="1">
      <c r="A5765">
        <v>29360</v>
      </c>
      <c r="B5765" t="s">
        <v>1175</v>
      </c>
      <c r="D5765" t="s">
        <v>267</v>
      </c>
      <c r="E5765" t="s">
        <v>2635</v>
      </c>
      <c r="F5765" s="1">
        <v>42571</v>
      </c>
      <c r="G5765" s="1">
        <v>42579</v>
      </c>
      <c r="H5765">
        <v>8</v>
      </c>
    </row>
    <row r="5766" spans="1:8" hidden="1">
      <c r="A5766">
        <v>218099</v>
      </c>
      <c r="B5766" t="s">
        <v>2647</v>
      </c>
      <c r="C5766">
        <v>1</v>
      </c>
      <c r="E5766" t="s">
        <v>2635</v>
      </c>
      <c r="F5766" s="1">
        <v>43179</v>
      </c>
      <c r="G5766" s="1">
        <v>43209</v>
      </c>
      <c r="H5766">
        <v>30</v>
      </c>
    </row>
    <row r="5767" spans="1:8" hidden="1">
      <c r="A5767">
        <v>125101</v>
      </c>
      <c r="B5767" t="s">
        <v>339</v>
      </c>
      <c r="D5767" t="s">
        <v>267</v>
      </c>
      <c r="E5767" t="s">
        <v>2635</v>
      </c>
      <c r="F5767" s="1">
        <v>42968</v>
      </c>
      <c r="G5767" s="1">
        <v>43053</v>
      </c>
      <c r="H5767">
        <v>85</v>
      </c>
    </row>
    <row r="5768" spans="1:8" hidden="1">
      <c r="A5768">
        <v>192702</v>
      </c>
      <c r="B5768" t="s">
        <v>2598</v>
      </c>
      <c r="C5768">
        <v>1</v>
      </c>
      <c r="E5768" t="s">
        <v>2635</v>
      </c>
      <c r="F5768" s="1">
        <v>42877</v>
      </c>
      <c r="G5768" s="1">
        <v>43091</v>
      </c>
      <c r="H5768">
        <v>214</v>
      </c>
    </row>
    <row r="5769" spans="1:8" hidden="1">
      <c r="A5769">
        <v>138001</v>
      </c>
      <c r="B5769" t="s">
        <v>2653</v>
      </c>
      <c r="C5769">
        <v>1</v>
      </c>
      <c r="E5769" t="s">
        <v>2635</v>
      </c>
      <c r="F5769" s="1">
        <v>42418</v>
      </c>
      <c r="G5769" s="1">
        <v>42468</v>
      </c>
      <c r="H5769">
        <v>50</v>
      </c>
    </row>
    <row r="5770" spans="1:8" hidden="1">
      <c r="A5770">
        <v>7112</v>
      </c>
      <c r="B5770" t="s">
        <v>2654</v>
      </c>
      <c r="E5770" t="s">
        <v>2635</v>
      </c>
      <c r="F5770" s="1">
        <v>42390</v>
      </c>
      <c r="G5770" s="1">
        <v>42409</v>
      </c>
      <c r="H5770">
        <v>19</v>
      </c>
    </row>
    <row r="5771" spans="1:8" hidden="1">
      <c r="A5771">
        <v>186732</v>
      </c>
      <c r="B5771" t="s">
        <v>2655</v>
      </c>
      <c r="C5771">
        <v>1</v>
      </c>
      <c r="E5771" t="s">
        <v>2635</v>
      </c>
      <c r="F5771" s="1">
        <v>42906</v>
      </c>
      <c r="G5771" s="1">
        <v>43124</v>
      </c>
      <c r="H5771">
        <v>218</v>
      </c>
    </row>
    <row r="5772" spans="1:8" hidden="1">
      <c r="A5772">
        <v>128244</v>
      </c>
      <c r="B5772" t="s">
        <v>1073</v>
      </c>
      <c r="D5772" t="s">
        <v>267</v>
      </c>
      <c r="E5772" t="s">
        <v>2635</v>
      </c>
      <c r="F5772" s="1">
        <v>42571</v>
      </c>
      <c r="G5772" s="1">
        <v>42628</v>
      </c>
      <c r="H5772">
        <v>57</v>
      </c>
    </row>
    <row r="5773" spans="1:8" hidden="1">
      <c r="A5773">
        <v>199556</v>
      </c>
      <c r="B5773" t="s">
        <v>2656</v>
      </c>
      <c r="C5773">
        <v>1</v>
      </c>
      <c r="E5773" t="s">
        <v>2635</v>
      </c>
      <c r="F5773" s="1">
        <v>43179</v>
      </c>
      <c r="G5773" s="1">
        <v>43188</v>
      </c>
      <c r="H5773">
        <v>9</v>
      </c>
    </row>
    <row r="5774" spans="1:8" hidden="1">
      <c r="A5774">
        <v>123354</v>
      </c>
      <c r="B5774" t="s">
        <v>84</v>
      </c>
      <c r="D5774" t="s">
        <v>267</v>
      </c>
      <c r="E5774" t="s">
        <v>2635</v>
      </c>
      <c r="F5774" s="1">
        <v>43300</v>
      </c>
      <c r="G5774" s="1">
        <v>43307</v>
      </c>
      <c r="H5774">
        <v>7</v>
      </c>
    </row>
    <row r="5775" spans="1:8" hidden="1">
      <c r="A5775">
        <v>126860</v>
      </c>
      <c r="B5775" t="s">
        <v>2426</v>
      </c>
      <c r="D5775" t="s">
        <v>267</v>
      </c>
      <c r="E5775" t="s">
        <v>2635</v>
      </c>
      <c r="F5775" s="1">
        <v>43150</v>
      </c>
      <c r="G5775" s="1">
        <v>43160</v>
      </c>
      <c r="H5775">
        <v>10</v>
      </c>
    </row>
    <row r="5776" spans="1:8" hidden="1">
      <c r="A5776">
        <v>125000</v>
      </c>
      <c r="B5776" t="s">
        <v>109</v>
      </c>
      <c r="C5776" t="s">
        <v>163</v>
      </c>
      <c r="D5776" t="s">
        <v>267</v>
      </c>
      <c r="E5776" t="s">
        <v>2635</v>
      </c>
      <c r="F5776" s="1">
        <v>42513</v>
      </c>
      <c r="G5776" s="1">
        <v>42629</v>
      </c>
      <c r="H5776">
        <v>116</v>
      </c>
    </row>
    <row r="5777" spans="1:8" hidden="1">
      <c r="A5777">
        <v>126440</v>
      </c>
      <c r="B5777" t="s">
        <v>1270</v>
      </c>
      <c r="D5777" t="s">
        <v>267</v>
      </c>
      <c r="E5777" t="s">
        <v>2635</v>
      </c>
      <c r="F5777" s="1">
        <v>43242</v>
      </c>
      <c r="G5777" s="1">
        <v>43255</v>
      </c>
      <c r="H5777">
        <v>13</v>
      </c>
    </row>
    <row r="5778" spans="1:8" hidden="1">
      <c r="A5778">
        <v>156148</v>
      </c>
      <c r="B5778" t="s">
        <v>601</v>
      </c>
      <c r="C5778">
        <v>2</v>
      </c>
      <c r="D5778" t="s">
        <v>267</v>
      </c>
      <c r="E5778" t="s">
        <v>2635</v>
      </c>
      <c r="F5778" s="1">
        <v>42845</v>
      </c>
      <c r="G5778" s="1">
        <v>42851</v>
      </c>
      <c r="H5778">
        <v>6</v>
      </c>
    </row>
    <row r="5779" spans="1:8" hidden="1">
      <c r="A5779">
        <v>139558</v>
      </c>
      <c r="B5779" t="s">
        <v>2657</v>
      </c>
      <c r="C5779">
        <v>1</v>
      </c>
      <c r="E5779" t="s">
        <v>2635</v>
      </c>
      <c r="F5779" s="1">
        <v>42450</v>
      </c>
      <c r="G5779" s="1">
        <v>42545</v>
      </c>
      <c r="H5779">
        <v>95</v>
      </c>
    </row>
    <row r="5780" spans="1:8" hidden="1">
      <c r="A5780">
        <v>104155</v>
      </c>
      <c r="B5780" t="s">
        <v>954</v>
      </c>
      <c r="C5780" t="s">
        <v>14</v>
      </c>
      <c r="D5780" t="s">
        <v>267</v>
      </c>
      <c r="E5780" t="s">
        <v>2635</v>
      </c>
      <c r="F5780" s="1">
        <v>43179</v>
      </c>
      <c r="G5780" s="1">
        <v>43193</v>
      </c>
      <c r="H5780">
        <v>14</v>
      </c>
    </row>
    <row r="5781" spans="1:8" hidden="1">
      <c r="A5781">
        <v>125161</v>
      </c>
      <c r="B5781" t="s">
        <v>551</v>
      </c>
      <c r="D5781" t="s">
        <v>267</v>
      </c>
      <c r="E5781" t="s">
        <v>2635</v>
      </c>
      <c r="F5781" s="1">
        <v>42450</v>
      </c>
      <c r="G5781" s="1">
        <v>42464</v>
      </c>
      <c r="H5781">
        <v>14</v>
      </c>
    </row>
    <row r="5782" spans="1:8" hidden="1">
      <c r="A5782">
        <v>183438</v>
      </c>
      <c r="B5782" t="s">
        <v>94</v>
      </c>
      <c r="C5782">
        <v>1</v>
      </c>
      <c r="D5782" t="s">
        <v>267</v>
      </c>
      <c r="E5782" t="s">
        <v>2635</v>
      </c>
      <c r="F5782" s="1">
        <v>43179</v>
      </c>
      <c r="G5782" s="1">
        <v>43193</v>
      </c>
      <c r="H5782">
        <v>14</v>
      </c>
    </row>
    <row r="5783" spans="1:8" hidden="1">
      <c r="A5783">
        <v>218399</v>
      </c>
      <c r="B5783" t="s">
        <v>2658</v>
      </c>
      <c r="C5783">
        <v>1</v>
      </c>
      <c r="E5783" t="s">
        <v>2635</v>
      </c>
      <c r="F5783" s="1">
        <v>43179</v>
      </c>
      <c r="G5783" s="1">
        <v>43284</v>
      </c>
      <c r="H5783">
        <v>105</v>
      </c>
    </row>
    <row r="5784" spans="1:8" hidden="1">
      <c r="A5784">
        <v>123095</v>
      </c>
      <c r="B5784" t="s">
        <v>31</v>
      </c>
      <c r="D5784" t="s">
        <v>267</v>
      </c>
      <c r="E5784" t="s">
        <v>2635</v>
      </c>
      <c r="F5784" s="1">
        <v>43300</v>
      </c>
      <c r="G5784" s="1">
        <v>43307</v>
      </c>
      <c r="H5784">
        <v>7</v>
      </c>
    </row>
    <row r="5785" spans="1:8" hidden="1">
      <c r="A5785">
        <v>153571</v>
      </c>
      <c r="B5785" t="s">
        <v>2659</v>
      </c>
      <c r="C5785">
        <v>1</v>
      </c>
      <c r="E5785" t="s">
        <v>2635</v>
      </c>
      <c r="F5785" s="1">
        <v>42754</v>
      </c>
      <c r="G5785" s="1">
        <v>42770</v>
      </c>
      <c r="H5785">
        <v>16</v>
      </c>
    </row>
    <row r="5786" spans="1:8" hidden="1">
      <c r="A5786">
        <v>14756</v>
      </c>
      <c r="B5786" t="s">
        <v>915</v>
      </c>
      <c r="E5786" t="s">
        <v>2635</v>
      </c>
      <c r="F5786" s="1">
        <v>42390</v>
      </c>
      <c r="G5786" s="1">
        <v>42409</v>
      </c>
      <c r="H5786">
        <v>19</v>
      </c>
    </row>
    <row r="5787" spans="1:8" hidden="1">
      <c r="A5787">
        <v>186739</v>
      </c>
      <c r="B5787" t="s">
        <v>2660</v>
      </c>
      <c r="C5787">
        <v>1</v>
      </c>
      <c r="E5787" t="s">
        <v>2635</v>
      </c>
      <c r="F5787" s="1">
        <v>42906</v>
      </c>
      <c r="G5787" s="1">
        <v>43124</v>
      </c>
      <c r="H5787">
        <v>218</v>
      </c>
    </row>
    <row r="5788" spans="1:8" hidden="1">
      <c r="A5788">
        <v>10372</v>
      </c>
      <c r="B5788" t="s">
        <v>71</v>
      </c>
      <c r="C5788" t="s">
        <v>14</v>
      </c>
      <c r="D5788" t="s">
        <v>267</v>
      </c>
      <c r="E5788" t="s">
        <v>2635</v>
      </c>
      <c r="F5788" s="1">
        <v>42634</v>
      </c>
      <c r="G5788" s="1">
        <v>42641</v>
      </c>
      <c r="H5788">
        <v>7</v>
      </c>
    </row>
    <row r="5789" spans="1:8" hidden="1">
      <c r="A5789">
        <v>10075</v>
      </c>
      <c r="B5789" t="s">
        <v>60</v>
      </c>
      <c r="C5789" t="s">
        <v>158</v>
      </c>
      <c r="D5789" t="s">
        <v>267</v>
      </c>
      <c r="E5789" t="s">
        <v>2635</v>
      </c>
      <c r="F5789" s="1">
        <v>42877</v>
      </c>
      <c r="G5789" s="1">
        <v>42885</v>
      </c>
      <c r="H5789">
        <v>8</v>
      </c>
    </row>
    <row r="5790" spans="1:8" hidden="1">
      <c r="A5790">
        <v>123355</v>
      </c>
      <c r="B5790" t="s">
        <v>84</v>
      </c>
      <c r="C5790" t="s">
        <v>14</v>
      </c>
      <c r="D5790" t="s">
        <v>267</v>
      </c>
      <c r="E5790" t="s">
        <v>2635</v>
      </c>
      <c r="F5790" s="1">
        <v>42604</v>
      </c>
      <c r="G5790" s="1">
        <v>42717</v>
      </c>
      <c r="H5790">
        <v>113</v>
      </c>
    </row>
    <row r="5791" spans="1:8" hidden="1">
      <c r="A5791">
        <v>16894</v>
      </c>
      <c r="B5791" t="s">
        <v>87</v>
      </c>
      <c r="E5791" t="s">
        <v>2635</v>
      </c>
      <c r="F5791" s="1">
        <v>43179</v>
      </c>
      <c r="G5791" s="1">
        <v>43209</v>
      </c>
      <c r="H5791">
        <v>30</v>
      </c>
    </row>
    <row r="5792" spans="1:8" hidden="1">
      <c r="A5792">
        <v>213871</v>
      </c>
      <c r="B5792" t="s">
        <v>554</v>
      </c>
      <c r="C5792">
        <v>3</v>
      </c>
      <c r="D5792" t="s">
        <v>267</v>
      </c>
      <c r="E5792" t="s">
        <v>2635</v>
      </c>
      <c r="F5792" s="1">
        <v>43003</v>
      </c>
      <c r="G5792" s="1">
        <v>43053</v>
      </c>
      <c r="H5792">
        <v>50</v>
      </c>
    </row>
    <row r="5793" spans="1:8" hidden="1">
      <c r="A5793">
        <v>117275</v>
      </c>
      <c r="B5793" t="s">
        <v>683</v>
      </c>
      <c r="E5793" t="s">
        <v>2635</v>
      </c>
      <c r="F5793" s="1">
        <v>42604</v>
      </c>
      <c r="G5793" s="1">
        <v>42625</v>
      </c>
      <c r="H5793">
        <v>21</v>
      </c>
    </row>
    <row r="5794" spans="1:8" hidden="1">
      <c r="A5794">
        <v>126748</v>
      </c>
      <c r="B5794" t="s">
        <v>1808</v>
      </c>
      <c r="D5794" t="s">
        <v>267</v>
      </c>
      <c r="E5794" t="s">
        <v>2635</v>
      </c>
      <c r="F5794" s="1">
        <v>42845</v>
      </c>
      <c r="G5794" s="1">
        <v>42851</v>
      </c>
      <c r="H5794">
        <v>6</v>
      </c>
    </row>
    <row r="5795" spans="1:8" hidden="1">
      <c r="A5795">
        <v>125373</v>
      </c>
      <c r="B5795" t="s">
        <v>528</v>
      </c>
      <c r="D5795" t="s">
        <v>267</v>
      </c>
      <c r="E5795" t="s">
        <v>2635</v>
      </c>
      <c r="F5795" s="1">
        <v>43150</v>
      </c>
      <c r="G5795" s="1">
        <v>43160</v>
      </c>
      <c r="H5795">
        <v>10</v>
      </c>
    </row>
    <row r="5796" spans="1:8" hidden="1">
      <c r="A5796">
        <v>186507</v>
      </c>
      <c r="B5796" t="s">
        <v>337</v>
      </c>
      <c r="C5796">
        <v>2</v>
      </c>
      <c r="D5796" t="s">
        <v>267</v>
      </c>
      <c r="E5796" t="s">
        <v>2635</v>
      </c>
      <c r="F5796" s="1">
        <v>42998</v>
      </c>
      <c r="G5796" s="1">
        <v>43005</v>
      </c>
      <c r="H5796">
        <v>7</v>
      </c>
    </row>
    <row r="5797" spans="1:8" hidden="1">
      <c r="A5797">
        <v>125591</v>
      </c>
      <c r="B5797" t="s">
        <v>35</v>
      </c>
      <c r="C5797" t="s">
        <v>14</v>
      </c>
      <c r="D5797" t="s">
        <v>267</v>
      </c>
      <c r="E5797" t="s">
        <v>2635</v>
      </c>
      <c r="F5797" s="1">
        <v>42604</v>
      </c>
      <c r="G5797" s="1">
        <v>42717</v>
      </c>
      <c r="H5797">
        <v>113</v>
      </c>
    </row>
    <row r="5798" spans="1:8" hidden="1">
      <c r="A5798">
        <v>104226</v>
      </c>
      <c r="B5798" t="s">
        <v>545</v>
      </c>
      <c r="D5798" t="s">
        <v>267</v>
      </c>
      <c r="E5798" t="s">
        <v>2635</v>
      </c>
      <c r="F5798" s="1">
        <v>43179</v>
      </c>
      <c r="G5798" s="1">
        <v>43193</v>
      </c>
      <c r="H5798">
        <v>14</v>
      </c>
    </row>
    <row r="5799" spans="1:8" hidden="1">
      <c r="A5799">
        <v>183001</v>
      </c>
      <c r="B5799" t="s">
        <v>107</v>
      </c>
      <c r="C5799">
        <v>1</v>
      </c>
      <c r="E5799" t="s">
        <v>2635</v>
      </c>
      <c r="F5799" s="1">
        <v>43087</v>
      </c>
      <c r="G5799" s="1">
        <v>43112</v>
      </c>
      <c r="H5799">
        <v>25</v>
      </c>
    </row>
    <row r="5800" spans="1:8" hidden="1">
      <c r="A5800">
        <v>39902</v>
      </c>
      <c r="B5800" t="s">
        <v>217</v>
      </c>
      <c r="E5800" t="s">
        <v>2635</v>
      </c>
      <c r="F5800" s="1">
        <v>42695</v>
      </c>
      <c r="G5800" s="1">
        <v>42726</v>
      </c>
      <c r="H5800">
        <v>31</v>
      </c>
    </row>
    <row r="5801" spans="1:8" hidden="1">
      <c r="A5801">
        <v>199776</v>
      </c>
      <c r="B5801" t="s">
        <v>337</v>
      </c>
      <c r="C5801">
        <v>10</v>
      </c>
      <c r="D5801" t="s">
        <v>267</v>
      </c>
      <c r="E5801" t="s">
        <v>2635</v>
      </c>
      <c r="F5801" s="1">
        <v>43193</v>
      </c>
      <c r="G5801" s="1">
        <v>43292</v>
      </c>
      <c r="H5801">
        <v>99</v>
      </c>
    </row>
    <row r="5802" spans="1:8" hidden="1">
      <c r="A5802">
        <v>29928</v>
      </c>
      <c r="B5802" t="s">
        <v>561</v>
      </c>
      <c r="D5802" t="s">
        <v>267</v>
      </c>
      <c r="E5802" t="s">
        <v>2635</v>
      </c>
      <c r="F5802" s="1">
        <v>42390</v>
      </c>
      <c r="G5802" s="1">
        <v>42397</v>
      </c>
      <c r="H5802">
        <v>7</v>
      </c>
    </row>
    <row r="5803" spans="1:8" hidden="1">
      <c r="A5803">
        <v>150500</v>
      </c>
      <c r="B5803" t="s">
        <v>170</v>
      </c>
      <c r="C5803">
        <v>1</v>
      </c>
      <c r="D5803" t="s">
        <v>267</v>
      </c>
      <c r="E5803" t="s">
        <v>2635</v>
      </c>
      <c r="F5803" s="1">
        <v>42845</v>
      </c>
      <c r="G5803" s="1">
        <v>42851</v>
      </c>
      <c r="H5803">
        <v>6</v>
      </c>
    </row>
    <row r="5804" spans="1:8" hidden="1">
      <c r="A5804">
        <v>146478</v>
      </c>
      <c r="B5804" t="s">
        <v>1811</v>
      </c>
      <c r="C5804">
        <v>4</v>
      </c>
      <c r="E5804" t="s">
        <v>2635</v>
      </c>
      <c r="F5804" s="1">
        <v>43271</v>
      </c>
      <c r="G5804" s="1">
        <v>43293</v>
      </c>
      <c r="H5804">
        <v>22</v>
      </c>
    </row>
    <row r="5805" spans="1:8" hidden="1">
      <c r="A5805">
        <v>124527</v>
      </c>
      <c r="B5805" t="s">
        <v>62</v>
      </c>
      <c r="C5805" t="s">
        <v>14</v>
      </c>
      <c r="D5805" t="s">
        <v>267</v>
      </c>
      <c r="E5805" t="s">
        <v>2635</v>
      </c>
      <c r="F5805" s="1">
        <v>42604</v>
      </c>
      <c r="G5805" s="1">
        <v>42702</v>
      </c>
      <c r="H5805">
        <v>98</v>
      </c>
    </row>
    <row r="5806" spans="1:8" hidden="1">
      <c r="A5806">
        <v>218399</v>
      </c>
      <c r="B5806" t="s">
        <v>2658</v>
      </c>
      <c r="C5806">
        <v>1</v>
      </c>
      <c r="E5806" t="s">
        <v>2635</v>
      </c>
      <c r="F5806" s="1">
        <v>43179</v>
      </c>
      <c r="G5806" s="1">
        <v>43209</v>
      </c>
      <c r="H5806">
        <v>30</v>
      </c>
    </row>
    <row r="5807" spans="1:8" hidden="1">
      <c r="A5807">
        <v>20821</v>
      </c>
      <c r="B5807" t="s">
        <v>565</v>
      </c>
      <c r="C5807" t="s">
        <v>524</v>
      </c>
      <c r="D5807" t="s">
        <v>267</v>
      </c>
      <c r="E5807" t="s">
        <v>2635</v>
      </c>
      <c r="F5807" s="1">
        <v>42663</v>
      </c>
      <c r="G5807" s="1">
        <v>42669</v>
      </c>
      <c r="H5807">
        <v>6</v>
      </c>
    </row>
    <row r="5808" spans="1:8" hidden="1">
      <c r="A5808">
        <v>155572</v>
      </c>
      <c r="B5808" t="s">
        <v>2661</v>
      </c>
      <c r="C5808">
        <v>1</v>
      </c>
      <c r="E5808" t="s">
        <v>2635</v>
      </c>
      <c r="F5808" s="1">
        <v>42754</v>
      </c>
      <c r="G5808" s="1">
        <v>42770</v>
      </c>
      <c r="H5808">
        <v>16</v>
      </c>
    </row>
    <row r="5809" spans="1:16" hidden="1">
      <c r="A5809">
        <v>138765</v>
      </c>
      <c r="B5809" t="s">
        <v>2662</v>
      </c>
      <c r="C5809">
        <v>1</v>
      </c>
      <c r="E5809" t="s">
        <v>2635</v>
      </c>
      <c r="F5809" s="1">
        <v>42390</v>
      </c>
      <c r="G5809" s="1">
        <v>42433</v>
      </c>
      <c r="H5809">
        <v>43</v>
      </c>
    </row>
    <row r="5810" spans="1:16" hidden="1">
      <c r="A5810">
        <v>186741</v>
      </c>
      <c r="B5810" t="s">
        <v>2663</v>
      </c>
      <c r="C5810">
        <v>1</v>
      </c>
      <c r="E5810" t="s">
        <v>2635</v>
      </c>
      <c r="F5810" s="1">
        <v>42906</v>
      </c>
      <c r="G5810" s="1">
        <v>43124</v>
      </c>
      <c r="H5810">
        <v>218</v>
      </c>
    </row>
    <row r="5811" spans="1:16" hidden="1">
      <c r="A5811">
        <v>166349</v>
      </c>
      <c r="B5811" t="s">
        <v>482</v>
      </c>
      <c r="C5811">
        <v>1</v>
      </c>
      <c r="E5811" t="s">
        <v>2635</v>
      </c>
      <c r="F5811" s="1">
        <v>42935</v>
      </c>
      <c r="G5811" s="1">
        <v>42954</v>
      </c>
      <c r="H5811">
        <v>19</v>
      </c>
    </row>
    <row r="5812" spans="1:16" hidden="1">
      <c r="A5812">
        <v>129360</v>
      </c>
      <c r="B5812" t="s">
        <v>481</v>
      </c>
      <c r="D5812" t="s">
        <v>267</v>
      </c>
      <c r="E5812" t="s">
        <v>2635</v>
      </c>
      <c r="F5812" s="1">
        <v>42571</v>
      </c>
      <c r="G5812" s="1">
        <v>42663</v>
      </c>
      <c r="H5812">
        <v>92</v>
      </c>
    </row>
    <row r="5813" spans="1:16" hidden="1">
      <c r="A5813">
        <v>5679</v>
      </c>
      <c r="B5813" t="s">
        <v>1535</v>
      </c>
      <c r="E5813" t="s">
        <v>2635</v>
      </c>
      <c r="F5813" s="1">
        <v>42845</v>
      </c>
      <c r="G5813" s="1">
        <v>42887</v>
      </c>
      <c r="H5813">
        <v>42</v>
      </c>
    </row>
    <row r="5814" spans="1:16" hidden="1">
      <c r="A5814">
        <v>117115</v>
      </c>
      <c r="B5814" t="s">
        <v>510</v>
      </c>
      <c r="E5814" t="s">
        <v>2664</v>
      </c>
      <c r="F5814" s="1">
        <v>42604</v>
      </c>
      <c r="G5814" s="1">
        <v>42625</v>
      </c>
      <c r="H5814">
        <v>21</v>
      </c>
      <c r="I5814">
        <f>AVERAGE(H5814:H6298)</f>
        <v>33.822680412371135</v>
      </c>
      <c r="J5814">
        <f>MAX(H5814:H6298)</f>
        <v>330</v>
      </c>
      <c r="K5814">
        <f>MIN(H5814:H6298)</f>
        <v>6</v>
      </c>
      <c r="M5814">
        <f>MODE(H5814:H17910)</f>
        <v>7</v>
      </c>
      <c r="N5814">
        <f>QUARTILE(H5814:H6298,1)</f>
        <v>16</v>
      </c>
      <c r="O5814">
        <f>QUARTILE(H5814:H6298,2)</f>
        <v>26</v>
      </c>
      <c r="P5814">
        <f>QUARTILE(H5814:H6298,3)</f>
        <v>34</v>
      </c>
    </row>
    <row r="5815" spans="1:16" hidden="1">
      <c r="A5815">
        <v>44442</v>
      </c>
      <c r="B5815" t="s">
        <v>2665</v>
      </c>
      <c r="E5815" t="s">
        <v>2664</v>
      </c>
      <c r="F5815" s="1">
        <v>43271</v>
      </c>
      <c r="G5815" s="1">
        <v>43286</v>
      </c>
      <c r="H5815">
        <v>15</v>
      </c>
    </row>
    <row r="5816" spans="1:16" hidden="1">
      <c r="A5816">
        <v>7102</v>
      </c>
      <c r="B5816" t="s">
        <v>2150</v>
      </c>
      <c r="E5816" t="s">
        <v>2664</v>
      </c>
      <c r="F5816" s="1">
        <v>42418</v>
      </c>
      <c r="G5816" s="1">
        <v>42446</v>
      </c>
      <c r="H5816">
        <v>28</v>
      </c>
    </row>
    <row r="5817" spans="1:16" hidden="1">
      <c r="A5817">
        <v>45629</v>
      </c>
      <c r="B5817" t="s">
        <v>2666</v>
      </c>
      <c r="E5817" t="s">
        <v>2664</v>
      </c>
      <c r="F5817" s="1">
        <v>43242</v>
      </c>
      <c r="G5817" s="1">
        <v>43314</v>
      </c>
      <c r="H5817">
        <v>72</v>
      </c>
    </row>
    <row r="5818" spans="1:16" hidden="1">
      <c r="A5818">
        <v>151437</v>
      </c>
      <c r="B5818" t="s">
        <v>2667</v>
      </c>
      <c r="C5818">
        <v>1</v>
      </c>
      <c r="E5818" t="s">
        <v>2664</v>
      </c>
      <c r="F5818" s="1">
        <v>43027</v>
      </c>
      <c r="G5818" s="1">
        <v>43074</v>
      </c>
      <c r="H5818">
        <v>47</v>
      </c>
    </row>
    <row r="5819" spans="1:16" hidden="1">
      <c r="A5819">
        <v>187286</v>
      </c>
      <c r="B5819" t="s">
        <v>42</v>
      </c>
      <c r="C5819">
        <v>1</v>
      </c>
      <c r="E5819" t="s">
        <v>2664</v>
      </c>
      <c r="F5819" s="1">
        <v>42723</v>
      </c>
      <c r="G5819" s="1">
        <v>42758</v>
      </c>
      <c r="H5819">
        <v>35</v>
      </c>
    </row>
    <row r="5820" spans="1:16" hidden="1">
      <c r="A5820">
        <v>159042</v>
      </c>
      <c r="B5820" t="s">
        <v>537</v>
      </c>
      <c r="C5820">
        <v>1</v>
      </c>
      <c r="E5820" t="s">
        <v>2664</v>
      </c>
      <c r="F5820" s="1">
        <v>42998</v>
      </c>
      <c r="G5820" s="1">
        <v>43020</v>
      </c>
      <c r="H5820">
        <v>22</v>
      </c>
    </row>
    <row r="5821" spans="1:16" hidden="1">
      <c r="A5821">
        <v>213872</v>
      </c>
      <c r="B5821" t="s">
        <v>554</v>
      </c>
      <c r="C5821">
        <v>3</v>
      </c>
      <c r="D5821" t="s">
        <v>267</v>
      </c>
      <c r="E5821" t="s">
        <v>2664</v>
      </c>
      <c r="F5821" s="1">
        <v>43003</v>
      </c>
      <c r="G5821" s="1">
        <v>43053</v>
      </c>
      <c r="H5821">
        <v>50</v>
      </c>
    </row>
    <row r="5822" spans="1:16" hidden="1">
      <c r="A5822">
        <v>20723</v>
      </c>
      <c r="B5822" t="s">
        <v>1828</v>
      </c>
      <c r="C5822" t="s">
        <v>524</v>
      </c>
      <c r="D5822" t="s">
        <v>267</v>
      </c>
      <c r="E5822" t="s">
        <v>2664</v>
      </c>
      <c r="F5822" s="1">
        <v>42663</v>
      </c>
      <c r="G5822" s="1">
        <v>42669</v>
      </c>
      <c r="H5822">
        <v>6</v>
      </c>
    </row>
    <row r="5823" spans="1:16" hidden="1">
      <c r="A5823">
        <v>185685</v>
      </c>
      <c r="B5823" t="s">
        <v>138</v>
      </c>
      <c r="C5823">
        <v>1</v>
      </c>
      <c r="E5823" t="s">
        <v>2664</v>
      </c>
      <c r="F5823" s="1">
        <v>43087</v>
      </c>
      <c r="G5823" s="1">
        <v>43116</v>
      </c>
      <c r="H5823">
        <v>29</v>
      </c>
    </row>
    <row r="5824" spans="1:16" hidden="1">
      <c r="A5824">
        <v>43617</v>
      </c>
      <c r="B5824" t="s">
        <v>2668</v>
      </c>
      <c r="E5824" t="s">
        <v>2664</v>
      </c>
      <c r="F5824" s="1">
        <v>42695</v>
      </c>
      <c r="G5824" s="1">
        <v>42719</v>
      </c>
      <c r="H5824">
        <v>24</v>
      </c>
    </row>
    <row r="5825" spans="1:8" hidden="1">
      <c r="A5825">
        <v>138441</v>
      </c>
      <c r="B5825" t="s">
        <v>2669</v>
      </c>
      <c r="C5825">
        <v>1</v>
      </c>
      <c r="E5825" t="s">
        <v>2664</v>
      </c>
      <c r="F5825" s="1">
        <v>42390</v>
      </c>
      <c r="G5825" s="1">
        <v>42411</v>
      </c>
      <c r="H5825">
        <v>21</v>
      </c>
    </row>
    <row r="5826" spans="1:8" hidden="1">
      <c r="A5826">
        <v>34757</v>
      </c>
      <c r="B5826" t="s">
        <v>2670</v>
      </c>
      <c r="E5826" t="s">
        <v>2664</v>
      </c>
      <c r="F5826" s="1">
        <v>42968</v>
      </c>
      <c r="G5826" s="1">
        <v>42985</v>
      </c>
      <c r="H5826">
        <v>17</v>
      </c>
    </row>
    <row r="5827" spans="1:8" hidden="1">
      <c r="A5827">
        <v>115871</v>
      </c>
      <c r="B5827" t="s">
        <v>573</v>
      </c>
      <c r="E5827" t="s">
        <v>2664</v>
      </c>
      <c r="F5827" s="1">
        <v>42481</v>
      </c>
      <c r="G5827" s="1">
        <v>42528</v>
      </c>
      <c r="H5827">
        <v>47</v>
      </c>
    </row>
    <row r="5828" spans="1:8" hidden="1">
      <c r="A5828">
        <v>126749</v>
      </c>
      <c r="B5828" t="s">
        <v>1808</v>
      </c>
      <c r="D5828" t="s">
        <v>267</v>
      </c>
      <c r="E5828" t="s">
        <v>2664</v>
      </c>
      <c r="F5828" s="1">
        <v>42845</v>
      </c>
      <c r="G5828" s="1">
        <v>42851</v>
      </c>
      <c r="H5828">
        <v>6</v>
      </c>
    </row>
    <row r="5829" spans="1:8" hidden="1">
      <c r="A5829">
        <v>125374</v>
      </c>
      <c r="B5829" t="s">
        <v>528</v>
      </c>
      <c r="D5829" t="s">
        <v>267</v>
      </c>
      <c r="E5829" t="s">
        <v>2664</v>
      </c>
      <c r="F5829" s="1">
        <v>43150</v>
      </c>
      <c r="G5829" s="1">
        <v>43160</v>
      </c>
      <c r="H5829">
        <v>10</v>
      </c>
    </row>
    <row r="5830" spans="1:8" hidden="1">
      <c r="A5830">
        <v>3172</v>
      </c>
      <c r="B5830" t="s">
        <v>2671</v>
      </c>
      <c r="E5830" t="s">
        <v>2664</v>
      </c>
      <c r="F5830" s="1">
        <v>42634</v>
      </c>
      <c r="G5830" s="1">
        <v>42663</v>
      </c>
      <c r="H5830">
        <v>29</v>
      </c>
    </row>
    <row r="5831" spans="1:8" hidden="1">
      <c r="A5831">
        <v>240388</v>
      </c>
      <c r="B5831" t="s">
        <v>2672</v>
      </c>
      <c r="C5831">
        <v>1</v>
      </c>
      <c r="E5831" t="s">
        <v>2664</v>
      </c>
      <c r="F5831" s="1">
        <v>43179</v>
      </c>
      <c r="G5831" s="1">
        <v>43202</v>
      </c>
      <c r="H5831">
        <v>23</v>
      </c>
    </row>
    <row r="5832" spans="1:8" hidden="1">
      <c r="A5832">
        <v>173221</v>
      </c>
      <c r="B5832" t="s">
        <v>536</v>
      </c>
      <c r="C5832">
        <v>1</v>
      </c>
      <c r="E5832" t="s">
        <v>2664</v>
      </c>
      <c r="F5832" s="1">
        <v>42877</v>
      </c>
      <c r="G5832" s="1">
        <v>42922</v>
      </c>
      <c r="H5832">
        <v>45</v>
      </c>
    </row>
    <row r="5833" spans="1:8" hidden="1">
      <c r="A5833">
        <v>218451</v>
      </c>
      <c r="B5833" t="s">
        <v>2673</v>
      </c>
      <c r="C5833">
        <v>1</v>
      </c>
      <c r="E5833" t="s">
        <v>2664</v>
      </c>
      <c r="F5833" s="1">
        <v>43242</v>
      </c>
      <c r="G5833" s="1">
        <v>43314</v>
      </c>
      <c r="H5833">
        <v>72</v>
      </c>
    </row>
    <row r="5834" spans="1:8" hidden="1">
      <c r="A5834">
        <v>155913</v>
      </c>
      <c r="B5834" t="s">
        <v>2674</v>
      </c>
      <c r="C5834">
        <v>1</v>
      </c>
      <c r="E5834" t="s">
        <v>2664</v>
      </c>
      <c r="F5834" s="1">
        <v>42786</v>
      </c>
      <c r="G5834" s="1">
        <v>42802</v>
      </c>
      <c r="H5834">
        <v>16</v>
      </c>
    </row>
    <row r="5835" spans="1:8" hidden="1">
      <c r="A5835">
        <v>120823</v>
      </c>
      <c r="B5835" t="s">
        <v>2675</v>
      </c>
      <c r="E5835" t="s">
        <v>2664</v>
      </c>
      <c r="F5835" s="1">
        <v>42513</v>
      </c>
      <c r="G5835" s="1">
        <v>42535</v>
      </c>
      <c r="H5835">
        <v>22</v>
      </c>
    </row>
    <row r="5836" spans="1:8" hidden="1">
      <c r="A5836">
        <v>125593</v>
      </c>
      <c r="B5836" t="s">
        <v>35</v>
      </c>
      <c r="C5836" t="s">
        <v>14</v>
      </c>
      <c r="D5836" t="s">
        <v>267</v>
      </c>
      <c r="E5836" t="s">
        <v>2664</v>
      </c>
      <c r="F5836" s="1">
        <v>42604</v>
      </c>
      <c r="G5836" s="1">
        <v>42717</v>
      </c>
      <c r="H5836">
        <v>113</v>
      </c>
    </row>
    <row r="5837" spans="1:8" hidden="1">
      <c r="A5837">
        <v>116304</v>
      </c>
      <c r="B5837" t="s">
        <v>1870</v>
      </c>
      <c r="C5837" t="s">
        <v>14</v>
      </c>
      <c r="E5837" t="s">
        <v>2664</v>
      </c>
      <c r="F5837" s="1">
        <v>42663</v>
      </c>
      <c r="G5837" s="1">
        <v>42689</v>
      </c>
      <c r="H5837">
        <v>26</v>
      </c>
    </row>
    <row r="5838" spans="1:8" hidden="1">
      <c r="A5838">
        <v>104227</v>
      </c>
      <c r="B5838" t="s">
        <v>545</v>
      </c>
      <c r="D5838" t="s">
        <v>267</v>
      </c>
      <c r="E5838" t="s">
        <v>2664</v>
      </c>
      <c r="F5838" s="1">
        <v>43179</v>
      </c>
      <c r="G5838" s="1">
        <v>43193</v>
      </c>
      <c r="H5838">
        <v>14</v>
      </c>
    </row>
    <row r="5839" spans="1:8" hidden="1">
      <c r="A5839">
        <v>138694</v>
      </c>
      <c r="B5839" t="s">
        <v>2676</v>
      </c>
      <c r="C5839">
        <v>1</v>
      </c>
      <c r="E5839" t="s">
        <v>2664</v>
      </c>
      <c r="F5839" s="1">
        <v>42571</v>
      </c>
      <c r="G5839" s="1">
        <v>42594</v>
      </c>
      <c r="H5839">
        <v>23</v>
      </c>
    </row>
    <row r="5840" spans="1:8" hidden="1">
      <c r="A5840">
        <v>214269</v>
      </c>
      <c r="B5840" t="s">
        <v>1736</v>
      </c>
      <c r="C5840">
        <v>1</v>
      </c>
      <c r="E5840" t="s">
        <v>2664</v>
      </c>
      <c r="F5840" s="1">
        <v>43209</v>
      </c>
      <c r="G5840" s="1">
        <v>43238</v>
      </c>
      <c r="H5840">
        <v>29</v>
      </c>
    </row>
    <row r="5841" spans="1:8" hidden="1">
      <c r="A5841">
        <v>198129</v>
      </c>
      <c r="B5841" t="s">
        <v>2677</v>
      </c>
      <c r="C5841">
        <v>1</v>
      </c>
      <c r="E5841" t="s">
        <v>2664</v>
      </c>
      <c r="F5841" s="1">
        <v>42845</v>
      </c>
      <c r="G5841" s="1">
        <v>42878</v>
      </c>
      <c r="H5841">
        <v>33</v>
      </c>
    </row>
    <row r="5842" spans="1:8" hidden="1">
      <c r="A5842">
        <v>120447</v>
      </c>
      <c r="B5842" t="s">
        <v>580</v>
      </c>
      <c r="D5842" t="s">
        <v>267</v>
      </c>
      <c r="E5842" t="s">
        <v>2664</v>
      </c>
      <c r="F5842" s="1">
        <v>42390</v>
      </c>
      <c r="G5842" s="1">
        <v>42397</v>
      </c>
      <c r="H5842">
        <v>7</v>
      </c>
    </row>
    <row r="5843" spans="1:8" hidden="1">
      <c r="A5843">
        <v>47175</v>
      </c>
      <c r="B5843" t="s">
        <v>2678</v>
      </c>
      <c r="E5843" t="s">
        <v>2664</v>
      </c>
      <c r="F5843" s="1">
        <v>42754</v>
      </c>
      <c r="G5843" s="1">
        <v>42769</v>
      </c>
      <c r="H5843">
        <v>15</v>
      </c>
    </row>
    <row r="5844" spans="1:8" hidden="1">
      <c r="A5844">
        <v>44890</v>
      </c>
      <c r="B5844" t="s">
        <v>2679</v>
      </c>
      <c r="E5844" t="s">
        <v>2664</v>
      </c>
      <c r="F5844" s="1">
        <v>42906</v>
      </c>
      <c r="G5844" s="1">
        <v>42940</v>
      </c>
      <c r="H5844">
        <v>34</v>
      </c>
    </row>
    <row r="5845" spans="1:8" hidden="1">
      <c r="A5845">
        <v>44871</v>
      </c>
      <c r="B5845" t="s">
        <v>2680</v>
      </c>
      <c r="E5845" t="s">
        <v>2664</v>
      </c>
      <c r="F5845" s="1">
        <v>43059</v>
      </c>
      <c r="G5845" s="1">
        <v>43073</v>
      </c>
      <c r="H5845">
        <v>14</v>
      </c>
    </row>
    <row r="5846" spans="1:8" hidden="1">
      <c r="A5846">
        <v>156150</v>
      </c>
      <c r="B5846" t="s">
        <v>601</v>
      </c>
      <c r="C5846">
        <v>2</v>
      </c>
      <c r="D5846" t="s">
        <v>267</v>
      </c>
      <c r="E5846" t="s">
        <v>2664</v>
      </c>
      <c r="F5846" s="1">
        <v>42845</v>
      </c>
      <c r="G5846" s="1">
        <v>42851</v>
      </c>
      <c r="H5846">
        <v>6</v>
      </c>
    </row>
    <row r="5847" spans="1:8" hidden="1">
      <c r="A5847">
        <v>48411</v>
      </c>
      <c r="B5847" t="s">
        <v>2681</v>
      </c>
      <c r="E5847" t="s">
        <v>2664</v>
      </c>
      <c r="F5847" s="1">
        <v>42634</v>
      </c>
      <c r="G5847" s="1">
        <v>42660</v>
      </c>
      <c r="H5847">
        <v>26</v>
      </c>
    </row>
    <row r="5848" spans="1:8" hidden="1">
      <c r="A5848">
        <v>138881</v>
      </c>
      <c r="B5848" t="s">
        <v>826</v>
      </c>
      <c r="C5848">
        <v>1</v>
      </c>
      <c r="E5848" t="s">
        <v>2664</v>
      </c>
      <c r="F5848" s="1">
        <v>42604</v>
      </c>
      <c r="G5848" s="1">
        <v>42625</v>
      </c>
      <c r="H5848">
        <v>21</v>
      </c>
    </row>
    <row r="5849" spans="1:8" hidden="1">
      <c r="A5849">
        <v>46372</v>
      </c>
      <c r="B5849" t="s">
        <v>2682</v>
      </c>
      <c r="E5849" t="s">
        <v>2664</v>
      </c>
      <c r="F5849" s="1">
        <v>43027</v>
      </c>
      <c r="G5849" s="1">
        <v>43053</v>
      </c>
      <c r="H5849">
        <v>26</v>
      </c>
    </row>
    <row r="5850" spans="1:8" hidden="1">
      <c r="A5850">
        <v>213853</v>
      </c>
      <c r="B5850" t="s">
        <v>902</v>
      </c>
      <c r="C5850">
        <v>1</v>
      </c>
      <c r="E5850" t="s">
        <v>2664</v>
      </c>
      <c r="F5850" s="1">
        <v>43122</v>
      </c>
      <c r="G5850" s="1">
        <v>43137</v>
      </c>
      <c r="H5850">
        <v>15</v>
      </c>
    </row>
    <row r="5851" spans="1:8" hidden="1">
      <c r="A5851">
        <v>17145</v>
      </c>
      <c r="B5851" t="s">
        <v>49</v>
      </c>
      <c r="E5851" t="s">
        <v>2664</v>
      </c>
      <c r="F5851" s="1">
        <v>43087</v>
      </c>
      <c r="G5851" s="1">
        <v>43116</v>
      </c>
      <c r="H5851">
        <v>29</v>
      </c>
    </row>
    <row r="5852" spans="1:8" hidden="1">
      <c r="A5852">
        <v>29929</v>
      </c>
      <c r="B5852" t="s">
        <v>561</v>
      </c>
      <c r="D5852" t="s">
        <v>267</v>
      </c>
      <c r="E5852" t="s">
        <v>2664</v>
      </c>
      <c r="F5852" s="1">
        <v>42390</v>
      </c>
      <c r="G5852" s="1">
        <v>42397</v>
      </c>
      <c r="H5852">
        <v>7</v>
      </c>
    </row>
    <row r="5853" spans="1:8" hidden="1">
      <c r="A5853">
        <v>164288</v>
      </c>
      <c r="B5853" t="s">
        <v>1972</v>
      </c>
      <c r="C5853">
        <v>2</v>
      </c>
      <c r="E5853" t="s">
        <v>2664</v>
      </c>
      <c r="F5853" s="1">
        <v>43150</v>
      </c>
      <c r="G5853" s="1">
        <v>43173</v>
      </c>
      <c r="H5853">
        <v>23</v>
      </c>
    </row>
    <row r="5854" spans="1:8" hidden="1">
      <c r="A5854">
        <v>111799</v>
      </c>
      <c r="B5854" t="s">
        <v>2683</v>
      </c>
      <c r="E5854" t="s">
        <v>2664</v>
      </c>
      <c r="F5854" s="1">
        <v>42390</v>
      </c>
      <c r="G5854" s="1">
        <v>42431</v>
      </c>
      <c r="H5854">
        <v>41</v>
      </c>
    </row>
    <row r="5855" spans="1:8" hidden="1">
      <c r="A5855">
        <v>123951</v>
      </c>
      <c r="B5855" t="s">
        <v>563</v>
      </c>
      <c r="C5855" t="s">
        <v>14</v>
      </c>
      <c r="D5855" t="s">
        <v>267</v>
      </c>
      <c r="E5855" t="s">
        <v>2664</v>
      </c>
      <c r="F5855" s="1">
        <v>43179</v>
      </c>
      <c r="G5855" s="1">
        <v>43193</v>
      </c>
      <c r="H5855">
        <v>14</v>
      </c>
    </row>
    <row r="5856" spans="1:8" hidden="1">
      <c r="A5856">
        <v>213980</v>
      </c>
      <c r="B5856" t="s">
        <v>2684</v>
      </c>
      <c r="C5856">
        <v>3</v>
      </c>
      <c r="E5856" t="s">
        <v>2664</v>
      </c>
      <c r="F5856" s="1">
        <v>43011</v>
      </c>
      <c r="G5856" s="1">
        <v>43042</v>
      </c>
      <c r="H5856">
        <v>31</v>
      </c>
    </row>
    <row r="5857" spans="1:8" hidden="1">
      <c r="A5857">
        <v>141699</v>
      </c>
      <c r="B5857" t="s">
        <v>2685</v>
      </c>
      <c r="C5857">
        <v>1</v>
      </c>
      <c r="E5857" t="s">
        <v>2664</v>
      </c>
      <c r="F5857" s="1">
        <v>42450</v>
      </c>
      <c r="G5857" s="1">
        <v>42479</v>
      </c>
      <c r="H5857">
        <v>29</v>
      </c>
    </row>
    <row r="5858" spans="1:8" hidden="1">
      <c r="A5858">
        <v>150501</v>
      </c>
      <c r="B5858" t="s">
        <v>170</v>
      </c>
      <c r="C5858">
        <v>1</v>
      </c>
      <c r="D5858" t="s">
        <v>267</v>
      </c>
      <c r="E5858" t="s">
        <v>2664</v>
      </c>
      <c r="F5858" s="1">
        <v>42845</v>
      </c>
      <c r="G5858" s="1">
        <v>42851</v>
      </c>
      <c r="H5858">
        <v>6</v>
      </c>
    </row>
    <row r="5859" spans="1:8" hidden="1">
      <c r="A5859">
        <v>119858</v>
      </c>
      <c r="B5859" t="s">
        <v>2686</v>
      </c>
      <c r="E5859" t="s">
        <v>2664</v>
      </c>
      <c r="F5859" s="1">
        <v>42634</v>
      </c>
      <c r="G5859" s="1">
        <v>42660</v>
      </c>
      <c r="H5859">
        <v>26</v>
      </c>
    </row>
    <row r="5860" spans="1:8" hidden="1">
      <c r="A5860">
        <v>19232</v>
      </c>
      <c r="B5860" t="s">
        <v>101</v>
      </c>
      <c r="D5860" t="s">
        <v>267</v>
      </c>
      <c r="E5860" t="s">
        <v>2664</v>
      </c>
      <c r="F5860" s="1">
        <v>42877</v>
      </c>
      <c r="G5860" s="1">
        <v>42885</v>
      </c>
      <c r="H5860">
        <v>8</v>
      </c>
    </row>
    <row r="5861" spans="1:8" hidden="1">
      <c r="A5861">
        <v>169063</v>
      </c>
      <c r="B5861" t="s">
        <v>2687</v>
      </c>
      <c r="C5861">
        <v>1</v>
      </c>
      <c r="E5861" t="s">
        <v>2664</v>
      </c>
      <c r="F5861" s="1">
        <v>43179</v>
      </c>
      <c r="G5861" s="1">
        <v>43206</v>
      </c>
      <c r="H5861">
        <v>27</v>
      </c>
    </row>
    <row r="5862" spans="1:8" hidden="1">
      <c r="A5862">
        <v>47809</v>
      </c>
      <c r="B5862" t="s">
        <v>2688</v>
      </c>
      <c r="E5862" t="s">
        <v>2664</v>
      </c>
      <c r="F5862" s="1">
        <v>43271</v>
      </c>
      <c r="G5862" s="1">
        <v>43284</v>
      </c>
      <c r="H5862">
        <v>13</v>
      </c>
    </row>
    <row r="5863" spans="1:8" hidden="1">
      <c r="A5863">
        <v>46442</v>
      </c>
      <c r="B5863" t="s">
        <v>2689</v>
      </c>
      <c r="E5863" t="s">
        <v>2664</v>
      </c>
      <c r="F5863" s="1">
        <v>42877</v>
      </c>
      <c r="G5863" s="1">
        <v>42922</v>
      </c>
      <c r="H5863">
        <v>45</v>
      </c>
    </row>
    <row r="5864" spans="1:8" hidden="1">
      <c r="A5864">
        <v>121788</v>
      </c>
      <c r="B5864" t="s">
        <v>2690</v>
      </c>
      <c r="C5864" t="s">
        <v>14</v>
      </c>
      <c r="E5864" t="s">
        <v>2664</v>
      </c>
      <c r="F5864" s="1">
        <v>42418</v>
      </c>
      <c r="G5864" s="1">
        <v>42543</v>
      </c>
      <c r="H5864">
        <v>125</v>
      </c>
    </row>
    <row r="5865" spans="1:8" hidden="1">
      <c r="A5865">
        <v>207256</v>
      </c>
      <c r="B5865" t="s">
        <v>2691</v>
      </c>
      <c r="C5865">
        <v>1</v>
      </c>
      <c r="E5865" t="s">
        <v>2664</v>
      </c>
      <c r="F5865" s="1">
        <v>43242</v>
      </c>
      <c r="G5865" s="1">
        <v>43314</v>
      </c>
      <c r="H5865">
        <v>72</v>
      </c>
    </row>
    <row r="5866" spans="1:8" hidden="1">
      <c r="A5866">
        <v>182404</v>
      </c>
      <c r="B5866" t="s">
        <v>2692</v>
      </c>
      <c r="C5866">
        <v>1</v>
      </c>
      <c r="E5866" t="s">
        <v>2664</v>
      </c>
      <c r="F5866" s="1">
        <v>42786</v>
      </c>
      <c r="G5866" s="1">
        <v>42802</v>
      </c>
      <c r="H5866">
        <v>16</v>
      </c>
    </row>
    <row r="5867" spans="1:8" hidden="1">
      <c r="A5867">
        <v>124530</v>
      </c>
      <c r="B5867" t="s">
        <v>62</v>
      </c>
      <c r="C5867" t="s">
        <v>14</v>
      </c>
      <c r="D5867" t="s">
        <v>267</v>
      </c>
      <c r="E5867" t="s">
        <v>2664</v>
      </c>
      <c r="F5867" s="1">
        <v>42604</v>
      </c>
      <c r="G5867" s="1">
        <v>42702</v>
      </c>
      <c r="H5867">
        <v>98</v>
      </c>
    </row>
    <row r="5868" spans="1:8" hidden="1">
      <c r="A5868">
        <v>9236</v>
      </c>
      <c r="B5868" t="s">
        <v>456</v>
      </c>
      <c r="C5868" t="s">
        <v>14</v>
      </c>
      <c r="E5868" t="s">
        <v>2664</v>
      </c>
      <c r="F5868" s="1">
        <v>42663</v>
      </c>
      <c r="G5868" s="1">
        <v>42689</v>
      </c>
      <c r="H5868">
        <v>26</v>
      </c>
    </row>
    <row r="5869" spans="1:8" hidden="1">
      <c r="A5869">
        <v>187846</v>
      </c>
      <c r="B5869" t="s">
        <v>23</v>
      </c>
      <c r="C5869">
        <v>1</v>
      </c>
      <c r="E5869" t="s">
        <v>2664</v>
      </c>
      <c r="F5869" s="1">
        <v>42998</v>
      </c>
      <c r="G5869" s="1">
        <v>43017</v>
      </c>
      <c r="H5869">
        <v>19</v>
      </c>
    </row>
    <row r="5870" spans="1:8" hidden="1">
      <c r="A5870">
        <v>20822</v>
      </c>
      <c r="B5870" t="s">
        <v>565</v>
      </c>
      <c r="C5870" t="s">
        <v>524</v>
      </c>
      <c r="D5870" t="s">
        <v>267</v>
      </c>
      <c r="E5870" t="s">
        <v>2664</v>
      </c>
      <c r="F5870" s="1">
        <v>42663</v>
      </c>
      <c r="G5870" s="1">
        <v>42669</v>
      </c>
      <c r="H5870">
        <v>6</v>
      </c>
    </row>
    <row r="5871" spans="1:8" hidden="1">
      <c r="A5871">
        <v>118242</v>
      </c>
      <c r="B5871" t="s">
        <v>2693</v>
      </c>
      <c r="C5871" t="s">
        <v>14</v>
      </c>
      <c r="E5871" t="s">
        <v>2664</v>
      </c>
      <c r="F5871" s="1">
        <v>42604</v>
      </c>
      <c r="G5871" s="1">
        <v>42625</v>
      </c>
      <c r="H5871">
        <v>21</v>
      </c>
    </row>
    <row r="5872" spans="1:8" hidden="1">
      <c r="A5872">
        <v>151857</v>
      </c>
      <c r="B5872" t="s">
        <v>1831</v>
      </c>
      <c r="C5872">
        <v>1</v>
      </c>
      <c r="E5872" t="s">
        <v>2664</v>
      </c>
      <c r="F5872" s="1">
        <v>43209</v>
      </c>
      <c r="G5872" s="1">
        <v>43238</v>
      </c>
      <c r="H5872">
        <v>29</v>
      </c>
    </row>
    <row r="5873" spans="1:8" hidden="1">
      <c r="A5873">
        <v>46262</v>
      </c>
      <c r="B5873" t="s">
        <v>2694</v>
      </c>
      <c r="E5873" t="s">
        <v>2664</v>
      </c>
      <c r="F5873" s="1">
        <v>42845</v>
      </c>
      <c r="G5873" s="1">
        <v>42874</v>
      </c>
      <c r="H5873">
        <v>29</v>
      </c>
    </row>
    <row r="5874" spans="1:8" hidden="1">
      <c r="A5874">
        <v>182500</v>
      </c>
      <c r="B5874" t="s">
        <v>2695</v>
      </c>
      <c r="C5874">
        <v>1</v>
      </c>
      <c r="E5874" t="s">
        <v>2664</v>
      </c>
      <c r="F5874" s="1">
        <v>42968</v>
      </c>
      <c r="G5874" s="1">
        <v>42985</v>
      </c>
      <c r="H5874">
        <v>17</v>
      </c>
    </row>
    <row r="5875" spans="1:8" hidden="1">
      <c r="A5875">
        <v>139651</v>
      </c>
      <c r="B5875" t="s">
        <v>2696</v>
      </c>
      <c r="C5875">
        <v>1</v>
      </c>
      <c r="E5875" t="s">
        <v>2664</v>
      </c>
      <c r="F5875" s="1">
        <v>42481</v>
      </c>
      <c r="G5875" s="1">
        <v>42528</v>
      </c>
      <c r="H5875">
        <v>47</v>
      </c>
    </row>
    <row r="5876" spans="1:8" hidden="1">
      <c r="A5876">
        <v>45419</v>
      </c>
      <c r="B5876" t="s">
        <v>2697</v>
      </c>
      <c r="E5876" t="s">
        <v>2664</v>
      </c>
      <c r="F5876" s="1">
        <v>42634</v>
      </c>
      <c r="G5876" s="1">
        <v>42660</v>
      </c>
      <c r="H5876">
        <v>26</v>
      </c>
    </row>
    <row r="5877" spans="1:8" hidden="1">
      <c r="A5877">
        <v>182650</v>
      </c>
      <c r="B5877" t="s">
        <v>2698</v>
      </c>
      <c r="C5877">
        <v>1</v>
      </c>
      <c r="E5877" t="s">
        <v>2664</v>
      </c>
      <c r="F5877" s="1">
        <v>42877</v>
      </c>
      <c r="G5877" s="1">
        <v>42922</v>
      </c>
      <c r="H5877">
        <v>45</v>
      </c>
    </row>
    <row r="5878" spans="1:8" hidden="1">
      <c r="A5878">
        <v>45319</v>
      </c>
      <c r="B5878" t="s">
        <v>2699</v>
      </c>
      <c r="C5878" t="s">
        <v>14</v>
      </c>
      <c r="E5878" t="s">
        <v>2664</v>
      </c>
      <c r="F5878" s="1">
        <v>43027</v>
      </c>
      <c r="G5878" s="1">
        <v>43053</v>
      </c>
      <c r="H5878">
        <v>26</v>
      </c>
    </row>
    <row r="5879" spans="1:8" hidden="1">
      <c r="A5879">
        <v>218623</v>
      </c>
      <c r="B5879" t="s">
        <v>2700</v>
      </c>
      <c r="C5879">
        <v>1</v>
      </c>
      <c r="E5879" t="s">
        <v>2664</v>
      </c>
      <c r="F5879" s="1">
        <v>43242</v>
      </c>
      <c r="G5879" s="1">
        <v>43314</v>
      </c>
      <c r="H5879">
        <v>72</v>
      </c>
    </row>
    <row r="5880" spans="1:8" hidden="1">
      <c r="A5880">
        <v>138855</v>
      </c>
      <c r="B5880" t="s">
        <v>1293</v>
      </c>
      <c r="C5880">
        <v>1</v>
      </c>
      <c r="E5880" t="s">
        <v>2664</v>
      </c>
      <c r="F5880" s="1">
        <v>42513</v>
      </c>
      <c r="G5880" s="1">
        <v>42535</v>
      </c>
      <c r="H5880">
        <v>22</v>
      </c>
    </row>
    <row r="5881" spans="1:8" hidden="1">
      <c r="A5881">
        <v>57315</v>
      </c>
      <c r="B5881" t="s">
        <v>541</v>
      </c>
      <c r="E5881" t="s">
        <v>2664</v>
      </c>
      <c r="F5881" s="1">
        <v>43122</v>
      </c>
      <c r="G5881" s="1">
        <v>43173</v>
      </c>
      <c r="H5881">
        <v>51</v>
      </c>
    </row>
    <row r="5882" spans="1:8" hidden="1">
      <c r="A5882">
        <v>21896</v>
      </c>
      <c r="B5882" t="s">
        <v>2701</v>
      </c>
      <c r="E5882" t="s">
        <v>2664</v>
      </c>
      <c r="F5882" s="1">
        <v>42815</v>
      </c>
      <c r="G5882" s="1">
        <v>42844</v>
      </c>
      <c r="H5882">
        <v>29</v>
      </c>
    </row>
    <row r="5883" spans="1:8" hidden="1">
      <c r="A5883">
        <v>129361</v>
      </c>
      <c r="B5883" t="s">
        <v>481</v>
      </c>
      <c r="D5883" t="s">
        <v>267</v>
      </c>
      <c r="E5883" t="s">
        <v>2664</v>
      </c>
      <c r="F5883" s="1">
        <v>42571</v>
      </c>
      <c r="G5883" s="1">
        <v>42663</v>
      </c>
      <c r="H5883">
        <v>92</v>
      </c>
    </row>
    <row r="5884" spans="1:8" hidden="1">
      <c r="A5884">
        <v>119911</v>
      </c>
      <c r="B5884" t="s">
        <v>2702</v>
      </c>
      <c r="E5884" t="s">
        <v>2664</v>
      </c>
      <c r="F5884" s="1">
        <v>42571</v>
      </c>
      <c r="G5884" s="1">
        <v>42594</v>
      </c>
      <c r="H5884">
        <v>23</v>
      </c>
    </row>
    <row r="5885" spans="1:8" hidden="1">
      <c r="A5885">
        <v>140481</v>
      </c>
      <c r="B5885" t="s">
        <v>1632</v>
      </c>
      <c r="C5885">
        <v>1</v>
      </c>
      <c r="D5885" t="s">
        <v>267</v>
      </c>
      <c r="E5885" t="s">
        <v>2664</v>
      </c>
      <c r="F5885" s="1">
        <v>42390</v>
      </c>
      <c r="G5885" s="1">
        <v>42397</v>
      </c>
      <c r="H5885">
        <v>7</v>
      </c>
    </row>
    <row r="5886" spans="1:8" hidden="1">
      <c r="A5886">
        <v>41670</v>
      </c>
      <c r="B5886" t="s">
        <v>2703</v>
      </c>
      <c r="E5886" t="s">
        <v>2664</v>
      </c>
      <c r="F5886" s="1">
        <v>43150</v>
      </c>
      <c r="G5886" s="1">
        <v>43173</v>
      </c>
      <c r="H5886">
        <v>23</v>
      </c>
    </row>
    <row r="5887" spans="1:8" hidden="1">
      <c r="A5887">
        <v>6703</v>
      </c>
      <c r="B5887" t="s">
        <v>2138</v>
      </c>
      <c r="E5887" t="s">
        <v>2664</v>
      </c>
      <c r="F5887" s="1">
        <v>42390</v>
      </c>
      <c r="G5887" s="1">
        <v>42411</v>
      </c>
      <c r="H5887">
        <v>21</v>
      </c>
    </row>
    <row r="5888" spans="1:8" hidden="1">
      <c r="A5888">
        <v>186363</v>
      </c>
      <c r="B5888" t="s">
        <v>1232</v>
      </c>
      <c r="C5888">
        <v>1</v>
      </c>
      <c r="E5888" t="s">
        <v>2664</v>
      </c>
      <c r="F5888" s="1">
        <v>42754</v>
      </c>
      <c r="G5888" s="1">
        <v>42769</v>
      </c>
      <c r="H5888">
        <v>15</v>
      </c>
    </row>
    <row r="5889" spans="1:8" hidden="1">
      <c r="A5889">
        <v>114654</v>
      </c>
      <c r="B5889" t="s">
        <v>451</v>
      </c>
      <c r="E5889" t="s">
        <v>2664</v>
      </c>
      <c r="F5889" s="1">
        <v>42450</v>
      </c>
      <c r="G5889" s="1">
        <v>42479</v>
      </c>
      <c r="H5889">
        <v>29</v>
      </c>
    </row>
    <row r="5890" spans="1:8" hidden="1">
      <c r="A5890">
        <v>139557</v>
      </c>
      <c r="B5890" t="s">
        <v>2704</v>
      </c>
      <c r="C5890">
        <v>1</v>
      </c>
      <c r="E5890" t="s">
        <v>2664</v>
      </c>
      <c r="F5890" s="1">
        <v>42634</v>
      </c>
      <c r="G5890" s="1">
        <v>42660</v>
      </c>
      <c r="H5890">
        <v>26</v>
      </c>
    </row>
    <row r="5891" spans="1:8" hidden="1">
      <c r="A5891">
        <v>119130</v>
      </c>
      <c r="B5891" t="s">
        <v>2705</v>
      </c>
      <c r="E5891" t="s">
        <v>2664</v>
      </c>
      <c r="F5891" s="1">
        <v>42604</v>
      </c>
      <c r="G5891" s="1">
        <v>42626</v>
      </c>
      <c r="H5891">
        <v>22</v>
      </c>
    </row>
    <row r="5892" spans="1:8" hidden="1">
      <c r="A5892">
        <v>46214</v>
      </c>
      <c r="B5892" t="s">
        <v>2706</v>
      </c>
      <c r="E5892" t="s">
        <v>2664</v>
      </c>
      <c r="F5892" s="1">
        <v>43271</v>
      </c>
      <c r="G5892" s="1">
        <v>43284</v>
      </c>
      <c r="H5892">
        <v>13</v>
      </c>
    </row>
    <row r="5893" spans="1:8" hidden="1">
      <c r="A5893">
        <v>48286</v>
      </c>
      <c r="B5893" t="s">
        <v>2707</v>
      </c>
      <c r="E5893" t="s">
        <v>2664</v>
      </c>
      <c r="F5893" s="1">
        <v>42418</v>
      </c>
      <c r="G5893" s="1">
        <v>42459</v>
      </c>
      <c r="H5893">
        <v>41</v>
      </c>
    </row>
    <row r="5894" spans="1:8" hidden="1">
      <c r="A5894">
        <v>20895</v>
      </c>
      <c r="B5894" t="s">
        <v>599</v>
      </c>
      <c r="C5894" t="s">
        <v>524</v>
      </c>
      <c r="D5894" t="s">
        <v>267</v>
      </c>
      <c r="E5894" t="s">
        <v>2664</v>
      </c>
      <c r="F5894" s="1">
        <v>42481</v>
      </c>
      <c r="G5894" s="1">
        <v>42527</v>
      </c>
      <c r="H5894">
        <v>46</v>
      </c>
    </row>
    <row r="5895" spans="1:8" hidden="1">
      <c r="A5895">
        <v>46503</v>
      </c>
      <c r="B5895" t="s">
        <v>2708</v>
      </c>
      <c r="E5895" t="s">
        <v>2664</v>
      </c>
      <c r="F5895" s="1">
        <v>43242</v>
      </c>
      <c r="G5895" s="1">
        <v>43314</v>
      </c>
      <c r="H5895">
        <v>72</v>
      </c>
    </row>
    <row r="5896" spans="1:8" hidden="1">
      <c r="A5896">
        <v>186929</v>
      </c>
      <c r="B5896" t="s">
        <v>1122</v>
      </c>
      <c r="C5896">
        <v>1</v>
      </c>
      <c r="E5896" t="s">
        <v>2664</v>
      </c>
      <c r="F5896" s="1">
        <v>43027</v>
      </c>
      <c r="G5896" s="1">
        <v>43154</v>
      </c>
      <c r="H5896">
        <v>127</v>
      </c>
    </row>
    <row r="5897" spans="1:8" hidden="1">
      <c r="A5897">
        <v>187287</v>
      </c>
      <c r="B5897" t="s">
        <v>98</v>
      </c>
      <c r="C5897">
        <v>2</v>
      </c>
      <c r="E5897" t="s">
        <v>2664</v>
      </c>
      <c r="F5897" s="1">
        <v>42723</v>
      </c>
      <c r="G5897" s="1">
        <v>42758</v>
      </c>
      <c r="H5897">
        <v>35</v>
      </c>
    </row>
    <row r="5898" spans="1:8" hidden="1">
      <c r="A5898">
        <v>159184</v>
      </c>
      <c r="B5898" t="s">
        <v>2709</v>
      </c>
      <c r="C5898">
        <v>1</v>
      </c>
      <c r="E5898" t="s">
        <v>2664</v>
      </c>
      <c r="F5898" s="1">
        <v>42998</v>
      </c>
      <c r="G5898" s="1">
        <v>43020</v>
      </c>
      <c r="H5898">
        <v>22</v>
      </c>
    </row>
    <row r="5899" spans="1:8" hidden="1">
      <c r="A5899">
        <v>190556</v>
      </c>
      <c r="B5899" t="s">
        <v>2710</v>
      </c>
      <c r="C5899">
        <v>1</v>
      </c>
      <c r="E5899" t="s">
        <v>2664</v>
      </c>
      <c r="F5899" s="1">
        <v>43087</v>
      </c>
      <c r="G5899" s="1">
        <v>43116</v>
      </c>
      <c r="H5899">
        <v>29</v>
      </c>
    </row>
    <row r="5900" spans="1:8" hidden="1">
      <c r="A5900">
        <v>105163</v>
      </c>
      <c r="B5900" t="s">
        <v>539</v>
      </c>
      <c r="C5900" t="s">
        <v>14</v>
      </c>
      <c r="D5900" t="s">
        <v>267</v>
      </c>
      <c r="E5900" t="s">
        <v>2664</v>
      </c>
      <c r="F5900" s="1">
        <v>43242</v>
      </c>
      <c r="G5900" s="1">
        <v>43255</v>
      </c>
      <c r="H5900">
        <v>13</v>
      </c>
    </row>
    <row r="5901" spans="1:8" hidden="1">
      <c r="A5901">
        <v>45886</v>
      </c>
      <c r="B5901" t="s">
        <v>311</v>
      </c>
      <c r="E5901" t="s">
        <v>2664</v>
      </c>
      <c r="F5901" s="1">
        <v>42695</v>
      </c>
      <c r="G5901" s="1">
        <v>42719</v>
      </c>
      <c r="H5901">
        <v>24</v>
      </c>
    </row>
    <row r="5902" spans="1:8" hidden="1">
      <c r="A5902">
        <v>138650</v>
      </c>
      <c r="B5902" t="s">
        <v>1104</v>
      </c>
      <c r="C5902">
        <v>1</v>
      </c>
      <c r="E5902" t="s">
        <v>2664</v>
      </c>
      <c r="F5902" s="1">
        <v>42390</v>
      </c>
      <c r="G5902" s="1">
        <v>42411</v>
      </c>
      <c r="H5902">
        <v>21</v>
      </c>
    </row>
    <row r="5903" spans="1:8" hidden="1">
      <c r="A5903">
        <v>69153</v>
      </c>
      <c r="B5903" t="s">
        <v>583</v>
      </c>
      <c r="E5903" t="s">
        <v>2664</v>
      </c>
      <c r="F5903" s="1">
        <v>42968</v>
      </c>
      <c r="G5903" s="1">
        <v>42991</v>
      </c>
      <c r="H5903">
        <v>23</v>
      </c>
    </row>
    <row r="5904" spans="1:8" hidden="1">
      <c r="A5904">
        <v>115961</v>
      </c>
      <c r="B5904" t="s">
        <v>2711</v>
      </c>
      <c r="C5904" t="s">
        <v>14</v>
      </c>
      <c r="E5904" t="s">
        <v>2664</v>
      </c>
      <c r="F5904" s="1">
        <v>42481</v>
      </c>
      <c r="G5904" s="1">
        <v>42528</v>
      </c>
      <c r="H5904">
        <v>47</v>
      </c>
    </row>
    <row r="5905" spans="1:8" hidden="1">
      <c r="A5905">
        <v>156136</v>
      </c>
      <c r="B5905" t="s">
        <v>576</v>
      </c>
      <c r="C5905">
        <v>1</v>
      </c>
      <c r="D5905" t="s">
        <v>267</v>
      </c>
      <c r="E5905" t="s">
        <v>2664</v>
      </c>
      <c r="F5905" s="1">
        <v>42845</v>
      </c>
      <c r="G5905" s="1">
        <v>42851</v>
      </c>
      <c r="H5905">
        <v>6</v>
      </c>
    </row>
    <row r="5906" spans="1:8" hidden="1">
      <c r="A5906">
        <v>118495</v>
      </c>
      <c r="B5906" t="s">
        <v>353</v>
      </c>
      <c r="E5906" t="s">
        <v>2664</v>
      </c>
      <c r="F5906" s="1">
        <v>42642</v>
      </c>
      <c r="G5906" s="1">
        <v>42664</v>
      </c>
      <c r="H5906">
        <v>22</v>
      </c>
    </row>
    <row r="5907" spans="1:8" hidden="1">
      <c r="A5907">
        <v>173245</v>
      </c>
      <c r="B5907" t="s">
        <v>560</v>
      </c>
      <c r="C5907">
        <v>1</v>
      </c>
      <c r="E5907" t="s">
        <v>2664</v>
      </c>
      <c r="F5907" s="1">
        <v>42877</v>
      </c>
      <c r="G5907" s="1">
        <v>42922</v>
      </c>
      <c r="H5907">
        <v>45</v>
      </c>
    </row>
    <row r="5908" spans="1:8" hidden="1">
      <c r="A5908">
        <v>218452</v>
      </c>
      <c r="B5908" t="s">
        <v>2712</v>
      </c>
      <c r="C5908">
        <v>1</v>
      </c>
      <c r="E5908" t="s">
        <v>2664</v>
      </c>
      <c r="F5908" s="1">
        <v>43242</v>
      </c>
      <c r="G5908" s="1">
        <v>43314</v>
      </c>
      <c r="H5908">
        <v>72</v>
      </c>
    </row>
    <row r="5909" spans="1:8" hidden="1">
      <c r="A5909">
        <v>155949</v>
      </c>
      <c r="B5909" t="s">
        <v>2713</v>
      </c>
      <c r="C5909">
        <v>1</v>
      </c>
      <c r="E5909" t="s">
        <v>2664</v>
      </c>
      <c r="F5909" s="1">
        <v>42786</v>
      </c>
      <c r="G5909" s="1">
        <v>42802</v>
      </c>
      <c r="H5909">
        <v>16</v>
      </c>
    </row>
    <row r="5910" spans="1:8" hidden="1">
      <c r="A5910">
        <v>121292</v>
      </c>
      <c r="B5910" t="s">
        <v>2714</v>
      </c>
      <c r="E5910" t="s">
        <v>2664</v>
      </c>
      <c r="F5910" s="1">
        <v>42513</v>
      </c>
      <c r="G5910" s="1">
        <v>42535</v>
      </c>
      <c r="H5910">
        <v>22</v>
      </c>
    </row>
    <row r="5911" spans="1:8" hidden="1">
      <c r="A5911">
        <v>119645</v>
      </c>
      <c r="B5911" t="s">
        <v>2715</v>
      </c>
      <c r="E5911" t="s">
        <v>2664</v>
      </c>
      <c r="F5911" s="1">
        <v>42663</v>
      </c>
      <c r="G5911" s="1">
        <v>42689</v>
      </c>
      <c r="H5911">
        <v>26</v>
      </c>
    </row>
    <row r="5912" spans="1:8" hidden="1">
      <c r="A5912">
        <v>138867</v>
      </c>
      <c r="B5912" t="s">
        <v>2716</v>
      </c>
      <c r="C5912">
        <v>1</v>
      </c>
      <c r="E5912" t="s">
        <v>2664</v>
      </c>
      <c r="F5912" s="1">
        <v>42571</v>
      </c>
      <c r="G5912" s="1">
        <v>42594</v>
      </c>
      <c r="H5912">
        <v>23</v>
      </c>
    </row>
    <row r="5913" spans="1:8" hidden="1">
      <c r="A5913">
        <v>182667</v>
      </c>
      <c r="B5913" t="s">
        <v>2717</v>
      </c>
      <c r="C5913">
        <v>1</v>
      </c>
      <c r="E5913" t="s">
        <v>2664</v>
      </c>
      <c r="F5913" s="1">
        <v>42754</v>
      </c>
      <c r="G5913" s="1">
        <v>42796</v>
      </c>
      <c r="H5913">
        <v>42</v>
      </c>
    </row>
    <row r="5914" spans="1:8" hidden="1">
      <c r="A5914">
        <v>48124</v>
      </c>
      <c r="B5914" t="s">
        <v>2718</v>
      </c>
      <c r="E5914" t="s">
        <v>2664</v>
      </c>
      <c r="F5914" s="1">
        <v>42754</v>
      </c>
      <c r="G5914" s="1">
        <v>42769</v>
      </c>
      <c r="H5914">
        <v>15</v>
      </c>
    </row>
    <row r="5915" spans="1:8" hidden="1">
      <c r="A5915">
        <v>157997</v>
      </c>
      <c r="B5915" t="s">
        <v>16</v>
      </c>
      <c r="C5915">
        <v>1</v>
      </c>
      <c r="E5915" t="s">
        <v>2664</v>
      </c>
      <c r="F5915" s="1">
        <v>42906</v>
      </c>
      <c r="G5915" s="1">
        <v>42941</v>
      </c>
      <c r="H5915">
        <v>35</v>
      </c>
    </row>
    <row r="5916" spans="1:8" hidden="1">
      <c r="A5916">
        <v>65808</v>
      </c>
      <c r="B5916" t="s">
        <v>2719</v>
      </c>
      <c r="D5916" t="s">
        <v>267</v>
      </c>
      <c r="E5916" t="s">
        <v>2664</v>
      </c>
      <c r="F5916" s="1">
        <v>42695</v>
      </c>
      <c r="G5916" s="1">
        <v>42706</v>
      </c>
      <c r="H5916">
        <v>11</v>
      </c>
    </row>
    <row r="5917" spans="1:8" hidden="1">
      <c r="A5917">
        <v>4697</v>
      </c>
      <c r="B5917" t="s">
        <v>571</v>
      </c>
      <c r="D5917" t="s">
        <v>267</v>
      </c>
      <c r="E5917" t="s">
        <v>2664</v>
      </c>
      <c r="F5917" s="1">
        <v>42998</v>
      </c>
      <c r="G5917" s="1">
        <v>43005</v>
      </c>
      <c r="H5917">
        <v>7</v>
      </c>
    </row>
    <row r="5918" spans="1:8" hidden="1">
      <c r="A5918">
        <v>182102</v>
      </c>
      <c r="B5918" t="s">
        <v>533</v>
      </c>
      <c r="C5918">
        <v>1</v>
      </c>
      <c r="E5918" t="s">
        <v>2664</v>
      </c>
      <c r="F5918" s="1">
        <v>43059</v>
      </c>
      <c r="G5918" s="1">
        <v>43073</v>
      </c>
      <c r="H5918">
        <v>14</v>
      </c>
    </row>
    <row r="5919" spans="1:8" hidden="1">
      <c r="A5919">
        <v>138158</v>
      </c>
      <c r="B5919" t="s">
        <v>2720</v>
      </c>
      <c r="C5919">
        <v>1</v>
      </c>
      <c r="E5919" t="s">
        <v>2664</v>
      </c>
      <c r="F5919" s="1">
        <v>42634</v>
      </c>
      <c r="G5919" s="1">
        <v>42660</v>
      </c>
      <c r="H5919">
        <v>26</v>
      </c>
    </row>
    <row r="5920" spans="1:8" hidden="1">
      <c r="A5920">
        <v>139370</v>
      </c>
      <c r="B5920" t="s">
        <v>141</v>
      </c>
      <c r="C5920">
        <v>1</v>
      </c>
      <c r="E5920" t="s">
        <v>2664</v>
      </c>
      <c r="F5920" s="1">
        <v>42604</v>
      </c>
      <c r="G5920" s="1">
        <v>42702</v>
      </c>
      <c r="H5920">
        <v>98</v>
      </c>
    </row>
    <row r="5921" spans="1:8" hidden="1">
      <c r="A5921">
        <v>139370</v>
      </c>
      <c r="B5921" t="s">
        <v>141</v>
      </c>
      <c r="C5921">
        <v>1</v>
      </c>
      <c r="E5921" t="s">
        <v>2664</v>
      </c>
      <c r="F5921" s="1">
        <v>42604</v>
      </c>
      <c r="G5921" s="1">
        <v>42625</v>
      </c>
      <c r="H5921">
        <v>21</v>
      </c>
    </row>
    <row r="5922" spans="1:8" hidden="1">
      <c r="A5922">
        <v>46752</v>
      </c>
      <c r="B5922" t="s">
        <v>575</v>
      </c>
      <c r="E5922" t="s">
        <v>2664</v>
      </c>
      <c r="F5922" s="1">
        <v>43027</v>
      </c>
      <c r="G5922" s="1">
        <v>43053</v>
      </c>
      <c r="H5922">
        <v>26</v>
      </c>
    </row>
    <row r="5923" spans="1:8" hidden="1">
      <c r="A5923">
        <v>213855</v>
      </c>
      <c r="B5923" t="s">
        <v>98</v>
      </c>
      <c r="C5923">
        <v>4</v>
      </c>
      <c r="E5923" t="s">
        <v>2664</v>
      </c>
      <c r="F5923" s="1">
        <v>43122</v>
      </c>
      <c r="G5923" s="1">
        <v>43137</v>
      </c>
      <c r="H5923">
        <v>15</v>
      </c>
    </row>
    <row r="5924" spans="1:8" hidden="1">
      <c r="A5924">
        <v>41601</v>
      </c>
      <c r="B5924" t="s">
        <v>2465</v>
      </c>
      <c r="E5924" t="s">
        <v>2664</v>
      </c>
      <c r="F5924" s="1">
        <v>42998</v>
      </c>
      <c r="G5924" s="1">
        <v>43017</v>
      </c>
      <c r="H5924">
        <v>19</v>
      </c>
    </row>
    <row r="5925" spans="1:8" hidden="1">
      <c r="A5925">
        <v>25843</v>
      </c>
      <c r="B5925" t="s">
        <v>2721</v>
      </c>
      <c r="E5925" t="s">
        <v>2664</v>
      </c>
      <c r="F5925" s="1">
        <v>43087</v>
      </c>
      <c r="G5925" s="1">
        <v>43116</v>
      </c>
      <c r="H5925">
        <v>29</v>
      </c>
    </row>
    <row r="5926" spans="1:8" hidden="1">
      <c r="A5926">
        <v>55299</v>
      </c>
      <c r="B5926" t="s">
        <v>541</v>
      </c>
      <c r="D5926" t="s">
        <v>267</v>
      </c>
      <c r="E5926" t="s">
        <v>2664</v>
      </c>
      <c r="F5926" s="1">
        <v>42390</v>
      </c>
      <c r="G5926" s="1">
        <v>42397</v>
      </c>
      <c r="H5926">
        <v>7</v>
      </c>
    </row>
    <row r="5927" spans="1:8" hidden="1">
      <c r="A5927">
        <v>183195</v>
      </c>
      <c r="B5927" t="s">
        <v>2722</v>
      </c>
      <c r="C5927">
        <v>1</v>
      </c>
      <c r="E5927" t="s">
        <v>2664</v>
      </c>
      <c r="F5927" s="1">
        <v>43150</v>
      </c>
      <c r="G5927" s="1">
        <v>43173</v>
      </c>
      <c r="H5927">
        <v>23</v>
      </c>
    </row>
    <row r="5928" spans="1:8" hidden="1">
      <c r="A5928">
        <v>114796</v>
      </c>
      <c r="B5928" t="s">
        <v>564</v>
      </c>
      <c r="E5928" t="s">
        <v>2664</v>
      </c>
      <c r="F5928" s="1">
        <v>42390</v>
      </c>
      <c r="G5928" s="1">
        <v>42411</v>
      </c>
      <c r="H5928">
        <v>21</v>
      </c>
    </row>
    <row r="5929" spans="1:8" hidden="1">
      <c r="A5929">
        <v>141700</v>
      </c>
      <c r="B5929" t="s">
        <v>2723</v>
      </c>
      <c r="C5929">
        <v>1</v>
      </c>
      <c r="E5929" t="s">
        <v>2664</v>
      </c>
      <c r="F5929" s="1">
        <v>42450</v>
      </c>
      <c r="G5929" s="1">
        <v>42479</v>
      </c>
      <c r="H5929">
        <v>29</v>
      </c>
    </row>
    <row r="5930" spans="1:8" hidden="1">
      <c r="A5930">
        <v>127923</v>
      </c>
      <c r="B5930" t="s">
        <v>54</v>
      </c>
      <c r="C5930" t="s">
        <v>14</v>
      </c>
      <c r="D5930" t="s">
        <v>267</v>
      </c>
      <c r="E5930" t="s">
        <v>2664</v>
      </c>
      <c r="F5930" s="1">
        <v>42998</v>
      </c>
      <c r="G5930" s="1">
        <v>43005</v>
      </c>
      <c r="H5930">
        <v>7</v>
      </c>
    </row>
    <row r="5931" spans="1:8" hidden="1">
      <c r="A5931">
        <v>14619</v>
      </c>
      <c r="B5931" t="s">
        <v>984</v>
      </c>
      <c r="E5931" t="s">
        <v>2664</v>
      </c>
      <c r="F5931" s="1">
        <v>42774</v>
      </c>
      <c r="G5931" s="1">
        <v>42795</v>
      </c>
      <c r="H5931">
        <v>21</v>
      </c>
    </row>
    <row r="5932" spans="1:8" hidden="1">
      <c r="A5932">
        <v>48130</v>
      </c>
      <c r="B5932" t="s">
        <v>2724</v>
      </c>
      <c r="E5932" t="s">
        <v>2664</v>
      </c>
      <c r="F5932" s="1">
        <v>42935</v>
      </c>
      <c r="G5932" s="1">
        <v>42956</v>
      </c>
      <c r="H5932">
        <v>21</v>
      </c>
    </row>
    <row r="5933" spans="1:8" hidden="1">
      <c r="A5933">
        <v>171509</v>
      </c>
      <c r="B5933" t="s">
        <v>2725</v>
      </c>
      <c r="C5933">
        <v>1</v>
      </c>
      <c r="E5933" t="s">
        <v>2664</v>
      </c>
      <c r="F5933" s="1">
        <v>43179</v>
      </c>
      <c r="G5933" s="1">
        <v>43222</v>
      </c>
      <c r="H5933">
        <v>43</v>
      </c>
    </row>
    <row r="5934" spans="1:8" hidden="1">
      <c r="A5934">
        <v>146480</v>
      </c>
      <c r="B5934" t="s">
        <v>1811</v>
      </c>
      <c r="C5934">
        <v>2</v>
      </c>
      <c r="E5934" t="s">
        <v>2664</v>
      </c>
      <c r="F5934" s="1">
        <v>43271</v>
      </c>
      <c r="G5934" s="1">
        <v>43284</v>
      </c>
      <c r="H5934">
        <v>13</v>
      </c>
    </row>
    <row r="5935" spans="1:8" hidden="1">
      <c r="A5935">
        <v>146357</v>
      </c>
      <c r="B5935" t="s">
        <v>2726</v>
      </c>
      <c r="C5935">
        <v>1</v>
      </c>
      <c r="E5935" t="s">
        <v>2664</v>
      </c>
      <c r="F5935" s="1">
        <v>42877</v>
      </c>
      <c r="G5935" s="1">
        <v>42922</v>
      </c>
      <c r="H5935">
        <v>45</v>
      </c>
    </row>
    <row r="5936" spans="1:8" hidden="1">
      <c r="A5936">
        <v>121882</v>
      </c>
      <c r="B5936" t="s">
        <v>529</v>
      </c>
      <c r="C5936" t="s">
        <v>14</v>
      </c>
      <c r="E5936" t="s">
        <v>2664</v>
      </c>
      <c r="F5936" s="1">
        <v>42418</v>
      </c>
      <c r="G5936" s="1">
        <v>42446</v>
      </c>
      <c r="H5936">
        <v>28</v>
      </c>
    </row>
    <row r="5937" spans="1:8" hidden="1">
      <c r="A5937">
        <v>207260</v>
      </c>
      <c r="B5937" t="s">
        <v>2727</v>
      </c>
      <c r="C5937">
        <v>1</v>
      </c>
      <c r="E5937" t="s">
        <v>2664</v>
      </c>
      <c r="F5937" s="1">
        <v>43242</v>
      </c>
      <c r="G5937" s="1">
        <v>43314</v>
      </c>
      <c r="H5937">
        <v>72</v>
      </c>
    </row>
    <row r="5938" spans="1:8" hidden="1">
      <c r="A5938">
        <v>185476</v>
      </c>
      <c r="B5938" t="s">
        <v>606</v>
      </c>
      <c r="C5938">
        <v>1</v>
      </c>
      <c r="E5938" t="s">
        <v>2664</v>
      </c>
      <c r="F5938" s="1">
        <v>42786</v>
      </c>
      <c r="G5938" s="1">
        <v>42802</v>
      </c>
      <c r="H5938">
        <v>16</v>
      </c>
    </row>
    <row r="5939" spans="1:8" hidden="1">
      <c r="A5939">
        <v>119568</v>
      </c>
      <c r="B5939" t="s">
        <v>2728</v>
      </c>
      <c r="E5939" t="s">
        <v>2664</v>
      </c>
      <c r="F5939" s="1">
        <v>42604</v>
      </c>
      <c r="G5939" s="1">
        <v>42625</v>
      </c>
      <c r="H5939">
        <v>21</v>
      </c>
    </row>
    <row r="5940" spans="1:8" hidden="1">
      <c r="A5940">
        <v>151899</v>
      </c>
      <c r="B5940" t="s">
        <v>1697</v>
      </c>
      <c r="C5940">
        <v>1</v>
      </c>
      <c r="E5940" t="s">
        <v>2664</v>
      </c>
      <c r="F5940" s="1">
        <v>43209</v>
      </c>
      <c r="G5940" s="1">
        <v>43238</v>
      </c>
      <c r="H5940">
        <v>29</v>
      </c>
    </row>
    <row r="5941" spans="1:8" hidden="1">
      <c r="A5941">
        <v>48391</v>
      </c>
      <c r="B5941" t="s">
        <v>2729</v>
      </c>
      <c r="E5941" t="s">
        <v>2664</v>
      </c>
      <c r="F5941" s="1">
        <v>42845</v>
      </c>
      <c r="G5941" s="1">
        <v>42878</v>
      </c>
      <c r="H5941">
        <v>33</v>
      </c>
    </row>
    <row r="5942" spans="1:8" hidden="1">
      <c r="A5942">
        <v>182512</v>
      </c>
      <c r="B5942" t="s">
        <v>2730</v>
      </c>
      <c r="C5942">
        <v>1</v>
      </c>
      <c r="E5942" t="s">
        <v>2664</v>
      </c>
      <c r="F5942" s="1">
        <v>42968</v>
      </c>
      <c r="G5942" s="1">
        <v>42985</v>
      </c>
      <c r="H5942">
        <v>17</v>
      </c>
    </row>
    <row r="5943" spans="1:8" hidden="1">
      <c r="A5943">
        <v>105162</v>
      </c>
      <c r="B5943" t="s">
        <v>539</v>
      </c>
      <c r="D5943" t="s">
        <v>267</v>
      </c>
      <c r="E5943" t="s">
        <v>2664</v>
      </c>
      <c r="F5943" s="1">
        <v>43150</v>
      </c>
      <c r="G5943" s="1">
        <v>43160</v>
      </c>
      <c r="H5943">
        <v>10</v>
      </c>
    </row>
    <row r="5944" spans="1:8" hidden="1">
      <c r="A5944">
        <v>127172</v>
      </c>
      <c r="B5944" t="s">
        <v>500</v>
      </c>
      <c r="D5944" t="s">
        <v>267</v>
      </c>
      <c r="E5944" t="s">
        <v>2664</v>
      </c>
      <c r="F5944" s="1">
        <v>42815</v>
      </c>
      <c r="G5944" s="1">
        <v>42829</v>
      </c>
      <c r="H5944">
        <v>14</v>
      </c>
    </row>
    <row r="5945" spans="1:8" hidden="1">
      <c r="A5945">
        <v>45420</v>
      </c>
      <c r="B5945" t="s">
        <v>2697</v>
      </c>
      <c r="C5945" t="s">
        <v>14</v>
      </c>
      <c r="E5945" t="s">
        <v>2664</v>
      </c>
      <c r="F5945" s="1">
        <v>42634</v>
      </c>
      <c r="G5945" s="1">
        <v>42809</v>
      </c>
      <c r="H5945">
        <v>175</v>
      </c>
    </row>
    <row r="5946" spans="1:8" hidden="1">
      <c r="A5946">
        <v>51664</v>
      </c>
      <c r="B5946" t="s">
        <v>331</v>
      </c>
      <c r="D5946" t="s">
        <v>267</v>
      </c>
      <c r="E5946" t="s">
        <v>2664</v>
      </c>
      <c r="F5946" s="1">
        <v>42513</v>
      </c>
      <c r="G5946" s="1">
        <v>42528</v>
      </c>
      <c r="H5946">
        <v>15</v>
      </c>
    </row>
    <row r="5947" spans="1:8" hidden="1">
      <c r="A5947">
        <v>185172</v>
      </c>
      <c r="B5947" t="s">
        <v>939</v>
      </c>
      <c r="C5947">
        <v>1</v>
      </c>
      <c r="E5947" t="s">
        <v>2664</v>
      </c>
      <c r="F5947" s="1">
        <v>42877</v>
      </c>
      <c r="G5947" s="1">
        <v>42922</v>
      </c>
      <c r="H5947">
        <v>45</v>
      </c>
    </row>
    <row r="5948" spans="1:8" hidden="1">
      <c r="A5948">
        <v>45421</v>
      </c>
      <c r="B5948" t="s">
        <v>2731</v>
      </c>
      <c r="E5948" t="s">
        <v>2664</v>
      </c>
      <c r="F5948" s="1">
        <v>43027</v>
      </c>
      <c r="G5948" s="1">
        <v>43053</v>
      </c>
      <c r="H5948">
        <v>26</v>
      </c>
    </row>
    <row r="5949" spans="1:8" hidden="1">
      <c r="A5949">
        <v>240912</v>
      </c>
      <c r="B5949" t="s">
        <v>1814</v>
      </c>
      <c r="C5949">
        <v>1</v>
      </c>
      <c r="E5949" t="s">
        <v>2664</v>
      </c>
      <c r="F5949" s="1">
        <v>43242</v>
      </c>
      <c r="G5949" s="1">
        <v>43314</v>
      </c>
      <c r="H5949">
        <v>72</v>
      </c>
    </row>
    <row r="5950" spans="1:8" hidden="1">
      <c r="A5950">
        <v>138900</v>
      </c>
      <c r="B5950" t="s">
        <v>2732</v>
      </c>
      <c r="C5950">
        <v>1</v>
      </c>
      <c r="E5950" t="s">
        <v>2664</v>
      </c>
      <c r="F5950" s="1">
        <v>42513</v>
      </c>
      <c r="G5950" s="1">
        <v>42535</v>
      </c>
      <c r="H5950">
        <v>22</v>
      </c>
    </row>
    <row r="5951" spans="1:8" hidden="1">
      <c r="A5951">
        <v>59703</v>
      </c>
      <c r="B5951" t="s">
        <v>2733</v>
      </c>
      <c r="E5951" t="s">
        <v>2664</v>
      </c>
      <c r="F5951" s="1">
        <v>43122</v>
      </c>
      <c r="G5951" s="1">
        <v>43173</v>
      </c>
      <c r="H5951">
        <v>51</v>
      </c>
    </row>
    <row r="5952" spans="1:8" hidden="1">
      <c r="A5952">
        <v>45445</v>
      </c>
      <c r="B5952" t="s">
        <v>2734</v>
      </c>
      <c r="E5952" t="s">
        <v>2664</v>
      </c>
      <c r="F5952" s="1">
        <v>42815</v>
      </c>
      <c r="G5952" s="1">
        <v>42846</v>
      </c>
      <c r="H5952">
        <v>31</v>
      </c>
    </row>
    <row r="5953" spans="1:8" hidden="1">
      <c r="A5953">
        <v>148655</v>
      </c>
      <c r="B5953" t="s">
        <v>2735</v>
      </c>
      <c r="C5953">
        <v>1</v>
      </c>
      <c r="E5953" t="s">
        <v>2664</v>
      </c>
      <c r="F5953" s="1">
        <v>42388</v>
      </c>
      <c r="G5953" s="1">
        <v>42405</v>
      </c>
      <c r="H5953">
        <v>17</v>
      </c>
    </row>
    <row r="5954" spans="1:8" hidden="1">
      <c r="A5954">
        <v>120433</v>
      </c>
      <c r="B5954" t="s">
        <v>2736</v>
      </c>
      <c r="E5954" t="s">
        <v>2664</v>
      </c>
      <c r="F5954" s="1">
        <v>42571</v>
      </c>
      <c r="G5954" s="1">
        <v>42594</v>
      </c>
      <c r="H5954">
        <v>23</v>
      </c>
    </row>
    <row r="5955" spans="1:8" hidden="1">
      <c r="A5955">
        <v>44927</v>
      </c>
      <c r="B5955" t="s">
        <v>2737</v>
      </c>
      <c r="E5955" t="s">
        <v>2664</v>
      </c>
      <c r="F5955" s="1">
        <v>43150</v>
      </c>
      <c r="G5955" s="1">
        <v>43173</v>
      </c>
      <c r="H5955">
        <v>23</v>
      </c>
    </row>
    <row r="5956" spans="1:8" hidden="1">
      <c r="A5956">
        <v>14633</v>
      </c>
      <c r="B5956" t="s">
        <v>2738</v>
      </c>
      <c r="E5956" t="s">
        <v>2664</v>
      </c>
      <c r="F5956" s="1">
        <v>42390</v>
      </c>
      <c r="G5956" s="1">
        <v>42411</v>
      </c>
      <c r="H5956">
        <v>21</v>
      </c>
    </row>
    <row r="5957" spans="1:8" hidden="1">
      <c r="A5957">
        <v>155852</v>
      </c>
      <c r="B5957" t="s">
        <v>2739</v>
      </c>
      <c r="C5957">
        <v>1</v>
      </c>
      <c r="E5957" t="s">
        <v>2664</v>
      </c>
      <c r="F5957" s="1">
        <v>42754</v>
      </c>
      <c r="G5957" s="1">
        <v>42769</v>
      </c>
      <c r="H5957">
        <v>15</v>
      </c>
    </row>
    <row r="5958" spans="1:8" hidden="1">
      <c r="A5958">
        <v>119625</v>
      </c>
      <c r="B5958" t="s">
        <v>2740</v>
      </c>
      <c r="E5958" t="s">
        <v>2664</v>
      </c>
      <c r="F5958" s="1">
        <v>42450</v>
      </c>
      <c r="G5958" s="1">
        <v>42479</v>
      </c>
      <c r="H5958">
        <v>29</v>
      </c>
    </row>
    <row r="5959" spans="1:8" hidden="1">
      <c r="A5959">
        <v>125592</v>
      </c>
      <c r="B5959" t="s">
        <v>35</v>
      </c>
      <c r="D5959" t="s">
        <v>267</v>
      </c>
      <c r="E5959" t="s">
        <v>2664</v>
      </c>
      <c r="F5959" s="1">
        <v>42998</v>
      </c>
      <c r="G5959" s="1">
        <v>43053</v>
      </c>
      <c r="H5959">
        <v>55</v>
      </c>
    </row>
    <row r="5960" spans="1:8" hidden="1">
      <c r="A5960">
        <v>21042</v>
      </c>
      <c r="B5960" t="s">
        <v>597</v>
      </c>
      <c r="C5960" t="s">
        <v>524</v>
      </c>
      <c r="D5960" t="s">
        <v>267</v>
      </c>
      <c r="E5960" t="s">
        <v>2664</v>
      </c>
      <c r="F5960" s="1">
        <v>42815</v>
      </c>
      <c r="G5960" s="1">
        <v>42829</v>
      </c>
      <c r="H5960">
        <v>14</v>
      </c>
    </row>
    <row r="5961" spans="1:8" hidden="1">
      <c r="A5961">
        <v>145531</v>
      </c>
      <c r="B5961" t="s">
        <v>2741</v>
      </c>
      <c r="C5961">
        <v>1</v>
      </c>
      <c r="E5961" t="s">
        <v>2664</v>
      </c>
      <c r="F5961" s="1">
        <v>42634</v>
      </c>
      <c r="G5961" s="1">
        <v>42663</v>
      </c>
      <c r="H5961">
        <v>29</v>
      </c>
    </row>
    <row r="5962" spans="1:8" hidden="1">
      <c r="A5962">
        <v>125488</v>
      </c>
      <c r="B5962" t="s">
        <v>504</v>
      </c>
      <c r="C5962" t="s">
        <v>14</v>
      </c>
      <c r="D5962" t="s">
        <v>267</v>
      </c>
      <c r="E5962" t="s">
        <v>2664</v>
      </c>
      <c r="F5962" s="1">
        <v>42634</v>
      </c>
      <c r="G5962" s="1">
        <v>42641</v>
      </c>
      <c r="H5962">
        <v>7</v>
      </c>
    </row>
    <row r="5963" spans="1:8" hidden="1">
      <c r="A5963">
        <v>44423</v>
      </c>
      <c r="B5963" t="s">
        <v>2742</v>
      </c>
      <c r="E5963" t="s">
        <v>2664</v>
      </c>
      <c r="F5963" s="1">
        <v>43179</v>
      </c>
      <c r="G5963" s="1">
        <v>43202</v>
      </c>
      <c r="H5963">
        <v>23</v>
      </c>
    </row>
    <row r="5964" spans="1:8" hidden="1">
      <c r="A5964">
        <v>46427</v>
      </c>
      <c r="B5964" t="s">
        <v>2743</v>
      </c>
      <c r="E5964" t="s">
        <v>2664</v>
      </c>
      <c r="F5964" s="1">
        <v>43271</v>
      </c>
      <c r="G5964" s="1">
        <v>43284</v>
      </c>
      <c r="H5964">
        <v>13</v>
      </c>
    </row>
    <row r="5965" spans="1:8" hidden="1">
      <c r="A5965">
        <v>7159</v>
      </c>
      <c r="B5965" t="s">
        <v>513</v>
      </c>
      <c r="E5965" t="s">
        <v>2664</v>
      </c>
      <c r="F5965" s="1">
        <v>42877</v>
      </c>
      <c r="G5965" s="1">
        <v>42922</v>
      </c>
      <c r="H5965">
        <v>45</v>
      </c>
    </row>
    <row r="5966" spans="1:8" hidden="1">
      <c r="A5966">
        <v>69911</v>
      </c>
      <c r="B5966" t="s">
        <v>1716</v>
      </c>
      <c r="E5966" t="s">
        <v>2664</v>
      </c>
      <c r="F5966" s="1">
        <v>42418</v>
      </c>
      <c r="G5966" s="1">
        <v>42446</v>
      </c>
      <c r="H5966">
        <v>28</v>
      </c>
    </row>
    <row r="5967" spans="1:8" hidden="1">
      <c r="A5967">
        <v>47561</v>
      </c>
      <c r="B5967" t="s">
        <v>2744</v>
      </c>
      <c r="E5967" t="s">
        <v>2664</v>
      </c>
      <c r="F5967" s="1">
        <v>43242</v>
      </c>
      <c r="G5967" s="1">
        <v>43314</v>
      </c>
      <c r="H5967">
        <v>72</v>
      </c>
    </row>
    <row r="5968" spans="1:8" hidden="1">
      <c r="A5968">
        <v>197970</v>
      </c>
      <c r="B5968" t="s">
        <v>2745</v>
      </c>
      <c r="C5968">
        <v>1</v>
      </c>
      <c r="E5968" t="s">
        <v>2664</v>
      </c>
      <c r="F5968" s="1">
        <v>43027</v>
      </c>
      <c r="G5968" s="1">
        <v>43053</v>
      </c>
      <c r="H5968">
        <v>26</v>
      </c>
    </row>
    <row r="5969" spans="1:8" hidden="1">
      <c r="A5969">
        <v>159631</v>
      </c>
      <c r="B5969" t="s">
        <v>2746</v>
      </c>
      <c r="C5969">
        <v>1</v>
      </c>
      <c r="E5969" t="s">
        <v>2664</v>
      </c>
      <c r="F5969" s="1">
        <v>42998</v>
      </c>
      <c r="G5969" s="1">
        <v>43028</v>
      </c>
      <c r="H5969">
        <v>30</v>
      </c>
    </row>
    <row r="5970" spans="1:8" hidden="1">
      <c r="A5970">
        <v>122950</v>
      </c>
      <c r="B5970" t="s">
        <v>13</v>
      </c>
      <c r="C5970" t="s">
        <v>163</v>
      </c>
      <c r="D5970" t="s">
        <v>267</v>
      </c>
      <c r="E5970" t="s">
        <v>2664</v>
      </c>
      <c r="F5970" s="1">
        <v>42663</v>
      </c>
      <c r="G5970" s="1">
        <v>42669</v>
      </c>
      <c r="H5970">
        <v>6</v>
      </c>
    </row>
    <row r="5971" spans="1:8" hidden="1">
      <c r="A5971">
        <v>212478</v>
      </c>
      <c r="B5971" t="s">
        <v>472</v>
      </c>
      <c r="C5971">
        <v>2</v>
      </c>
      <c r="E5971" t="s">
        <v>2664</v>
      </c>
      <c r="F5971" s="1">
        <v>43087</v>
      </c>
      <c r="G5971" s="1">
        <v>43116</v>
      </c>
      <c r="H5971">
        <v>29</v>
      </c>
    </row>
    <row r="5972" spans="1:8" hidden="1">
      <c r="A5972">
        <v>122663</v>
      </c>
      <c r="B5972" t="s">
        <v>484</v>
      </c>
      <c r="E5972" t="s">
        <v>2664</v>
      </c>
      <c r="F5972" s="1">
        <v>42695</v>
      </c>
      <c r="G5972" s="1">
        <v>42719</v>
      </c>
      <c r="H5972">
        <v>24</v>
      </c>
    </row>
    <row r="5973" spans="1:8" hidden="1">
      <c r="A5973">
        <v>140675</v>
      </c>
      <c r="B5973" t="s">
        <v>478</v>
      </c>
      <c r="C5973">
        <v>1</v>
      </c>
      <c r="D5973" t="s">
        <v>267</v>
      </c>
      <c r="E5973" t="s">
        <v>2664</v>
      </c>
      <c r="F5973" s="1">
        <v>42390</v>
      </c>
      <c r="G5973" s="1">
        <v>42397</v>
      </c>
      <c r="H5973">
        <v>7</v>
      </c>
    </row>
    <row r="5974" spans="1:8" hidden="1">
      <c r="A5974">
        <v>138976</v>
      </c>
      <c r="B5974" t="s">
        <v>2747</v>
      </c>
      <c r="C5974">
        <v>1</v>
      </c>
      <c r="E5974" t="s">
        <v>2664</v>
      </c>
      <c r="F5974" s="1">
        <v>42390</v>
      </c>
      <c r="G5974" s="1">
        <v>42411</v>
      </c>
      <c r="H5974">
        <v>21</v>
      </c>
    </row>
    <row r="5975" spans="1:8" hidden="1">
      <c r="A5975">
        <v>146397</v>
      </c>
      <c r="B5975" t="s">
        <v>2748</v>
      </c>
      <c r="C5975">
        <v>1</v>
      </c>
      <c r="E5975" t="s">
        <v>2664</v>
      </c>
      <c r="F5975" s="1">
        <v>42968</v>
      </c>
      <c r="G5975" s="1">
        <v>42985</v>
      </c>
      <c r="H5975">
        <v>17</v>
      </c>
    </row>
    <row r="5976" spans="1:8" hidden="1">
      <c r="A5976">
        <v>182488</v>
      </c>
      <c r="B5976" t="s">
        <v>2749</v>
      </c>
      <c r="C5976">
        <v>1</v>
      </c>
      <c r="E5976" t="s">
        <v>2664</v>
      </c>
      <c r="F5976" s="1">
        <v>42906</v>
      </c>
      <c r="G5976" s="1">
        <v>43012</v>
      </c>
      <c r="H5976">
        <v>106</v>
      </c>
    </row>
    <row r="5977" spans="1:8" hidden="1">
      <c r="A5977">
        <v>116549</v>
      </c>
      <c r="B5977" t="s">
        <v>465</v>
      </c>
      <c r="E5977" t="s">
        <v>2664</v>
      </c>
      <c r="F5977" s="1">
        <v>42481</v>
      </c>
      <c r="G5977" s="1">
        <v>42528</v>
      </c>
      <c r="H5977">
        <v>47</v>
      </c>
    </row>
    <row r="5978" spans="1:8" hidden="1">
      <c r="A5978">
        <v>46942</v>
      </c>
      <c r="B5978" t="s">
        <v>2750</v>
      </c>
      <c r="C5978" t="s">
        <v>14</v>
      </c>
      <c r="E5978" t="s">
        <v>2664</v>
      </c>
      <c r="F5978" s="1">
        <v>42542</v>
      </c>
      <c r="G5978" s="1">
        <v>42573</v>
      </c>
      <c r="H5978">
        <v>31</v>
      </c>
    </row>
    <row r="5979" spans="1:8" hidden="1">
      <c r="A5979">
        <v>120125</v>
      </c>
      <c r="B5979" t="s">
        <v>822</v>
      </c>
      <c r="E5979" t="s">
        <v>2664</v>
      </c>
      <c r="F5979" s="1">
        <v>42642</v>
      </c>
      <c r="G5979" s="1">
        <v>42669</v>
      </c>
      <c r="H5979">
        <v>27</v>
      </c>
    </row>
    <row r="5980" spans="1:8" hidden="1">
      <c r="A5980">
        <v>178542</v>
      </c>
      <c r="B5980" t="s">
        <v>531</v>
      </c>
      <c r="C5980">
        <v>1</v>
      </c>
      <c r="E5980" t="s">
        <v>2664</v>
      </c>
      <c r="F5980" s="1">
        <v>42877</v>
      </c>
      <c r="G5980" s="1">
        <v>42922</v>
      </c>
      <c r="H5980">
        <v>45</v>
      </c>
    </row>
    <row r="5981" spans="1:8" hidden="1">
      <c r="A5981">
        <v>218453</v>
      </c>
      <c r="B5981" t="s">
        <v>2751</v>
      </c>
      <c r="C5981">
        <v>1</v>
      </c>
      <c r="E5981" t="s">
        <v>2664</v>
      </c>
      <c r="F5981" s="1">
        <v>43242</v>
      </c>
      <c r="G5981" s="1">
        <v>43314</v>
      </c>
      <c r="H5981">
        <v>72</v>
      </c>
    </row>
    <row r="5982" spans="1:8" hidden="1">
      <c r="A5982">
        <v>124468</v>
      </c>
      <c r="B5982" t="s">
        <v>489</v>
      </c>
      <c r="D5982" t="s">
        <v>267</v>
      </c>
      <c r="E5982" t="s">
        <v>2664</v>
      </c>
      <c r="F5982" s="1">
        <v>42571</v>
      </c>
      <c r="G5982" s="1">
        <v>42780</v>
      </c>
      <c r="H5982">
        <v>209</v>
      </c>
    </row>
    <row r="5983" spans="1:8" hidden="1">
      <c r="A5983">
        <v>121825</v>
      </c>
      <c r="B5983" t="s">
        <v>2752</v>
      </c>
      <c r="C5983" t="s">
        <v>14</v>
      </c>
      <c r="E5983" t="s">
        <v>2664</v>
      </c>
      <c r="F5983" s="1">
        <v>42513</v>
      </c>
      <c r="G5983" s="1">
        <v>42535</v>
      </c>
      <c r="H5983">
        <v>22</v>
      </c>
    </row>
    <row r="5984" spans="1:8" hidden="1">
      <c r="A5984">
        <v>9685</v>
      </c>
      <c r="B5984" t="s">
        <v>592</v>
      </c>
      <c r="C5984" t="s">
        <v>14</v>
      </c>
      <c r="D5984" t="s">
        <v>267</v>
      </c>
      <c r="E5984" t="s">
        <v>2664</v>
      </c>
      <c r="F5984" s="1">
        <v>42968</v>
      </c>
      <c r="G5984" s="1">
        <v>42999</v>
      </c>
      <c r="H5984">
        <v>31</v>
      </c>
    </row>
    <row r="5985" spans="1:8" hidden="1">
      <c r="A5985">
        <v>129161</v>
      </c>
      <c r="B5985" t="s">
        <v>301</v>
      </c>
      <c r="D5985" t="s">
        <v>267</v>
      </c>
      <c r="E5985" t="s">
        <v>2664</v>
      </c>
      <c r="F5985" s="1">
        <v>43087</v>
      </c>
      <c r="G5985" s="1">
        <v>43119</v>
      </c>
      <c r="H5985">
        <v>32</v>
      </c>
    </row>
    <row r="5986" spans="1:8" hidden="1">
      <c r="A5986">
        <v>120434</v>
      </c>
      <c r="B5986" t="s">
        <v>2753</v>
      </c>
      <c r="E5986" t="s">
        <v>2664</v>
      </c>
      <c r="F5986" s="1">
        <v>42663</v>
      </c>
      <c r="G5986" s="1">
        <v>42689</v>
      </c>
      <c r="H5986">
        <v>26</v>
      </c>
    </row>
    <row r="5987" spans="1:8" hidden="1">
      <c r="A5987">
        <v>138902</v>
      </c>
      <c r="B5987" t="s">
        <v>2754</v>
      </c>
      <c r="C5987">
        <v>1</v>
      </c>
      <c r="E5987" t="s">
        <v>2664</v>
      </c>
      <c r="F5987" s="1">
        <v>42571</v>
      </c>
      <c r="G5987" s="1">
        <v>42594</v>
      </c>
      <c r="H5987">
        <v>23</v>
      </c>
    </row>
    <row r="5988" spans="1:8" hidden="1">
      <c r="A5988">
        <v>128069</v>
      </c>
      <c r="B5988" t="s">
        <v>589</v>
      </c>
      <c r="D5988" t="s">
        <v>267</v>
      </c>
      <c r="E5988" t="s">
        <v>2664</v>
      </c>
      <c r="F5988" s="1">
        <v>43179</v>
      </c>
      <c r="G5988" s="1">
        <v>43193</v>
      </c>
      <c r="H5988">
        <v>14</v>
      </c>
    </row>
    <row r="5989" spans="1:8" hidden="1">
      <c r="A5989">
        <v>69327</v>
      </c>
      <c r="B5989" t="s">
        <v>2079</v>
      </c>
      <c r="E5989" t="s">
        <v>2664</v>
      </c>
      <c r="F5989" s="1">
        <v>42754</v>
      </c>
      <c r="G5989" s="1">
        <v>42769</v>
      </c>
      <c r="H5989">
        <v>15</v>
      </c>
    </row>
    <row r="5990" spans="1:8" hidden="1">
      <c r="A5990">
        <v>160272</v>
      </c>
      <c r="B5990" t="s">
        <v>2755</v>
      </c>
      <c r="C5990">
        <v>1</v>
      </c>
      <c r="E5990" t="s">
        <v>2664</v>
      </c>
      <c r="F5990" s="1">
        <v>42906</v>
      </c>
      <c r="G5990" s="1">
        <v>42940</v>
      </c>
      <c r="H5990">
        <v>34</v>
      </c>
    </row>
    <row r="5991" spans="1:8" hidden="1">
      <c r="A5991">
        <v>169204</v>
      </c>
      <c r="B5991" t="s">
        <v>1726</v>
      </c>
      <c r="C5991">
        <v>1</v>
      </c>
      <c r="D5991" t="s">
        <v>267</v>
      </c>
      <c r="E5991" t="s">
        <v>2664</v>
      </c>
      <c r="F5991" s="1">
        <v>43209</v>
      </c>
      <c r="G5991" s="1">
        <v>43262</v>
      </c>
      <c r="H5991">
        <v>53</v>
      </c>
    </row>
    <row r="5992" spans="1:8" hidden="1">
      <c r="A5992">
        <v>104641</v>
      </c>
      <c r="B5992" t="s">
        <v>590</v>
      </c>
      <c r="D5992" t="s">
        <v>267</v>
      </c>
      <c r="E5992" t="s">
        <v>2664</v>
      </c>
      <c r="F5992" s="1">
        <v>43150</v>
      </c>
      <c r="G5992" s="1">
        <v>43160</v>
      </c>
      <c r="H5992">
        <v>10</v>
      </c>
    </row>
    <row r="5993" spans="1:8" hidden="1">
      <c r="A5993">
        <v>182550</v>
      </c>
      <c r="B5993" t="s">
        <v>2756</v>
      </c>
      <c r="C5993">
        <v>1</v>
      </c>
      <c r="E5993" t="s">
        <v>2664</v>
      </c>
      <c r="F5993" s="1">
        <v>43059</v>
      </c>
      <c r="G5993" s="1">
        <v>43073</v>
      </c>
      <c r="H5993">
        <v>14</v>
      </c>
    </row>
    <row r="5994" spans="1:8" hidden="1">
      <c r="A5994">
        <v>154936</v>
      </c>
      <c r="B5994" t="s">
        <v>527</v>
      </c>
      <c r="C5994">
        <v>1</v>
      </c>
      <c r="D5994" t="s">
        <v>267</v>
      </c>
      <c r="E5994" t="s">
        <v>2664</v>
      </c>
      <c r="F5994" s="1">
        <v>42845</v>
      </c>
      <c r="G5994" s="1">
        <v>42851</v>
      </c>
      <c r="H5994">
        <v>6</v>
      </c>
    </row>
    <row r="5995" spans="1:8" hidden="1">
      <c r="A5995">
        <v>138236</v>
      </c>
      <c r="B5995" t="s">
        <v>2757</v>
      </c>
      <c r="C5995">
        <v>1</v>
      </c>
      <c r="E5995" t="s">
        <v>2664</v>
      </c>
      <c r="F5995" s="1">
        <v>42634</v>
      </c>
      <c r="G5995" s="1">
        <v>42660</v>
      </c>
      <c r="H5995">
        <v>26</v>
      </c>
    </row>
    <row r="5996" spans="1:8" hidden="1">
      <c r="A5996">
        <v>139552</v>
      </c>
      <c r="B5996" t="s">
        <v>2758</v>
      </c>
      <c r="C5996">
        <v>1</v>
      </c>
      <c r="E5996" t="s">
        <v>2664</v>
      </c>
      <c r="F5996" s="1">
        <v>42604</v>
      </c>
      <c r="G5996" s="1">
        <v>42625</v>
      </c>
      <c r="H5996">
        <v>21</v>
      </c>
    </row>
    <row r="5997" spans="1:8" hidden="1">
      <c r="A5997">
        <v>125789</v>
      </c>
      <c r="B5997" t="s">
        <v>612</v>
      </c>
      <c r="D5997" t="s">
        <v>267</v>
      </c>
      <c r="E5997" t="s">
        <v>2664</v>
      </c>
      <c r="F5997" s="1">
        <v>42877</v>
      </c>
      <c r="G5997" s="1">
        <v>42885</v>
      </c>
      <c r="H5997">
        <v>8</v>
      </c>
    </row>
    <row r="5998" spans="1:8" hidden="1">
      <c r="A5998">
        <v>46904</v>
      </c>
      <c r="B5998" t="s">
        <v>2759</v>
      </c>
      <c r="E5998" t="s">
        <v>2664</v>
      </c>
      <c r="F5998" s="1">
        <v>43027</v>
      </c>
      <c r="G5998" s="1">
        <v>43053</v>
      </c>
      <c r="H5998">
        <v>26</v>
      </c>
    </row>
    <row r="5999" spans="1:8" hidden="1">
      <c r="A5999">
        <v>213856</v>
      </c>
      <c r="B5999" t="s">
        <v>98</v>
      </c>
      <c r="C5999">
        <v>5</v>
      </c>
      <c r="E5999" t="s">
        <v>2664</v>
      </c>
      <c r="F5999" s="1">
        <v>43122</v>
      </c>
      <c r="G5999" s="1">
        <v>43137</v>
      </c>
      <c r="H5999">
        <v>15</v>
      </c>
    </row>
    <row r="6000" spans="1:8" hidden="1">
      <c r="A6000">
        <v>159521</v>
      </c>
      <c r="B6000" t="s">
        <v>1091</v>
      </c>
      <c r="C6000">
        <v>1</v>
      </c>
      <c r="D6000" t="s">
        <v>267</v>
      </c>
      <c r="E6000" t="s">
        <v>2664</v>
      </c>
      <c r="F6000" s="1">
        <v>42968</v>
      </c>
      <c r="G6000" s="1">
        <v>43034</v>
      </c>
      <c r="H6000">
        <v>66</v>
      </c>
    </row>
    <row r="6001" spans="1:8" hidden="1">
      <c r="A6001">
        <v>41654</v>
      </c>
      <c r="B6001" t="s">
        <v>725</v>
      </c>
      <c r="E6001" t="s">
        <v>2664</v>
      </c>
      <c r="F6001" s="1">
        <v>42998</v>
      </c>
      <c r="G6001" s="1">
        <v>43017</v>
      </c>
      <c r="H6001">
        <v>19</v>
      </c>
    </row>
    <row r="6002" spans="1:8" hidden="1">
      <c r="A6002">
        <v>146479</v>
      </c>
      <c r="B6002" t="s">
        <v>1811</v>
      </c>
      <c r="C6002">
        <v>1</v>
      </c>
      <c r="E6002" t="s">
        <v>2664</v>
      </c>
      <c r="F6002" s="1">
        <v>43087</v>
      </c>
      <c r="G6002" s="1">
        <v>43116</v>
      </c>
      <c r="H6002">
        <v>29</v>
      </c>
    </row>
    <row r="6003" spans="1:8" hidden="1">
      <c r="A6003">
        <v>69153</v>
      </c>
      <c r="B6003" t="s">
        <v>583</v>
      </c>
      <c r="E6003" t="s">
        <v>2664</v>
      </c>
      <c r="F6003" s="1">
        <v>42968</v>
      </c>
      <c r="G6003" s="1">
        <v>43013</v>
      </c>
      <c r="H6003">
        <v>45</v>
      </c>
    </row>
    <row r="6004" spans="1:8" hidden="1">
      <c r="A6004">
        <v>124227</v>
      </c>
      <c r="B6004" t="s">
        <v>306</v>
      </c>
      <c r="C6004" t="s">
        <v>14</v>
      </c>
      <c r="D6004" t="s">
        <v>267</v>
      </c>
      <c r="E6004" t="s">
        <v>2664</v>
      </c>
      <c r="F6004" s="1">
        <v>43059</v>
      </c>
      <c r="G6004" s="1">
        <v>43066</v>
      </c>
      <c r="H6004">
        <v>7</v>
      </c>
    </row>
    <row r="6005" spans="1:8" hidden="1">
      <c r="A6005">
        <v>184006</v>
      </c>
      <c r="B6005" t="s">
        <v>2760</v>
      </c>
      <c r="C6005">
        <v>1</v>
      </c>
      <c r="E6005" t="s">
        <v>2664</v>
      </c>
      <c r="F6005" s="1">
        <v>43150</v>
      </c>
      <c r="G6005" s="1">
        <v>43173</v>
      </c>
      <c r="H6005">
        <v>23</v>
      </c>
    </row>
    <row r="6006" spans="1:8" hidden="1">
      <c r="A6006">
        <v>118953</v>
      </c>
      <c r="B6006" t="s">
        <v>2761</v>
      </c>
      <c r="C6006" t="s">
        <v>14</v>
      </c>
      <c r="E6006" t="s">
        <v>2664</v>
      </c>
      <c r="F6006" s="1">
        <v>42390</v>
      </c>
      <c r="G6006" s="1">
        <v>42411</v>
      </c>
      <c r="H6006">
        <v>21</v>
      </c>
    </row>
    <row r="6007" spans="1:8" hidden="1">
      <c r="A6007">
        <v>146404</v>
      </c>
      <c r="B6007" t="s">
        <v>2762</v>
      </c>
      <c r="C6007">
        <v>1</v>
      </c>
      <c r="E6007" t="s">
        <v>2664</v>
      </c>
      <c r="F6007" s="1">
        <v>42450</v>
      </c>
      <c r="G6007" s="1">
        <v>42479</v>
      </c>
      <c r="H6007">
        <v>29</v>
      </c>
    </row>
    <row r="6008" spans="1:8" hidden="1">
      <c r="A6008">
        <v>163586</v>
      </c>
      <c r="B6008" t="s">
        <v>587</v>
      </c>
      <c r="C6008">
        <v>1</v>
      </c>
      <c r="D6008" t="s">
        <v>267</v>
      </c>
      <c r="E6008" t="s">
        <v>2664</v>
      </c>
      <c r="F6008" s="1">
        <v>42695</v>
      </c>
      <c r="G6008" s="1">
        <v>42706</v>
      </c>
      <c r="H6008">
        <v>11</v>
      </c>
    </row>
    <row r="6009" spans="1:8" hidden="1">
      <c r="A6009">
        <v>48438</v>
      </c>
      <c r="B6009" t="s">
        <v>2763</v>
      </c>
      <c r="E6009" t="s">
        <v>2664</v>
      </c>
      <c r="F6009" s="1">
        <v>42935</v>
      </c>
      <c r="G6009" s="1">
        <v>42956</v>
      </c>
      <c r="H6009">
        <v>21</v>
      </c>
    </row>
    <row r="6010" spans="1:8" hidden="1">
      <c r="A6010">
        <v>212634</v>
      </c>
      <c r="B6010" t="s">
        <v>2118</v>
      </c>
      <c r="C6010">
        <v>1</v>
      </c>
      <c r="E6010" t="s">
        <v>2664</v>
      </c>
      <c r="F6010" s="1">
        <v>43179</v>
      </c>
      <c r="G6010" s="1">
        <v>43202</v>
      </c>
      <c r="H6010">
        <v>23</v>
      </c>
    </row>
    <row r="6011" spans="1:8" hidden="1">
      <c r="A6011">
        <v>180899</v>
      </c>
      <c r="B6011" t="s">
        <v>1801</v>
      </c>
      <c r="C6011">
        <v>1</v>
      </c>
      <c r="E6011" t="s">
        <v>2664</v>
      </c>
      <c r="F6011" s="1">
        <v>43271</v>
      </c>
      <c r="G6011" s="1">
        <v>43284</v>
      </c>
      <c r="H6011">
        <v>13</v>
      </c>
    </row>
    <row r="6012" spans="1:8" hidden="1">
      <c r="A6012">
        <v>146386</v>
      </c>
      <c r="B6012" t="s">
        <v>2764</v>
      </c>
      <c r="C6012">
        <v>1</v>
      </c>
      <c r="E6012" t="s">
        <v>2664</v>
      </c>
      <c r="F6012" s="1">
        <v>42877</v>
      </c>
      <c r="G6012" s="1">
        <v>42922</v>
      </c>
      <c r="H6012">
        <v>45</v>
      </c>
    </row>
    <row r="6013" spans="1:8" hidden="1">
      <c r="A6013">
        <v>137024</v>
      </c>
      <c r="B6013" t="s">
        <v>2765</v>
      </c>
      <c r="C6013">
        <v>1</v>
      </c>
      <c r="E6013" t="s">
        <v>2664</v>
      </c>
      <c r="F6013" s="1">
        <v>42418</v>
      </c>
      <c r="G6013" s="1">
        <v>42717</v>
      </c>
      <c r="H6013">
        <v>299</v>
      </c>
    </row>
    <row r="6014" spans="1:8" hidden="1">
      <c r="A6014">
        <v>212477</v>
      </c>
      <c r="B6014" t="s">
        <v>472</v>
      </c>
      <c r="C6014">
        <v>1</v>
      </c>
      <c r="E6014" t="s">
        <v>2664</v>
      </c>
      <c r="F6014" s="1">
        <v>43242</v>
      </c>
      <c r="G6014" s="1">
        <v>43314</v>
      </c>
      <c r="H6014">
        <v>72</v>
      </c>
    </row>
    <row r="6015" spans="1:8" hidden="1">
      <c r="A6015">
        <v>193127</v>
      </c>
      <c r="B6015" t="s">
        <v>2766</v>
      </c>
      <c r="C6015">
        <v>1</v>
      </c>
      <c r="E6015" t="s">
        <v>2664</v>
      </c>
      <c r="F6015" s="1">
        <v>42786</v>
      </c>
      <c r="G6015" s="1">
        <v>42802</v>
      </c>
      <c r="H6015">
        <v>16</v>
      </c>
    </row>
    <row r="6016" spans="1:8" hidden="1">
      <c r="A6016">
        <v>14813</v>
      </c>
      <c r="B6016" t="s">
        <v>2142</v>
      </c>
      <c r="E6016" t="s">
        <v>2664</v>
      </c>
      <c r="F6016" s="1">
        <v>42663</v>
      </c>
      <c r="G6016" s="1">
        <v>42689</v>
      </c>
      <c r="H6016">
        <v>26</v>
      </c>
    </row>
    <row r="6017" spans="1:8" hidden="1">
      <c r="A6017">
        <v>124226</v>
      </c>
      <c r="B6017" t="s">
        <v>306</v>
      </c>
      <c r="D6017" t="s">
        <v>267</v>
      </c>
      <c r="E6017" t="s">
        <v>2664</v>
      </c>
      <c r="F6017" s="1">
        <v>42663</v>
      </c>
      <c r="G6017" s="1">
        <v>42669</v>
      </c>
      <c r="H6017">
        <v>6</v>
      </c>
    </row>
    <row r="6018" spans="1:8" hidden="1">
      <c r="A6018">
        <v>121119</v>
      </c>
      <c r="B6018" t="s">
        <v>2767</v>
      </c>
      <c r="E6018" t="s">
        <v>2664</v>
      </c>
      <c r="F6018" s="1">
        <v>42604</v>
      </c>
      <c r="G6018" s="1">
        <v>42625</v>
      </c>
      <c r="H6018">
        <v>21</v>
      </c>
    </row>
    <row r="6019" spans="1:8" hidden="1">
      <c r="A6019">
        <v>46000</v>
      </c>
      <c r="B6019" t="s">
        <v>2768</v>
      </c>
      <c r="E6019" t="s">
        <v>2664</v>
      </c>
      <c r="F6019" s="1">
        <v>42571</v>
      </c>
      <c r="G6019" s="1">
        <v>42594</v>
      </c>
      <c r="H6019">
        <v>23</v>
      </c>
    </row>
    <row r="6020" spans="1:8" hidden="1">
      <c r="A6020">
        <v>152110</v>
      </c>
      <c r="B6020" t="s">
        <v>1721</v>
      </c>
      <c r="C6020">
        <v>1</v>
      </c>
      <c r="E6020" t="s">
        <v>2664</v>
      </c>
      <c r="F6020" s="1">
        <v>43209</v>
      </c>
      <c r="G6020" s="1">
        <v>43238</v>
      </c>
      <c r="H6020">
        <v>29</v>
      </c>
    </row>
    <row r="6021" spans="1:8" hidden="1">
      <c r="A6021">
        <v>148750</v>
      </c>
      <c r="B6021" t="s">
        <v>2769</v>
      </c>
      <c r="C6021">
        <v>1</v>
      </c>
      <c r="E6021" t="s">
        <v>2664</v>
      </c>
      <c r="F6021" s="1">
        <v>42845</v>
      </c>
      <c r="G6021" s="1">
        <v>42873</v>
      </c>
      <c r="H6021">
        <v>28</v>
      </c>
    </row>
    <row r="6022" spans="1:8" hidden="1">
      <c r="A6022">
        <v>185203</v>
      </c>
      <c r="B6022" t="s">
        <v>2770</v>
      </c>
      <c r="C6022">
        <v>1</v>
      </c>
      <c r="E6022" t="s">
        <v>2664</v>
      </c>
      <c r="F6022" s="1">
        <v>42968</v>
      </c>
      <c r="G6022" s="1">
        <v>42985</v>
      </c>
      <c r="H6022">
        <v>17</v>
      </c>
    </row>
    <row r="6023" spans="1:8" hidden="1">
      <c r="A6023">
        <v>140238</v>
      </c>
      <c r="B6023" t="s">
        <v>308</v>
      </c>
      <c r="C6023">
        <v>1</v>
      </c>
      <c r="D6023" t="s">
        <v>267</v>
      </c>
      <c r="E6023" t="s">
        <v>2664</v>
      </c>
      <c r="F6023" s="1">
        <v>42695</v>
      </c>
      <c r="G6023" s="1">
        <v>42706</v>
      </c>
      <c r="H6023">
        <v>11</v>
      </c>
    </row>
    <row r="6024" spans="1:8" hidden="1">
      <c r="A6024">
        <v>45814</v>
      </c>
      <c r="B6024" t="s">
        <v>2771</v>
      </c>
      <c r="E6024" t="s">
        <v>2664</v>
      </c>
      <c r="F6024" s="1">
        <v>42634</v>
      </c>
      <c r="G6024" s="1">
        <v>42660</v>
      </c>
      <c r="H6024">
        <v>26</v>
      </c>
    </row>
    <row r="6025" spans="1:8" hidden="1">
      <c r="A6025">
        <v>129216</v>
      </c>
      <c r="B6025" t="s">
        <v>501</v>
      </c>
      <c r="D6025" t="s">
        <v>267</v>
      </c>
      <c r="E6025" t="s">
        <v>2664</v>
      </c>
      <c r="F6025" s="1">
        <v>42815</v>
      </c>
      <c r="G6025" s="1">
        <v>42829</v>
      </c>
      <c r="H6025">
        <v>14</v>
      </c>
    </row>
    <row r="6026" spans="1:8" hidden="1">
      <c r="A6026">
        <v>182404</v>
      </c>
      <c r="B6026" t="s">
        <v>2692</v>
      </c>
      <c r="C6026">
        <v>1</v>
      </c>
      <c r="E6026" t="s">
        <v>2664</v>
      </c>
      <c r="F6026" s="1">
        <v>42786</v>
      </c>
      <c r="G6026" s="1">
        <v>42965</v>
      </c>
      <c r="H6026">
        <v>179</v>
      </c>
    </row>
    <row r="6027" spans="1:8" hidden="1">
      <c r="A6027">
        <v>192159</v>
      </c>
      <c r="B6027" t="s">
        <v>1153</v>
      </c>
      <c r="C6027">
        <v>1</v>
      </c>
      <c r="E6027" t="s">
        <v>2664</v>
      </c>
      <c r="F6027" s="1">
        <v>42877</v>
      </c>
      <c r="G6027" s="1">
        <v>42922</v>
      </c>
      <c r="H6027">
        <v>45</v>
      </c>
    </row>
    <row r="6028" spans="1:8" hidden="1">
      <c r="A6028">
        <v>45422</v>
      </c>
      <c r="B6028" t="s">
        <v>2731</v>
      </c>
      <c r="C6028" t="s">
        <v>14</v>
      </c>
      <c r="E6028" t="s">
        <v>2664</v>
      </c>
      <c r="F6028" s="1">
        <v>43027</v>
      </c>
      <c r="G6028" s="1">
        <v>43053</v>
      </c>
      <c r="H6028">
        <v>26</v>
      </c>
    </row>
    <row r="6029" spans="1:8" hidden="1">
      <c r="A6029">
        <v>145360</v>
      </c>
      <c r="B6029" t="s">
        <v>658</v>
      </c>
      <c r="C6029">
        <v>1</v>
      </c>
      <c r="E6029" t="s">
        <v>2664</v>
      </c>
      <c r="F6029" s="1">
        <v>42513</v>
      </c>
      <c r="G6029" s="1">
        <v>42535</v>
      </c>
      <c r="H6029">
        <v>22</v>
      </c>
    </row>
    <row r="6030" spans="1:8" hidden="1">
      <c r="A6030">
        <v>164287</v>
      </c>
      <c r="B6030" t="s">
        <v>1972</v>
      </c>
      <c r="C6030">
        <v>1</v>
      </c>
      <c r="E6030" t="s">
        <v>2664</v>
      </c>
      <c r="F6030" s="1">
        <v>43122</v>
      </c>
      <c r="G6030" s="1">
        <v>43137</v>
      </c>
      <c r="H6030">
        <v>15</v>
      </c>
    </row>
    <row r="6031" spans="1:8" hidden="1">
      <c r="A6031">
        <v>176040</v>
      </c>
      <c r="B6031" t="s">
        <v>2772</v>
      </c>
      <c r="C6031">
        <v>1</v>
      </c>
      <c r="E6031" t="s">
        <v>2664</v>
      </c>
      <c r="F6031" s="1">
        <v>42815</v>
      </c>
      <c r="G6031" s="1">
        <v>42849</v>
      </c>
      <c r="H6031">
        <v>34</v>
      </c>
    </row>
    <row r="6032" spans="1:8" hidden="1">
      <c r="A6032">
        <v>36076</v>
      </c>
      <c r="B6032" t="s">
        <v>2320</v>
      </c>
      <c r="D6032" t="s">
        <v>267</v>
      </c>
      <c r="E6032" t="s">
        <v>2664</v>
      </c>
      <c r="F6032" s="1">
        <v>42968</v>
      </c>
      <c r="G6032" s="1">
        <v>42999</v>
      </c>
      <c r="H6032">
        <v>31</v>
      </c>
    </row>
    <row r="6033" spans="1:8" hidden="1">
      <c r="A6033">
        <v>46235</v>
      </c>
      <c r="B6033" t="s">
        <v>2773</v>
      </c>
      <c r="E6033" t="s">
        <v>2664</v>
      </c>
      <c r="F6033" s="1">
        <v>43150</v>
      </c>
      <c r="G6033" s="1">
        <v>43173</v>
      </c>
      <c r="H6033">
        <v>23</v>
      </c>
    </row>
    <row r="6034" spans="1:8" hidden="1">
      <c r="A6034">
        <v>43623</v>
      </c>
      <c r="B6034" t="s">
        <v>2774</v>
      </c>
      <c r="E6034" t="s">
        <v>2664</v>
      </c>
      <c r="F6034" s="1">
        <v>42390</v>
      </c>
      <c r="G6034" s="1">
        <v>42409</v>
      </c>
      <c r="H6034">
        <v>19</v>
      </c>
    </row>
    <row r="6035" spans="1:8" hidden="1">
      <c r="A6035">
        <v>121877</v>
      </c>
      <c r="B6035" t="s">
        <v>886</v>
      </c>
      <c r="E6035" t="s">
        <v>2664</v>
      </c>
      <c r="F6035" s="1">
        <v>42450</v>
      </c>
      <c r="G6035" s="1">
        <v>42479</v>
      </c>
      <c r="H6035">
        <v>29</v>
      </c>
    </row>
    <row r="6036" spans="1:8" hidden="1">
      <c r="A6036">
        <v>6383</v>
      </c>
      <c r="B6036" t="s">
        <v>616</v>
      </c>
      <c r="D6036" t="s">
        <v>267</v>
      </c>
      <c r="E6036" t="s">
        <v>2664</v>
      </c>
      <c r="F6036" s="1">
        <v>42845</v>
      </c>
      <c r="G6036" s="1">
        <v>42851</v>
      </c>
      <c r="H6036">
        <v>6</v>
      </c>
    </row>
    <row r="6037" spans="1:8" hidden="1">
      <c r="A6037">
        <v>181645</v>
      </c>
      <c r="B6037" t="s">
        <v>398</v>
      </c>
      <c r="C6037">
        <v>1</v>
      </c>
      <c r="E6037" t="s">
        <v>2664</v>
      </c>
      <c r="F6037" s="1">
        <v>42634</v>
      </c>
      <c r="G6037" s="1">
        <v>42660</v>
      </c>
      <c r="H6037">
        <v>26</v>
      </c>
    </row>
    <row r="6038" spans="1:8" hidden="1">
      <c r="A6038">
        <v>44448</v>
      </c>
      <c r="B6038" t="s">
        <v>2775</v>
      </c>
      <c r="E6038" t="s">
        <v>2664</v>
      </c>
      <c r="F6038" s="1">
        <v>43179</v>
      </c>
      <c r="G6038" s="1">
        <v>43209</v>
      </c>
      <c r="H6038">
        <v>30</v>
      </c>
    </row>
    <row r="6039" spans="1:8" hidden="1">
      <c r="A6039">
        <v>47168</v>
      </c>
      <c r="B6039" t="s">
        <v>2776</v>
      </c>
      <c r="E6039" t="s">
        <v>2664</v>
      </c>
      <c r="F6039" s="1">
        <v>43271</v>
      </c>
      <c r="G6039" s="1">
        <v>43284</v>
      </c>
      <c r="H6039">
        <v>13</v>
      </c>
    </row>
    <row r="6040" spans="1:8" hidden="1">
      <c r="A6040">
        <v>124387</v>
      </c>
      <c r="B6040" t="s">
        <v>314</v>
      </c>
      <c r="C6040" t="s">
        <v>14</v>
      </c>
      <c r="D6040" t="s">
        <v>267</v>
      </c>
      <c r="E6040" t="s">
        <v>2664</v>
      </c>
      <c r="F6040" s="1">
        <v>42513</v>
      </c>
      <c r="G6040" s="1">
        <v>42528</v>
      </c>
      <c r="H6040">
        <v>15</v>
      </c>
    </row>
    <row r="6041" spans="1:8" hidden="1">
      <c r="A6041">
        <v>44944</v>
      </c>
      <c r="B6041" t="s">
        <v>2777</v>
      </c>
      <c r="E6041" t="s">
        <v>2664</v>
      </c>
      <c r="F6041" s="1">
        <v>42877</v>
      </c>
      <c r="G6041" s="1">
        <v>42922</v>
      </c>
      <c r="H6041">
        <v>45</v>
      </c>
    </row>
    <row r="6042" spans="1:8" hidden="1">
      <c r="A6042">
        <v>113665</v>
      </c>
      <c r="B6042" t="s">
        <v>2201</v>
      </c>
      <c r="E6042" t="s">
        <v>2664</v>
      </c>
      <c r="F6042" s="1">
        <v>42418</v>
      </c>
      <c r="G6042" s="1">
        <v>42479</v>
      </c>
      <c r="H6042">
        <v>61</v>
      </c>
    </row>
    <row r="6043" spans="1:8" hidden="1">
      <c r="A6043">
        <v>48136</v>
      </c>
      <c r="B6043" t="s">
        <v>2778</v>
      </c>
      <c r="E6043" t="s">
        <v>2664</v>
      </c>
      <c r="F6043" s="1">
        <v>43242</v>
      </c>
      <c r="G6043" s="1">
        <v>43314</v>
      </c>
      <c r="H6043">
        <v>72</v>
      </c>
    </row>
    <row r="6044" spans="1:8" hidden="1">
      <c r="A6044">
        <v>124040</v>
      </c>
      <c r="B6044" t="s">
        <v>43</v>
      </c>
      <c r="C6044" t="s">
        <v>163</v>
      </c>
      <c r="D6044" t="s">
        <v>267</v>
      </c>
      <c r="E6044" t="s">
        <v>2664</v>
      </c>
      <c r="F6044" s="1">
        <v>42604</v>
      </c>
      <c r="G6044" s="1">
        <v>42719</v>
      </c>
      <c r="H6044">
        <v>115</v>
      </c>
    </row>
    <row r="6045" spans="1:8" hidden="1">
      <c r="A6045">
        <v>160270</v>
      </c>
      <c r="B6045" t="s">
        <v>2779</v>
      </c>
      <c r="C6045">
        <v>1</v>
      </c>
      <c r="E6045" t="s">
        <v>2664</v>
      </c>
      <c r="F6045" s="1">
        <v>42998</v>
      </c>
      <c r="G6045" s="1">
        <v>43020</v>
      </c>
      <c r="H6045">
        <v>22</v>
      </c>
    </row>
    <row r="6046" spans="1:8" hidden="1">
      <c r="A6046">
        <v>214781</v>
      </c>
      <c r="B6046" t="s">
        <v>206</v>
      </c>
      <c r="C6046">
        <v>1</v>
      </c>
      <c r="E6046" t="s">
        <v>2664</v>
      </c>
      <c r="F6046" s="1">
        <v>43087</v>
      </c>
      <c r="G6046" s="1">
        <v>43116</v>
      </c>
      <c r="H6046">
        <v>29</v>
      </c>
    </row>
    <row r="6047" spans="1:8" hidden="1">
      <c r="A6047">
        <v>104337</v>
      </c>
      <c r="B6047" t="s">
        <v>586</v>
      </c>
      <c r="D6047" t="s">
        <v>267</v>
      </c>
      <c r="E6047" t="s">
        <v>2664</v>
      </c>
      <c r="F6047" s="1">
        <v>43179</v>
      </c>
      <c r="G6047" s="1">
        <v>43193</v>
      </c>
      <c r="H6047">
        <v>14</v>
      </c>
    </row>
    <row r="6048" spans="1:8" hidden="1">
      <c r="A6048">
        <v>17479</v>
      </c>
      <c r="B6048" t="s">
        <v>2780</v>
      </c>
      <c r="E6048" t="s">
        <v>2664</v>
      </c>
      <c r="F6048" s="1">
        <v>43209</v>
      </c>
      <c r="G6048" s="1">
        <v>43238</v>
      </c>
      <c r="H6048">
        <v>29</v>
      </c>
    </row>
    <row r="6049" spans="1:8" hidden="1">
      <c r="A6049">
        <v>138029</v>
      </c>
      <c r="B6049" t="s">
        <v>34</v>
      </c>
      <c r="C6049">
        <v>1</v>
      </c>
      <c r="E6049" t="s">
        <v>2664</v>
      </c>
      <c r="F6049" s="1">
        <v>42695</v>
      </c>
      <c r="G6049" s="1">
        <v>42719</v>
      </c>
      <c r="H6049">
        <v>24</v>
      </c>
    </row>
    <row r="6050" spans="1:8" hidden="1">
      <c r="A6050">
        <v>146403</v>
      </c>
      <c r="B6050" t="s">
        <v>2781</v>
      </c>
      <c r="C6050">
        <v>1</v>
      </c>
      <c r="E6050" t="s">
        <v>2664</v>
      </c>
      <c r="F6050" s="1">
        <v>42968</v>
      </c>
      <c r="G6050" s="1">
        <v>42985</v>
      </c>
      <c r="H6050">
        <v>17</v>
      </c>
    </row>
    <row r="6051" spans="1:8" hidden="1">
      <c r="A6051">
        <v>22803</v>
      </c>
      <c r="B6051" t="s">
        <v>1746</v>
      </c>
      <c r="D6051" t="s">
        <v>267</v>
      </c>
      <c r="E6051" t="s">
        <v>2664</v>
      </c>
      <c r="F6051" s="1">
        <v>42998</v>
      </c>
      <c r="G6051" s="1">
        <v>43005</v>
      </c>
      <c r="H6051">
        <v>7</v>
      </c>
    </row>
    <row r="6052" spans="1:8" hidden="1">
      <c r="A6052">
        <v>116677</v>
      </c>
      <c r="B6052" t="s">
        <v>1339</v>
      </c>
      <c r="E6052" t="s">
        <v>2664</v>
      </c>
      <c r="F6052" s="1">
        <v>42481</v>
      </c>
      <c r="G6052" s="1">
        <v>42528</v>
      </c>
      <c r="H6052">
        <v>47</v>
      </c>
    </row>
    <row r="6053" spans="1:8" hidden="1">
      <c r="A6053">
        <v>115091</v>
      </c>
      <c r="B6053" t="s">
        <v>2782</v>
      </c>
      <c r="E6053" t="s">
        <v>2664</v>
      </c>
      <c r="F6053" s="1">
        <v>42542</v>
      </c>
      <c r="G6053" s="1">
        <v>42569</v>
      </c>
      <c r="H6053">
        <v>27</v>
      </c>
    </row>
    <row r="6054" spans="1:8" hidden="1">
      <c r="A6054">
        <v>18399</v>
      </c>
      <c r="B6054" t="s">
        <v>2783</v>
      </c>
      <c r="C6054">
        <v>1</v>
      </c>
      <c r="E6054" t="s">
        <v>2664</v>
      </c>
      <c r="F6054" s="1">
        <v>42634</v>
      </c>
      <c r="G6054" s="1">
        <v>42660</v>
      </c>
      <c r="H6054">
        <v>26</v>
      </c>
    </row>
    <row r="6055" spans="1:8" hidden="1">
      <c r="A6055">
        <v>120143</v>
      </c>
      <c r="B6055" t="s">
        <v>2784</v>
      </c>
      <c r="E6055" t="s">
        <v>2664</v>
      </c>
      <c r="F6055" s="1">
        <v>42642</v>
      </c>
      <c r="G6055" s="1">
        <v>42669</v>
      </c>
      <c r="H6055">
        <v>27</v>
      </c>
    </row>
    <row r="6056" spans="1:8" hidden="1">
      <c r="A6056">
        <v>67686</v>
      </c>
      <c r="B6056" t="s">
        <v>2785</v>
      </c>
      <c r="E6056" t="s">
        <v>2664</v>
      </c>
      <c r="F6056" s="1">
        <v>43179</v>
      </c>
      <c r="G6056" s="1">
        <v>43250</v>
      </c>
      <c r="H6056">
        <v>71</v>
      </c>
    </row>
    <row r="6057" spans="1:8" hidden="1">
      <c r="A6057">
        <v>180831</v>
      </c>
      <c r="B6057" t="s">
        <v>2166</v>
      </c>
      <c r="C6057">
        <v>1</v>
      </c>
      <c r="E6057" t="s">
        <v>2664</v>
      </c>
      <c r="F6057" s="1">
        <v>42877</v>
      </c>
      <c r="G6057" s="1">
        <v>42922</v>
      </c>
      <c r="H6057">
        <v>45</v>
      </c>
    </row>
    <row r="6058" spans="1:8" hidden="1">
      <c r="A6058">
        <v>218454</v>
      </c>
      <c r="B6058" t="s">
        <v>2786</v>
      </c>
      <c r="C6058">
        <v>1</v>
      </c>
      <c r="E6058" t="s">
        <v>2664</v>
      </c>
      <c r="F6058" s="1">
        <v>43242</v>
      </c>
      <c r="G6058" s="1">
        <v>43314</v>
      </c>
      <c r="H6058">
        <v>72</v>
      </c>
    </row>
    <row r="6059" spans="1:8" hidden="1">
      <c r="A6059">
        <v>123262</v>
      </c>
      <c r="B6059" t="s">
        <v>50</v>
      </c>
      <c r="C6059" t="s">
        <v>163</v>
      </c>
      <c r="D6059" t="s">
        <v>267</v>
      </c>
      <c r="E6059" t="s">
        <v>2664</v>
      </c>
      <c r="F6059" s="1">
        <v>42604</v>
      </c>
      <c r="G6059" s="1">
        <v>42664</v>
      </c>
      <c r="H6059">
        <v>60</v>
      </c>
    </row>
    <row r="6060" spans="1:8" hidden="1">
      <c r="A6060">
        <v>122376</v>
      </c>
      <c r="B6060" t="s">
        <v>2787</v>
      </c>
      <c r="E6060" t="s">
        <v>2664</v>
      </c>
      <c r="F6060" s="1">
        <v>42513</v>
      </c>
      <c r="G6060" s="1">
        <v>42535</v>
      </c>
      <c r="H6060">
        <v>22</v>
      </c>
    </row>
    <row r="6061" spans="1:8" hidden="1">
      <c r="A6061">
        <v>138985</v>
      </c>
      <c r="B6061" t="s">
        <v>2788</v>
      </c>
      <c r="C6061">
        <v>1</v>
      </c>
      <c r="E6061" t="s">
        <v>2664</v>
      </c>
      <c r="F6061" s="1">
        <v>42571</v>
      </c>
      <c r="G6061" s="1">
        <v>42594</v>
      </c>
      <c r="H6061">
        <v>23</v>
      </c>
    </row>
    <row r="6062" spans="1:8" hidden="1">
      <c r="A6062">
        <v>6895</v>
      </c>
      <c r="B6062" t="s">
        <v>645</v>
      </c>
      <c r="C6062" t="s">
        <v>163</v>
      </c>
      <c r="E6062" t="s">
        <v>2664</v>
      </c>
      <c r="F6062" s="1">
        <v>43150</v>
      </c>
      <c r="G6062" s="1">
        <v>43173</v>
      </c>
      <c r="H6062">
        <v>23</v>
      </c>
    </row>
    <row r="6063" spans="1:8" hidden="1">
      <c r="A6063">
        <v>157893</v>
      </c>
      <c r="B6063" t="s">
        <v>107</v>
      </c>
      <c r="C6063">
        <v>1</v>
      </c>
      <c r="E6063" t="s">
        <v>2664</v>
      </c>
      <c r="F6063" s="1">
        <v>42754</v>
      </c>
      <c r="G6063" s="1">
        <v>42769</v>
      </c>
      <c r="H6063">
        <v>15</v>
      </c>
    </row>
    <row r="6064" spans="1:8" hidden="1">
      <c r="A6064">
        <v>182488</v>
      </c>
      <c r="B6064" t="s">
        <v>2749</v>
      </c>
      <c r="C6064">
        <v>1</v>
      </c>
      <c r="E6064" t="s">
        <v>2664</v>
      </c>
      <c r="F6064" s="1">
        <v>42906</v>
      </c>
      <c r="G6064" s="1">
        <v>42940</v>
      </c>
      <c r="H6064">
        <v>34</v>
      </c>
    </row>
    <row r="6065" spans="1:8" hidden="1">
      <c r="A6065">
        <v>186852</v>
      </c>
      <c r="B6065" t="s">
        <v>1122</v>
      </c>
      <c r="C6065">
        <v>2</v>
      </c>
      <c r="E6065" t="s">
        <v>2664</v>
      </c>
      <c r="F6065" s="1">
        <v>43059</v>
      </c>
      <c r="G6065" s="1">
        <v>43073</v>
      </c>
      <c r="H6065">
        <v>14</v>
      </c>
    </row>
    <row r="6066" spans="1:8" hidden="1">
      <c r="A6066">
        <v>138856</v>
      </c>
      <c r="B6066" t="s">
        <v>1293</v>
      </c>
      <c r="C6066">
        <v>2</v>
      </c>
      <c r="E6066" t="s">
        <v>2664</v>
      </c>
      <c r="F6066" s="1">
        <v>42634</v>
      </c>
      <c r="G6066" s="1">
        <v>42660</v>
      </c>
      <c r="H6066">
        <v>26</v>
      </c>
    </row>
    <row r="6067" spans="1:8" hidden="1">
      <c r="A6067">
        <v>172192</v>
      </c>
      <c r="B6067" t="s">
        <v>2165</v>
      </c>
      <c r="C6067">
        <v>1</v>
      </c>
      <c r="E6067" t="s">
        <v>2664</v>
      </c>
      <c r="F6067" s="1">
        <v>42604</v>
      </c>
      <c r="G6067" s="1">
        <v>42625</v>
      </c>
      <c r="H6067">
        <v>21</v>
      </c>
    </row>
    <row r="6068" spans="1:8" hidden="1">
      <c r="A6068">
        <v>5610</v>
      </c>
      <c r="B6068" t="s">
        <v>1075</v>
      </c>
      <c r="E6068" t="s">
        <v>2664</v>
      </c>
      <c r="F6068" s="1">
        <v>43242</v>
      </c>
      <c r="G6068" s="1">
        <v>43269</v>
      </c>
      <c r="H6068">
        <v>27</v>
      </c>
    </row>
    <row r="6069" spans="1:8" hidden="1">
      <c r="A6069">
        <v>47564</v>
      </c>
      <c r="B6069" t="s">
        <v>2789</v>
      </c>
      <c r="E6069" t="s">
        <v>2664</v>
      </c>
      <c r="F6069" s="1">
        <v>43027</v>
      </c>
      <c r="G6069" s="1">
        <v>43053</v>
      </c>
      <c r="H6069">
        <v>26</v>
      </c>
    </row>
    <row r="6070" spans="1:8" hidden="1">
      <c r="A6070">
        <v>122315</v>
      </c>
      <c r="B6070" t="s">
        <v>1123</v>
      </c>
      <c r="D6070" t="s">
        <v>267</v>
      </c>
      <c r="E6070" t="s">
        <v>2664</v>
      </c>
      <c r="F6070" s="1">
        <v>42481</v>
      </c>
      <c r="G6070" s="1">
        <v>42527</v>
      </c>
      <c r="H6070">
        <v>46</v>
      </c>
    </row>
    <row r="6071" spans="1:8" hidden="1">
      <c r="A6071">
        <v>144739</v>
      </c>
      <c r="B6071" t="s">
        <v>929</v>
      </c>
      <c r="C6071">
        <v>1</v>
      </c>
      <c r="E6071" t="s">
        <v>2664</v>
      </c>
      <c r="F6071" s="1">
        <v>42723</v>
      </c>
      <c r="G6071" s="1">
        <v>42758</v>
      </c>
      <c r="H6071">
        <v>35</v>
      </c>
    </row>
    <row r="6072" spans="1:8" hidden="1">
      <c r="A6072">
        <v>218485</v>
      </c>
      <c r="B6072" t="s">
        <v>2790</v>
      </c>
      <c r="C6072">
        <v>1</v>
      </c>
      <c r="E6072" t="s">
        <v>2664</v>
      </c>
      <c r="F6072" s="1">
        <v>43122</v>
      </c>
      <c r="G6072" s="1">
        <v>43137</v>
      </c>
      <c r="H6072">
        <v>15</v>
      </c>
    </row>
    <row r="6073" spans="1:8" hidden="1">
      <c r="A6073">
        <v>44922</v>
      </c>
      <c r="B6073" t="s">
        <v>2791</v>
      </c>
      <c r="E6073" t="s">
        <v>2664</v>
      </c>
      <c r="F6073" s="1">
        <v>42998</v>
      </c>
      <c r="G6073" s="1">
        <v>43017</v>
      </c>
      <c r="H6073">
        <v>19</v>
      </c>
    </row>
    <row r="6074" spans="1:8" hidden="1">
      <c r="A6074">
        <v>104927</v>
      </c>
      <c r="B6074" t="s">
        <v>1258</v>
      </c>
      <c r="D6074" t="s">
        <v>267</v>
      </c>
      <c r="E6074" t="s">
        <v>2664</v>
      </c>
      <c r="F6074" s="1">
        <v>43242</v>
      </c>
      <c r="G6074" s="1">
        <v>43255</v>
      </c>
      <c r="H6074">
        <v>13</v>
      </c>
    </row>
    <row r="6075" spans="1:8" hidden="1">
      <c r="A6075">
        <v>149762</v>
      </c>
      <c r="B6075" t="s">
        <v>1834</v>
      </c>
      <c r="C6075">
        <v>1</v>
      </c>
      <c r="E6075" t="s">
        <v>2664</v>
      </c>
      <c r="F6075" s="1">
        <v>43087</v>
      </c>
      <c r="G6075" s="1">
        <v>43116</v>
      </c>
      <c r="H6075">
        <v>29</v>
      </c>
    </row>
    <row r="6076" spans="1:8" hidden="1">
      <c r="A6076">
        <v>182512</v>
      </c>
      <c r="B6076" t="s">
        <v>2730</v>
      </c>
      <c r="C6076">
        <v>1</v>
      </c>
      <c r="E6076" t="s">
        <v>2664</v>
      </c>
      <c r="F6076" s="1">
        <v>42968</v>
      </c>
      <c r="G6076" s="1">
        <v>43012</v>
      </c>
      <c r="H6076">
        <v>44</v>
      </c>
    </row>
    <row r="6077" spans="1:8" hidden="1">
      <c r="A6077">
        <v>60185</v>
      </c>
      <c r="B6077" t="s">
        <v>562</v>
      </c>
      <c r="D6077" t="s">
        <v>267</v>
      </c>
      <c r="E6077" t="s">
        <v>2664</v>
      </c>
      <c r="F6077" s="1">
        <v>42390</v>
      </c>
      <c r="G6077" s="1">
        <v>42397</v>
      </c>
      <c r="H6077">
        <v>7</v>
      </c>
    </row>
    <row r="6078" spans="1:8" hidden="1">
      <c r="A6078">
        <v>105054</v>
      </c>
      <c r="B6078" t="s">
        <v>595</v>
      </c>
      <c r="D6078" t="s">
        <v>267</v>
      </c>
      <c r="E6078" t="s">
        <v>2664</v>
      </c>
      <c r="F6078" s="1">
        <v>43179</v>
      </c>
      <c r="G6078" s="1">
        <v>43193</v>
      </c>
      <c r="H6078">
        <v>14</v>
      </c>
    </row>
    <row r="6079" spans="1:8" hidden="1">
      <c r="A6079">
        <v>212068</v>
      </c>
      <c r="B6079" t="s">
        <v>2792</v>
      </c>
      <c r="C6079">
        <v>1</v>
      </c>
      <c r="E6079" t="s">
        <v>2664</v>
      </c>
      <c r="F6079" s="1">
        <v>43150</v>
      </c>
      <c r="G6079" s="1">
        <v>43173</v>
      </c>
      <c r="H6079">
        <v>23</v>
      </c>
    </row>
    <row r="6080" spans="1:8" hidden="1">
      <c r="A6080">
        <v>119113</v>
      </c>
      <c r="B6080" t="s">
        <v>2793</v>
      </c>
      <c r="E6080" t="s">
        <v>2664</v>
      </c>
      <c r="F6080" s="1">
        <v>42390</v>
      </c>
      <c r="G6080" s="1">
        <v>42409</v>
      </c>
      <c r="H6080">
        <v>19</v>
      </c>
    </row>
    <row r="6081" spans="1:8" hidden="1">
      <c r="A6081">
        <v>4742</v>
      </c>
      <c r="B6081" t="s">
        <v>480</v>
      </c>
      <c r="D6081" t="s">
        <v>267</v>
      </c>
      <c r="E6081" t="s">
        <v>2664</v>
      </c>
      <c r="F6081" s="1">
        <v>42998</v>
      </c>
      <c r="G6081" s="1">
        <v>43053</v>
      </c>
      <c r="H6081">
        <v>55</v>
      </c>
    </row>
    <row r="6082" spans="1:8" hidden="1">
      <c r="A6082">
        <v>135817</v>
      </c>
      <c r="B6082" t="s">
        <v>2794</v>
      </c>
      <c r="E6082" t="s">
        <v>2664</v>
      </c>
      <c r="F6082" s="1">
        <v>42935</v>
      </c>
      <c r="G6082" s="1">
        <v>42956</v>
      </c>
      <c r="H6082">
        <v>21</v>
      </c>
    </row>
    <row r="6083" spans="1:8" hidden="1">
      <c r="A6083">
        <v>214702</v>
      </c>
      <c r="B6083" t="s">
        <v>2795</v>
      </c>
      <c r="C6083">
        <v>1</v>
      </c>
      <c r="E6083" t="s">
        <v>2664</v>
      </c>
      <c r="F6083" s="1">
        <v>43179</v>
      </c>
      <c r="G6083" s="1">
        <v>43206</v>
      </c>
      <c r="H6083">
        <v>27</v>
      </c>
    </row>
    <row r="6084" spans="1:8" hidden="1">
      <c r="A6084">
        <v>212928</v>
      </c>
      <c r="B6084" t="s">
        <v>2796</v>
      </c>
      <c r="C6084">
        <v>1</v>
      </c>
      <c r="E6084" t="s">
        <v>2664</v>
      </c>
      <c r="F6084" s="1">
        <v>43271</v>
      </c>
      <c r="G6084" s="1">
        <v>43284</v>
      </c>
      <c r="H6084">
        <v>13</v>
      </c>
    </row>
    <row r="6085" spans="1:8" hidden="1">
      <c r="A6085">
        <v>123695</v>
      </c>
      <c r="B6085" t="s">
        <v>1842</v>
      </c>
      <c r="D6085" t="s">
        <v>267</v>
      </c>
      <c r="E6085" t="s">
        <v>2664</v>
      </c>
      <c r="F6085" s="1">
        <v>42513</v>
      </c>
      <c r="G6085" s="1">
        <v>42528</v>
      </c>
      <c r="H6085">
        <v>15</v>
      </c>
    </row>
    <row r="6086" spans="1:8" hidden="1">
      <c r="A6086">
        <v>146391</v>
      </c>
      <c r="B6086" t="s">
        <v>2797</v>
      </c>
      <c r="C6086">
        <v>1</v>
      </c>
      <c r="E6086" t="s">
        <v>2664</v>
      </c>
      <c r="F6086" s="1">
        <v>42877</v>
      </c>
      <c r="G6086" s="1">
        <v>42922</v>
      </c>
      <c r="H6086">
        <v>45</v>
      </c>
    </row>
    <row r="6087" spans="1:8" hidden="1">
      <c r="A6087">
        <v>152382</v>
      </c>
      <c r="B6087" t="s">
        <v>2798</v>
      </c>
      <c r="C6087">
        <v>1</v>
      </c>
      <c r="E6087" t="s">
        <v>2664</v>
      </c>
      <c r="F6087" s="1">
        <v>42418</v>
      </c>
      <c r="G6087" s="1">
        <v>42528</v>
      </c>
      <c r="H6087">
        <v>110</v>
      </c>
    </row>
    <row r="6088" spans="1:8" hidden="1">
      <c r="A6088">
        <v>213459</v>
      </c>
      <c r="B6088" t="s">
        <v>2536</v>
      </c>
      <c r="C6088">
        <v>1</v>
      </c>
      <c r="E6088" t="s">
        <v>2664</v>
      </c>
      <c r="F6088" s="1">
        <v>43242</v>
      </c>
      <c r="G6088" s="1">
        <v>43314</v>
      </c>
      <c r="H6088">
        <v>72</v>
      </c>
    </row>
    <row r="6089" spans="1:8" hidden="1">
      <c r="A6089">
        <v>139286</v>
      </c>
      <c r="B6089" t="s">
        <v>2645</v>
      </c>
      <c r="C6089">
        <v>1</v>
      </c>
      <c r="D6089" t="s">
        <v>267</v>
      </c>
      <c r="E6089" t="s">
        <v>2664</v>
      </c>
      <c r="F6089" s="1">
        <v>42513</v>
      </c>
      <c r="G6089" s="1">
        <v>42557</v>
      </c>
      <c r="H6089">
        <v>44</v>
      </c>
    </row>
    <row r="6090" spans="1:8" hidden="1">
      <c r="A6090">
        <v>154705</v>
      </c>
      <c r="B6090" t="s">
        <v>2799</v>
      </c>
      <c r="C6090">
        <v>1</v>
      </c>
      <c r="E6090" t="s">
        <v>2664</v>
      </c>
      <c r="F6090" s="1">
        <v>42786</v>
      </c>
      <c r="G6090" s="1">
        <v>43116</v>
      </c>
      <c r="H6090">
        <v>330</v>
      </c>
    </row>
    <row r="6091" spans="1:8" hidden="1">
      <c r="A6091">
        <v>13480</v>
      </c>
      <c r="B6091" t="s">
        <v>577</v>
      </c>
      <c r="C6091" t="s">
        <v>14</v>
      </c>
      <c r="E6091" t="s">
        <v>2664</v>
      </c>
      <c r="F6091" s="1">
        <v>42513</v>
      </c>
      <c r="G6091" s="1">
        <v>42535</v>
      </c>
      <c r="H6091">
        <v>22</v>
      </c>
    </row>
    <row r="6092" spans="1:8" hidden="1">
      <c r="A6092">
        <v>137027</v>
      </c>
      <c r="B6092" t="s">
        <v>2800</v>
      </c>
      <c r="C6092">
        <v>1</v>
      </c>
      <c r="E6092" t="s">
        <v>2664</v>
      </c>
      <c r="F6092" s="1">
        <v>42663</v>
      </c>
      <c r="G6092" s="1">
        <v>42717</v>
      </c>
      <c r="H6092">
        <v>54</v>
      </c>
    </row>
    <row r="6093" spans="1:8" hidden="1">
      <c r="A6093">
        <v>12733</v>
      </c>
      <c r="B6093" t="s">
        <v>1248</v>
      </c>
      <c r="D6093" t="s">
        <v>267</v>
      </c>
      <c r="E6093" t="s">
        <v>2664</v>
      </c>
      <c r="F6093" s="1">
        <v>42450</v>
      </c>
      <c r="G6093" s="1">
        <v>42464</v>
      </c>
      <c r="H6093">
        <v>14</v>
      </c>
    </row>
    <row r="6094" spans="1:8" hidden="1">
      <c r="A6094">
        <v>121820</v>
      </c>
      <c r="B6094" t="s">
        <v>585</v>
      </c>
      <c r="E6094" t="s">
        <v>2664</v>
      </c>
      <c r="F6094" s="1">
        <v>42571</v>
      </c>
      <c r="G6094" s="1">
        <v>42594</v>
      </c>
      <c r="H6094">
        <v>23</v>
      </c>
    </row>
    <row r="6095" spans="1:8" hidden="1">
      <c r="A6095">
        <v>165408</v>
      </c>
      <c r="B6095" t="s">
        <v>1152</v>
      </c>
      <c r="C6095">
        <v>2</v>
      </c>
      <c r="E6095" t="s">
        <v>2664</v>
      </c>
      <c r="F6095" s="1">
        <v>43209</v>
      </c>
      <c r="G6095" s="1">
        <v>43238</v>
      </c>
      <c r="H6095">
        <v>29</v>
      </c>
    </row>
    <row r="6096" spans="1:8" hidden="1">
      <c r="A6096">
        <v>160006</v>
      </c>
      <c r="B6096" t="s">
        <v>511</v>
      </c>
      <c r="C6096">
        <v>1</v>
      </c>
      <c r="E6096" t="s">
        <v>2664</v>
      </c>
      <c r="F6096" s="1">
        <v>42845</v>
      </c>
      <c r="G6096" s="1">
        <v>42878</v>
      </c>
      <c r="H6096">
        <v>33</v>
      </c>
    </row>
    <row r="6097" spans="1:8" hidden="1">
      <c r="A6097">
        <v>193758</v>
      </c>
      <c r="B6097" t="s">
        <v>2801</v>
      </c>
      <c r="C6097">
        <v>1</v>
      </c>
      <c r="E6097" t="s">
        <v>2664</v>
      </c>
      <c r="F6097" s="1">
        <v>42968</v>
      </c>
      <c r="G6097" s="1">
        <v>42985</v>
      </c>
      <c r="H6097">
        <v>17</v>
      </c>
    </row>
    <row r="6098" spans="1:8" hidden="1">
      <c r="A6098">
        <v>43372</v>
      </c>
      <c r="B6098" t="s">
        <v>2802</v>
      </c>
      <c r="E6098" t="s">
        <v>2664</v>
      </c>
      <c r="F6098" s="1">
        <v>43059</v>
      </c>
      <c r="G6098" s="1">
        <v>43073</v>
      </c>
      <c r="H6098">
        <v>14</v>
      </c>
    </row>
    <row r="6099" spans="1:8" hidden="1">
      <c r="A6099">
        <v>127388</v>
      </c>
      <c r="B6099" t="s">
        <v>1735</v>
      </c>
      <c r="D6099" t="s">
        <v>267</v>
      </c>
      <c r="E6099" t="s">
        <v>2664</v>
      </c>
      <c r="F6099" s="1">
        <v>43150</v>
      </c>
      <c r="G6099" s="1">
        <v>43160</v>
      </c>
      <c r="H6099">
        <v>10</v>
      </c>
    </row>
    <row r="6100" spans="1:8" hidden="1">
      <c r="A6100">
        <v>46783</v>
      </c>
      <c r="B6100" t="s">
        <v>2803</v>
      </c>
      <c r="C6100" t="s">
        <v>14</v>
      </c>
      <c r="E6100" t="s">
        <v>2664</v>
      </c>
      <c r="F6100" s="1">
        <v>42634</v>
      </c>
      <c r="G6100" s="1">
        <v>42660</v>
      </c>
      <c r="H6100">
        <v>26</v>
      </c>
    </row>
    <row r="6101" spans="1:8" hidden="1">
      <c r="A6101">
        <v>203852</v>
      </c>
      <c r="B6101" t="s">
        <v>2804</v>
      </c>
      <c r="C6101">
        <v>1</v>
      </c>
      <c r="E6101" t="s">
        <v>2664</v>
      </c>
      <c r="F6101" s="1">
        <v>42849</v>
      </c>
      <c r="G6101" s="1">
        <v>42878</v>
      </c>
      <c r="H6101">
        <v>29</v>
      </c>
    </row>
    <row r="6102" spans="1:8" hidden="1">
      <c r="A6102">
        <v>44436</v>
      </c>
      <c r="B6102" t="s">
        <v>2805</v>
      </c>
      <c r="E6102" t="s">
        <v>2664</v>
      </c>
      <c r="F6102" s="1">
        <v>42604</v>
      </c>
      <c r="G6102" s="1">
        <v>42625</v>
      </c>
      <c r="H6102">
        <v>21</v>
      </c>
    </row>
    <row r="6103" spans="1:8" hidden="1">
      <c r="A6103">
        <v>45513</v>
      </c>
      <c r="B6103" t="s">
        <v>2806</v>
      </c>
      <c r="E6103" t="s">
        <v>2664</v>
      </c>
      <c r="F6103" s="1">
        <v>43027</v>
      </c>
      <c r="G6103" s="1">
        <v>43053</v>
      </c>
      <c r="H6103">
        <v>26</v>
      </c>
    </row>
    <row r="6104" spans="1:8" hidden="1">
      <c r="A6104">
        <v>183238</v>
      </c>
      <c r="B6104" t="s">
        <v>2807</v>
      </c>
      <c r="C6104">
        <v>1</v>
      </c>
      <c r="E6104" t="s">
        <v>2664</v>
      </c>
      <c r="F6104" s="1">
        <v>43122</v>
      </c>
      <c r="G6104" s="1">
        <v>43137</v>
      </c>
      <c r="H6104">
        <v>15</v>
      </c>
    </row>
    <row r="6105" spans="1:8" hidden="1">
      <c r="A6105">
        <v>178623</v>
      </c>
      <c r="B6105" t="s">
        <v>1754</v>
      </c>
      <c r="C6105">
        <v>1</v>
      </c>
      <c r="E6105" t="s">
        <v>2664</v>
      </c>
      <c r="F6105" s="1">
        <v>42815</v>
      </c>
      <c r="G6105" s="1">
        <v>42846</v>
      </c>
      <c r="H6105">
        <v>31</v>
      </c>
    </row>
    <row r="6106" spans="1:8" hidden="1">
      <c r="A6106">
        <v>126095</v>
      </c>
      <c r="B6106" t="s">
        <v>1273</v>
      </c>
      <c r="D6106" t="s">
        <v>267</v>
      </c>
      <c r="E6106" t="s">
        <v>2664</v>
      </c>
      <c r="F6106" s="1">
        <v>43242</v>
      </c>
      <c r="G6106" s="1">
        <v>43255</v>
      </c>
      <c r="H6106">
        <v>13</v>
      </c>
    </row>
    <row r="6107" spans="1:8" hidden="1">
      <c r="A6107">
        <v>124531</v>
      </c>
      <c r="B6107" t="s">
        <v>62</v>
      </c>
      <c r="C6107" t="s">
        <v>163</v>
      </c>
      <c r="D6107" t="s">
        <v>267</v>
      </c>
      <c r="E6107" t="s">
        <v>2664</v>
      </c>
      <c r="F6107" s="1">
        <v>42390</v>
      </c>
      <c r="G6107" s="1">
        <v>42397</v>
      </c>
      <c r="H6107">
        <v>7</v>
      </c>
    </row>
    <row r="6108" spans="1:8" hidden="1">
      <c r="A6108">
        <v>123563</v>
      </c>
      <c r="B6108" t="s">
        <v>97</v>
      </c>
      <c r="D6108" t="s">
        <v>267</v>
      </c>
      <c r="E6108" t="s">
        <v>2664</v>
      </c>
      <c r="F6108" s="1">
        <v>43179</v>
      </c>
      <c r="G6108" s="1">
        <v>43193</v>
      </c>
      <c r="H6108">
        <v>14</v>
      </c>
    </row>
    <row r="6109" spans="1:8" hidden="1">
      <c r="A6109">
        <v>46507</v>
      </c>
      <c r="B6109" t="s">
        <v>2808</v>
      </c>
      <c r="E6109" t="s">
        <v>2664</v>
      </c>
      <c r="F6109" s="1">
        <v>43150</v>
      </c>
      <c r="G6109" s="1">
        <v>43173</v>
      </c>
      <c r="H6109">
        <v>23</v>
      </c>
    </row>
    <row r="6110" spans="1:8" hidden="1">
      <c r="A6110">
        <v>165407</v>
      </c>
      <c r="B6110" t="s">
        <v>1152</v>
      </c>
      <c r="C6110">
        <v>1</v>
      </c>
      <c r="E6110" t="s">
        <v>2664</v>
      </c>
      <c r="F6110" s="1">
        <v>43300</v>
      </c>
      <c r="G6110" s="1">
        <v>43314</v>
      </c>
      <c r="H6110">
        <v>14</v>
      </c>
    </row>
    <row r="6111" spans="1:8" hidden="1">
      <c r="A6111">
        <v>43629</v>
      </c>
      <c r="B6111" t="s">
        <v>2809</v>
      </c>
      <c r="E6111" t="s">
        <v>2664</v>
      </c>
      <c r="F6111" s="1">
        <v>42390</v>
      </c>
      <c r="G6111" s="1">
        <v>42409</v>
      </c>
      <c r="H6111">
        <v>19</v>
      </c>
    </row>
    <row r="6112" spans="1:8" hidden="1">
      <c r="A6112">
        <v>138834</v>
      </c>
      <c r="B6112" t="s">
        <v>2810</v>
      </c>
      <c r="C6112">
        <v>1</v>
      </c>
      <c r="E6112" t="s">
        <v>2664</v>
      </c>
      <c r="F6112" s="1">
        <v>42450</v>
      </c>
      <c r="G6112" s="1">
        <v>42479</v>
      </c>
      <c r="H6112">
        <v>29</v>
      </c>
    </row>
    <row r="6113" spans="1:8" hidden="1">
      <c r="A6113">
        <v>187295</v>
      </c>
      <c r="B6113" t="s">
        <v>2811</v>
      </c>
      <c r="C6113">
        <v>1</v>
      </c>
      <c r="E6113" t="s">
        <v>2664</v>
      </c>
      <c r="F6113" s="1">
        <v>42711</v>
      </c>
      <c r="G6113" s="1">
        <v>42731</v>
      </c>
      <c r="H6113">
        <v>20</v>
      </c>
    </row>
    <row r="6114" spans="1:8" hidden="1">
      <c r="A6114">
        <v>181664</v>
      </c>
      <c r="B6114" t="s">
        <v>2812</v>
      </c>
      <c r="C6114">
        <v>1</v>
      </c>
      <c r="E6114" t="s">
        <v>2664</v>
      </c>
      <c r="F6114" s="1">
        <v>42634</v>
      </c>
      <c r="G6114" s="1">
        <v>42660</v>
      </c>
      <c r="H6114">
        <v>26</v>
      </c>
    </row>
    <row r="6115" spans="1:8" hidden="1">
      <c r="A6115">
        <v>67686</v>
      </c>
      <c r="B6115" t="s">
        <v>2785</v>
      </c>
      <c r="E6115" t="s">
        <v>2664</v>
      </c>
      <c r="F6115" s="1">
        <v>43179</v>
      </c>
      <c r="G6115" s="1">
        <v>43220</v>
      </c>
      <c r="H6115">
        <v>41</v>
      </c>
    </row>
    <row r="6116" spans="1:8" hidden="1">
      <c r="A6116">
        <v>128590</v>
      </c>
      <c r="B6116" t="s">
        <v>316</v>
      </c>
      <c r="D6116" t="s">
        <v>267</v>
      </c>
      <c r="E6116" t="s">
        <v>2664</v>
      </c>
      <c r="F6116" s="1">
        <v>42877</v>
      </c>
      <c r="G6116" s="1">
        <v>42885</v>
      </c>
      <c r="H6116">
        <v>8</v>
      </c>
    </row>
    <row r="6117" spans="1:8" hidden="1">
      <c r="A6117">
        <v>123203</v>
      </c>
      <c r="B6117" t="s">
        <v>317</v>
      </c>
      <c r="D6117" t="s">
        <v>267</v>
      </c>
      <c r="E6117" t="s">
        <v>2664</v>
      </c>
      <c r="F6117" s="1">
        <v>42513</v>
      </c>
      <c r="G6117" s="1">
        <v>42629</v>
      </c>
      <c r="H6117">
        <v>116</v>
      </c>
    </row>
    <row r="6118" spans="1:8" hidden="1">
      <c r="A6118">
        <v>47446</v>
      </c>
      <c r="B6118" t="s">
        <v>2813</v>
      </c>
      <c r="E6118" t="s">
        <v>2664</v>
      </c>
      <c r="F6118" s="1">
        <v>43271</v>
      </c>
      <c r="G6118" s="1">
        <v>43284</v>
      </c>
      <c r="H6118">
        <v>13</v>
      </c>
    </row>
    <row r="6119" spans="1:8" hidden="1">
      <c r="A6119">
        <v>45451</v>
      </c>
      <c r="B6119" t="s">
        <v>2814</v>
      </c>
      <c r="E6119" t="s">
        <v>2664</v>
      </c>
      <c r="F6119" s="1">
        <v>42877</v>
      </c>
      <c r="G6119" s="1">
        <v>42922</v>
      </c>
      <c r="H6119">
        <v>45</v>
      </c>
    </row>
    <row r="6120" spans="1:8" hidden="1">
      <c r="A6120">
        <v>115662</v>
      </c>
      <c r="B6120" t="s">
        <v>2217</v>
      </c>
      <c r="E6120" t="s">
        <v>2664</v>
      </c>
      <c r="F6120" s="1">
        <v>42418</v>
      </c>
      <c r="G6120" s="1">
        <v>42446</v>
      </c>
      <c r="H6120">
        <v>28</v>
      </c>
    </row>
    <row r="6121" spans="1:8" hidden="1">
      <c r="A6121">
        <v>203467</v>
      </c>
      <c r="B6121" t="s">
        <v>2815</v>
      </c>
      <c r="C6121">
        <v>1</v>
      </c>
      <c r="E6121" t="s">
        <v>2664</v>
      </c>
      <c r="F6121" s="1">
        <v>43242</v>
      </c>
      <c r="G6121" s="1">
        <v>43314</v>
      </c>
      <c r="H6121">
        <v>72</v>
      </c>
    </row>
    <row r="6122" spans="1:8" hidden="1">
      <c r="A6122">
        <v>19364</v>
      </c>
      <c r="B6122" t="s">
        <v>508</v>
      </c>
      <c r="E6122" t="s">
        <v>2664</v>
      </c>
      <c r="F6122" s="1">
        <v>42786</v>
      </c>
      <c r="G6122" s="1">
        <v>42809</v>
      </c>
      <c r="H6122">
        <v>23</v>
      </c>
    </row>
    <row r="6123" spans="1:8" hidden="1">
      <c r="A6123">
        <v>104598</v>
      </c>
      <c r="B6123" t="s">
        <v>303</v>
      </c>
      <c r="D6123" t="s">
        <v>267</v>
      </c>
      <c r="E6123" t="s">
        <v>2664</v>
      </c>
      <c r="F6123" s="1">
        <v>43087</v>
      </c>
      <c r="G6123" s="1">
        <v>43119</v>
      </c>
      <c r="H6123">
        <v>32</v>
      </c>
    </row>
    <row r="6124" spans="1:8" hidden="1">
      <c r="A6124">
        <v>168344</v>
      </c>
      <c r="B6124" t="s">
        <v>2316</v>
      </c>
      <c r="C6124">
        <v>1</v>
      </c>
      <c r="E6124" t="s">
        <v>2664</v>
      </c>
      <c r="F6124" s="1">
        <v>42998</v>
      </c>
      <c r="G6124" s="1">
        <v>43017</v>
      </c>
      <c r="H6124">
        <v>19</v>
      </c>
    </row>
    <row r="6125" spans="1:8" hidden="1">
      <c r="A6125">
        <v>46447</v>
      </c>
      <c r="B6125" t="s">
        <v>2816</v>
      </c>
      <c r="E6125" t="s">
        <v>2664</v>
      </c>
      <c r="F6125" s="1">
        <v>43048</v>
      </c>
      <c r="G6125" s="1">
        <v>43062</v>
      </c>
      <c r="H6125">
        <v>14</v>
      </c>
    </row>
    <row r="6126" spans="1:8" hidden="1">
      <c r="A6126">
        <v>218277</v>
      </c>
      <c r="B6126" t="s">
        <v>1778</v>
      </c>
      <c r="C6126">
        <v>1</v>
      </c>
      <c r="E6126" t="s">
        <v>2664</v>
      </c>
      <c r="F6126" s="1">
        <v>43087</v>
      </c>
      <c r="G6126" s="1">
        <v>43173</v>
      </c>
      <c r="H6126">
        <v>86</v>
      </c>
    </row>
    <row r="6127" spans="1:8" hidden="1">
      <c r="A6127">
        <v>17869</v>
      </c>
      <c r="B6127" t="s">
        <v>2817</v>
      </c>
      <c r="C6127">
        <v>1</v>
      </c>
      <c r="E6127" t="s">
        <v>2664</v>
      </c>
      <c r="F6127" s="1">
        <v>43209</v>
      </c>
      <c r="G6127" s="1">
        <v>43238</v>
      </c>
      <c r="H6127">
        <v>29</v>
      </c>
    </row>
    <row r="6128" spans="1:8" hidden="1">
      <c r="A6128">
        <v>123261</v>
      </c>
      <c r="B6128" t="s">
        <v>50</v>
      </c>
      <c r="C6128" t="s">
        <v>14</v>
      </c>
      <c r="D6128" t="s">
        <v>267</v>
      </c>
      <c r="E6128" t="s">
        <v>2664</v>
      </c>
      <c r="F6128" s="1">
        <v>43300</v>
      </c>
      <c r="G6128" s="1">
        <v>43307</v>
      </c>
      <c r="H6128">
        <v>7</v>
      </c>
    </row>
    <row r="6129" spans="1:8" hidden="1">
      <c r="A6129">
        <v>146405</v>
      </c>
      <c r="B6129" t="s">
        <v>2818</v>
      </c>
      <c r="C6129">
        <v>1</v>
      </c>
      <c r="E6129" t="s">
        <v>2664</v>
      </c>
      <c r="F6129" s="1">
        <v>42968</v>
      </c>
      <c r="G6129" s="1">
        <v>42985</v>
      </c>
      <c r="H6129">
        <v>17</v>
      </c>
    </row>
    <row r="6130" spans="1:8" hidden="1">
      <c r="A6130">
        <v>118138</v>
      </c>
      <c r="B6130" t="s">
        <v>512</v>
      </c>
      <c r="C6130" t="s">
        <v>14</v>
      </c>
      <c r="E6130" t="s">
        <v>2664</v>
      </c>
      <c r="F6130" s="1">
        <v>42481</v>
      </c>
      <c r="G6130" s="1">
        <v>42528</v>
      </c>
      <c r="H6130">
        <v>47</v>
      </c>
    </row>
    <row r="6131" spans="1:8" hidden="1">
      <c r="A6131">
        <v>138482</v>
      </c>
      <c r="B6131" t="s">
        <v>2819</v>
      </c>
      <c r="C6131">
        <v>1</v>
      </c>
      <c r="E6131" t="s">
        <v>2664</v>
      </c>
      <c r="F6131" s="1">
        <v>42542</v>
      </c>
      <c r="G6131" s="1">
        <v>42569</v>
      </c>
      <c r="H6131">
        <v>27</v>
      </c>
    </row>
    <row r="6132" spans="1:8" hidden="1">
      <c r="A6132">
        <v>45318</v>
      </c>
      <c r="B6132" t="s">
        <v>2699</v>
      </c>
      <c r="E6132" t="s">
        <v>2664</v>
      </c>
      <c r="F6132" s="1">
        <v>42634</v>
      </c>
      <c r="G6132" s="1">
        <v>42660</v>
      </c>
      <c r="H6132">
        <v>26</v>
      </c>
    </row>
    <row r="6133" spans="1:8" hidden="1">
      <c r="A6133">
        <v>120824</v>
      </c>
      <c r="B6133" t="s">
        <v>2820</v>
      </c>
      <c r="E6133" t="s">
        <v>2664</v>
      </c>
      <c r="F6133" s="1">
        <v>42642</v>
      </c>
      <c r="G6133" s="1">
        <v>42664</v>
      </c>
      <c r="H6133">
        <v>22</v>
      </c>
    </row>
    <row r="6134" spans="1:8" hidden="1">
      <c r="A6134">
        <v>182530</v>
      </c>
      <c r="B6134" t="s">
        <v>2821</v>
      </c>
      <c r="C6134">
        <v>1</v>
      </c>
      <c r="E6134" t="s">
        <v>2664</v>
      </c>
      <c r="F6134" s="1">
        <v>42877</v>
      </c>
      <c r="G6134" s="1">
        <v>42922</v>
      </c>
      <c r="H6134">
        <v>45</v>
      </c>
    </row>
    <row r="6135" spans="1:8" hidden="1">
      <c r="A6135">
        <v>218455</v>
      </c>
      <c r="B6135" t="s">
        <v>2822</v>
      </c>
      <c r="C6135">
        <v>1</v>
      </c>
      <c r="E6135" t="s">
        <v>2664</v>
      </c>
      <c r="F6135" s="1">
        <v>43242</v>
      </c>
      <c r="G6135" s="1">
        <v>43314</v>
      </c>
      <c r="H6135">
        <v>72</v>
      </c>
    </row>
    <row r="6136" spans="1:8" hidden="1">
      <c r="A6136">
        <v>124884</v>
      </c>
      <c r="B6136" t="s">
        <v>93</v>
      </c>
      <c r="C6136" t="s">
        <v>14</v>
      </c>
      <c r="D6136" t="s">
        <v>267</v>
      </c>
      <c r="E6136" t="s">
        <v>2664</v>
      </c>
      <c r="F6136" s="1">
        <v>42571</v>
      </c>
      <c r="G6136" s="1">
        <v>42577</v>
      </c>
      <c r="H6136">
        <v>6</v>
      </c>
    </row>
    <row r="6137" spans="1:8" hidden="1">
      <c r="A6137">
        <v>122538</v>
      </c>
      <c r="B6137" t="s">
        <v>2823</v>
      </c>
      <c r="E6137" t="s">
        <v>2664</v>
      </c>
      <c r="F6137" s="1">
        <v>42513</v>
      </c>
      <c r="G6137" s="1">
        <v>42535</v>
      </c>
      <c r="H6137">
        <v>22</v>
      </c>
    </row>
    <row r="6138" spans="1:8" hidden="1">
      <c r="A6138">
        <v>12533</v>
      </c>
      <c r="B6138" t="s">
        <v>641</v>
      </c>
      <c r="E6138" t="s">
        <v>2664</v>
      </c>
      <c r="F6138" s="1">
        <v>43122</v>
      </c>
      <c r="G6138" s="1">
        <v>43143</v>
      </c>
      <c r="H6138">
        <v>21</v>
      </c>
    </row>
    <row r="6139" spans="1:8" hidden="1">
      <c r="A6139">
        <v>198637</v>
      </c>
      <c r="B6139" t="s">
        <v>2684</v>
      </c>
      <c r="C6139">
        <v>1</v>
      </c>
      <c r="E6139" t="s">
        <v>2664</v>
      </c>
      <c r="F6139" s="1">
        <v>42830</v>
      </c>
      <c r="G6139" s="1">
        <v>42864</v>
      </c>
      <c r="H6139">
        <v>34</v>
      </c>
    </row>
    <row r="6140" spans="1:8" hidden="1">
      <c r="A6140">
        <v>21136</v>
      </c>
      <c r="B6140" t="s">
        <v>523</v>
      </c>
      <c r="C6140" t="s">
        <v>524</v>
      </c>
      <c r="D6140" t="s">
        <v>267</v>
      </c>
      <c r="E6140" t="s">
        <v>2664</v>
      </c>
      <c r="F6140" s="1">
        <v>42663</v>
      </c>
      <c r="G6140" s="1">
        <v>42669</v>
      </c>
      <c r="H6140">
        <v>6</v>
      </c>
    </row>
    <row r="6141" spans="1:8" hidden="1">
      <c r="A6141">
        <v>145995</v>
      </c>
      <c r="B6141" t="s">
        <v>2824</v>
      </c>
      <c r="C6141">
        <v>2</v>
      </c>
      <c r="E6141" t="s">
        <v>2664</v>
      </c>
      <c r="F6141" s="1">
        <v>42571</v>
      </c>
      <c r="G6141" s="1">
        <v>42594</v>
      </c>
      <c r="H6141">
        <v>23</v>
      </c>
    </row>
    <row r="6142" spans="1:8" hidden="1">
      <c r="A6142">
        <v>25980</v>
      </c>
      <c r="B6142" t="s">
        <v>2825</v>
      </c>
      <c r="E6142" t="s">
        <v>2664</v>
      </c>
      <c r="F6142" s="1">
        <v>43150</v>
      </c>
      <c r="G6142" s="1">
        <v>43173</v>
      </c>
      <c r="H6142">
        <v>23</v>
      </c>
    </row>
    <row r="6143" spans="1:8" hidden="1">
      <c r="A6143">
        <v>169435</v>
      </c>
      <c r="B6143" t="s">
        <v>2826</v>
      </c>
      <c r="C6143">
        <v>1</v>
      </c>
      <c r="E6143" t="s">
        <v>2664</v>
      </c>
      <c r="F6143" s="1">
        <v>42754</v>
      </c>
      <c r="G6143" s="1">
        <v>42769</v>
      </c>
      <c r="H6143">
        <v>15</v>
      </c>
    </row>
    <row r="6144" spans="1:8" hidden="1">
      <c r="A6144">
        <v>170554</v>
      </c>
      <c r="B6144" t="s">
        <v>502</v>
      </c>
      <c r="C6144">
        <v>1</v>
      </c>
      <c r="D6144" t="s">
        <v>267</v>
      </c>
      <c r="E6144" t="s">
        <v>2664</v>
      </c>
      <c r="F6144" s="1">
        <v>43179</v>
      </c>
      <c r="G6144" s="1">
        <v>43193</v>
      </c>
      <c r="H6144">
        <v>14</v>
      </c>
    </row>
    <row r="6145" spans="1:8" hidden="1">
      <c r="A6145">
        <v>193825</v>
      </c>
      <c r="B6145" t="s">
        <v>178</v>
      </c>
      <c r="C6145">
        <v>1</v>
      </c>
      <c r="E6145" t="s">
        <v>2664</v>
      </c>
      <c r="F6145" s="1">
        <v>43059</v>
      </c>
      <c r="G6145" s="1">
        <v>43073</v>
      </c>
      <c r="H6145">
        <v>14</v>
      </c>
    </row>
    <row r="6146" spans="1:8" hidden="1">
      <c r="A6146">
        <v>138863</v>
      </c>
      <c r="B6146" t="s">
        <v>2640</v>
      </c>
      <c r="C6146">
        <v>1</v>
      </c>
      <c r="E6146" t="s">
        <v>2664</v>
      </c>
      <c r="F6146" s="1">
        <v>42634</v>
      </c>
      <c r="G6146" s="1">
        <v>42660</v>
      </c>
      <c r="H6146">
        <v>26</v>
      </c>
    </row>
    <row r="6147" spans="1:8" hidden="1">
      <c r="A6147">
        <v>172232</v>
      </c>
      <c r="B6147" t="s">
        <v>2827</v>
      </c>
      <c r="C6147">
        <v>1</v>
      </c>
      <c r="E6147" t="s">
        <v>2664</v>
      </c>
      <c r="F6147" s="1">
        <v>42604</v>
      </c>
      <c r="G6147" s="1">
        <v>42626</v>
      </c>
      <c r="H6147">
        <v>22</v>
      </c>
    </row>
    <row r="6148" spans="1:8" hidden="1">
      <c r="A6148">
        <v>6894</v>
      </c>
      <c r="B6148" t="s">
        <v>645</v>
      </c>
      <c r="C6148" t="s">
        <v>14</v>
      </c>
      <c r="E6148" t="s">
        <v>2664</v>
      </c>
      <c r="F6148" s="1">
        <v>43242</v>
      </c>
      <c r="G6148" s="1">
        <v>43314</v>
      </c>
      <c r="H6148">
        <v>72</v>
      </c>
    </row>
    <row r="6149" spans="1:8" hidden="1">
      <c r="A6149">
        <v>47575</v>
      </c>
      <c r="B6149" t="s">
        <v>2828</v>
      </c>
      <c r="E6149" t="s">
        <v>2664</v>
      </c>
      <c r="F6149" s="1">
        <v>43027</v>
      </c>
      <c r="G6149" s="1">
        <v>43053</v>
      </c>
      <c r="H6149">
        <v>26</v>
      </c>
    </row>
    <row r="6150" spans="1:8" hidden="1">
      <c r="A6150">
        <v>155497</v>
      </c>
      <c r="B6150" t="s">
        <v>2829</v>
      </c>
      <c r="C6150">
        <v>1</v>
      </c>
      <c r="E6150" t="s">
        <v>2664</v>
      </c>
      <c r="F6150" s="1">
        <v>42723</v>
      </c>
      <c r="G6150" s="1">
        <v>42758</v>
      </c>
      <c r="H6150">
        <v>35</v>
      </c>
    </row>
    <row r="6151" spans="1:8" hidden="1">
      <c r="A6151">
        <v>218642</v>
      </c>
      <c r="B6151" t="s">
        <v>2830</v>
      </c>
      <c r="C6151">
        <v>1</v>
      </c>
      <c r="E6151" t="s">
        <v>2664</v>
      </c>
      <c r="F6151" s="1">
        <v>43122</v>
      </c>
      <c r="G6151" s="1">
        <v>43137</v>
      </c>
      <c r="H6151">
        <v>15</v>
      </c>
    </row>
    <row r="6152" spans="1:8" hidden="1">
      <c r="A6152">
        <v>46516</v>
      </c>
      <c r="B6152" t="s">
        <v>2831</v>
      </c>
      <c r="E6152" t="s">
        <v>2664</v>
      </c>
      <c r="F6152" s="1">
        <v>42998</v>
      </c>
      <c r="G6152" s="1">
        <v>43017</v>
      </c>
      <c r="H6152">
        <v>19</v>
      </c>
    </row>
    <row r="6153" spans="1:8" hidden="1">
      <c r="A6153">
        <v>104535</v>
      </c>
      <c r="B6153" t="s">
        <v>1265</v>
      </c>
      <c r="D6153" t="s">
        <v>267</v>
      </c>
      <c r="E6153" t="s">
        <v>2664</v>
      </c>
      <c r="F6153" s="1">
        <v>43242</v>
      </c>
      <c r="G6153" s="1">
        <v>43255</v>
      </c>
      <c r="H6153">
        <v>13</v>
      </c>
    </row>
    <row r="6154" spans="1:8" hidden="1">
      <c r="A6154">
        <v>152253</v>
      </c>
      <c r="B6154" t="s">
        <v>2832</v>
      </c>
      <c r="C6154">
        <v>1</v>
      </c>
      <c r="E6154" t="s">
        <v>2664</v>
      </c>
      <c r="F6154" s="1">
        <v>43087</v>
      </c>
      <c r="G6154" s="1">
        <v>43115</v>
      </c>
      <c r="H6154">
        <v>28</v>
      </c>
    </row>
    <row r="6155" spans="1:8" hidden="1">
      <c r="A6155">
        <v>213859</v>
      </c>
      <c r="B6155" t="s">
        <v>58</v>
      </c>
      <c r="C6155">
        <v>1</v>
      </c>
      <c r="E6155" t="s">
        <v>2664</v>
      </c>
      <c r="F6155" s="1">
        <v>43150</v>
      </c>
      <c r="G6155" s="1">
        <v>43178</v>
      </c>
      <c r="H6155">
        <v>28</v>
      </c>
    </row>
    <row r="6156" spans="1:8" hidden="1">
      <c r="A6156">
        <v>119129</v>
      </c>
      <c r="B6156" t="s">
        <v>2833</v>
      </c>
      <c r="E6156" t="s">
        <v>2664</v>
      </c>
      <c r="F6156" s="1">
        <v>42390</v>
      </c>
      <c r="G6156" s="1">
        <v>42409</v>
      </c>
      <c r="H6156">
        <v>19</v>
      </c>
    </row>
    <row r="6157" spans="1:8" hidden="1">
      <c r="A6157">
        <v>16898</v>
      </c>
      <c r="B6157" t="s">
        <v>87</v>
      </c>
      <c r="C6157">
        <v>3</v>
      </c>
      <c r="E6157" t="s">
        <v>2664</v>
      </c>
      <c r="F6157" s="1">
        <v>42481</v>
      </c>
      <c r="G6157" s="1">
        <v>42528</v>
      </c>
      <c r="H6157">
        <v>47</v>
      </c>
    </row>
    <row r="6158" spans="1:8" hidden="1">
      <c r="A6158">
        <v>156171</v>
      </c>
      <c r="B6158" t="s">
        <v>479</v>
      </c>
      <c r="C6158">
        <v>1</v>
      </c>
      <c r="D6158" t="s">
        <v>267</v>
      </c>
      <c r="E6158" t="s">
        <v>2664</v>
      </c>
      <c r="F6158" s="1">
        <v>42845</v>
      </c>
      <c r="G6158" s="1">
        <v>42851</v>
      </c>
      <c r="H6158">
        <v>6</v>
      </c>
    </row>
    <row r="6159" spans="1:8" hidden="1">
      <c r="A6159">
        <v>194762</v>
      </c>
      <c r="B6159" t="s">
        <v>2188</v>
      </c>
      <c r="C6159">
        <v>1</v>
      </c>
      <c r="E6159" t="s">
        <v>2664</v>
      </c>
      <c r="F6159" s="1">
        <v>42935</v>
      </c>
      <c r="G6159" s="1">
        <v>42956</v>
      </c>
      <c r="H6159">
        <v>21</v>
      </c>
    </row>
    <row r="6160" spans="1:8" hidden="1">
      <c r="A6160">
        <v>214710</v>
      </c>
      <c r="B6160" t="s">
        <v>2834</v>
      </c>
      <c r="C6160">
        <v>1</v>
      </c>
      <c r="E6160" t="s">
        <v>2664</v>
      </c>
      <c r="F6160" s="1">
        <v>43179</v>
      </c>
      <c r="G6160" s="1">
        <v>43206</v>
      </c>
      <c r="H6160">
        <v>27</v>
      </c>
    </row>
    <row r="6161" spans="1:8" hidden="1">
      <c r="A6161">
        <v>218556</v>
      </c>
      <c r="B6161" t="s">
        <v>2835</v>
      </c>
      <c r="C6161">
        <v>1</v>
      </c>
      <c r="E6161" t="s">
        <v>2664</v>
      </c>
      <c r="F6161" s="1">
        <v>43271</v>
      </c>
      <c r="G6161" s="1">
        <v>43283</v>
      </c>
      <c r="H6161">
        <v>12</v>
      </c>
    </row>
    <row r="6162" spans="1:8" hidden="1">
      <c r="A6162">
        <v>159182</v>
      </c>
      <c r="B6162" t="s">
        <v>494</v>
      </c>
      <c r="C6162">
        <v>1</v>
      </c>
      <c r="E6162" t="s">
        <v>2664</v>
      </c>
      <c r="F6162" s="1">
        <v>42877</v>
      </c>
      <c r="G6162" s="1">
        <v>42993</v>
      </c>
      <c r="H6162">
        <v>116</v>
      </c>
    </row>
    <row r="6163" spans="1:8" hidden="1">
      <c r="A6163">
        <v>152384</v>
      </c>
      <c r="B6163" t="s">
        <v>2836</v>
      </c>
      <c r="C6163">
        <v>1</v>
      </c>
      <c r="E6163" t="s">
        <v>2664</v>
      </c>
      <c r="F6163" s="1">
        <v>42418</v>
      </c>
      <c r="G6163" s="1">
        <v>42446</v>
      </c>
      <c r="H6163">
        <v>28</v>
      </c>
    </row>
    <row r="6164" spans="1:8" hidden="1">
      <c r="A6164">
        <v>218338</v>
      </c>
      <c r="B6164" t="s">
        <v>2837</v>
      </c>
      <c r="C6164">
        <v>1</v>
      </c>
      <c r="E6164" t="s">
        <v>2664</v>
      </c>
      <c r="F6164" s="1">
        <v>43242</v>
      </c>
      <c r="G6164" s="1">
        <v>43314</v>
      </c>
      <c r="H6164">
        <v>72</v>
      </c>
    </row>
    <row r="6165" spans="1:8" hidden="1">
      <c r="A6165">
        <v>155738</v>
      </c>
      <c r="B6165" t="s">
        <v>2838</v>
      </c>
      <c r="C6165">
        <v>1</v>
      </c>
      <c r="E6165" t="s">
        <v>2664</v>
      </c>
      <c r="F6165" s="1">
        <v>42786</v>
      </c>
      <c r="G6165" s="1">
        <v>43116</v>
      </c>
      <c r="H6165">
        <v>330</v>
      </c>
    </row>
    <row r="6166" spans="1:8" hidden="1">
      <c r="A6166">
        <v>39018</v>
      </c>
      <c r="B6166" t="s">
        <v>208</v>
      </c>
      <c r="E6166" t="s">
        <v>2664</v>
      </c>
      <c r="F6166" s="1">
        <v>42513</v>
      </c>
      <c r="G6166" s="1">
        <v>42535</v>
      </c>
      <c r="H6166">
        <v>22</v>
      </c>
    </row>
    <row r="6167" spans="1:8" hidden="1">
      <c r="A6167">
        <v>138589</v>
      </c>
      <c r="B6167" t="s">
        <v>2839</v>
      </c>
      <c r="C6167">
        <v>1</v>
      </c>
      <c r="E6167" t="s">
        <v>2664</v>
      </c>
      <c r="F6167" s="1">
        <v>42663</v>
      </c>
      <c r="G6167" s="1">
        <v>42689</v>
      </c>
      <c r="H6167">
        <v>26</v>
      </c>
    </row>
    <row r="6168" spans="1:8" hidden="1">
      <c r="A6168">
        <v>121826</v>
      </c>
      <c r="B6168" t="s">
        <v>2840</v>
      </c>
      <c r="E6168" t="s">
        <v>2664</v>
      </c>
      <c r="F6168" s="1">
        <v>42571</v>
      </c>
      <c r="G6168" s="1">
        <v>42594</v>
      </c>
      <c r="H6168">
        <v>23</v>
      </c>
    </row>
    <row r="6169" spans="1:8" hidden="1">
      <c r="A6169">
        <v>191733</v>
      </c>
      <c r="B6169" t="s">
        <v>2841</v>
      </c>
      <c r="C6169">
        <v>1</v>
      </c>
      <c r="E6169" t="s">
        <v>2664</v>
      </c>
      <c r="F6169" s="1">
        <v>43209</v>
      </c>
      <c r="G6169" s="1">
        <v>43238</v>
      </c>
      <c r="H6169">
        <v>29</v>
      </c>
    </row>
    <row r="6170" spans="1:8" hidden="1">
      <c r="A6170">
        <v>182622</v>
      </c>
      <c r="B6170" t="s">
        <v>2842</v>
      </c>
      <c r="C6170">
        <v>1</v>
      </c>
      <c r="E6170" t="s">
        <v>2664</v>
      </c>
      <c r="F6170" s="1">
        <v>42845</v>
      </c>
      <c r="G6170" s="1">
        <v>42878</v>
      </c>
      <c r="H6170">
        <v>33</v>
      </c>
    </row>
    <row r="6171" spans="1:8" hidden="1">
      <c r="A6171">
        <v>43610</v>
      </c>
      <c r="B6171" t="s">
        <v>2843</v>
      </c>
      <c r="E6171" t="s">
        <v>2664</v>
      </c>
      <c r="F6171" s="1">
        <v>42754</v>
      </c>
      <c r="G6171" s="1">
        <v>42769</v>
      </c>
      <c r="H6171">
        <v>15</v>
      </c>
    </row>
    <row r="6172" spans="1:8" hidden="1">
      <c r="A6172">
        <v>160725</v>
      </c>
      <c r="B6172" t="s">
        <v>2844</v>
      </c>
      <c r="C6172">
        <v>1</v>
      </c>
      <c r="E6172" t="s">
        <v>2664</v>
      </c>
      <c r="F6172" s="1">
        <v>42968</v>
      </c>
      <c r="G6172" s="1">
        <v>42985</v>
      </c>
      <c r="H6172">
        <v>17</v>
      </c>
    </row>
    <row r="6173" spans="1:8" hidden="1">
      <c r="A6173">
        <v>34731</v>
      </c>
      <c r="B6173" t="s">
        <v>2845</v>
      </c>
      <c r="E6173" t="s">
        <v>2664</v>
      </c>
      <c r="F6173" s="1">
        <v>42906</v>
      </c>
      <c r="G6173" s="1">
        <v>42940</v>
      </c>
      <c r="H6173">
        <v>34</v>
      </c>
    </row>
    <row r="6174" spans="1:8" hidden="1">
      <c r="A6174">
        <v>123763</v>
      </c>
      <c r="B6174" t="s">
        <v>115</v>
      </c>
      <c r="D6174" t="s">
        <v>267</v>
      </c>
      <c r="E6174" t="s">
        <v>2664</v>
      </c>
      <c r="F6174" s="1">
        <v>43027</v>
      </c>
      <c r="G6174" s="1">
        <v>43089</v>
      </c>
      <c r="H6174">
        <v>62</v>
      </c>
    </row>
    <row r="6175" spans="1:8" hidden="1">
      <c r="A6175">
        <v>128575</v>
      </c>
      <c r="B6175" t="s">
        <v>1763</v>
      </c>
      <c r="D6175" t="s">
        <v>267</v>
      </c>
      <c r="E6175" t="s">
        <v>2664</v>
      </c>
      <c r="F6175" s="1">
        <v>43027</v>
      </c>
      <c r="G6175" s="1">
        <v>43089</v>
      </c>
      <c r="H6175">
        <v>62</v>
      </c>
    </row>
    <row r="6176" spans="1:8" hidden="1">
      <c r="A6176">
        <v>44424</v>
      </c>
      <c r="B6176" t="s">
        <v>2846</v>
      </c>
      <c r="E6176" t="s">
        <v>2664</v>
      </c>
      <c r="F6176" s="1">
        <v>43059</v>
      </c>
      <c r="G6176" s="1">
        <v>43073</v>
      </c>
      <c r="H6176">
        <v>14</v>
      </c>
    </row>
    <row r="6177" spans="1:8" hidden="1">
      <c r="A6177">
        <v>47563</v>
      </c>
      <c r="B6177" t="s">
        <v>2847</v>
      </c>
      <c r="E6177" t="s">
        <v>2664</v>
      </c>
      <c r="F6177" s="1">
        <v>42634</v>
      </c>
      <c r="G6177" s="1">
        <v>42660</v>
      </c>
      <c r="H6177">
        <v>26</v>
      </c>
    </row>
    <row r="6178" spans="1:8" hidden="1">
      <c r="A6178">
        <v>45827</v>
      </c>
      <c r="B6178" t="s">
        <v>2848</v>
      </c>
      <c r="E6178" t="s">
        <v>2664</v>
      </c>
      <c r="F6178" s="1">
        <v>42604</v>
      </c>
      <c r="G6178" s="1">
        <v>42625</v>
      </c>
      <c r="H6178">
        <v>21</v>
      </c>
    </row>
    <row r="6179" spans="1:8" hidden="1">
      <c r="A6179">
        <v>45887</v>
      </c>
      <c r="B6179" t="s">
        <v>311</v>
      </c>
      <c r="D6179" t="s">
        <v>267</v>
      </c>
      <c r="E6179" t="s">
        <v>2664</v>
      </c>
      <c r="F6179" s="1">
        <v>42877</v>
      </c>
      <c r="G6179" s="1">
        <v>42885</v>
      </c>
      <c r="H6179">
        <v>8</v>
      </c>
    </row>
    <row r="6180" spans="1:8" hidden="1">
      <c r="A6180">
        <v>46222</v>
      </c>
      <c r="B6180" t="s">
        <v>2849</v>
      </c>
      <c r="E6180" t="s">
        <v>2664</v>
      </c>
      <c r="F6180" s="1">
        <v>43027</v>
      </c>
      <c r="G6180" s="1">
        <v>43053</v>
      </c>
      <c r="H6180">
        <v>26</v>
      </c>
    </row>
    <row r="6181" spans="1:8" hidden="1">
      <c r="A6181">
        <v>183418</v>
      </c>
      <c r="B6181" t="s">
        <v>723</v>
      </c>
      <c r="C6181">
        <v>1</v>
      </c>
      <c r="E6181" t="s">
        <v>2664</v>
      </c>
      <c r="F6181" s="1">
        <v>43122</v>
      </c>
      <c r="G6181" s="1">
        <v>43137</v>
      </c>
      <c r="H6181">
        <v>15</v>
      </c>
    </row>
    <row r="6182" spans="1:8" hidden="1">
      <c r="A6182">
        <v>182483</v>
      </c>
      <c r="B6182" t="s">
        <v>2850</v>
      </c>
      <c r="C6182">
        <v>1</v>
      </c>
      <c r="E6182" t="s">
        <v>2664</v>
      </c>
      <c r="F6182" s="1">
        <v>42815</v>
      </c>
      <c r="G6182" s="1">
        <v>42846</v>
      </c>
      <c r="H6182">
        <v>31</v>
      </c>
    </row>
    <row r="6183" spans="1:8" hidden="1">
      <c r="A6183">
        <v>21254</v>
      </c>
      <c r="B6183" t="s">
        <v>538</v>
      </c>
      <c r="C6183" t="s">
        <v>524</v>
      </c>
      <c r="D6183" t="s">
        <v>267</v>
      </c>
      <c r="E6183" t="s">
        <v>2664</v>
      </c>
      <c r="F6183" s="1">
        <v>42663</v>
      </c>
      <c r="G6183" s="1">
        <v>42669</v>
      </c>
      <c r="H6183">
        <v>6</v>
      </c>
    </row>
    <row r="6184" spans="1:8" hidden="1">
      <c r="A6184">
        <v>139135</v>
      </c>
      <c r="B6184" t="s">
        <v>514</v>
      </c>
      <c r="C6184">
        <v>1</v>
      </c>
      <c r="D6184" t="s">
        <v>267</v>
      </c>
      <c r="E6184" t="s">
        <v>2664</v>
      </c>
      <c r="F6184" s="1">
        <v>42663</v>
      </c>
      <c r="G6184" s="1">
        <v>42669</v>
      </c>
      <c r="H6184">
        <v>6</v>
      </c>
    </row>
    <row r="6185" spans="1:8" hidden="1">
      <c r="A6185">
        <v>122952</v>
      </c>
      <c r="B6185" t="s">
        <v>13</v>
      </c>
      <c r="C6185" t="s">
        <v>133</v>
      </c>
      <c r="D6185" t="s">
        <v>267</v>
      </c>
      <c r="E6185" t="s">
        <v>2664</v>
      </c>
      <c r="F6185" s="1">
        <v>43059</v>
      </c>
      <c r="G6185" s="1">
        <v>43066</v>
      </c>
      <c r="H6185">
        <v>7</v>
      </c>
    </row>
    <row r="6186" spans="1:8" hidden="1">
      <c r="A6186">
        <v>48372</v>
      </c>
      <c r="B6186" t="s">
        <v>2851</v>
      </c>
      <c r="E6186" t="s">
        <v>2664</v>
      </c>
      <c r="F6186" s="1">
        <v>43150</v>
      </c>
      <c r="G6186" s="1">
        <v>43173</v>
      </c>
      <c r="H6186">
        <v>23</v>
      </c>
    </row>
    <row r="6187" spans="1:8" hidden="1">
      <c r="A6187">
        <v>166003</v>
      </c>
      <c r="B6187" t="s">
        <v>1314</v>
      </c>
      <c r="C6187">
        <v>1</v>
      </c>
      <c r="E6187" t="s">
        <v>2664</v>
      </c>
      <c r="F6187" s="1">
        <v>43300</v>
      </c>
      <c r="G6187" s="1">
        <v>43314</v>
      </c>
      <c r="H6187">
        <v>14</v>
      </c>
    </row>
    <row r="6188" spans="1:8" hidden="1">
      <c r="A6188">
        <v>43635</v>
      </c>
      <c r="B6188" t="s">
        <v>2852</v>
      </c>
      <c r="E6188" t="s">
        <v>2664</v>
      </c>
      <c r="F6188" s="1">
        <v>42390</v>
      </c>
      <c r="G6188" s="1">
        <v>42409</v>
      </c>
      <c r="H6188">
        <v>19</v>
      </c>
    </row>
    <row r="6189" spans="1:8" hidden="1">
      <c r="A6189">
        <v>182622</v>
      </c>
      <c r="B6189" t="s">
        <v>2842</v>
      </c>
      <c r="C6189">
        <v>1</v>
      </c>
      <c r="E6189" t="s">
        <v>2664</v>
      </c>
      <c r="F6189" s="1">
        <v>42845</v>
      </c>
      <c r="G6189" s="1">
        <v>42892</v>
      </c>
      <c r="H6189">
        <v>47</v>
      </c>
    </row>
    <row r="6190" spans="1:8" hidden="1">
      <c r="A6190">
        <v>139697</v>
      </c>
      <c r="B6190" t="s">
        <v>98</v>
      </c>
      <c r="C6190">
        <v>1</v>
      </c>
      <c r="E6190" t="s">
        <v>2664</v>
      </c>
      <c r="F6190" s="1">
        <v>42450</v>
      </c>
      <c r="G6190" s="1">
        <v>42479</v>
      </c>
      <c r="H6190">
        <v>29</v>
      </c>
    </row>
    <row r="6191" spans="1:8" hidden="1">
      <c r="A6191">
        <v>178675</v>
      </c>
      <c r="B6191" t="s">
        <v>309</v>
      </c>
      <c r="C6191">
        <v>2</v>
      </c>
      <c r="D6191" t="s">
        <v>267</v>
      </c>
      <c r="E6191" t="s">
        <v>2664</v>
      </c>
      <c r="F6191" s="1">
        <v>42758</v>
      </c>
      <c r="G6191" s="1">
        <v>42765</v>
      </c>
      <c r="H6191">
        <v>7</v>
      </c>
    </row>
    <row r="6192" spans="1:8" hidden="1">
      <c r="A6192">
        <v>126121</v>
      </c>
      <c r="B6192" t="s">
        <v>516</v>
      </c>
      <c r="D6192" t="s">
        <v>267</v>
      </c>
      <c r="E6192" t="s">
        <v>2664</v>
      </c>
      <c r="F6192" s="1">
        <v>43150</v>
      </c>
      <c r="G6192" s="1">
        <v>43160</v>
      </c>
      <c r="H6192">
        <v>10</v>
      </c>
    </row>
    <row r="6193" spans="1:8" hidden="1">
      <c r="A6193">
        <v>156126</v>
      </c>
      <c r="B6193" t="s">
        <v>555</v>
      </c>
      <c r="C6193">
        <v>1</v>
      </c>
      <c r="D6193" t="s">
        <v>267</v>
      </c>
      <c r="E6193" t="s">
        <v>2664</v>
      </c>
      <c r="F6193" s="1">
        <v>42845</v>
      </c>
      <c r="G6193" s="1">
        <v>42851</v>
      </c>
      <c r="H6193">
        <v>6</v>
      </c>
    </row>
    <row r="6194" spans="1:8" hidden="1">
      <c r="A6194">
        <v>116809</v>
      </c>
      <c r="B6194" t="s">
        <v>1384</v>
      </c>
      <c r="C6194" t="s">
        <v>14</v>
      </c>
      <c r="E6194" t="s">
        <v>2664</v>
      </c>
      <c r="F6194" s="1">
        <v>42634</v>
      </c>
      <c r="G6194" s="1">
        <v>42660</v>
      </c>
      <c r="H6194">
        <v>26</v>
      </c>
    </row>
    <row r="6195" spans="1:8" hidden="1">
      <c r="A6195">
        <v>158496</v>
      </c>
      <c r="B6195" t="s">
        <v>94</v>
      </c>
      <c r="C6195">
        <v>1</v>
      </c>
      <c r="E6195" t="s">
        <v>2664</v>
      </c>
      <c r="F6195" s="1">
        <v>43179</v>
      </c>
      <c r="G6195" s="1">
        <v>43206</v>
      </c>
      <c r="H6195">
        <v>27</v>
      </c>
    </row>
    <row r="6196" spans="1:8" hidden="1">
      <c r="A6196">
        <v>47463</v>
      </c>
      <c r="B6196" t="s">
        <v>2853</v>
      </c>
      <c r="E6196" t="s">
        <v>2664</v>
      </c>
      <c r="F6196" s="1">
        <v>43271</v>
      </c>
      <c r="G6196" s="1">
        <v>43284</v>
      </c>
      <c r="H6196">
        <v>13</v>
      </c>
    </row>
    <row r="6197" spans="1:8" hidden="1">
      <c r="A6197">
        <v>45452</v>
      </c>
      <c r="B6197" t="s">
        <v>2814</v>
      </c>
      <c r="C6197" t="s">
        <v>14</v>
      </c>
      <c r="E6197" t="s">
        <v>2664</v>
      </c>
      <c r="F6197" s="1">
        <v>42877</v>
      </c>
      <c r="G6197" s="1">
        <v>42922</v>
      </c>
      <c r="H6197">
        <v>45</v>
      </c>
    </row>
    <row r="6198" spans="1:8" hidden="1">
      <c r="A6198">
        <v>115777</v>
      </c>
      <c r="B6198" t="s">
        <v>2854</v>
      </c>
      <c r="E6198" t="s">
        <v>2664</v>
      </c>
      <c r="F6198" s="1">
        <v>42418</v>
      </c>
      <c r="G6198" s="1">
        <v>42446</v>
      </c>
      <c r="H6198">
        <v>28</v>
      </c>
    </row>
    <row r="6199" spans="1:8" hidden="1">
      <c r="A6199">
        <v>207254</v>
      </c>
      <c r="B6199" t="s">
        <v>2855</v>
      </c>
      <c r="C6199">
        <v>1</v>
      </c>
      <c r="E6199" t="s">
        <v>2664</v>
      </c>
      <c r="F6199" s="1">
        <v>43242</v>
      </c>
      <c r="G6199" s="1">
        <v>43314</v>
      </c>
      <c r="H6199">
        <v>72</v>
      </c>
    </row>
    <row r="6200" spans="1:8" hidden="1">
      <c r="A6200">
        <v>29361</v>
      </c>
      <c r="B6200" t="s">
        <v>1175</v>
      </c>
      <c r="D6200" t="s">
        <v>267</v>
      </c>
      <c r="E6200" t="s">
        <v>2664</v>
      </c>
      <c r="F6200" s="1">
        <v>42571</v>
      </c>
      <c r="G6200" s="1">
        <v>42579</v>
      </c>
      <c r="H6200">
        <v>8</v>
      </c>
    </row>
    <row r="6201" spans="1:8" hidden="1">
      <c r="A6201">
        <v>44968</v>
      </c>
      <c r="B6201" t="s">
        <v>2856</v>
      </c>
      <c r="E6201" t="s">
        <v>2664</v>
      </c>
      <c r="F6201" s="1">
        <v>42786</v>
      </c>
      <c r="G6201" s="1">
        <v>42796</v>
      </c>
      <c r="H6201">
        <v>10</v>
      </c>
    </row>
    <row r="6202" spans="1:8" hidden="1">
      <c r="A6202">
        <v>125102</v>
      </c>
      <c r="B6202" t="s">
        <v>339</v>
      </c>
      <c r="D6202" t="s">
        <v>267</v>
      </c>
      <c r="E6202" t="s">
        <v>2664</v>
      </c>
      <c r="F6202" s="1">
        <v>42968</v>
      </c>
      <c r="G6202" s="1">
        <v>43053</v>
      </c>
      <c r="H6202">
        <v>85</v>
      </c>
    </row>
    <row r="6203" spans="1:8" hidden="1">
      <c r="A6203">
        <v>178941</v>
      </c>
      <c r="B6203" t="s">
        <v>584</v>
      </c>
      <c r="C6203">
        <v>1</v>
      </c>
      <c r="E6203" t="s">
        <v>2664</v>
      </c>
      <c r="F6203" s="1">
        <v>42998</v>
      </c>
      <c r="G6203" s="1">
        <v>43017</v>
      </c>
      <c r="H6203">
        <v>19</v>
      </c>
    </row>
    <row r="6204" spans="1:8" hidden="1">
      <c r="A6204">
        <v>218304</v>
      </c>
      <c r="B6204" t="s">
        <v>1803</v>
      </c>
      <c r="C6204">
        <v>1</v>
      </c>
      <c r="E6204" t="s">
        <v>2664</v>
      </c>
      <c r="F6204" s="1">
        <v>43087</v>
      </c>
      <c r="G6204" s="1">
        <v>43116</v>
      </c>
      <c r="H6204">
        <v>29</v>
      </c>
    </row>
    <row r="6205" spans="1:8" hidden="1">
      <c r="A6205">
        <v>46491</v>
      </c>
      <c r="B6205" t="s">
        <v>2857</v>
      </c>
      <c r="E6205" t="s">
        <v>2664</v>
      </c>
      <c r="F6205" s="1">
        <v>43209</v>
      </c>
      <c r="G6205" s="1">
        <v>43238</v>
      </c>
      <c r="H6205">
        <v>29</v>
      </c>
    </row>
    <row r="6206" spans="1:8" hidden="1">
      <c r="A6206">
        <v>179034</v>
      </c>
      <c r="B6206" t="s">
        <v>2858</v>
      </c>
      <c r="C6206">
        <v>1</v>
      </c>
      <c r="E6206" t="s">
        <v>2664</v>
      </c>
      <c r="F6206" s="1">
        <v>42968</v>
      </c>
      <c r="G6206" s="1">
        <v>42985</v>
      </c>
      <c r="H6206">
        <v>17</v>
      </c>
    </row>
    <row r="6207" spans="1:8" hidden="1">
      <c r="A6207">
        <v>114761</v>
      </c>
      <c r="B6207" t="s">
        <v>549</v>
      </c>
      <c r="D6207" t="s">
        <v>267</v>
      </c>
      <c r="E6207" t="s">
        <v>2664</v>
      </c>
      <c r="F6207" s="1">
        <v>42695</v>
      </c>
      <c r="G6207" s="1">
        <v>42706</v>
      </c>
      <c r="H6207">
        <v>11</v>
      </c>
    </row>
    <row r="6208" spans="1:8" hidden="1">
      <c r="A6208">
        <v>139557</v>
      </c>
      <c r="B6208" t="s">
        <v>2704</v>
      </c>
      <c r="C6208">
        <v>1</v>
      </c>
      <c r="E6208" t="s">
        <v>2664</v>
      </c>
      <c r="F6208" s="1">
        <v>42634</v>
      </c>
      <c r="G6208" s="1">
        <v>42702</v>
      </c>
      <c r="H6208">
        <v>68</v>
      </c>
    </row>
    <row r="6209" spans="1:8" hidden="1">
      <c r="A6209">
        <v>119748</v>
      </c>
      <c r="B6209" t="s">
        <v>2859</v>
      </c>
      <c r="E6209" t="s">
        <v>2664</v>
      </c>
      <c r="F6209" s="1">
        <v>42481</v>
      </c>
      <c r="G6209" s="1">
        <v>42528</v>
      </c>
      <c r="H6209">
        <v>47</v>
      </c>
    </row>
    <row r="6210" spans="1:8" hidden="1">
      <c r="A6210">
        <v>138508</v>
      </c>
      <c r="B6210" t="s">
        <v>2860</v>
      </c>
      <c r="C6210">
        <v>1</v>
      </c>
      <c r="E6210" t="s">
        <v>2664</v>
      </c>
      <c r="F6210" s="1">
        <v>42542</v>
      </c>
      <c r="G6210" s="1">
        <v>42569</v>
      </c>
      <c r="H6210">
        <v>27</v>
      </c>
    </row>
    <row r="6211" spans="1:8" hidden="1">
      <c r="A6211">
        <v>171807</v>
      </c>
      <c r="B6211" t="s">
        <v>521</v>
      </c>
      <c r="C6211">
        <v>1</v>
      </c>
      <c r="D6211" t="s">
        <v>267</v>
      </c>
      <c r="E6211" t="s">
        <v>2664</v>
      </c>
      <c r="F6211" s="1">
        <v>42998</v>
      </c>
      <c r="G6211" s="1">
        <v>43053</v>
      </c>
      <c r="H6211">
        <v>55</v>
      </c>
    </row>
    <row r="6212" spans="1:8" hidden="1">
      <c r="A6212">
        <v>45334</v>
      </c>
      <c r="B6212" t="s">
        <v>2861</v>
      </c>
      <c r="E6212" t="s">
        <v>2664</v>
      </c>
      <c r="F6212" s="1">
        <v>42634</v>
      </c>
      <c r="G6212" s="1">
        <v>42660</v>
      </c>
      <c r="H6212">
        <v>26</v>
      </c>
    </row>
    <row r="6213" spans="1:8" hidden="1">
      <c r="A6213">
        <v>182555</v>
      </c>
      <c r="B6213" t="s">
        <v>2862</v>
      </c>
      <c r="C6213">
        <v>1</v>
      </c>
      <c r="E6213" t="s">
        <v>2664</v>
      </c>
      <c r="F6213" s="1">
        <v>42877</v>
      </c>
      <c r="G6213" s="1">
        <v>42922</v>
      </c>
      <c r="H6213">
        <v>45</v>
      </c>
    </row>
    <row r="6214" spans="1:8" hidden="1">
      <c r="A6214">
        <v>44933</v>
      </c>
      <c r="B6214" t="s">
        <v>2863</v>
      </c>
      <c r="E6214" t="s">
        <v>2664</v>
      </c>
      <c r="F6214" s="1">
        <v>43027</v>
      </c>
      <c r="G6214" s="1">
        <v>43053</v>
      </c>
      <c r="H6214">
        <v>26</v>
      </c>
    </row>
    <row r="6215" spans="1:8" hidden="1">
      <c r="A6215">
        <v>218456</v>
      </c>
      <c r="B6215" t="s">
        <v>2864</v>
      </c>
      <c r="C6215">
        <v>1</v>
      </c>
      <c r="E6215" t="s">
        <v>2664</v>
      </c>
      <c r="F6215" s="1">
        <v>43242</v>
      </c>
      <c r="G6215" s="1">
        <v>43314</v>
      </c>
      <c r="H6215">
        <v>72</v>
      </c>
    </row>
    <row r="6216" spans="1:8" hidden="1">
      <c r="A6216">
        <v>138690</v>
      </c>
      <c r="B6216" t="s">
        <v>1603</v>
      </c>
      <c r="C6216">
        <v>1</v>
      </c>
      <c r="E6216" t="s">
        <v>2664</v>
      </c>
      <c r="F6216" s="1">
        <v>42513</v>
      </c>
      <c r="G6216" s="1">
        <v>42535</v>
      </c>
      <c r="H6216">
        <v>22</v>
      </c>
    </row>
    <row r="6217" spans="1:8" hidden="1">
      <c r="A6217">
        <v>23195</v>
      </c>
      <c r="B6217" t="s">
        <v>2865</v>
      </c>
      <c r="E6217" t="s">
        <v>2664</v>
      </c>
      <c r="F6217" s="1">
        <v>43122</v>
      </c>
      <c r="G6217" s="1">
        <v>43173</v>
      </c>
      <c r="H6217">
        <v>51</v>
      </c>
    </row>
    <row r="6218" spans="1:8" hidden="1">
      <c r="A6218">
        <v>128245</v>
      </c>
      <c r="B6218" t="s">
        <v>1073</v>
      </c>
      <c r="D6218" t="s">
        <v>267</v>
      </c>
      <c r="E6218" t="s">
        <v>2664</v>
      </c>
      <c r="F6218" s="1">
        <v>42571</v>
      </c>
      <c r="G6218" s="1">
        <v>42628</v>
      </c>
      <c r="H6218">
        <v>57</v>
      </c>
    </row>
    <row r="6219" spans="1:8" hidden="1">
      <c r="A6219">
        <v>7067</v>
      </c>
      <c r="B6219" t="s">
        <v>2123</v>
      </c>
      <c r="E6219" t="s">
        <v>2664</v>
      </c>
      <c r="F6219" s="1">
        <v>42815</v>
      </c>
      <c r="G6219" s="1">
        <v>42846</v>
      </c>
      <c r="H6219">
        <v>31</v>
      </c>
    </row>
    <row r="6220" spans="1:8" hidden="1">
      <c r="A6220">
        <v>117437</v>
      </c>
      <c r="B6220" t="s">
        <v>92</v>
      </c>
      <c r="E6220" t="s">
        <v>2664</v>
      </c>
      <c r="F6220" s="1">
        <v>42571</v>
      </c>
      <c r="G6220" s="1">
        <v>42594</v>
      </c>
      <c r="H6220">
        <v>23</v>
      </c>
    </row>
    <row r="6221" spans="1:8" hidden="1">
      <c r="A6221">
        <v>123356</v>
      </c>
      <c r="B6221" t="s">
        <v>84</v>
      </c>
      <c r="D6221" t="s">
        <v>267</v>
      </c>
      <c r="E6221" t="s">
        <v>2664</v>
      </c>
      <c r="F6221" s="1">
        <v>43300</v>
      </c>
      <c r="G6221" s="1">
        <v>43307</v>
      </c>
      <c r="H6221">
        <v>7</v>
      </c>
    </row>
    <row r="6222" spans="1:8" hidden="1">
      <c r="A6222">
        <v>25981</v>
      </c>
      <c r="B6222" t="s">
        <v>2866</v>
      </c>
      <c r="E6222" t="s">
        <v>2664</v>
      </c>
      <c r="F6222" s="1">
        <v>43150</v>
      </c>
      <c r="G6222" s="1">
        <v>43173</v>
      </c>
      <c r="H6222">
        <v>23</v>
      </c>
    </row>
    <row r="6223" spans="1:8" hidden="1">
      <c r="A6223">
        <v>182667</v>
      </c>
      <c r="B6223" t="s">
        <v>2717</v>
      </c>
      <c r="C6223">
        <v>1</v>
      </c>
      <c r="E6223" t="s">
        <v>2664</v>
      </c>
      <c r="F6223" s="1">
        <v>42754</v>
      </c>
      <c r="G6223" s="1">
        <v>42867</v>
      </c>
      <c r="H6223">
        <v>113</v>
      </c>
    </row>
    <row r="6224" spans="1:8" hidden="1">
      <c r="A6224">
        <v>14305</v>
      </c>
      <c r="B6224" t="s">
        <v>2867</v>
      </c>
      <c r="E6224" t="s">
        <v>2664</v>
      </c>
      <c r="F6224" s="1">
        <v>42450</v>
      </c>
      <c r="G6224" s="1">
        <v>42479</v>
      </c>
      <c r="H6224">
        <v>29</v>
      </c>
    </row>
    <row r="6225" spans="1:8" hidden="1">
      <c r="A6225">
        <v>138895</v>
      </c>
      <c r="B6225" t="s">
        <v>970</v>
      </c>
      <c r="C6225">
        <v>1</v>
      </c>
      <c r="E6225" t="s">
        <v>2664</v>
      </c>
      <c r="F6225" s="1">
        <v>42634</v>
      </c>
      <c r="G6225" s="1">
        <v>42660</v>
      </c>
      <c r="H6225">
        <v>26</v>
      </c>
    </row>
    <row r="6226" spans="1:8" hidden="1">
      <c r="A6226">
        <v>218656</v>
      </c>
      <c r="B6226" t="s">
        <v>2868</v>
      </c>
      <c r="C6226">
        <v>1</v>
      </c>
      <c r="E6226" t="s">
        <v>2664</v>
      </c>
      <c r="F6226" s="1">
        <v>43110</v>
      </c>
      <c r="G6226" s="1">
        <v>43166</v>
      </c>
      <c r="H6226">
        <v>56</v>
      </c>
    </row>
    <row r="6227" spans="1:8" hidden="1">
      <c r="A6227">
        <v>116109</v>
      </c>
      <c r="B6227" t="s">
        <v>439</v>
      </c>
      <c r="E6227" t="s">
        <v>2664</v>
      </c>
      <c r="F6227" s="1">
        <v>42604</v>
      </c>
      <c r="G6227" s="1">
        <v>42625</v>
      </c>
      <c r="H6227">
        <v>21</v>
      </c>
    </row>
    <row r="6228" spans="1:8" hidden="1">
      <c r="A6228">
        <v>26470</v>
      </c>
      <c r="B6228" t="s">
        <v>173</v>
      </c>
      <c r="E6228" t="s">
        <v>2664</v>
      </c>
      <c r="F6228" s="1">
        <v>43271</v>
      </c>
      <c r="G6228" s="1">
        <v>43284</v>
      </c>
      <c r="H6228">
        <v>13</v>
      </c>
    </row>
    <row r="6229" spans="1:8" hidden="1">
      <c r="A6229">
        <v>45500</v>
      </c>
      <c r="B6229" t="s">
        <v>2869</v>
      </c>
      <c r="E6229" t="s">
        <v>2664</v>
      </c>
      <c r="F6229" s="1">
        <v>43242</v>
      </c>
      <c r="G6229" s="1">
        <v>43314</v>
      </c>
      <c r="H6229">
        <v>72</v>
      </c>
    </row>
    <row r="6230" spans="1:8" hidden="1">
      <c r="A6230">
        <v>145869</v>
      </c>
      <c r="B6230" t="s">
        <v>751</v>
      </c>
      <c r="C6230">
        <v>1</v>
      </c>
      <c r="E6230" t="s">
        <v>2664</v>
      </c>
      <c r="F6230" s="1">
        <v>43027</v>
      </c>
      <c r="G6230" s="1">
        <v>43053</v>
      </c>
      <c r="H6230">
        <v>26</v>
      </c>
    </row>
    <row r="6231" spans="1:8" hidden="1">
      <c r="A6231">
        <v>155776</v>
      </c>
      <c r="B6231" t="s">
        <v>2870</v>
      </c>
      <c r="C6231">
        <v>1</v>
      </c>
      <c r="E6231" t="s">
        <v>2664</v>
      </c>
      <c r="F6231" s="1">
        <v>42723</v>
      </c>
      <c r="G6231" s="1">
        <v>42758</v>
      </c>
      <c r="H6231">
        <v>35</v>
      </c>
    </row>
    <row r="6232" spans="1:8" hidden="1">
      <c r="A6232">
        <v>47012</v>
      </c>
      <c r="B6232" t="s">
        <v>2871</v>
      </c>
      <c r="E6232" t="s">
        <v>2664</v>
      </c>
      <c r="F6232" s="1">
        <v>42998</v>
      </c>
      <c r="G6232" s="1">
        <v>43017</v>
      </c>
      <c r="H6232">
        <v>19</v>
      </c>
    </row>
    <row r="6233" spans="1:8" hidden="1">
      <c r="A6233">
        <v>183592</v>
      </c>
      <c r="B6233" t="s">
        <v>2872</v>
      </c>
      <c r="C6233">
        <v>1</v>
      </c>
      <c r="E6233" t="s">
        <v>2664</v>
      </c>
      <c r="F6233" s="1">
        <v>43087</v>
      </c>
      <c r="G6233" s="1">
        <v>43116</v>
      </c>
      <c r="H6233">
        <v>29</v>
      </c>
    </row>
    <row r="6234" spans="1:8" hidden="1">
      <c r="A6234">
        <v>30282</v>
      </c>
      <c r="B6234" t="s">
        <v>519</v>
      </c>
      <c r="E6234" t="s">
        <v>2664</v>
      </c>
      <c r="F6234" s="1">
        <v>42695</v>
      </c>
      <c r="G6234" s="1">
        <v>42719</v>
      </c>
      <c r="H6234">
        <v>24</v>
      </c>
    </row>
    <row r="6235" spans="1:8" hidden="1">
      <c r="A6235">
        <v>214794</v>
      </c>
      <c r="B6235" t="s">
        <v>214</v>
      </c>
      <c r="C6235">
        <v>1</v>
      </c>
      <c r="E6235" t="s">
        <v>2664</v>
      </c>
      <c r="F6235" s="1">
        <v>43150</v>
      </c>
      <c r="G6235" s="1">
        <v>43173</v>
      </c>
      <c r="H6235">
        <v>23</v>
      </c>
    </row>
    <row r="6236" spans="1:8" hidden="1">
      <c r="A6236">
        <v>137740</v>
      </c>
      <c r="B6236" t="s">
        <v>2873</v>
      </c>
      <c r="C6236">
        <v>1</v>
      </c>
      <c r="E6236" t="s">
        <v>2664</v>
      </c>
      <c r="F6236" s="1">
        <v>42390</v>
      </c>
      <c r="G6236" s="1">
        <v>42409</v>
      </c>
      <c r="H6236">
        <v>19</v>
      </c>
    </row>
    <row r="6237" spans="1:8" hidden="1">
      <c r="A6237">
        <v>6533</v>
      </c>
      <c r="B6237" t="s">
        <v>581</v>
      </c>
      <c r="C6237" t="s">
        <v>163</v>
      </c>
      <c r="E6237" t="s">
        <v>2664</v>
      </c>
      <c r="F6237" s="1">
        <v>42968</v>
      </c>
      <c r="G6237" s="1">
        <v>42985</v>
      </c>
      <c r="H6237">
        <v>17</v>
      </c>
    </row>
    <row r="6238" spans="1:8" hidden="1">
      <c r="A6238">
        <v>46509</v>
      </c>
      <c r="B6238" t="s">
        <v>2874</v>
      </c>
      <c r="E6238" t="s">
        <v>2664</v>
      </c>
      <c r="F6238" s="1">
        <v>42481</v>
      </c>
      <c r="G6238" s="1">
        <v>42528</v>
      </c>
      <c r="H6238">
        <v>47</v>
      </c>
    </row>
    <row r="6239" spans="1:8" hidden="1">
      <c r="A6239">
        <v>156172</v>
      </c>
      <c r="B6239" t="s">
        <v>479</v>
      </c>
      <c r="C6239">
        <v>2</v>
      </c>
      <c r="D6239" t="s">
        <v>267</v>
      </c>
      <c r="E6239" t="s">
        <v>2664</v>
      </c>
      <c r="F6239" s="1">
        <v>42845</v>
      </c>
      <c r="G6239" s="1">
        <v>42851</v>
      </c>
      <c r="H6239">
        <v>6</v>
      </c>
    </row>
    <row r="6240" spans="1:8" hidden="1">
      <c r="A6240">
        <v>218506</v>
      </c>
      <c r="B6240" t="s">
        <v>2875</v>
      </c>
      <c r="C6240">
        <v>1</v>
      </c>
      <c r="E6240" t="s">
        <v>2664</v>
      </c>
      <c r="F6240" s="1">
        <v>43179</v>
      </c>
      <c r="G6240" s="1">
        <v>43202</v>
      </c>
      <c r="H6240">
        <v>23</v>
      </c>
    </row>
    <row r="6241" spans="1:8" hidden="1">
      <c r="A6241">
        <v>160269</v>
      </c>
      <c r="B6241" t="s">
        <v>2876</v>
      </c>
      <c r="C6241">
        <v>1</v>
      </c>
      <c r="E6241" t="s">
        <v>2664</v>
      </c>
      <c r="F6241" s="1">
        <v>42877</v>
      </c>
      <c r="G6241" s="1">
        <v>42922</v>
      </c>
      <c r="H6241">
        <v>45</v>
      </c>
    </row>
    <row r="6242" spans="1:8" hidden="1">
      <c r="A6242">
        <v>125003</v>
      </c>
      <c r="B6242" t="s">
        <v>109</v>
      </c>
      <c r="C6242" t="s">
        <v>163</v>
      </c>
      <c r="D6242" t="s">
        <v>267</v>
      </c>
      <c r="E6242" t="s">
        <v>2664</v>
      </c>
      <c r="F6242" s="1">
        <v>42513</v>
      </c>
      <c r="G6242" s="1">
        <v>42629</v>
      </c>
      <c r="H6242">
        <v>116</v>
      </c>
    </row>
    <row r="6243" spans="1:8" hidden="1">
      <c r="A6243">
        <v>218355</v>
      </c>
      <c r="B6243" t="s">
        <v>2877</v>
      </c>
      <c r="C6243">
        <v>1</v>
      </c>
      <c r="E6243" t="s">
        <v>2664</v>
      </c>
      <c r="F6243" s="1">
        <v>43242</v>
      </c>
      <c r="G6243" s="1">
        <v>43264</v>
      </c>
      <c r="H6243">
        <v>22</v>
      </c>
    </row>
    <row r="6244" spans="1:8" hidden="1">
      <c r="A6244">
        <v>155741</v>
      </c>
      <c r="B6244" t="s">
        <v>2878</v>
      </c>
      <c r="C6244">
        <v>1</v>
      </c>
      <c r="E6244" t="s">
        <v>2664</v>
      </c>
      <c r="F6244" s="1">
        <v>42786</v>
      </c>
      <c r="G6244" s="1">
        <v>43116</v>
      </c>
      <c r="H6244">
        <v>330</v>
      </c>
    </row>
    <row r="6245" spans="1:8" hidden="1">
      <c r="A6245">
        <v>50000</v>
      </c>
      <c r="B6245" t="s">
        <v>2879</v>
      </c>
      <c r="E6245" t="s">
        <v>2664</v>
      </c>
      <c r="F6245" s="1">
        <v>42513</v>
      </c>
      <c r="G6245" s="1">
        <v>42535</v>
      </c>
      <c r="H6245">
        <v>22</v>
      </c>
    </row>
    <row r="6246" spans="1:8" hidden="1">
      <c r="A6246">
        <v>140228</v>
      </c>
      <c r="B6246" t="s">
        <v>2880</v>
      </c>
      <c r="C6246">
        <v>1</v>
      </c>
      <c r="E6246" t="s">
        <v>2664</v>
      </c>
      <c r="F6246" s="1">
        <v>42663</v>
      </c>
      <c r="G6246" s="1">
        <v>42689</v>
      </c>
      <c r="H6246">
        <v>26</v>
      </c>
    </row>
    <row r="6247" spans="1:8" hidden="1">
      <c r="A6247">
        <v>126441</v>
      </c>
      <c r="B6247" t="s">
        <v>1270</v>
      </c>
      <c r="D6247" t="s">
        <v>267</v>
      </c>
      <c r="E6247" t="s">
        <v>2664</v>
      </c>
      <c r="F6247" s="1">
        <v>43242</v>
      </c>
      <c r="G6247" s="1">
        <v>43255</v>
      </c>
      <c r="H6247">
        <v>13</v>
      </c>
    </row>
    <row r="6248" spans="1:8" hidden="1">
      <c r="A6248">
        <v>121827</v>
      </c>
      <c r="B6248" t="s">
        <v>2881</v>
      </c>
      <c r="E6248" t="s">
        <v>2664</v>
      </c>
      <c r="F6248" s="1">
        <v>42571</v>
      </c>
      <c r="G6248" s="1">
        <v>42594</v>
      </c>
      <c r="H6248">
        <v>23</v>
      </c>
    </row>
    <row r="6249" spans="1:8" hidden="1">
      <c r="A6249">
        <v>213854</v>
      </c>
      <c r="B6249" t="s">
        <v>98</v>
      </c>
      <c r="C6249">
        <v>3</v>
      </c>
      <c r="E6249" t="s">
        <v>2664</v>
      </c>
      <c r="F6249" s="1">
        <v>43209</v>
      </c>
      <c r="G6249" s="1">
        <v>43238</v>
      </c>
      <c r="H6249">
        <v>29</v>
      </c>
    </row>
    <row r="6250" spans="1:8" hidden="1">
      <c r="A6250">
        <v>182669</v>
      </c>
      <c r="B6250" t="s">
        <v>2882</v>
      </c>
      <c r="C6250">
        <v>1</v>
      </c>
      <c r="E6250" t="s">
        <v>2664</v>
      </c>
      <c r="F6250" s="1">
        <v>42845</v>
      </c>
      <c r="G6250" s="1">
        <v>43020</v>
      </c>
      <c r="H6250">
        <v>175</v>
      </c>
    </row>
    <row r="6251" spans="1:8" hidden="1">
      <c r="A6251">
        <v>46433</v>
      </c>
      <c r="B6251" t="s">
        <v>2883</v>
      </c>
      <c r="E6251" t="s">
        <v>2664</v>
      </c>
      <c r="F6251" s="1">
        <v>42754</v>
      </c>
      <c r="G6251" s="1">
        <v>42775</v>
      </c>
      <c r="H6251">
        <v>21</v>
      </c>
    </row>
    <row r="6252" spans="1:8" hidden="1">
      <c r="A6252">
        <v>37165</v>
      </c>
      <c r="B6252" t="s">
        <v>2884</v>
      </c>
      <c r="E6252" t="s">
        <v>2664</v>
      </c>
      <c r="F6252" s="1">
        <v>42906</v>
      </c>
      <c r="G6252" s="1">
        <v>42940</v>
      </c>
      <c r="H6252">
        <v>34</v>
      </c>
    </row>
    <row r="6253" spans="1:8" hidden="1">
      <c r="A6253">
        <v>122440</v>
      </c>
      <c r="B6253" t="s">
        <v>570</v>
      </c>
      <c r="D6253" t="s">
        <v>267</v>
      </c>
      <c r="E6253" t="s">
        <v>2664</v>
      </c>
      <c r="F6253" s="1">
        <v>42695</v>
      </c>
      <c r="G6253" s="1">
        <v>42706</v>
      </c>
      <c r="H6253">
        <v>11</v>
      </c>
    </row>
    <row r="6254" spans="1:8" hidden="1">
      <c r="A6254">
        <v>126086</v>
      </c>
      <c r="B6254" t="s">
        <v>1812</v>
      </c>
      <c r="D6254" t="s">
        <v>267</v>
      </c>
      <c r="E6254" t="s">
        <v>2664</v>
      </c>
      <c r="F6254" s="1">
        <v>42998</v>
      </c>
      <c r="G6254" s="1">
        <v>43053</v>
      </c>
      <c r="H6254">
        <v>55</v>
      </c>
    </row>
    <row r="6255" spans="1:8" hidden="1">
      <c r="A6255">
        <v>44857</v>
      </c>
      <c r="B6255" t="s">
        <v>2885</v>
      </c>
      <c r="E6255" t="s">
        <v>2664</v>
      </c>
      <c r="F6255" s="1">
        <v>43059</v>
      </c>
      <c r="G6255" s="1">
        <v>43073</v>
      </c>
      <c r="H6255">
        <v>14</v>
      </c>
    </row>
    <row r="6256" spans="1:8" hidden="1">
      <c r="A6256">
        <v>156149</v>
      </c>
      <c r="B6256" t="s">
        <v>601</v>
      </c>
      <c r="C6256">
        <v>1</v>
      </c>
      <c r="D6256" t="s">
        <v>267</v>
      </c>
      <c r="E6256" t="s">
        <v>2664</v>
      </c>
      <c r="F6256" s="1">
        <v>42845</v>
      </c>
      <c r="G6256" s="1">
        <v>42851</v>
      </c>
      <c r="H6256">
        <v>6</v>
      </c>
    </row>
    <row r="6257" spans="1:8" hidden="1">
      <c r="A6257">
        <v>48072</v>
      </c>
      <c r="B6257" t="s">
        <v>2886</v>
      </c>
      <c r="E6257" t="s">
        <v>2664</v>
      </c>
      <c r="F6257" s="1">
        <v>42634</v>
      </c>
      <c r="G6257" s="1">
        <v>42660</v>
      </c>
      <c r="H6257">
        <v>26</v>
      </c>
    </row>
    <row r="6258" spans="1:8" hidden="1">
      <c r="A6258">
        <v>46782</v>
      </c>
      <c r="B6258" t="s">
        <v>2803</v>
      </c>
      <c r="E6258" t="s">
        <v>2664</v>
      </c>
      <c r="F6258" s="1">
        <v>42604</v>
      </c>
      <c r="G6258" s="1">
        <v>42625</v>
      </c>
      <c r="H6258">
        <v>21</v>
      </c>
    </row>
    <row r="6259" spans="1:8" hidden="1">
      <c r="A6259">
        <v>46257</v>
      </c>
      <c r="B6259" t="s">
        <v>2887</v>
      </c>
      <c r="E6259" t="s">
        <v>2664</v>
      </c>
      <c r="F6259" s="1">
        <v>43027</v>
      </c>
      <c r="G6259" s="1">
        <v>43053</v>
      </c>
      <c r="H6259">
        <v>26</v>
      </c>
    </row>
    <row r="6260" spans="1:8" hidden="1">
      <c r="A6260">
        <v>183821</v>
      </c>
      <c r="B6260" t="s">
        <v>1057</v>
      </c>
      <c r="C6260">
        <v>1</v>
      </c>
      <c r="E6260" t="s">
        <v>2664</v>
      </c>
      <c r="F6260" s="1">
        <v>43122</v>
      </c>
      <c r="G6260" s="1">
        <v>43137</v>
      </c>
      <c r="H6260">
        <v>15</v>
      </c>
    </row>
    <row r="6261" spans="1:8" hidden="1">
      <c r="A6261">
        <v>155653</v>
      </c>
      <c r="B6261" t="s">
        <v>2888</v>
      </c>
      <c r="C6261">
        <v>1</v>
      </c>
      <c r="E6261" t="s">
        <v>2664</v>
      </c>
      <c r="F6261" s="1">
        <v>42815</v>
      </c>
      <c r="G6261" s="1">
        <v>42846</v>
      </c>
      <c r="H6261">
        <v>31</v>
      </c>
    </row>
    <row r="6262" spans="1:8" hidden="1">
      <c r="A6262">
        <v>182530</v>
      </c>
      <c r="B6262" t="s">
        <v>2821</v>
      </c>
      <c r="C6262">
        <v>1</v>
      </c>
      <c r="E6262" t="s">
        <v>2664</v>
      </c>
      <c r="F6262" s="1">
        <v>42877</v>
      </c>
      <c r="G6262" s="1">
        <v>42899</v>
      </c>
      <c r="H6262">
        <v>22</v>
      </c>
    </row>
    <row r="6263" spans="1:8" hidden="1">
      <c r="A6263">
        <v>104156</v>
      </c>
      <c r="B6263" t="s">
        <v>954</v>
      </c>
      <c r="C6263" t="s">
        <v>14</v>
      </c>
      <c r="D6263" t="s">
        <v>267</v>
      </c>
      <c r="E6263" t="s">
        <v>2664</v>
      </c>
      <c r="F6263" s="1">
        <v>43179</v>
      </c>
      <c r="G6263" s="1">
        <v>43193</v>
      </c>
      <c r="H6263">
        <v>14</v>
      </c>
    </row>
    <row r="6264" spans="1:8" hidden="1">
      <c r="A6264">
        <v>125162</v>
      </c>
      <c r="B6264" t="s">
        <v>551</v>
      </c>
      <c r="D6264" t="s">
        <v>267</v>
      </c>
      <c r="E6264" t="s">
        <v>2664</v>
      </c>
      <c r="F6264" s="1">
        <v>42450</v>
      </c>
      <c r="G6264" s="1">
        <v>42464</v>
      </c>
      <c r="H6264">
        <v>14</v>
      </c>
    </row>
    <row r="6265" spans="1:8" hidden="1">
      <c r="A6265">
        <v>151593</v>
      </c>
      <c r="B6265" t="s">
        <v>2428</v>
      </c>
      <c r="C6265">
        <v>1</v>
      </c>
      <c r="E6265" t="s">
        <v>2664</v>
      </c>
      <c r="F6265" s="1">
        <v>43150</v>
      </c>
      <c r="G6265" s="1">
        <v>43173</v>
      </c>
      <c r="H6265">
        <v>23</v>
      </c>
    </row>
    <row r="6266" spans="1:8" hidden="1">
      <c r="A6266">
        <v>183655</v>
      </c>
      <c r="B6266" t="s">
        <v>1083</v>
      </c>
      <c r="C6266">
        <v>1</v>
      </c>
      <c r="E6266" t="s">
        <v>2664</v>
      </c>
      <c r="F6266" s="1">
        <v>43300</v>
      </c>
      <c r="G6266" s="1">
        <v>43318</v>
      </c>
      <c r="H6266">
        <v>18</v>
      </c>
    </row>
    <row r="6267" spans="1:8" hidden="1">
      <c r="A6267">
        <v>67038</v>
      </c>
      <c r="B6267" t="s">
        <v>445</v>
      </c>
      <c r="E6267" t="s">
        <v>2664</v>
      </c>
      <c r="F6267" s="1">
        <v>42390</v>
      </c>
      <c r="G6267" s="1">
        <v>42411</v>
      </c>
      <c r="H6267">
        <v>21</v>
      </c>
    </row>
    <row r="6268" spans="1:8" hidden="1">
      <c r="A6268">
        <v>183439</v>
      </c>
      <c r="B6268" t="s">
        <v>94</v>
      </c>
      <c r="C6268">
        <v>1</v>
      </c>
      <c r="D6268" t="s">
        <v>267</v>
      </c>
      <c r="E6268" t="s">
        <v>2664</v>
      </c>
      <c r="F6268" s="1">
        <v>43179</v>
      </c>
      <c r="G6268" s="1">
        <v>43193</v>
      </c>
      <c r="H6268">
        <v>14</v>
      </c>
    </row>
    <row r="6269" spans="1:8" hidden="1">
      <c r="A6269">
        <v>141695</v>
      </c>
      <c r="B6269" t="s">
        <v>2889</v>
      </c>
      <c r="C6269">
        <v>1</v>
      </c>
      <c r="E6269" t="s">
        <v>2664</v>
      </c>
      <c r="F6269" s="1">
        <v>42450</v>
      </c>
      <c r="G6269" s="1">
        <v>42479</v>
      </c>
      <c r="H6269">
        <v>29</v>
      </c>
    </row>
    <row r="6270" spans="1:8" hidden="1">
      <c r="A6270">
        <v>119063</v>
      </c>
      <c r="B6270" t="s">
        <v>2890</v>
      </c>
      <c r="E6270" t="s">
        <v>2664</v>
      </c>
      <c r="F6270" s="1">
        <v>42634</v>
      </c>
      <c r="G6270" s="1">
        <v>42660</v>
      </c>
      <c r="H6270">
        <v>26</v>
      </c>
    </row>
    <row r="6271" spans="1:8" hidden="1">
      <c r="A6271">
        <v>158579</v>
      </c>
      <c r="B6271" t="s">
        <v>111</v>
      </c>
      <c r="C6271">
        <v>1</v>
      </c>
      <c r="E6271" t="s">
        <v>2664</v>
      </c>
      <c r="F6271" s="1">
        <v>43179</v>
      </c>
      <c r="G6271" s="1">
        <v>43206</v>
      </c>
      <c r="H6271">
        <v>27</v>
      </c>
    </row>
    <row r="6272" spans="1:8" hidden="1">
      <c r="A6272">
        <v>47642</v>
      </c>
      <c r="B6272" t="s">
        <v>2891</v>
      </c>
      <c r="E6272" t="s">
        <v>2664</v>
      </c>
      <c r="F6272" s="1">
        <v>43271</v>
      </c>
      <c r="G6272" s="1">
        <v>43284</v>
      </c>
      <c r="H6272">
        <v>13</v>
      </c>
    </row>
    <row r="6273" spans="1:8" hidden="1">
      <c r="A6273">
        <v>46006</v>
      </c>
      <c r="B6273" t="s">
        <v>2892</v>
      </c>
      <c r="E6273" t="s">
        <v>2664</v>
      </c>
      <c r="F6273" s="1">
        <v>42877</v>
      </c>
      <c r="G6273" s="1">
        <v>42922</v>
      </c>
      <c r="H6273">
        <v>45</v>
      </c>
    </row>
    <row r="6274" spans="1:8" hidden="1">
      <c r="A6274">
        <v>118137</v>
      </c>
      <c r="B6274" t="s">
        <v>512</v>
      </c>
      <c r="E6274" t="s">
        <v>2664</v>
      </c>
      <c r="F6274" s="1">
        <v>42418</v>
      </c>
      <c r="G6274" s="1">
        <v>42446</v>
      </c>
      <c r="H6274">
        <v>28</v>
      </c>
    </row>
    <row r="6275" spans="1:8" hidden="1">
      <c r="A6275">
        <v>207255</v>
      </c>
      <c r="B6275" t="s">
        <v>2893</v>
      </c>
      <c r="C6275">
        <v>1</v>
      </c>
      <c r="E6275" t="s">
        <v>2664</v>
      </c>
      <c r="F6275" s="1">
        <v>43242</v>
      </c>
      <c r="G6275" s="1">
        <v>43314</v>
      </c>
      <c r="H6275">
        <v>72</v>
      </c>
    </row>
    <row r="6276" spans="1:8" hidden="1">
      <c r="A6276">
        <v>45433</v>
      </c>
      <c r="B6276" t="s">
        <v>2894</v>
      </c>
      <c r="E6276" t="s">
        <v>2664</v>
      </c>
      <c r="F6276" s="1">
        <v>42786</v>
      </c>
      <c r="G6276" s="1">
        <v>42802</v>
      </c>
      <c r="H6276">
        <v>16</v>
      </c>
    </row>
    <row r="6277" spans="1:8" hidden="1">
      <c r="A6277">
        <v>152860</v>
      </c>
      <c r="B6277" t="s">
        <v>289</v>
      </c>
      <c r="C6277">
        <v>1</v>
      </c>
      <c r="E6277" t="s">
        <v>2664</v>
      </c>
      <c r="F6277" s="1">
        <v>42998</v>
      </c>
      <c r="G6277" s="1">
        <v>43017</v>
      </c>
      <c r="H6277">
        <v>19</v>
      </c>
    </row>
    <row r="6278" spans="1:8" hidden="1">
      <c r="A6278">
        <v>156964</v>
      </c>
      <c r="B6278" t="s">
        <v>1241</v>
      </c>
      <c r="C6278">
        <v>1</v>
      </c>
      <c r="E6278" t="s">
        <v>2664</v>
      </c>
      <c r="F6278" s="1">
        <v>42425</v>
      </c>
      <c r="G6278" s="1">
        <v>42528</v>
      </c>
      <c r="H6278">
        <v>103</v>
      </c>
    </row>
    <row r="6279" spans="1:8" hidden="1">
      <c r="A6279">
        <v>218656</v>
      </c>
      <c r="B6279" t="s">
        <v>2868</v>
      </c>
      <c r="C6279">
        <v>1</v>
      </c>
      <c r="E6279" t="s">
        <v>2664</v>
      </c>
      <c r="F6279" s="1">
        <v>43087</v>
      </c>
      <c r="G6279" s="1">
        <v>43116</v>
      </c>
      <c r="H6279">
        <v>29</v>
      </c>
    </row>
    <row r="6280" spans="1:8" hidden="1">
      <c r="A6280">
        <v>46508</v>
      </c>
      <c r="B6280" t="s">
        <v>2895</v>
      </c>
      <c r="E6280" t="s">
        <v>2664</v>
      </c>
      <c r="F6280" s="1">
        <v>43209</v>
      </c>
      <c r="G6280" s="1">
        <v>43238</v>
      </c>
      <c r="H6280">
        <v>29</v>
      </c>
    </row>
    <row r="6281" spans="1:8" hidden="1">
      <c r="A6281">
        <v>123097</v>
      </c>
      <c r="B6281" t="s">
        <v>31</v>
      </c>
      <c r="D6281" t="s">
        <v>267</v>
      </c>
      <c r="E6281" t="s">
        <v>2664</v>
      </c>
      <c r="F6281" s="1">
        <v>43300</v>
      </c>
      <c r="G6281" s="1">
        <v>43307</v>
      </c>
      <c r="H6281">
        <v>7</v>
      </c>
    </row>
    <row r="6282" spans="1:8" hidden="1">
      <c r="A6282">
        <v>182497</v>
      </c>
      <c r="B6282" t="s">
        <v>2896</v>
      </c>
      <c r="C6282">
        <v>1</v>
      </c>
      <c r="E6282" t="s">
        <v>2664</v>
      </c>
      <c r="F6282" s="1">
        <v>42968</v>
      </c>
      <c r="G6282" s="1">
        <v>43115</v>
      </c>
      <c r="H6282">
        <v>147</v>
      </c>
    </row>
    <row r="6283" spans="1:8" hidden="1">
      <c r="A6283">
        <v>128787</v>
      </c>
      <c r="B6283" t="s">
        <v>297</v>
      </c>
      <c r="D6283" t="s">
        <v>267</v>
      </c>
      <c r="E6283" t="s">
        <v>2664</v>
      </c>
      <c r="F6283" s="1">
        <v>43179</v>
      </c>
      <c r="G6283" s="1">
        <v>43193</v>
      </c>
      <c r="H6283">
        <v>14</v>
      </c>
    </row>
    <row r="6284" spans="1:8" hidden="1">
      <c r="A6284">
        <v>120405</v>
      </c>
      <c r="B6284" t="s">
        <v>2897</v>
      </c>
      <c r="E6284" t="s">
        <v>2664</v>
      </c>
      <c r="F6284" s="1">
        <v>42481</v>
      </c>
      <c r="G6284" s="1">
        <v>42528</v>
      </c>
      <c r="H6284">
        <v>47</v>
      </c>
    </row>
    <row r="6285" spans="1:8" hidden="1">
      <c r="A6285">
        <v>138984</v>
      </c>
      <c r="B6285" t="s">
        <v>2898</v>
      </c>
      <c r="C6285">
        <v>1</v>
      </c>
      <c r="E6285" t="s">
        <v>2664</v>
      </c>
      <c r="F6285" s="1">
        <v>42542</v>
      </c>
      <c r="G6285" s="1">
        <v>42569</v>
      </c>
      <c r="H6285">
        <v>27</v>
      </c>
    </row>
    <row r="6286" spans="1:8" hidden="1">
      <c r="A6286">
        <v>45409</v>
      </c>
      <c r="B6286" t="s">
        <v>2861</v>
      </c>
      <c r="C6286" t="s">
        <v>14</v>
      </c>
      <c r="E6286" t="s">
        <v>2664</v>
      </c>
      <c r="F6286" s="1">
        <v>42634</v>
      </c>
      <c r="G6286" s="1">
        <v>42660</v>
      </c>
      <c r="H6286">
        <v>26</v>
      </c>
    </row>
    <row r="6287" spans="1:8" hidden="1">
      <c r="A6287">
        <v>182556</v>
      </c>
      <c r="B6287" t="s">
        <v>2899</v>
      </c>
      <c r="C6287">
        <v>1</v>
      </c>
      <c r="E6287" t="s">
        <v>2664</v>
      </c>
      <c r="F6287" s="1">
        <v>42877</v>
      </c>
      <c r="G6287" s="1">
        <v>42922</v>
      </c>
      <c r="H6287">
        <v>45</v>
      </c>
    </row>
    <row r="6288" spans="1:8" hidden="1">
      <c r="A6288">
        <v>45221</v>
      </c>
      <c r="B6288" t="s">
        <v>2900</v>
      </c>
      <c r="E6288" t="s">
        <v>2664</v>
      </c>
      <c r="F6288" s="1">
        <v>43027</v>
      </c>
      <c r="G6288" s="1">
        <v>43053</v>
      </c>
      <c r="H6288">
        <v>26</v>
      </c>
    </row>
    <row r="6289" spans="1:16" hidden="1">
      <c r="A6289">
        <v>218618</v>
      </c>
      <c r="B6289" t="s">
        <v>2901</v>
      </c>
      <c r="C6289">
        <v>1</v>
      </c>
      <c r="E6289" t="s">
        <v>2664</v>
      </c>
      <c r="F6289" s="1">
        <v>43242</v>
      </c>
      <c r="G6289" s="1">
        <v>43314</v>
      </c>
      <c r="H6289">
        <v>72</v>
      </c>
    </row>
    <row r="6290" spans="1:16" hidden="1">
      <c r="A6290">
        <v>123357</v>
      </c>
      <c r="B6290" t="s">
        <v>84</v>
      </c>
      <c r="C6290" t="s">
        <v>14</v>
      </c>
      <c r="D6290" t="s">
        <v>267</v>
      </c>
      <c r="E6290" t="s">
        <v>2664</v>
      </c>
      <c r="F6290" s="1">
        <v>42604</v>
      </c>
      <c r="G6290" s="1">
        <v>42717</v>
      </c>
      <c r="H6290">
        <v>113</v>
      </c>
    </row>
    <row r="6291" spans="1:16" hidden="1">
      <c r="A6291">
        <v>138828</v>
      </c>
      <c r="B6291" t="s">
        <v>56</v>
      </c>
      <c r="C6291">
        <v>1</v>
      </c>
      <c r="E6291" t="s">
        <v>2664</v>
      </c>
      <c r="F6291" s="1">
        <v>42513</v>
      </c>
      <c r="G6291" s="1">
        <v>42535</v>
      </c>
      <c r="H6291">
        <v>22</v>
      </c>
    </row>
    <row r="6292" spans="1:16" hidden="1">
      <c r="A6292">
        <v>44974</v>
      </c>
      <c r="B6292" t="s">
        <v>2902</v>
      </c>
      <c r="E6292" t="s">
        <v>2664</v>
      </c>
      <c r="F6292" s="1">
        <v>43122</v>
      </c>
      <c r="G6292" s="1">
        <v>43137</v>
      </c>
      <c r="H6292">
        <v>15</v>
      </c>
    </row>
    <row r="6293" spans="1:16" hidden="1">
      <c r="A6293">
        <v>21895</v>
      </c>
      <c r="B6293" t="s">
        <v>2903</v>
      </c>
      <c r="E6293" t="s">
        <v>2664</v>
      </c>
      <c r="F6293" s="1">
        <v>42815</v>
      </c>
      <c r="G6293" s="1">
        <v>42844</v>
      </c>
      <c r="H6293">
        <v>29</v>
      </c>
    </row>
    <row r="6294" spans="1:16" hidden="1">
      <c r="A6294">
        <v>118486</v>
      </c>
      <c r="B6294" t="s">
        <v>483</v>
      </c>
      <c r="E6294" t="s">
        <v>2664</v>
      </c>
      <c r="F6294" s="1">
        <v>42571</v>
      </c>
      <c r="G6294" s="1">
        <v>42594</v>
      </c>
      <c r="H6294">
        <v>23</v>
      </c>
    </row>
    <row r="6295" spans="1:16" hidden="1">
      <c r="A6295">
        <v>25983</v>
      </c>
      <c r="B6295" t="s">
        <v>2904</v>
      </c>
      <c r="E6295" t="s">
        <v>2664</v>
      </c>
      <c r="F6295" s="1">
        <v>43150</v>
      </c>
      <c r="G6295" s="1">
        <v>43173</v>
      </c>
      <c r="H6295">
        <v>23</v>
      </c>
    </row>
    <row r="6296" spans="1:16" hidden="1">
      <c r="A6296">
        <v>182717</v>
      </c>
      <c r="B6296" t="s">
        <v>2905</v>
      </c>
      <c r="C6296">
        <v>1</v>
      </c>
      <c r="E6296" t="s">
        <v>2664</v>
      </c>
      <c r="F6296" s="1">
        <v>42754</v>
      </c>
      <c r="G6296" s="1">
        <v>42769</v>
      </c>
      <c r="H6296">
        <v>15</v>
      </c>
    </row>
    <row r="6297" spans="1:16" hidden="1">
      <c r="A6297">
        <v>34743</v>
      </c>
      <c r="B6297" t="s">
        <v>2906</v>
      </c>
      <c r="E6297" t="s">
        <v>2664</v>
      </c>
      <c r="F6297" s="1">
        <v>42450</v>
      </c>
      <c r="G6297" s="1">
        <v>42479</v>
      </c>
      <c r="H6297">
        <v>29</v>
      </c>
    </row>
    <row r="6298" spans="1:16" hidden="1">
      <c r="A6298">
        <v>138973</v>
      </c>
      <c r="B6298" t="s">
        <v>120</v>
      </c>
      <c r="C6298">
        <v>1</v>
      </c>
      <c r="E6298" t="s">
        <v>2664</v>
      </c>
      <c r="F6298" s="1">
        <v>42634</v>
      </c>
      <c r="G6298" s="1">
        <v>42663</v>
      </c>
      <c r="H6298">
        <v>29</v>
      </c>
    </row>
    <row r="6299" spans="1:16" hidden="1">
      <c r="A6299">
        <v>120751</v>
      </c>
      <c r="B6299" t="s">
        <v>2907</v>
      </c>
      <c r="E6299" t="s">
        <v>2908</v>
      </c>
      <c r="F6299" s="1">
        <v>42450</v>
      </c>
      <c r="G6299" s="1">
        <v>42692</v>
      </c>
      <c r="H6299">
        <v>242</v>
      </c>
      <c r="I6299">
        <f>AVERAGE(H6299:H6304)</f>
        <v>145.83333333333334</v>
      </c>
      <c r="J6299">
        <f>MAX(H6299:H6304)</f>
        <v>242</v>
      </c>
      <c r="K6299">
        <f>MIN(H6299:H6304)</f>
        <v>34</v>
      </c>
      <c r="M6299" t="e">
        <f>MODE(H6299:H6304)</f>
        <v>#N/A</v>
      </c>
      <c r="N6299">
        <f>QUARTILE(H6299:H6304,1)</f>
        <v>94</v>
      </c>
      <c r="O6299">
        <f>QUARTILE(H6299:H6304,2)</f>
        <v>149.5</v>
      </c>
      <c r="P6299">
        <f>QUARTILE(H6299:H6304,3)</f>
        <v>205.75</v>
      </c>
    </row>
    <row r="6300" spans="1:16" hidden="1">
      <c r="A6300">
        <v>117526</v>
      </c>
      <c r="B6300" t="s">
        <v>548</v>
      </c>
      <c r="E6300" t="s">
        <v>2908</v>
      </c>
      <c r="F6300" s="1">
        <v>42450</v>
      </c>
      <c r="G6300" s="1">
        <v>42640</v>
      </c>
      <c r="H6300">
        <v>190</v>
      </c>
    </row>
    <row r="6301" spans="1:16" hidden="1">
      <c r="A6301">
        <v>189562</v>
      </c>
      <c r="B6301" t="s">
        <v>2909</v>
      </c>
      <c r="C6301">
        <v>1</v>
      </c>
      <c r="E6301" t="s">
        <v>2908</v>
      </c>
      <c r="F6301" s="1">
        <v>43209</v>
      </c>
      <c r="G6301" s="1">
        <v>43298</v>
      </c>
      <c r="H6301">
        <v>89</v>
      </c>
    </row>
    <row r="6302" spans="1:16" hidden="1">
      <c r="A6302">
        <v>116860</v>
      </c>
      <c r="B6302" t="s">
        <v>313</v>
      </c>
      <c r="E6302" t="s">
        <v>2908</v>
      </c>
      <c r="F6302" s="1">
        <v>42481</v>
      </c>
      <c r="G6302" s="1">
        <v>42692</v>
      </c>
      <c r="H6302">
        <v>211</v>
      </c>
    </row>
    <row r="6303" spans="1:16" hidden="1">
      <c r="A6303">
        <v>138571</v>
      </c>
      <c r="B6303" t="s">
        <v>1672</v>
      </c>
      <c r="C6303">
        <v>1</v>
      </c>
      <c r="E6303" t="s">
        <v>2908</v>
      </c>
      <c r="F6303" s="1">
        <v>42697</v>
      </c>
      <c r="G6303" s="1">
        <v>42731</v>
      </c>
      <c r="H6303">
        <v>34</v>
      </c>
    </row>
    <row r="6304" spans="1:16" hidden="1">
      <c r="A6304">
        <v>117713</v>
      </c>
      <c r="B6304" t="s">
        <v>108</v>
      </c>
      <c r="E6304" t="s">
        <v>2908</v>
      </c>
      <c r="F6304" s="1">
        <v>42418</v>
      </c>
      <c r="G6304" s="1">
        <v>42527</v>
      </c>
      <c r="H6304">
        <v>109</v>
      </c>
    </row>
    <row r="6305" spans="1:16" hidden="1">
      <c r="A6305">
        <v>178712</v>
      </c>
      <c r="B6305" t="s">
        <v>2910</v>
      </c>
      <c r="C6305">
        <v>1</v>
      </c>
      <c r="E6305" t="s">
        <v>2911</v>
      </c>
      <c r="F6305" s="1">
        <v>43027</v>
      </c>
      <c r="G6305" s="1">
        <v>43042</v>
      </c>
      <c r="H6305">
        <v>15</v>
      </c>
      <c r="I6305">
        <f>AVERAGE(H6305:H6457)</f>
        <v>28.699346405228759</v>
      </c>
      <c r="J6305">
        <f>MAX(H6305:H6457)</f>
        <v>209</v>
      </c>
      <c r="K6305">
        <f>MIN(H6305:H6457)</f>
        <v>6</v>
      </c>
      <c r="M6305">
        <f>MODE(H6305:H6457)</f>
        <v>7</v>
      </c>
      <c r="N6305">
        <f>QUARTILE(H6305:H6457,1)</f>
        <v>10</v>
      </c>
      <c r="O6305">
        <f>QUARTILE(H6305:H6457,2)</f>
        <v>16</v>
      </c>
      <c r="P6305">
        <f>QUARTILE(H6305:H17910,3)</f>
        <v>49</v>
      </c>
    </row>
    <row r="6306" spans="1:16" hidden="1">
      <c r="A6306">
        <v>218120</v>
      </c>
      <c r="B6306" t="s">
        <v>1710</v>
      </c>
      <c r="C6306">
        <v>1</v>
      </c>
      <c r="E6306" t="s">
        <v>2911</v>
      </c>
      <c r="F6306" s="1">
        <v>43122</v>
      </c>
      <c r="G6306" s="1">
        <v>43173</v>
      </c>
      <c r="H6306">
        <v>51</v>
      </c>
    </row>
    <row r="6307" spans="1:16" hidden="1">
      <c r="A6307">
        <v>139586</v>
      </c>
      <c r="B6307" t="s">
        <v>2912</v>
      </c>
      <c r="C6307">
        <v>1</v>
      </c>
      <c r="E6307" t="s">
        <v>2911</v>
      </c>
      <c r="F6307" s="1">
        <v>42474</v>
      </c>
      <c r="G6307" s="1">
        <v>42550</v>
      </c>
      <c r="H6307">
        <v>76</v>
      </c>
    </row>
    <row r="6308" spans="1:16" hidden="1">
      <c r="A6308">
        <v>125005</v>
      </c>
      <c r="B6308" t="s">
        <v>109</v>
      </c>
      <c r="C6308" t="s">
        <v>163</v>
      </c>
      <c r="D6308" t="s">
        <v>267</v>
      </c>
      <c r="E6308" t="s">
        <v>2911</v>
      </c>
      <c r="F6308" s="1">
        <v>42513</v>
      </c>
      <c r="G6308" s="1">
        <v>42629</v>
      </c>
      <c r="H6308">
        <v>116</v>
      </c>
    </row>
    <row r="6309" spans="1:16" hidden="1">
      <c r="A6309">
        <v>121443</v>
      </c>
      <c r="B6309" t="s">
        <v>2913</v>
      </c>
      <c r="E6309" t="s">
        <v>2911</v>
      </c>
      <c r="F6309" s="1">
        <v>42481</v>
      </c>
      <c r="G6309" s="1">
        <v>42529</v>
      </c>
      <c r="H6309">
        <v>48</v>
      </c>
    </row>
    <row r="6310" spans="1:16" hidden="1">
      <c r="A6310">
        <v>70088</v>
      </c>
      <c r="B6310" t="s">
        <v>67</v>
      </c>
      <c r="C6310" t="s">
        <v>163</v>
      </c>
      <c r="E6310" t="s">
        <v>2911</v>
      </c>
      <c r="F6310" s="1">
        <v>43271</v>
      </c>
      <c r="G6310" s="1">
        <v>43292</v>
      </c>
      <c r="H6310">
        <v>21</v>
      </c>
    </row>
    <row r="6311" spans="1:16" hidden="1">
      <c r="A6311">
        <v>158524</v>
      </c>
      <c r="B6311" t="s">
        <v>197</v>
      </c>
      <c r="C6311">
        <v>1</v>
      </c>
      <c r="E6311" t="s">
        <v>2911</v>
      </c>
      <c r="F6311" s="1">
        <v>42815</v>
      </c>
      <c r="G6311" s="1">
        <v>42821</v>
      </c>
      <c r="H6311">
        <v>6</v>
      </c>
    </row>
    <row r="6312" spans="1:16" hidden="1">
      <c r="A6312">
        <v>22160</v>
      </c>
      <c r="B6312" t="s">
        <v>716</v>
      </c>
      <c r="E6312" t="s">
        <v>2911</v>
      </c>
      <c r="F6312" s="1">
        <v>42845</v>
      </c>
      <c r="G6312" s="1">
        <v>42867</v>
      </c>
      <c r="H6312">
        <v>22</v>
      </c>
    </row>
    <row r="6313" spans="1:16" hidden="1">
      <c r="A6313">
        <v>125163</v>
      </c>
      <c r="B6313" t="s">
        <v>551</v>
      </c>
      <c r="D6313" t="s">
        <v>267</v>
      </c>
      <c r="E6313" t="s">
        <v>2911</v>
      </c>
      <c r="F6313" s="1">
        <v>42450</v>
      </c>
      <c r="G6313" s="1">
        <v>42464</v>
      </c>
      <c r="H6313">
        <v>14</v>
      </c>
    </row>
    <row r="6314" spans="1:16" hidden="1">
      <c r="A6314">
        <v>115691</v>
      </c>
      <c r="B6314" t="s">
        <v>974</v>
      </c>
      <c r="E6314" t="s">
        <v>2911</v>
      </c>
      <c r="F6314" s="1">
        <v>42513</v>
      </c>
      <c r="G6314" s="1">
        <v>42530</v>
      </c>
      <c r="H6314">
        <v>17</v>
      </c>
    </row>
    <row r="6315" spans="1:16" hidden="1">
      <c r="A6315">
        <v>218508</v>
      </c>
      <c r="B6315" t="s">
        <v>2914</v>
      </c>
      <c r="C6315">
        <v>1</v>
      </c>
      <c r="E6315" t="s">
        <v>2911</v>
      </c>
      <c r="F6315" s="1">
        <v>43209</v>
      </c>
      <c r="G6315" s="1">
        <v>43223</v>
      </c>
      <c r="H6315">
        <v>14</v>
      </c>
    </row>
    <row r="6316" spans="1:16" hidden="1">
      <c r="A6316">
        <v>179109</v>
      </c>
      <c r="B6316" t="s">
        <v>2915</v>
      </c>
      <c r="C6316">
        <v>1</v>
      </c>
      <c r="E6316" t="s">
        <v>2911</v>
      </c>
      <c r="F6316" s="1">
        <v>43059</v>
      </c>
      <c r="G6316" s="1">
        <v>43076</v>
      </c>
      <c r="H6316">
        <v>17</v>
      </c>
    </row>
    <row r="6317" spans="1:16" hidden="1">
      <c r="A6317">
        <v>123099</v>
      </c>
      <c r="B6317" t="s">
        <v>31</v>
      </c>
      <c r="D6317" t="s">
        <v>267</v>
      </c>
      <c r="E6317" t="s">
        <v>2911</v>
      </c>
      <c r="F6317" s="1">
        <v>43300</v>
      </c>
      <c r="G6317" s="1">
        <v>43307</v>
      </c>
      <c r="H6317">
        <v>7</v>
      </c>
    </row>
    <row r="6318" spans="1:16" hidden="1">
      <c r="A6318">
        <v>186836</v>
      </c>
      <c r="B6318" t="s">
        <v>1568</v>
      </c>
      <c r="C6318">
        <v>1</v>
      </c>
      <c r="E6318" t="s">
        <v>2911</v>
      </c>
      <c r="F6318" s="1">
        <v>42906</v>
      </c>
      <c r="G6318" s="1">
        <v>42919</v>
      </c>
      <c r="H6318">
        <v>13</v>
      </c>
    </row>
    <row r="6319" spans="1:16" hidden="1">
      <c r="A6319">
        <v>182424</v>
      </c>
      <c r="B6319" t="s">
        <v>2916</v>
      </c>
      <c r="C6319">
        <v>1</v>
      </c>
      <c r="E6319" t="s">
        <v>2911</v>
      </c>
      <c r="F6319" s="1">
        <v>42935</v>
      </c>
      <c r="G6319" s="1">
        <v>42942</v>
      </c>
      <c r="H6319">
        <v>7</v>
      </c>
    </row>
    <row r="6320" spans="1:16" hidden="1">
      <c r="A6320">
        <v>123359</v>
      </c>
      <c r="B6320" t="s">
        <v>84</v>
      </c>
      <c r="C6320" t="s">
        <v>14</v>
      </c>
      <c r="D6320" t="s">
        <v>267</v>
      </c>
      <c r="E6320" t="s">
        <v>2911</v>
      </c>
      <c r="F6320" s="1">
        <v>42604</v>
      </c>
      <c r="G6320" s="1">
        <v>42717</v>
      </c>
      <c r="H6320">
        <v>113</v>
      </c>
    </row>
    <row r="6321" spans="1:8" hidden="1">
      <c r="A6321">
        <v>7113</v>
      </c>
      <c r="B6321" t="s">
        <v>2654</v>
      </c>
      <c r="E6321" t="s">
        <v>2911</v>
      </c>
      <c r="F6321" s="1">
        <v>42968</v>
      </c>
      <c r="G6321" s="1">
        <v>42975</v>
      </c>
      <c r="H6321">
        <v>7</v>
      </c>
    </row>
    <row r="6322" spans="1:8" hidden="1">
      <c r="A6322">
        <v>178977</v>
      </c>
      <c r="B6322" t="s">
        <v>2917</v>
      </c>
      <c r="C6322">
        <v>1</v>
      </c>
      <c r="E6322" t="s">
        <v>2911</v>
      </c>
      <c r="F6322" s="1">
        <v>42754</v>
      </c>
      <c r="G6322" s="1">
        <v>42775</v>
      </c>
      <c r="H6322">
        <v>21</v>
      </c>
    </row>
    <row r="6323" spans="1:8" hidden="1">
      <c r="A6323">
        <v>118175</v>
      </c>
      <c r="B6323" t="s">
        <v>2918</v>
      </c>
      <c r="E6323" t="s">
        <v>2911</v>
      </c>
      <c r="F6323" s="1">
        <v>42390</v>
      </c>
      <c r="G6323" s="1">
        <v>42405</v>
      </c>
      <c r="H6323">
        <v>15</v>
      </c>
    </row>
    <row r="6324" spans="1:8" hidden="1">
      <c r="A6324">
        <v>121027</v>
      </c>
      <c r="B6324" t="s">
        <v>2919</v>
      </c>
      <c r="E6324" t="s">
        <v>2911</v>
      </c>
      <c r="F6324" s="1">
        <v>42450</v>
      </c>
      <c r="G6324" s="1">
        <v>42479</v>
      </c>
      <c r="H6324">
        <v>29</v>
      </c>
    </row>
    <row r="6325" spans="1:8" hidden="1">
      <c r="A6325">
        <v>182544</v>
      </c>
      <c r="B6325" t="s">
        <v>2920</v>
      </c>
      <c r="C6325">
        <v>1</v>
      </c>
      <c r="E6325" t="s">
        <v>2911</v>
      </c>
      <c r="F6325" s="1">
        <v>43027</v>
      </c>
      <c r="G6325" s="1">
        <v>43055</v>
      </c>
      <c r="H6325">
        <v>28</v>
      </c>
    </row>
    <row r="6326" spans="1:8" hidden="1">
      <c r="A6326">
        <v>183162</v>
      </c>
      <c r="B6326" t="s">
        <v>295</v>
      </c>
      <c r="C6326">
        <v>1</v>
      </c>
      <c r="D6326" t="s">
        <v>267</v>
      </c>
      <c r="E6326" t="s">
        <v>2911</v>
      </c>
      <c r="F6326" s="1">
        <v>43087</v>
      </c>
      <c r="G6326" s="1">
        <v>43119</v>
      </c>
      <c r="H6326">
        <v>32</v>
      </c>
    </row>
    <row r="6327" spans="1:8" hidden="1">
      <c r="A6327">
        <v>218160</v>
      </c>
      <c r="B6327" t="s">
        <v>1762</v>
      </c>
      <c r="C6327">
        <v>1</v>
      </c>
      <c r="E6327" t="s">
        <v>2911</v>
      </c>
      <c r="F6327" s="1">
        <v>43122</v>
      </c>
      <c r="G6327" s="1">
        <v>43173</v>
      </c>
      <c r="H6327">
        <v>51</v>
      </c>
    </row>
    <row r="6328" spans="1:8" hidden="1">
      <c r="A6328">
        <v>125375</v>
      </c>
      <c r="B6328" t="s">
        <v>528</v>
      </c>
      <c r="D6328" t="s">
        <v>267</v>
      </c>
      <c r="E6328" t="s">
        <v>2911</v>
      </c>
      <c r="F6328" s="1">
        <v>43150</v>
      </c>
      <c r="G6328" s="1">
        <v>43160</v>
      </c>
      <c r="H6328">
        <v>10</v>
      </c>
    </row>
    <row r="6329" spans="1:8" hidden="1">
      <c r="A6329">
        <v>147283</v>
      </c>
      <c r="B6329" t="s">
        <v>42</v>
      </c>
      <c r="C6329">
        <v>1</v>
      </c>
      <c r="E6329" t="s">
        <v>2911</v>
      </c>
      <c r="F6329" s="1">
        <v>42481</v>
      </c>
      <c r="G6329" s="1">
        <v>42529</v>
      </c>
      <c r="H6329">
        <v>48</v>
      </c>
    </row>
    <row r="6330" spans="1:8" hidden="1">
      <c r="A6330">
        <v>125595</v>
      </c>
      <c r="B6330" t="s">
        <v>35</v>
      </c>
      <c r="C6330" t="s">
        <v>14</v>
      </c>
      <c r="D6330" t="s">
        <v>267</v>
      </c>
      <c r="E6330" t="s">
        <v>2911</v>
      </c>
      <c r="F6330" s="1">
        <v>42604</v>
      </c>
      <c r="G6330" s="1">
        <v>42717</v>
      </c>
      <c r="H6330">
        <v>113</v>
      </c>
    </row>
    <row r="6331" spans="1:8" hidden="1">
      <c r="A6331">
        <v>104228</v>
      </c>
      <c r="B6331" t="s">
        <v>545</v>
      </c>
      <c r="D6331" t="s">
        <v>267</v>
      </c>
      <c r="E6331" t="s">
        <v>2911</v>
      </c>
      <c r="F6331" s="1">
        <v>43179</v>
      </c>
      <c r="G6331" s="1">
        <v>43193</v>
      </c>
      <c r="H6331">
        <v>14</v>
      </c>
    </row>
    <row r="6332" spans="1:8" hidden="1">
      <c r="A6332">
        <v>16902</v>
      </c>
      <c r="B6332" t="s">
        <v>87</v>
      </c>
      <c r="C6332">
        <v>3</v>
      </c>
      <c r="E6332" t="s">
        <v>2911</v>
      </c>
      <c r="F6332" s="1">
        <v>42695</v>
      </c>
      <c r="G6332" s="1">
        <v>42706</v>
      </c>
      <c r="H6332">
        <v>11</v>
      </c>
    </row>
    <row r="6333" spans="1:8" hidden="1">
      <c r="A6333">
        <v>70088</v>
      </c>
      <c r="B6333" t="s">
        <v>67</v>
      </c>
      <c r="C6333" t="s">
        <v>163</v>
      </c>
      <c r="E6333" t="s">
        <v>2911</v>
      </c>
      <c r="F6333" s="1">
        <v>43271</v>
      </c>
      <c r="G6333" s="1">
        <v>43286</v>
      </c>
      <c r="H6333">
        <v>15</v>
      </c>
    </row>
    <row r="6334" spans="1:8" hidden="1">
      <c r="A6334">
        <v>158534</v>
      </c>
      <c r="B6334" t="s">
        <v>213</v>
      </c>
      <c r="C6334">
        <v>1</v>
      </c>
      <c r="E6334" t="s">
        <v>2911</v>
      </c>
      <c r="F6334" s="1">
        <v>42815</v>
      </c>
      <c r="G6334" s="1">
        <v>42821</v>
      </c>
      <c r="H6334">
        <v>6</v>
      </c>
    </row>
    <row r="6335" spans="1:8" hidden="1">
      <c r="A6335">
        <v>185615</v>
      </c>
      <c r="B6335" t="s">
        <v>2921</v>
      </c>
      <c r="C6335">
        <v>1</v>
      </c>
      <c r="E6335" t="s">
        <v>2911</v>
      </c>
      <c r="F6335" s="1">
        <v>42845</v>
      </c>
      <c r="G6335" s="1">
        <v>42867</v>
      </c>
      <c r="H6335">
        <v>22</v>
      </c>
    </row>
    <row r="6336" spans="1:8" hidden="1">
      <c r="A6336">
        <v>29930</v>
      </c>
      <c r="B6336" t="s">
        <v>561</v>
      </c>
      <c r="D6336" t="s">
        <v>267</v>
      </c>
      <c r="E6336" t="s">
        <v>2911</v>
      </c>
      <c r="F6336" s="1">
        <v>42390</v>
      </c>
      <c r="G6336" s="1">
        <v>42397</v>
      </c>
      <c r="H6336">
        <v>7</v>
      </c>
    </row>
    <row r="6337" spans="1:8" hidden="1">
      <c r="A6337">
        <v>138060</v>
      </c>
      <c r="B6337" t="s">
        <v>174</v>
      </c>
      <c r="C6337">
        <v>1</v>
      </c>
      <c r="E6337" t="s">
        <v>2911</v>
      </c>
      <c r="F6337" s="1">
        <v>42513</v>
      </c>
      <c r="G6337" s="1">
        <v>42529</v>
      </c>
      <c r="H6337">
        <v>16</v>
      </c>
    </row>
    <row r="6338" spans="1:8" hidden="1">
      <c r="A6338">
        <v>150502</v>
      </c>
      <c r="B6338" t="s">
        <v>170</v>
      </c>
      <c r="C6338">
        <v>1</v>
      </c>
      <c r="D6338" t="s">
        <v>267</v>
      </c>
      <c r="E6338" t="s">
        <v>2911</v>
      </c>
      <c r="F6338" s="1">
        <v>42845</v>
      </c>
      <c r="G6338" s="1">
        <v>42851</v>
      </c>
      <c r="H6338">
        <v>6</v>
      </c>
    </row>
    <row r="6339" spans="1:8" hidden="1">
      <c r="A6339">
        <v>140239</v>
      </c>
      <c r="B6339" t="s">
        <v>308</v>
      </c>
      <c r="C6339">
        <v>1</v>
      </c>
      <c r="E6339" t="s">
        <v>2911</v>
      </c>
      <c r="F6339" s="1">
        <v>42634</v>
      </c>
      <c r="G6339" s="1">
        <v>42655</v>
      </c>
      <c r="H6339">
        <v>21</v>
      </c>
    </row>
    <row r="6340" spans="1:8" hidden="1">
      <c r="A6340">
        <v>124533</v>
      </c>
      <c r="B6340" t="s">
        <v>62</v>
      </c>
      <c r="C6340" t="s">
        <v>14</v>
      </c>
      <c r="D6340" t="s">
        <v>267</v>
      </c>
      <c r="E6340" t="s">
        <v>2911</v>
      </c>
      <c r="F6340" s="1">
        <v>42604</v>
      </c>
      <c r="G6340" s="1">
        <v>42702</v>
      </c>
      <c r="H6340">
        <v>98</v>
      </c>
    </row>
    <row r="6341" spans="1:8" hidden="1">
      <c r="A6341">
        <v>24275</v>
      </c>
      <c r="B6341" t="s">
        <v>2922</v>
      </c>
      <c r="E6341" t="s">
        <v>2911</v>
      </c>
      <c r="F6341" s="1">
        <v>42998</v>
      </c>
      <c r="G6341" s="1">
        <v>43014</v>
      </c>
      <c r="H6341">
        <v>16</v>
      </c>
    </row>
    <row r="6342" spans="1:8" hidden="1">
      <c r="A6342">
        <v>152773</v>
      </c>
      <c r="B6342" t="s">
        <v>23</v>
      </c>
      <c r="C6342">
        <v>1</v>
      </c>
      <c r="E6342" t="s">
        <v>2911</v>
      </c>
      <c r="F6342" s="1">
        <v>42906</v>
      </c>
      <c r="G6342" s="1">
        <v>42919</v>
      </c>
      <c r="H6342">
        <v>13</v>
      </c>
    </row>
    <row r="6343" spans="1:8" hidden="1">
      <c r="A6343">
        <v>5527</v>
      </c>
      <c r="B6343" t="s">
        <v>2923</v>
      </c>
      <c r="E6343" t="s">
        <v>2911</v>
      </c>
      <c r="F6343" s="1">
        <v>42418</v>
      </c>
      <c r="G6343" s="1">
        <v>42440</v>
      </c>
      <c r="H6343">
        <v>22</v>
      </c>
    </row>
    <row r="6344" spans="1:8" hidden="1">
      <c r="A6344">
        <v>182674</v>
      </c>
      <c r="B6344" t="s">
        <v>2924</v>
      </c>
      <c r="C6344">
        <v>1</v>
      </c>
      <c r="E6344" t="s">
        <v>2911</v>
      </c>
      <c r="F6344" s="1">
        <v>42935</v>
      </c>
      <c r="G6344" s="1">
        <v>42942</v>
      </c>
      <c r="H6344">
        <v>7</v>
      </c>
    </row>
    <row r="6345" spans="1:8" hidden="1">
      <c r="A6345">
        <v>129362</v>
      </c>
      <c r="B6345" t="s">
        <v>481</v>
      </c>
      <c r="D6345" t="s">
        <v>267</v>
      </c>
      <c r="E6345" t="s">
        <v>2911</v>
      </c>
      <c r="F6345" s="1">
        <v>42571</v>
      </c>
      <c r="G6345" s="1">
        <v>42663</v>
      </c>
      <c r="H6345">
        <v>92</v>
      </c>
    </row>
    <row r="6346" spans="1:8" hidden="1">
      <c r="A6346">
        <v>122148</v>
      </c>
      <c r="B6346" t="s">
        <v>1314</v>
      </c>
      <c r="E6346" t="s">
        <v>2911</v>
      </c>
      <c r="F6346" s="1">
        <v>42571</v>
      </c>
      <c r="G6346" s="1">
        <v>42607</v>
      </c>
      <c r="H6346">
        <v>36</v>
      </c>
    </row>
    <row r="6347" spans="1:8" hidden="1">
      <c r="A6347">
        <v>159091</v>
      </c>
      <c r="B6347" t="s">
        <v>2925</v>
      </c>
      <c r="C6347">
        <v>1</v>
      </c>
      <c r="E6347" t="s">
        <v>2911</v>
      </c>
      <c r="F6347" s="1">
        <v>42968</v>
      </c>
      <c r="G6347" s="1">
        <v>42975</v>
      </c>
      <c r="H6347">
        <v>7</v>
      </c>
    </row>
    <row r="6348" spans="1:8" hidden="1">
      <c r="A6348">
        <v>138829</v>
      </c>
      <c r="B6348" t="s">
        <v>56</v>
      </c>
      <c r="C6348">
        <v>1</v>
      </c>
      <c r="E6348" t="s">
        <v>2911</v>
      </c>
      <c r="F6348" s="1">
        <v>42450</v>
      </c>
      <c r="G6348" s="1">
        <v>42479</v>
      </c>
      <c r="H6348">
        <v>29</v>
      </c>
    </row>
    <row r="6349" spans="1:8" hidden="1">
      <c r="A6349">
        <v>172060</v>
      </c>
      <c r="B6349" t="s">
        <v>2926</v>
      </c>
      <c r="C6349">
        <v>1</v>
      </c>
      <c r="E6349" t="s">
        <v>2911</v>
      </c>
      <c r="F6349" s="1">
        <v>42723</v>
      </c>
      <c r="G6349" s="1">
        <v>42738</v>
      </c>
      <c r="H6349">
        <v>15</v>
      </c>
    </row>
    <row r="6350" spans="1:8" hidden="1">
      <c r="A6350">
        <v>182544</v>
      </c>
      <c r="B6350" t="s">
        <v>2920</v>
      </c>
      <c r="C6350">
        <v>1</v>
      </c>
      <c r="E6350" t="s">
        <v>2911</v>
      </c>
      <c r="F6350" s="1">
        <v>43027</v>
      </c>
      <c r="G6350" s="1">
        <v>43168</v>
      </c>
      <c r="H6350">
        <v>141</v>
      </c>
    </row>
    <row r="6351" spans="1:8" hidden="1">
      <c r="A6351">
        <v>105165</v>
      </c>
      <c r="B6351" t="s">
        <v>539</v>
      </c>
      <c r="C6351" t="s">
        <v>14</v>
      </c>
      <c r="D6351" t="s">
        <v>267</v>
      </c>
      <c r="E6351" t="s">
        <v>2911</v>
      </c>
      <c r="F6351" s="1">
        <v>43242</v>
      </c>
      <c r="G6351" s="1">
        <v>43255</v>
      </c>
      <c r="H6351">
        <v>13</v>
      </c>
    </row>
    <row r="6352" spans="1:8" hidden="1">
      <c r="A6352">
        <v>46753</v>
      </c>
      <c r="B6352" t="s">
        <v>575</v>
      </c>
      <c r="D6352" t="s">
        <v>267</v>
      </c>
      <c r="E6352" t="s">
        <v>2911</v>
      </c>
      <c r="F6352" s="1">
        <v>43179</v>
      </c>
      <c r="G6352" s="1">
        <v>43193</v>
      </c>
      <c r="H6352">
        <v>14</v>
      </c>
    </row>
    <row r="6353" spans="1:8" hidden="1">
      <c r="A6353">
        <v>10237</v>
      </c>
      <c r="B6353" t="s">
        <v>534</v>
      </c>
      <c r="E6353" t="s">
        <v>2911</v>
      </c>
      <c r="F6353" s="1">
        <v>42786</v>
      </c>
      <c r="G6353" s="1">
        <v>42795</v>
      </c>
      <c r="H6353">
        <v>9</v>
      </c>
    </row>
    <row r="6354" spans="1:8" hidden="1">
      <c r="A6354">
        <v>121883</v>
      </c>
      <c r="B6354" t="s">
        <v>529</v>
      </c>
      <c r="E6354" t="s">
        <v>2911</v>
      </c>
      <c r="F6354" s="1">
        <v>42695</v>
      </c>
      <c r="G6354" s="1">
        <v>42706</v>
      </c>
      <c r="H6354">
        <v>11</v>
      </c>
    </row>
    <row r="6355" spans="1:8" hidden="1">
      <c r="A6355">
        <v>158673</v>
      </c>
      <c r="B6355" t="s">
        <v>1293</v>
      </c>
      <c r="C6355">
        <v>1</v>
      </c>
      <c r="E6355" t="s">
        <v>2911</v>
      </c>
      <c r="F6355" s="1">
        <v>42815</v>
      </c>
      <c r="G6355" s="1">
        <v>42821</v>
      </c>
      <c r="H6355">
        <v>6</v>
      </c>
    </row>
    <row r="6356" spans="1:8" hidden="1">
      <c r="A6356">
        <v>198296</v>
      </c>
      <c r="B6356" t="s">
        <v>585</v>
      </c>
      <c r="C6356">
        <v>1</v>
      </c>
      <c r="D6356" t="s">
        <v>267</v>
      </c>
      <c r="E6356" t="s">
        <v>2911</v>
      </c>
      <c r="F6356" s="1">
        <v>42968</v>
      </c>
      <c r="G6356" s="1">
        <v>43053</v>
      </c>
      <c r="H6356">
        <v>85</v>
      </c>
    </row>
    <row r="6357" spans="1:8" hidden="1">
      <c r="A6357">
        <v>138135</v>
      </c>
      <c r="B6357" t="s">
        <v>2927</v>
      </c>
      <c r="C6357">
        <v>1</v>
      </c>
      <c r="E6357" t="s">
        <v>2911</v>
      </c>
      <c r="F6357" s="1">
        <v>42513</v>
      </c>
      <c r="G6357" s="1">
        <v>42529</v>
      </c>
      <c r="H6357">
        <v>16</v>
      </c>
    </row>
    <row r="6358" spans="1:8" hidden="1">
      <c r="A6358">
        <v>116221</v>
      </c>
      <c r="B6358" t="s">
        <v>602</v>
      </c>
      <c r="E6358" t="s">
        <v>2911</v>
      </c>
      <c r="F6358" s="1">
        <v>42634</v>
      </c>
      <c r="G6358" s="1">
        <v>42655</v>
      </c>
      <c r="H6358">
        <v>21</v>
      </c>
    </row>
    <row r="6359" spans="1:8" hidden="1">
      <c r="A6359">
        <v>114627</v>
      </c>
      <c r="B6359" t="s">
        <v>744</v>
      </c>
      <c r="E6359" t="s">
        <v>2911</v>
      </c>
      <c r="F6359" s="1">
        <v>42481</v>
      </c>
      <c r="G6359" s="1">
        <v>42529</v>
      </c>
      <c r="H6359">
        <v>48</v>
      </c>
    </row>
    <row r="6360" spans="1:8" hidden="1">
      <c r="A6360">
        <v>184826</v>
      </c>
      <c r="B6360" t="s">
        <v>2928</v>
      </c>
      <c r="C6360">
        <v>1</v>
      </c>
      <c r="E6360" t="s">
        <v>2911</v>
      </c>
      <c r="F6360" s="1">
        <v>42998</v>
      </c>
      <c r="G6360" s="1">
        <v>43014</v>
      </c>
      <c r="H6360">
        <v>16</v>
      </c>
    </row>
    <row r="6361" spans="1:8" hidden="1">
      <c r="A6361">
        <v>105164</v>
      </c>
      <c r="B6361" t="s">
        <v>539</v>
      </c>
      <c r="D6361" t="s">
        <v>267</v>
      </c>
      <c r="E6361" t="s">
        <v>2911</v>
      </c>
      <c r="F6361" s="1">
        <v>43150</v>
      </c>
      <c r="G6361" s="1">
        <v>43160</v>
      </c>
      <c r="H6361">
        <v>10</v>
      </c>
    </row>
    <row r="6362" spans="1:8" hidden="1">
      <c r="A6362">
        <v>127173</v>
      </c>
      <c r="B6362" t="s">
        <v>500</v>
      </c>
      <c r="D6362" t="s">
        <v>267</v>
      </c>
      <c r="E6362" t="s">
        <v>2911</v>
      </c>
      <c r="F6362" s="1">
        <v>42815</v>
      </c>
      <c r="G6362" s="1">
        <v>42829</v>
      </c>
      <c r="H6362">
        <v>14</v>
      </c>
    </row>
    <row r="6363" spans="1:8" hidden="1">
      <c r="A6363">
        <v>181532</v>
      </c>
      <c r="B6363" t="s">
        <v>611</v>
      </c>
      <c r="C6363">
        <v>1</v>
      </c>
      <c r="D6363" t="s">
        <v>267</v>
      </c>
      <c r="E6363" t="s">
        <v>2911</v>
      </c>
      <c r="F6363" s="1">
        <v>42815</v>
      </c>
      <c r="G6363" s="1">
        <v>42867</v>
      </c>
      <c r="H6363">
        <v>52</v>
      </c>
    </row>
    <row r="6364" spans="1:8" hidden="1">
      <c r="A6364">
        <v>5674</v>
      </c>
      <c r="B6364" t="s">
        <v>1535</v>
      </c>
      <c r="C6364" t="s">
        <v>163</v>
      </c>
      <c r="E6364" t="s">
        <v>2911</v>
      </c>
      <c r="F6364" s="1">
        <v>42418</v>
      </c>
      <c r="G6364" s="1">
        <v>42440</v>
      </c>
      <c r="H6364">
        <v>22</v>
      </c>
    </row>
    <row r="6365" spans="1:8" hidden="1">
      <c r="A6365">
        <v>182675</v>
      </c>
      <c r="B6365" t="s">
        <v>2929</v>
      </c>
      <c r="C6365">
        <v>1</v>
      </c>
      <c r="E6365" t="s">
        <v>2911</v>
      </c>
      <c r="F6365" s="1">
        <v>42935</v>
      </c>
      <c r="G6365" s="1">
        <v>42942</v>
      </c>
      <c r="H6365">
        <v>7</v>
      </c>
    </row>
    <row r="6366" spans="1:8" hidden="1">
      <c r="A6366">
        <v>178543</v>
      </c>
      <c r="B6366" t="s">
        <v>531</v>
      </c>
      <c r="C6366">
        <v>1</v>
      </c>
      <c r="E6366" t="s">
        <v>2911</v>
      </c>
      <c r="F6366" s="1">
        <v>42968</v>
      </c>
      <c r="G6366" s="1">
        <v>42975</v>
      </c>
      <c r="H6366">
        <v>7</v>
      </c>
    </row>
    <row r="6367" spans="1:8" hidden="1">
      <c r="A6367">
        <v>125594</v>
      </c>
      <c r="B6367" t="s">
        <v>35</v>
      </c>
      <c r="D6367" t="s">
        <v>267</v>
      </c>
      <c r="E6367" t="s">
        <v>2911</v>
      </c>
      <c r="F6367" s="1">
        <v>42998</v>
      </c>
      <c r="G6367" s="1">
        <v>43053</v>
      </c>
      <c r="H6367">
        <v>55</v>
      </c>
    </row>
    <row r="6368" spans="1:8" hidden="1">
      <c r="A6368">
        <v>139586</v>
      </c>
      <c r="B6368" t="s">
        <v>2912</v>
      </c>
      <c r="C6368">
        <v>1</v>
      </c>
      <c r="E6368" t="s">
        <v>2911</v>
      </c>
      <c r="F6368" s="1">
        <v>42450</v>
      </c>
      <c r="G6368" s="1">
        <v>42479</v>
      </c>
      <c r="H6368">
        <v>29</v>
      </c>
    </row>
    <row r="6369" spans="1:8" hidden="1">
      <c r="A6369">
        <v>125489</v>
      </c>
      <c r="B6369" t="s">
        <v>504</v>
      </c>
      <c r="C6369" t="s">
        <v>14</v>
      </c>
      <c r="D6369" t="s">
        <v>267</v>
      </c>
      <c r="E6369" t="s">
        <v>2911</v>
      </c>
      <c r="F6369" s="1">
        <v>42634</v>
      </c>
      <c r="G6369" s="1">
        <v>42641</v>
      </c>
      <c r="H6369">
        <v>7</v>
      </c>
    </row>
    <row r="6370" spans="1:8" hidden="1">
      <c r="A6370">
        <v>152950</v>
      </c>
      <c r="B6370" t="s">
        <v>465</v>
      </c>
      <c r="C6370">
        <v>1</v>
      </c>
      <c r="E6370" t="s">
        <v>2911</v>
      </c>
      <c r="F6370" s="1">
        <v>42723</v>
      </c>
      <c r="G6370" s="1">
        <v>42738</v>
      </c>
      <c r="H6370">
        <v>15</v>
      </c>
    </row>
    <row r="6371" spans="1:8" hidden="1">
      <c r="A6371">
        <v>186882</v>
      </c>
      <c r="B6371" t="s">
        <v>359</v>
      </c>
      <c r="C6371">
        <v>1</v>
      </c>
      <c r="E6371" t="s">
        <v>2911</v>
      </c>
      <c r="F6371" s="1">
        <v>43027</v>
      </c>
      <c r="G6371" s="1">
        <v>43042</v>
      </c>
      <c r="H6371">
        <v>15</v>
      </c>
    </row>
    <row r="6372" spans="1:8" hidden="1">
      <c r="A6372">
        <v>157998</v>
      </c>
      <c r="B6372" t="s">
        <v>16</v>
      </c>
      <c r="C6372">
        <v>1</v>
      </c>
      <c r="E6372" t="s">
        <v>2911</v>
      </c>
      <c r="F6372" s="1">
        <v>42935</v>
      </c>
      <c r="G6372" s="1">
        <v>42942</v>
      </c>
      <c r="H6372">
        <v>7</v>
      </c>
    </row>
    <row r="6373" spans="1:8" hidden="1">
      <c r="A6373">
        <v>124469</v>
      </c>
      <c r="B6373" t="s">
        <v>489</v>
      </c>
      <c r="D6373" t="s">
        <v>267</v>
      </c>
      <c r="E6373" t="s">
        <v>2911</v>
      </c>
      <c r="F6373" s="1">
        <v>42571</v>
      </c>
      <c r="G6373" s="1">
        <v>42780</v>
      </c>
      <c r="H6373">
        <v>209</v>
      </c>
    </row>
    <row r="6374" spans="1:8" hidden="1">
      <c r="A6374">
        <v>10254</v>
      </c>
      <c r="B6374" t="s">
        <v>572</v>
      </c>
      <c r="E6374" t="s">
        <v>2911</v>
      </c>
      <c r="F6374" s="1">
        <v>42786</v>
      </c>
      <c r="G6374" s="1">
        <v>42795</v>
      </c>
      <c r="H6374">
        <v>9</v>
      </c>
    </row>
    <row r="6375" spans="1:8" hidden="1">
      <c r="A6375">
        <v>129162</v>
      </c>
      <c r="B6375" t="s">
        <v>301</v>
      </c>
      <c r="D6375" t="s">
        <v>267</v>
      </c>
      <c r="E6375" t="s">
        <v>2911</v>
      </c>
      <c r="F6375" s="1">
        <v>43087</v>
      </c>
      <c r="G6375" s="1">
        <v>43119</v>
      </c>
      <c r="H6375">
        <v>32</v>
      </c>
    </row>
    <row r="6376" spans="1:8" hidden="1">
      <c r="A6376">
        <v>6704</v>
      </c>
      <c r="B6376" t="s">
        <v>2138</v>
      </c>
      <c r="E6376" t="s">
        <v>2911</v>
      </c>
      <c r="F6376" s="1">
        <v>42663</v>
      </c>
      <c r="G6376" s="1">
        <v>42676</v>
      </c>
      <c r="H6376">
        <v>13</v>
      </c>
    </row>
    <row r="6377" spans="1:8" hidden="1">
      <c r="A6377">
        <v>128070</v>
      </c>
      <c r="B6377" t="s">
        <v>589</v>
      </c>
      <c r="D6377" t="s">
        <v>267</v>
      </c>
      <c r="E6377" t="s">
        <v>2911</v>
      </c>
      <c r="F6377" s="1">
        <v>43179</v>
      </c>
      <c r="G6377" s="1">
        <v>43193</v>
      </c>
      <c r="H6377">
        <v>14</v>
      </c>
    </row>
    <row r="6378" spans="1:8" hidden="1">
      <c r="A6378">
        <v>122469</v>
      </c>
      <c r="B6378" t="s">
        <v>2930</v>
      </c>
      <c r="E6378" t="s">
        <v>2911</v>
      </c>
      <c r="F6378" s="1">
        <v>42695</v>
      </c>
      <c r="G6378" s="1">
        <v>42706</v>
      </c>
      <c r="H6378">
        <v>11</v>
      </c>
    </row>
    <row r="6379" spans="1:8" hidden="1">
      <c r="A6379">
        <v>104642</v>
      </c>
      <c r="B6379" t="s">
        <v>590</v>
      </c>
      <c r="D6379" t="s">
        <v>267</v>
      </c>
      <c r="E6379" t="s">
        <v>2911</v>
      </c>
      <c r="F6379" s="1">
        <v>43150</v>
      </c>
      <c r="G6379" s="1">
        <v>43160</v>
      </c>
      <c r="H6379">
        <v>10</v>
      </c>
    </row>
    <row r="6380" spans="1:8" hidden="1">
      <c r="A6380">
        <v>125790</v>
      </c>
      <c r="B6380" t="s">
        <v>612</v>
      </c>
      <c r="D6380" t="s">
        <v>267</v>
      </c>
      <c r="E6380" t="s">
        <v>2911</v>
      </c>
      <c r="F6380" s="1">
        <v>42877</v>
      </c>
      <c r="G6380" s="1">
        <v>42885</v>
      </c>
      <c r="H6380">
        <v>8</v>
      </c>
    </row>
    <row r="6381" spans="1:8" hidden="1">
      <c r="A6381">
        <v>158693</v>
      </c>
      <c r="B6381" t="s">
        <v>2640</v>
      </c>
      <c r="C6381">
        <v>1</v>
      </c>
      <c r="E6381" t="s">
        <v>2911</v>
      </c>
      <c r="F6381" s="1">
        <v>42815</v>
      </c>
      <c r="G6381" s="1">
        <v>42821</v>
      </c>
      <c r="H6381">
        <v>6</v>
      </c>
    </row>
    <row r="6382" spans="1:8" hidden="1">
      <c r="A6382">
        <v>124228</v>
      </c>
      <c r="B6382" t="s">
        <v>306</v>
      </c>
      <c r="C6382" t="s">
        <v>14</v>
      </c>
      <c r="D6382" t="s">
        <v>267</v>
      </c>
      <c r="E6382" t="s">
        <v>2911</v>
      </c>
      <c r="F6382" s="1">
        <v>43059</v>
      </c>
      <c r="G6382" s="1">
        <v>43066</v>
      </c>
      <c r="H6382">
        <v>7</v>
      </c>
    </row>
    <row r="6383" spans="1:8" hidden="1">
      <c r="A6383">
        <v>139604</v>
      </c>
      <c r="B6383" t="s">
        <v>2931</v>
      </c>
      <c r="C6383">
        <v>1</v>
      </c>
      <c r="E6383" t="s">
        <v>2911</v>
      </c>
      <c r="F6383" s="1">
        <v>42513</v>
      </c>
      <c r="G6383" s="1">
        <v>42529</v>
      </c>
      <c r="H6383">
        <v>16</v>
      </c>
    </row>
    <row r="6384" spans="1:8" hidden="1">
      <c r="A6384">
        <v>116244</v>
      </c>
      <c r="B6384" t="s">
        <v>114</v>
      </c>
      <c r="E6384" t="s">
        <v>2911</v>
      </c>
      <c r="F6384" s="1">
        <v>42634</v>
      </c>
      <c r="G6384" s="1">
        <v>42655</v>
      </c>
      <c r="H6384">
        <v>21</v>
      </c>
    </row>
    <row r="6385" spans="1:8" hidden="1">
      <c r="A6385">
        <v>116685</v>
      </c>
      <c r="B6385" t="s">
        <v>116</v>
      </c>
      <c r="E6385" t="s">
        <v>2911</v>
      </c>
      <c r="F6385" s="1">
        <v>42481</v>
      </c>
      <c r="G6385" s="1">
        <v>42529</v>
      </c>
      <c r="H6385">
        <v>48</v>
      </c>
    </row>
    <row r="6386" spans="1:8" hidden="1">
      <c r="A6386">
        <v>181915</v>
      </c>
      <c r="B6386" t="s">
        <v>543</v>
      </c>
      <c r="C6386">
        <v>1</v>
      </c>
      <c r="D6386" t="s">
        <v>267</v>
      </c>
      <c r="E6386" t="s">
        <v>2911</v>
      </c>
      <c r="F6386" s="1">
        <v>43087</v>
      </c>
      <c r="G6386" s="1">
        <v>43262</v>
      </c>
      <c r="H6386">
        <v>175</v>
      </c>
    </row>
    <row r="6387" spans="1:8" hidden="1">
      <c r="A6387">
        <v>181450</v>
      </c>
      <c r="B6387" t="s">
        <v>25</v>
      </c>
      <c r="C6387">
        <v>1</v>
      </c>
      <c r="E6387" t="s">
        <v>2911</v>
      </c>
      <c r="F6387" s="1">
        <v>42998</v>
      </c>
      <c r="G6387" s="1">
        <v>43014</v>
      </c>
      <c r="H6387">
        <v>16</v>
      </c>
    </row>
    <row r="6388" spans="1:8" hidden="1">
      <c r="A6388">
        <v>129217</v>
      </c>
      <c r="B6388" t="s">
        <v>501</v>
      </c>
      <c r="D6388" t="s">
        <v>267</v>
      </c>
      <c r="E6388" t="s">
        <v>2911</v>
      </c>
      <c r="F6388" s="1">
        <v>42815</v>
      </c>
      <c r="G6388" s="1">
        <v>42829</v>
      </c>
      <c r="H6388">
        <v>14</v>
      </c>
    </row>
    <row r="6389" spans="1:8" hidden="1">
      <c r="A6389">
        <v>52197</v>
      </c>
      <c r="B6389" t="s">
        <v>77</v>
      </c>
      <c r="E6389" t="s">
        <v>2911</v>
      </c>
      <c r="F6389" s="1">
        <v>42418</v>
      </c>
      <c r="G6389" s="1">
        <v>42440</v>
      </c>
      <c r="H6389">
        <v>22</v>
      </c>
    </row>
    <row r="6390" spans="1:8" hidden="1">
      <c r="A6390">
        <v>182676</v>
      </c>
      <c r="B6390" t="s">
        <v>2932</v>
      </c>
      <c r="C6390">
        <v>1</v>
      </c>
      <c r="E6390" t="s">
        <v>2911</v>
      </c>
      <c r="F6390" s="1">
        <v>42935</v>
      </c>
      <c r="G6390" s="1">
        <v>42942</v>
      </c>
      <c r="H6390">
        <v>7</v>
      </c>
    </row>
    <row r="6391" spans="1:8" hidden="1">
      <c r="A6391">
        <v>196552</v>
      </c>
      <c r="B6391" t="s">
        <v>284</v>
      </c>
      <c r="C6391">
        <v>1</v>
      </c>
      <c r="E6391" t="s">
        <v>2911</v>
      </c>
      <c r="F6391" s="1">
        <v>42968</v>
      </c>
      <c r="G6391" s="1">
        <v>42975</v>
      </c>
      <c r="H6391">
        <v>7</v>
      </c>
    </row>
    <row r="6392" spans="1:8" hidden="1">
      <c r="A6392">
        <v>163765</v>
      </c>
      <c r="B6392" t="s">
        <v>529</v>
      </c>
      <c r="C6392">
        <v>1</v>
      </c>
      <c r="E6392" t="s">
        <v>2911</v>
      </c>
      <c r="F6392" s="1">
        <v>42877</v>
      </c>
      <c r="G6392" s="1">
        <v>42998</v>
      </c>
      <c r="H6392">
        <v>121</v>
      </c>
    </row>
    <row r="6393" spans="1:8" hidden="1">
      <c r="A6393">
        <v>69917</v>
      </c>
      <c r="B6393" t="s">
        <v>2933</v>
      </c>
      <c r="E6393" t="s">
        <v>2911</v>
      </c>
      <c r="F6393" s="1">
        <v>43242</v>
      </c>
      <c r="G6393" s="1">
        <v>43262</v>
      </c>
      <c r="H6393">
        <v>20</v>
      </c>
    </row>
    <row r="6394" spans="1:8" hidden="1">
      <c r="A6394">
        <v>57156</v>
      </c>
      <c r="B6394" t="s">
        <v>541</v>
      </c>
      <c r="C6394" t="s">
        <v>14</v>
      </c>
      <c r="E6394" t="s">
        <v>2911</v>
      </c>
      <c r="F6394" s="1">
        <v>43209</v>
      </c>
      <c r="G6394" s="1">
        <v>43223</v>
      </c>
      <c r="H6394">
        <v>14</v>
      </c>
    </row>
    <row r="6395" spans="1:8" hidden="1">
      <c r="A6395">
        <v>117652</v>
      </c>
      <c r="B6395" t="s">
        <v>44</v>
      </c>
      <c r="E6395" t="s">
        <v>2911</v>
      </c>
      <c r="F6395" s="1">
        <v>42604</v>
      </c>
      <c r="G6395" s="1">
        <v>42628</v>
      </c>
      <c r="H6395">
        <v>24</v>
      </c>
    </row>
    <row r="6396" spans="1:8" hidden="1">
      <c r="A6396">
        <v>124389</v>
      </c>
      <c r="B6396" t="s">
        <v>314</v>
      </c>
      <c r="C6396" t="s">
        <v>14</v>
      </c>
      <c r="D6396" t="s">
        <v>267</v>
      </c>
      <c r="E6396" t="s">
        <v>2911</v>
      </c>
      <c r="F6396" s="1">
        <v>42513</v>
      </c>
      <c r="G6396" s="1">
        <v>42528</v>
      </c>
      <c r="H6396">
        <v>15</v>
      </c>
    </row>
    <row r="6397" spans="1:8" hidden="1">
      <c r="A6397">
        <v>154281</v>
      </c>
      <c r="B6397" t="s">
        <v>2934</v>
      </c>
      <c r="C6397">
        <v>1</v>
      </c>
      <c r="E6397" t="s">
        <v>2911</v>
      </c>
      <c r="F6397" s="1">
        <v>42723</v>
      </c>
      <c r="G6397" s="1">
        <v>42738</v>
      </c>
      <c r="H6397">
        <v>15</v>
      </c>
    </row>
    <row r="6398" spans="1:8" hidden="1">
      <c r="A6398">
        <v>124042</v>
      </c>
      <c r="B6398" t="s">
        <v>43</v>
      </c>
      <c r="C6398" t="s">
        <v>163</v>
      </c>
      <c r="D6398" t="s">
        <v>267</v>
      </c>
      <c r="E6398" t="s">
        <v>2911</v>
      </c>
      <c r="F6398" s="1">
        <v>42604</v>
      </c>
      <c r="G6398" s="1">
        <v>42719</v>
      </c>
      <c r="H6398">
        <v>115</v>
      </c>
    </row>
    <row r="6399" spans="1:8" hidden="1">
      <c r="A6399">
        <v>156962</v>
      </c>
      <c r="B6399" t="s">
        <v>2935</v>
      </c>
      <c r="C6399">
        <v>1</v>
      </c>
      <c r="E6399" t="s">
        <v>2911</v>
      </c>
      <c r="F6399" s="1">
        <v>42424</v>
      </c>
      <c r="G6399" s="1">
        <v>42440</v>
      </c>
      <c r="H6399">
        <v>16</v>
      </c>
    </row>
    <row r="6400" spans="1:8" hidden="1">
      <c r="A6400">
        <v>9480</v>
      </c>
      <c r="B6400" t="s">
        <v>1766</v>
      </c>
      <c r="E6400" t="s">
        <v>2911</v>
      </c>
      <c r="F6400" s="1">
        <v>43059</v>
      </c>
      <c r="G6400" s="1">
        <v>43076</v>
      </c>
      <c r="H6400">
        <v>17</v>
      </c>
    </row>
    <row r="6401" spans="1:8" hidden="1">
      <c r="A6401">
        <v>104338</v>
      </c>
      <c r="B6401" t="s">
        <v>586</v>
      </c>
      <c r="D6401" t="s">
        <v>267</v>
      </c>
      <c r="E6401" t="s">
        <v>2911</v>
      </c>
      <c r="F6401" s="1">
        <v>43179</v>
      </c>
      <c r="G6401" s="1">
        <v>43193</v>
      </c>
      <c r="H6401">
        <v>14</v>
      </c>
    </row>
    <row r="6402" spans="1:8" hidden="1">
      <c r="A6402">
        <v>182421</v>
      </c>
      <c r="B6402" t="s">
        <v>2936</v>
      </c>
      <c r="C6402">
        <v>1</v>
      </c>
      <c r="E6402" t="s">
        <v>2911</v>
      </c>
      <c r="F6402" s="1">
        <v>42935</v>
      </c>
      <c r="G6402" s="1">
        <v>42942</v>
      </c>
      <c r="H6402">
        <v>7</v>
      </c>
    </row>
    <row r="6403" spans="1:8" hidden="1">
      <c r="A6403">
        <v>123263</v>
      </c>
      <c r="B6403" t="s">
        <v>50</v>
      </c>
      <c r="C6403" t="s">
        <v>163</v>
      </c>
      <c r="D6403" t="s">
        <v>267</v>
      </c>
      <c r="E6403" t="s">
        <v>2911</v>
      </c>
      <c r="F6403" s="1">
        <v>42604</v>
      </c>
      <c r="G6403" s="1">
        <v>42664</v>
      </c>
      <c r="H6403">
        <v>60</v>
      </c>
    </row>
    <row r="6404" spans="1:8" hidden="1">
      <c r="A6404">
        <v>39438</v>
      </c>
      <c r="B6404" t="s">
        <v>2937</v>
      </c>
      <c r="E6404" t="s">
        <v>2911</v>
      </c>
      <c r="F6404" s="1">
        <v>42786</v>
      </c>
      <c r="G6404" s="1">
        <v>42795</v>
      </c>
      <c r="H6404">
        <v>9</v>
      </c>
    </row>
    <row r="6405" spans="1:8" hidden="1">
      <c r="A6405">
        <v>122099</v>
      </c>
      <c r="B6405" t="s">
        <v>492</v>
      </c>
      <c r="E6405" t="s">
        <v>2911</v>
      </c>
      <c r="F6405" s="1">
        <v>42663</v>
      </c>
      <c r="G6405" s="1">
        <v>42676</v>
      </c>
      <c r="H6405">
        <v>13</v>
      </c>
    </row>
    <row r="6406" spans="1:8" hidden="1">
      <c r="A6406">
        <v>17375</v>
      </c>
      <c r="B6406" t="s">
        <v>793</v>
      </c>
      <c r="C6406">
        <v>1</v>
      </c>
      <c r="E6406" t="s">
        <v>2911</v>
      </c>
      <c r="F6406" s="1">
        <v>42754</v>
      </c>
      <c r="G6406" s="1">
        <v>42775</v>
      </c>
      <c r="H6406">
        <v>21</v>
      </c>
    </row>
    <row r="6407" spans="1:8" hidden="1">
      <c r="A6407">
        <v>153044</v>
      </c>
      <c r="B6407" t="s">
        <v>1143</v>
      </c>
      <c r="C6407">
        <v>1</v>
      </c>
      <c r="E6407" t="s">
        <v>2911</v>
      </c>
      <c r="F6407" s="1">
        <v>42695</v>
      </c>
      <c r="G6407" s="1">
        <v>42706</v>
      </c>
      <c r="H6407">
        <v>11</v>
      </c>
    </row>
    <row r="6408" spans="1:8" hidden="1">
      <c r="A6408">
        <v>114689</v>
      </c>
      <c r="B6408" t="s">
        <v>741</v>
      </c>
      <c r="E6408" t="s">
        <v>2911</v>
      </c>
      <c r="F6408" s="1">
        <v>42450</v>
      </c>
      <c r="G6408" s="1">
        <v>42479</v>
      </c>
      <c r="H6408">
        <v>29</v>
      </c>
    </row>
    <row r="6409" spans="1:8" hidden="1">
      <c r="A6409">
        <v>45889</v>
      </c>
      <c r="B6409" t="s">
        <v>311</v>
      </c>
      <c r="E6409" t="s">
        <v>2911</v>
      </c>
      <c r="F6409" s="1">
        <v>43150</v>
      </c>
      <c r="G6409" s="1">
        <v>43173</v>
      </c>
      <c r="H6409">
        <v>23</v>
      </c>
    </row>
    <row r="6410" spans="1:8" hidden="1">
      <c r="A6410">
        <v>186822</v>
      </c>
      <c r="B6410" t="s">
        <v>2637</v>
      </c>
      <c r="C6410">
        <v>1</v>
      </c>
      <c r="E6410" t="s">
        <v>2911</v>
      </c>
      <c r="F6410" s="1">
        <v>42815</v>
      </c>
      <c r="G6410" s="1">
        <v>42821</v>
      </c>
      <c r="H6410">
        <v>6</v>
      </c>
    </row>
    <row r="6411" spans="1:8" hidden="1">
      <c r="A6411">
        <v>139604</v>
      </c>
      <c r="B6411" t="s">
        <v>2931</v>
      </c>
      <c r="C6411">
        <v>1</v>
      </c>
      <c r="E6411" t="s">
        <v>2911</v>
      </c>
      <c r="F6411" s="1">
        <v>42513</v>
      </c>
      <c r="G6411" s="1">
        <v>42531</v>
      </c>
      <c r="H6411">
        <v>18</v>
      </c>
    </row>
    <row r="6412" spans="1:8" hidden="1">
      <c r="A6412">
        <v>105055</v>
      </c>
      <c r="B6412" t="s">
        <v>595</v>
      </c>
      <c r="D6412" t="s">
        <v>267</v>
      </c>
      <c r="E6412" t="s">
        <v>2911</v>
      </c>
      <c r="F6412" s="1">
        <v>43179</v>
      </c>
      <c r="G6412" s="1">
        <v>43193</v>
      </c>
      <c r="H6412">
        <v>14</v>
      </c>
    </row>
    <row r="6413" spans="1:8" hidden="1">
      <c r="A6413">
        <v>118644</v>
      </c>
      <c r="B6413" t="s">
        <v>2938</v>
      </c>
      <c r="E6413" t="s">
        <v>2911</v>
      </c>
      <c r="F6413" s="1">
        <v>42481</v>
      </c>
      <c r="G6413" s="1">
        <v>42529</v>
      </c>
      <c r="H6413">
        <v>48</v>
      </c>
    </row>
    <row r="6414" spans="1:8" hidden="1">
      <c r="A6414">
        <v>185477</v>
      </c>
      <c r="B6414" t="s">
        <v>606</v>
      </c>
      <c r="C6414">
        <v>1</v>
      </c>
      <c r="E6414" t="s">
        <v>2911</v>
      </c>
      <c r="F6414" s="1">
        <v>42935</v>
      </c>
      <c r="G6414" s="1">
        <v>42942</v>
      </c>
      <c r="H6414">
        <v>7</v>
      </c>
    </row>
    <row r="6415" spans="1:8" hidden="1">
      <c r="A6415">
        <v>152964</v>
      </c>
      <c r="B6415" t="s">
        <v>42</v>
      </c>
      <c r="C6415">
        <v>2</v>
      </c>
      <c r="E6415" t="s">
        <v>2911</v>
      </c>
      <c r="F6415" s="1">
        <v>42877</v>
      </c>
      <c r="G6415" s="1">
        <v>42998</v>
      </c>
      <c r="H6415">
        <v>121</v>
      </c>
    </row>
    <row r="6416" spans="1:8" hidden="1">
      <c r="A6416">
        <v>69917</v>
      </c>
      <c r="B6416" t="s">
        <v>2933</v>
      </c>
      <c r="E6416" t="s">
        <v>2911</v>
      </c>
      <c r="F6416" s="1">
        <v>43242</v>
      </c>
      <c r="G6416" s="1">
        <v>43263</v>
      </c>
      <c r="H6416">
        <v>21</v>
      </c>
    </row>
    <row r="6417" spans="1:8" hidden="1">
      <c r="A6417">
        <v>123565</v>
      </c>
      <c r="B6417" t="s">
        <v>97</v>
      </c>
      <c r="D6417" t="s">
        <v>267</v>
      </c>
      <c r="E6417" t="s">
        <v>2911</v>
      </c>
      <c r="F6417" s="1">
        <v>43179</v>
      </c>
      <c r="G6417" s="1">
        <v>43193</v>
      </c>
      <c r="H6417">
        <v>14</v>
      </c>
    </row>
    <row r="6418" spans="1:8" hidden="1">
      <c r="A6418">
        <v>218431</v>
      </c>
      <c r="B6418" t="s">
        <v>2939</v>
      </c>
      <c r="C6418">
        <v>1</v>
      </c>
      <c r="E6418" t="s">
        <v>2911</v>
      </c>
      <c r="F6418" s="1">
        <v>43209</v>
      </c>
      <c r="G6418" s="1">
        <v>43223</v>
      </c>
      <c r="H6418">
        <v>14</v>
      </c>
    </row>
    <row r="6419" spans="1:8" hidden="1">
      <c r="A6419">
        <v>157556</v>
      </c>
      <c r="B6419" t="s">
        <v>58</v>
      </c>
      <c r="C6419">
        <v>1</v>
      </c>
      <c r="E6419" t="s">
        <v>2911</v>
      </c>
      <c r="F6419" s="1">
        <v>42604</v>
      </c>
      <c r="G6419" s="1">
        <v>42629</v>
      </c>
      <c r="H6419">
        <v>25</v>
      </c>
    </row>
    <row r="6420" spans="1:8" hidden="1">
      <c r="A6420">
        <v>128591</v>
      </c>
      <c r="B6420" t="s">
        <v>316</v>
      </c>
      <c r="D6420" t="s">
        <v>267</v>
      </c>
      <c r="E6420" t="s">
        <v>2911</v>
      </c>
      <c r="F6420" s="1">
        <v>42877</v>
      </c>
      <c r="G6420" s="1">
        <v>42885</v>
      </c>
      <c r="H6420">
        <v>8</v>
      </c>
    </row>
    <row r="6421" spans="1:8" hidden="1">
      <c r="A6421">
        <v>123204</v>
      </c>
      <c r="B6421" t="s">
        <v>317</v>
      </c>
      <c r="D6421" t="s">
        <v>267</v>
      </c>
      <c r="E6421" t="s">
        <v>2911</v>
      </c>
      <c r="F6421" s="1">
        <v>42513</v>
      </c>
      <c r="G6421" s="1">
        <v>42629</v>
      </c>
      <c r="H6421">
        <v>116</v>
      </c>
    </row>
    <row r="6422" spans="1:8" hidden="1">
      <c r="A6422">
        <v>155106</v>
      </c>
      <c r="B6422" t="s">
        <v>2940</v>
      </c>
      <c r="C6422">
        <v>1</v>
      </c>
      <c r="E6422" t="s">
        <v>2911</v>
      </c>
      <c r="F6422" s="1">
        <v>42723</v>
      </c>
      <c r="G6422" s="1">
        <v>42738</v>
      </c>
      <c r="H6422">
        <v>15</v>
      </c>
    </row>
    <row r="6423" spans="1:8" hidden="1">
      <c r="A6423">
        <v>104599</v>
      </c>
      <c r="B6423" t="s">
        <v>303</v>
      </c>
      <c r="D6423" t="s">
        <v>267</v>
      </c>
      <c r="E6423" t="s">
        <v>2911</v>
      </c>
      <c r="F6423" s="1">
        <v>43087</v>
      </c>
      <c r="G6423" s="1">
        <v>43119</v>
      </c>
      <c r="H6423">
        <v>32</v>
      </c>
    </row>
    <row r="6424" spans="1:8" hidden="1">
      <c r="A6424">
        <v>156963</v>
      </c>
      <c r="B6424" t="s">
        <v>2941</v>
      </c>
      <c r="C6424">
        <v>1</v>
      </c>
      <c r="E6424" t="s">
        <v>2911</v>
      </c>
      <c r="F6424" s="1">
        <v>42424</v>
      </c>
      <c r="G6424" s="1">
        <v>42440</v>
      </c>
      <c r="H6424">
        <v>16</v>
      </c>
    </row>
    <row r="6425" spans="1:8" hidden="1">
      <c r="A6425">
        <v>18297</v>
      </c>
      <c r="B6425" t="s">
        <v>597</v>
      </c>
      <c r="C6425">
        <v>1</v>
      </c>
      <c r="E6425" t="s">
        <v>2911</v>
      </c>
      <c r="F6425" s="1">
        <v>43059</v>
      </c>
      <c r="G6425" s="1">
        <v>43076</v>
      </c>
      <c r="H6425">
        <v>17</v>
      </c>
    </row>
    <row r="6426" spans="1:8" hidden="1">
      <c r="A6426">
        <v>182422</v>
      </c>
      <c r="B6426" t="s">
        <v>2942</v>
      </c>
      <c r="C6426">
        <v>1</v>
      </c>
      <c r="E6426" t="s">
        <v>2911</v>
      </c>
      <c r="F6426" s="1">
        <v>42935</v>
      </c>
      <c r="G6426" s="1">
        <v>42942</v>
      </c>
      <c r="H6426">
        <v>7</v>
      </c>
    </row>
    <row r="6427" spans="1:8" hidden="1">
      <c r="A6427">
        <v>124886</v>
      </c>
      <c r="B6427" t="s">
        <v>93</v>
      </c>
      <c r="C6427" t="s">
        <v>14</v>
      </c>
      <c r="D6427" t="s">
        <v>267</v>
      </c>
      <c r="E6427" t="s">
        <v>2911</v>
      </c>
      <c r="F6427" s="1">
        <v>42571</v>
      </c>
      <c r="G6427" s="1">
        <v>42577</v>
      </c>
      <c r="H6427">
        <v>6</v>
      </c>
    </row>
    <row r="6428" spans="1:8" hidden="1">
      <c r="A6428">
        <v>165117</v>
      </c>
      <c r="B6428" t="s">
        <v>57</v>
      </c>
      <c r="C6428">
        <v>1</v>
      </c>
      <c r="E6428" t="s">
        <v>2911</v>
      </c>
      <c r="F6428" s="1">
        <v>42786</v>
      </c>
      <c r="G6428" s="1">
        <v>42795</v>
      </c>
      <c r="H6428">
        <v>9</v>
      </c>
    </row>
    <row r="6429" spans="1:8" hidden="1">
      <c r="A6429">
        <v>182029</v>
      </c>
      <c r="B6429" t="s">
        <v>2943</v>
      </c>
      <c r="C6429">
        <v>1</v>
      </c>
      <c r="E6429" t="s">
        <v>2911</v>
      </c>
      <c r="F6429" s="1">
        <v>42663</v>
      </c>
      <c r="G6429" s="1">
        <v>42676</v>
      </c>
      <c r="H6429">
        <v>13</v>
      </c>
    </row>
    <row r="6430" spans="1:8" hidden="1">
      <c r="A6430">
        <v>70087</v>
      </c>
      <c r="B6430" t="s">
        <v>67</v>
      </c>
      <c r="C6430" t="s">
        <v>14</v>
      </c>
      <c r="E6430" t="s">
        <v>2911</v>
      </c>
      <c r="F6430" s="1">
        <v>42754</v>
      </c>
      <c r="G6430" s="1">
        <v>42775</v>
      </c>
      <c r="H6430">
        <v>21</v>
      </c>
    </row>
    <row r="6431" spans="1:8" hidden="1">
      <c r="A6431">
        <v>69912</v>
      </c>
      <c r="B6431" t="s">
        <v>1716</v>
      </c>
      <c r="E6431" t="s">
        <v>2911</v>
      </c>
      <c r="F6431" s="1">
        <v>42390</v>
      </c>
      <c r="G6431" s="1">
        <v>42405</v>
      </c>
      <c r="H6431">
        <v>15</v>
      </c>
    </row>
    <row r="6432" spans="1:8" hidden="1">
      <c r="A6432">
        <v>118360</v>
      </c>
      <c r="B6432" t="s">
        <v>2520</v>
      </c>
      <c r="E6432" t="s">
        <v>2911</v>
      </c>
      <c r="F6432" s="1">
        <v>42450</v>
      </c>
      <c r="G6432" s="1">
        <v>42479</v>
      </c>
      <c r="H6432">
        <v>29</v>
      </c>
    </row>
    <row r="6433" spans="1:8" hidden="1">
      <c r="A6433">
        <v>151460</v>
      </c>
      <c r="B6433" t="s">
        <v>1354</v>
      </c>
      <c r="C6433">
        <v>1</v>
      </c>
      <c r="E6433" t="s">
        <v>2911</v>
      </c>
      <c r="F6433" s="1">
        <v>43150</v>
      </c>
      <c r="G6433" s="1">
        <v>43173</v>
      </c>
      <c r="H6433">
        <v>23</v>
      </c>
    </row>
    <row r="6434" spans="1:8" hidden="1">
      <c r="A6434">
        <v>154110</v>
      </c>
      <c r="B6434" t="s">
        <v>608</v>
      </c>
      <c r="C6434">
        <v>1</v>
      </c>
      <c r="E6434" t="s">
        <v>2911</v>
      </c>
      <c r="F6434" s="1">
        <v>42815</v>
      </c>
      <c r="G6434" s="1">
        <v>42821</v>
      </c>
      <c r="H6434">
        <v>6</v>
      </c>
    </row>
    <row r="6435" spans="1:8" hidden="1">
      <c r="A6435">
        <v>185400</v>
      </c>
      <c r="B6435" t="s">
        <v>1022</v>
      </c>
      <c r="C6435">
        <v>1</v>
      </c>
      <c r="E6435" t="s">
        <v>2911</v>
      </c>
      <c r="F6435" s="1">
        <v>43122</v>
      </c>
      <c r="G6435" s="1">
        <v>43173</v>
      </c>
      <c r="H6435">
        <v>51</v>
      </c>
    </row>
    <row r="6436" spans="1:8" hidden="1">
      <c r="A6436">
        <v>121147</v>
      </c>
      <c r="B6436" t="s">
        <v>2944</v>
      </c>
      <c r="E6436" t="s">
        <v>2911</v>
      </c>
      <c r="F6436" s="1">
        <v>42513</v>
      </c>
      <c r="G6436" s="1">
        <v>42607</v>
      </c>
      <c r="H6436">
        <v>94</v>
      </c>
    </row>
    <row r="6437" spans="1:8" hidden="1">
      <c r="A6437">
        <v>126861</v>
      </c>
      <c r="B6437" t="s">
        <v>2426</v>
      </c>
      <c r="D6437" t="s">
        <v>267</v>
      </c>
      <c r="E6437" t="s">
        <v>2911</v>
      </c>
      <c r="F6437" s="1">
        <v>43150</v>
      </c>
      <c r="G6437" s="1">
        <v>43160</v>
      </c>
      <c r="H6437">
        <v>10</v>
      </c>
    </row>
    <row r="6438" spans="1:8" hidden="1">
      <c r="A6438">
        <v>120460</v>
      </c>
      <c r="B6438" t="s">
        <v>2945</v>
      </c>
      <c r="E6438" t="s">
        <v>2911</v>
      </c>
      <c r="F6438" s="1">
        <v>42481</v>
      </c>
      <c r="G6438" s="1">
        <v>42529</v>
      </c>
      <c r="H6438">
        <v>48</v>
      </c>
    </row>
    <row r="6439" spans="1:8" hidden="1">
      <c r="A6439">
        <v>123765</v>
      </c>
      <c r="B6439" t="s">
        <v>115</v>
      </c>
      <c r="C6439" t="s">
        <v>14</v>
      </c>
      <c r="D6439" t="s">
        <v>267</v>
      </c>
      <c r="E6439" t="s">
        <v>2911</v>
      </c>
      <c r="F6439" s="1">
        <v>43027</v>
      </c>
      <c r="G6439" s="1">
        <v>43089</v>
      </c>
      <c r="H6439">
        <v>62</v>
      </c>
    </row>
    <row r="6440" spans="1:8" hidden="1">
      <c r="A6440">
        <v>22494</v>
      </c>
      <c r="B6440" t="s">
        <v>2946</v>
      </c>
      <c r="E6440" t="s">
        <v>2911</v>
      </c>
      <c r="F6440" s="1">
        <v>43256</v>
      </c>
      <c r="G6440" s="1">
        <v>43287</v>
      </c>
      <c r="H6440">
        <v>31</v>
      </c>
    </row>
    <row r="6441" spans="1:8" hidden="1">
      <c r="A6441">
        <v>218649</v>
      </c>
      <c r="B6441" t="s">
        <v>2947</v>
      </c>
      <c r="C6441">
        <v>1</v>
      </c>
      <c r="E6441" t="s">
        <v>2911</v>
      </c>
      <c r="F6441" s="1">
        <v>43087</v>
      </c>
      <c r="G6441" s="1">
        <v>43115</v>
      </c>
      <c r="H6441">
        <v>28</v>
      </c>
    </row>
    <row r="6442" spans="1:8" hidden="1">
      <c r="A6442">
        <v>122953</v>
      </c>
      <c r="B6442" t="s">
        <v>13</v>
      </c>
      <c r="C6442" t="s">
        <v>133</v>
      </c>
      <c r="D6442" t="s">
        <v>267</v>
      </c>
      <c r="E6442" t="s">
        <v>2911</v>
      </c>
      <c r="F6442" s="1">
        <v>43059</v>
      </c>
      <c r="G6442" s="1">
        <v>43066</v>
      </c>
      <c r="H6442">
        <v>7</v>
      </c>
    </row>
    <row r="6443" spans="1:8" hidden="1">
      <c r="A6443">
        <v>68943</v>
      </c>
      <c r="B6443" t="s">
        <v>402</v>
      </c>
      <c r="E6443" t="s">
        <v>2911</v>
      </c>
      <c r="F6443" s="1">
        <v>42513</v>
      </c>
      <c r="G6443" s="1">
        <v>42529</v>
      </c>
      <c r="H6443">
        <v>16</v>
      </c>
    </row>
    <row r="6444" spans="1:8" hidden="1">
      <c r="A6444">
        <v>212814</v>
      </c>
      <c r="B6444" t="s">
        <v>2948</v>
      </c>
      <c r="C6444">
        <v>1</v>
      </c>
      <c r="E6444" t="s">
        <v>2911</v>
      </c>
      <c r="F6444" s="1">
        <v>43242</v>
      </c>
      <c r="G6444" s="1">
        <v>43262</v>
      </c>
      <c r="H6444">
        <v>20</v>
      </c>
    </row>
    <row r="6445" spans="1:8" hidden="1">
      <c r="A6445">
        <v>218507</v>
      </c>
      <c r="B6445" t="s">
        <v>2949</v>
      </c>
      <c r="C6445">
        <v>1</v>
      </c>
      <c r="E6445" t="s">
        <v>2911</v>
      </c>
      <c r="F6445" s="1">
        <v>43209</v>
      </c>
      <c r="G6445" s="1">
        <v>43223</v>
      </c>
      <c r="H6445">
        <v>14</v>
      </c>
    </row>
    <row r="6446" spans="1:8" hidden="1">
      <c r="A6446">
        <v>29362</v>
      </c>
      <c r="B6446" t="s">
        <v>1175</v>
      </c>
      <c r="D6446" t="s">
        <v>267</v>
      </c>
      <c r="E6446" t="s">
        <v>2911</v>
      </c>
      <c r="F6446" s="1">
        <v>42571</v>
      </c>
      <c r="G6446" s="1">
        <v>42579</v>
      </c>
      <c r="H6446">
        <v>8</v>
      </c>
    </row>
    <row r="6447" spans="1:8" hidden="1">
      <c r="A6447">
        <v>245378</v>
      </c>
      <c r="B6447" t="s">
        <v>1241</v>
      </c>
      <c r="C6447">
        <v>1</v>
      </c>
      <c r="E6447" t="s">
        <v>2911</v>
      </c>
      <c r="F6447" s="1">
        <v>43166</v>
      </c>
      <c r="G6447" s="1">
        <v>43173</v>
      </c>
      <c r="H6447">
        <v>7</v>
      </c>
    </row>
    <row r="6448" spans="1:8" hidden="1">
      <c r="A6448">
        <v>22254</v>
      </c>
      <c r="B6448" t="s">
        <v>101</v>
      </c>
      <c r="E6448" t="s">
        <v>2911</v>
      </c>
      <c r="F6448" s="1">
        <v>43059</v>
      </c>
      <c r="G6448" s="1">
        <v>43076</v>
      </c>
      <c r="H6448">
        <v>17</v>
      </c>
    </row>
    <row r="6449" spans="1:16" hidden="1">
      <c r="A6449">
        <v>151887</v>
      </c>
      <c r="B6449" t="s">
        <v>573</v>
      </c>
      <c r="C6449">
        <v>1</v>
      </c>
      <c r="E6449" t="s">
        <v>2911</v>
      </c>
      <c r="F6449" s="1">
        <v>42906</v>
      </c>
      <c r="G6449" s="1">
        <v>42919</v>
      </c>
      <c r="H6449">
        <v>13</v>
      </c>
    </row>
    <row r="6450" spans="1:16" hidden="1">
      <c r="A6450">
        <v>182423</v>
      </c>
      <c r="B6450" t="s">
        <v>2950</v>
      </c>
      <c r="C6450">
        <v>1</v>
      </c>
      <c r="E6450" t="s">
        <v>2911</v>
      </c>
      <c r="F6450" s="1">
        <v>42935</v>
      </c>
      <c r="G6450" s="1">
        <v>42942</v>
      </c>
      <c r="H6450">
        <v>7</v>
      </c>
    </row>
    <row r="6451" spans="1:16" hidden="1">
      <c r="A6451">
        <v>156337</v>
      </c>
      <c r="B6451" t="s">
        <v>2951</v>
      </c>
      <c r="C6451">
        <v>1</v>
      </c>
      <c r="E6451" t="s">
        <v>2911</v>
      </c>
      <c r="F6451" s="1">
        <v>42786</v>
      </c>
      <c r="G6451" s="1">
        <v>42795</v>
      </c>
      <c r="H6451">
        <v>9</v>
      </c>
    </row>
    <row r="6452" spans="1:16" hidden="1">
      <c r="A6452">
        <v>128246</v>
      </c>
      <c r="B6452" t="s">
        <v>1073</v>
      </c>
      <c r="D6452" t="s">
        <v>267</v>
      </c>
      <c r="E6452" t="s">
        <v>2911</v>
      </c>
      <c r="F6452" s="1">
        <v>42571</v>
      </c>
      <c r="G6452" s="1">
        <v>42628</v>
      </c>
      <c r="H6452">
        <v>57</v>
      </c>
    </row>
    <row r="6453" spans="1:16" hidden="1">
      <c r="A6453">
        <v>117527</v>
      </c>
      <c r="B6453" t="s">
        <v>548</v>
      </c>
      <c r="E6453" t="s">
        <v>2911</v>
      </c>
      <c r="F6453" s="1">
        <v>42663</v>
      </c>
      <c r="G6453" s="1">
        <v>42689</v>
      </c>
      <c r="H6453">
        <v>26</v>
      </c>
    </row>
    <row r="6454" spans="1:16" hidden="1">
      <c r="A6454">
        <v>145361</v>
      </c>
      <c r="B6454" t="s">
        <v>658</v>
      </c>
      <c r="C6454">
        <v>1</v>
      </c>
      <c r="E6454" t="s">
        <v>2911</v>
      </c>
      <c r="F6454" s="1">
        <v>42754</v>
      </c>
      <c r="G6454" s="1">
        <v>42775</v>
      </c>
      <c r="H6454">
        <v>21</v>
      </c>
    </row>
    <row r="6455" spans="1:16" hidden="1">
      <c r="A6455">
        <v>123358</v>
      </c>
      <c r="B6455" t="s">
        <v>84</v>
      </c>
      <c r="D6455" t="s">
        <v>267</v>
      </c>
      <c r="E6455" t="s">
        <v>2911</v>
      </c>
      <c r="F6455" s="1">
        <v>43300</v>
      </c>
      <c r="G6455" s="1">
        <v>43307</v>
      </c>
      <c r="H6455">
        <v>7</v>
      </c>
    </row>
    <row r="6456" spans="1:16" hidden="1">
      <c r="A6456">
        <v>118001</v>
      </c>
      <c r="B6456" t="s">
        <v>1259</v>
      </c>
      <c r="E6456" t="s">
        <v>2911</v>
      </c>
      <c r="F6456" s="1">
        <v>42390</v>
      </c>
      <c r="G6456" s="1">
        <v>42405</v>
      </c>
      <c r="H6456">
        <v>15</v>
      </c>
    </row>
    <row r="6457" spans="1:16" hidden="1">
      <c r="A6457">
        <v>120037</v>
      </c>
      <c r="B6457" t="s">
        <v>2952</v>
      </c>
      <c r="E6457" t="s">
        <v>2911</v>
      </c>
      <c r="F6457" s="1">
        <v>42450</v>
      </c>
      <c r="G6457" s="1">
        <v>42479</v>
      </c>
      <c r="H6457">
        <v>29</v>
      </c>
    </row>
    <row r="6458" spans="1:16" hidden="1">
      <c r="A6458">
        <v>4696</v>
      </c>
      <c r="B6458" t="s">
        <v>571</v>
      </c>
      <c r="D6458" t="s">
        <v>267</v>
      </c>
      <c r="E6458" t="s">
        <v>2953</v>
      </c>
      <c r="F6458" s="1">
        <v>42998</v>
      </c>
      <c r="G6458" s="1">
        <v>43005</v>
      </c>
      <c r="H6458">
        <v>7</v>
      </c>
      <c r="I6458">
        <f>AVERAGE(H6458:H6482)</f>
        <v>22.6</v>
      </c>
      <c r="J6458">
        <f>MAX(H6458:H6482)</f>
        <v>55</v>
      </c>
      <c r="K6458">
        <f>MIN(H6458:H6482)</f>
        <v>7</v>
      </c>
      <c r="M6458">
        <f>MODE(H6458:H6482)</f>
        <v>7</v>
      </c>
      <c r="N6458">
        <f>QUARTILE(H6458:H6482,1)</f>
        <v>14</v>
      </c>
      <c r="O6458">
        <f>QUARTILE(H6458:H6482,2)</f>
        <v>21</v>
      </c>
      <c r="P6458">
        <f>QUARTILE(H6458:H6482,3)</f>
        <v>29</v>
      </c>
    </row>
    <row r="6459" spans="1:16" hidden="1">
      <c r="A6459">
        <v>8961</v>
      </c>
      <c r="B6459" t="s">
        <v>1840</v>
      </c>
      <c r="E6459" t="s">
        <v>2953</v>
      </c>
      <c r="F6459" s="1">
        <v>42998</v>
      </c>
      <c r="G6459" s="1">
        <v>43017</v>
      </c>
      <c r="H6459">
        <v>19</v>
      </c>
    </row>
    <row r="6460" spans="1:16" hidden="1">
      <c r="A6460">
        <v>10060</v>
      </c>
      <c r="B6460" t="s">
        <v>60</v>
      </c>
      <c r="C6460" t="s">
        <v>148</v>
      </c>
      <c r="E6460" t="s">
        <v>2953</v>
      </c>
      <c r="F6460" s="1">
        <v>42935</v>
      </c>
      <c r="G6460" s="1">
        <v>42956</v>
      </c>
      <c r="H6460">
        <v>21</v>
      </c>
    </row>
    <row r="6461" spans="1:16" hidden="1">
      <c r="A6461">
        <v>3870</v>
      </c>
      <c r="B6461" t="s">
        <v>1742</v>
      </c>
      <c r="E6461" t="s">
        <v>2953</v>
      </c>
      <c r="F6461" s="1">
        <v>42877</v>
      </c>
      <c r="G6461" s="1">
        <v>42922</v>
      </c>
      <c r="H6461">
        <v>45</v>
      </c>
    </row>
    <row r="6462" spans="1:16" hidden="1">
      <c r="A6462">
        <v>2179</v>
      </c>
      <c r="B6462" t="s">
        <v>1771</v>
      </c>
      <c r="D6462" t="s">
        <v>267</v>
      </c>
      <c r="E6462" t="s">
        <v>2953</v>
      </c>
      <c r="F6462" s="1">
        <v>42450</v>
      </c>
      <c r="G6462" s="1">
        <v>42464</v>
      </c>
      <c r="H6462">
        <v>14</v>
      </c>
    </row>
    <row r="6463" spans="1:16" hidden="1">
      <c r="A6463">
        <v>8641</v>
      </c>
      <c r="B6463" t="s">
        <v>2009</v>
      </c>
      <c r="E6463" t="s">
        <v>2953</v>
      </c>
      <c r="F6463" s="1">
        <v>42634</v>
      </c>
      <c r="G6463" s="1">
        <v>42660</v>
      </c>
      <c r="H6463">
        <v>26</v>
      </c>
    </row>
    <row r="6464" spans="1:16" hidden="1">
      <c r="A6464">
        <v>13206</v>
      </c>
      <c r="B6464" t="s">
        <v>416</v>
      </c>
      <c r="E6464" t="s">
        <v>2953</v>
      </c>
      <c r="F6464" s="1">
        <v>42663</v>
      </c>
      <c r="G6464" s="1">
        <v>42689</v>
      </c>
      <c r="H6464">
        <v>26</v>
      </c>
    </row>
    <row r="6465" spans="1:8" hidden="1">
      <c r="A6465">
        <v>3499</v>
      </c>
      <c r="B6465" t="s">
        <v>2954</v>
      </c>
      <c r="E6465" t="s">
        <v>2953</v>
      </c>
      <c r="F6465" s="1">
        <v>43209</v>
      </c>
      <c r="G6465" s="1">
        <v>43238</v>
      </c>
      <c r="H6465">
        <v>29</v>
      </c>
    </row>
    <row r="6466" spans="1:8" hidden="1">
      <c r="A6466">
        <v>9233</v>
      </c>
      <c r="B6466" t="s">
        <v>456</v>
      </c>
      <c r="C6466" t="s">
        <v>158</v>
      </c>
      <c r="E6466" t="s">
        <v>2953</v>
      </c>
      <c r="F6466" s="1">
        <v>42634</v>
      </c>
      <c r="G6466" s="1">
        <v>42660</v>
      </c>
      <c r="H6466">
        <v>26</v>
      </c>
    </row>
    <row r="6467" spans="1:8" hidden="1">
      <c r="A6467">
        <v>3880</v>
      </c>
      <c r="B6467" t="s">
        <v>486</v>
      </c>
      <c r="E6467" t="s">
        <v>2953</v>
      </c>
      <c r="F6467" s="1">
        <v>42723</v>
      </c>
      <c r="G6467" s="1">
        <v>42758</v>
      </c>
      <c r="H6467">
        <v>35</v>
      </c>
    </row>
    <row r="6468" spans="1:8" hidden="1">
      <c r="A6468">
        <v>4740</v>
      </c>
      <c r="B6468" t="s">
        <v>480</v>
      </c>
      <c r="D6468" t="s">
        <v>267</v>
      </c>
      <c r="E6468" t="s">
        <v>2953</v>
      </c>
      <c r="F6468" s="1">
        <v>42998</v>
      </c>
      <c r="G6468" s="1">
        <v>43053</v>
      </c>
      <c r="H6468">
        <v>55</v>
      </c>
    </row>
    <row r="6469" spans="1:8" hidden="1">
      <c r="A6469">
        <v>3506</v>
      </c>
      <c r="B6469" t="s">
        <v>2955</v>
      </c>
      <c r="E6469" t="s">
        <v>2953</v>
      </c>
      <c r="F6469" s="1">
        <v>42754</v>
      </c>
      <c r="G6469" s="1">
        <v>42769</v>
      </c>
      <c r="H6469">
        <v>15</v>
      </c>
    </row>
    <row r="6470" spans="1:8" hidden="1">
      <c r="A6470">
        <v>4710</v>
      </c>
      <c r="B6470" t="s">
        <v>607</v>
      </c>
      <c r="D6470" t="s">
        <v>267</v>
      </c>
      <c r="E6470" t="s">
        <v>2953</v>
      </c>
      <c r="F6470" s="1">
        <v>42998</v>
      </c>
      <c r="G6470" s="1">
        <v>43053</v>
      </c>
      <c r="H6470">
        <v>55</v>
      </c>
    </row>
    <row r="6471" spans="1:8" hidden="1">
      <c r="A6471">
        <v>9234</v>
      </c>
      <c r="B6471" t="s">
        <v>456</v>
      </c>
      <c r="C6471" t="s">
        <v>163</v>
      </c>
      <c r="E6471" t="s">
        <v>2953</v>
      </c>
      <c r="F6471" s="1">
        <v>42754</v>
      </c>
      <c r="G6471" s="1">
        <v>42775</v>
      </c>
      <c r="H6471">
        <v>21</v>
      </c>
    </row>
    <row r="6472" spans="1:8" hidden="1">
      <c r="A6472">
        <v>12658</v>
      </c>
      <c r="B6472" t="s">
        <v>948</v>
      </c>
      <c r="E6472" t="s">
        <v>2953</v>
      </c>
      <c r="F6472" s="1">
        <v>42906</v>
      </c>
      <c r="G6472" s="1">
        <v>42940</v>
      </c>
      <c r="H6472">
        <v>34</v>
      </c>
    </row>
    <row r="6473" spans="1:8" hidden="1">
      <c r="A6473">
        <v>9712</v>
      </c>
      <c r="B6473" t="s">
        <v>487</v>
      </c>
      <c r="D6473" t="s">
        <v>267</v>
      </c>
      <c r="E6473" t="s">
        <v>2953</v>
      </c>
      <c r="F6473" s="1">
        <v>42758</v>
      </c>
      <c r="G6473" s="1">
        <v>42765</v>
      </c>
      <c r="H6473">
        <v>7</v>
      </c>
    </row>
    <row r="6474" spans="1:8" hidden="1">
      <c r="A6474">
        <v>10368</v>
      </c>
      <c r="B6474" t="s">
        <v>71</v>
      </c>
      <c r="C6474" t="s">
        <v>14</v>
      </c>
      <c r="D6474" t="s">
        <v>267</v>
      </c>
      <c r="E6474" t="s">
        <v>2953</v>
      </c>
      <c r="F6474" s="1">
        <v>42634</v>
      </c>
      <c r="G6474" s="1">
        <v>42641</v>
      </c>
      <c r="H6474">
        <v>7</v>
      </c>
    </row>
    <row r="6475" spans="1:8" hidden="1">
      <c r="A6475">
        <v>10062</v>
      </c>
      <c r="B6475" t="s">
        <v>60</v>
      </c>
      <c r="C6475" t="s">
        <v>158</v>
      </c>
      <c r="D6475" t="s">
        <v>267</v>
      </c>
      <c r="E6475" t="s">
        <v>2953</v>
      </c>
      <c r="F6475" s="1">
        <v>42877</v>
      </c>
      <c r="G6475" s="1">
        <v>42885</v>
      </c>
      <c r="H6475">
        <v>8</v>
      </c>
    </row>
    <row r="6476" spans="1:8" hidden="1">
      <c r="A6476">
        <v>11613</v>
      </c>
      <c r="B6476" t="s">
        <v>2178</v>
      </c>
      <c r="E6476" t="s">
        <v>2953</v>
      </c>
      <c r="F6476" s="1">
        <v>42450</v>
      </c>
      <c r="G6476" s="1">
        <v>42479</v>
      </c>
      <c r="H6476">
        <v>29</v>
      </c>
    </row>
    <row r="6477" spans="1:8" hidden="1">
      <c r="A6477">
        <v>2161</v>
      </c>
      <c r="B6477" t="s">
        <v>1745</v>
      </c>
      <c r="E6477" t="s">
        <v>2953</v>
      </c>
      <c r="F6477" s="1">
        <v>42695</v>
      </c>
      <c r="G6477" s="1">
        <v>42719</v>
      </c>
      <c r="H6477">
        <v>24</v>
      </c>
    </row>
    <row r="6478" spans="1:8" hidden="1">
      <c r="A6478">
        <v>10064</v>
      </c>
      <c r="B6478" t="s">
        <v>60</v>
      </c>
      <c r="C6478" t="s">
        <v>14</v>
      </c>
      <c r="D6478" t="s">
        <v>267</v>
      </c>
      <c r="E6478" t="s">
        <v>2953</v>
      </c>
      <c r="F6478" s="1">
        <v>42695</v>
      </c>
      <c r="G6478" s="1">
        <v>42706</v>
      </c>
      <c r="H6478">
        <v>11</v>
      </c>
    </row>
    <row r="6479" spans="1:8" hidden="1">
      <c r="A6479">
        <v>2351</v>
      </c>
      <c r="B6479" t="s">
        <v>1708</v>
      </c>
      <c r="D6479" t="s">
        <v>267</v>
      </c>
      <c r="E6479" t="s">
        <v>2953</v>
      </c>
      <c r="F6479" s="1">
        <v>42450</v>
      </c>
      <c r="G6479" s="1">
        <v>42464</v>
      </c>
      <c r="H6479">
        <v>14</v>
      </c>
    </row>
    <row r="6480" spans="1:8" hidden="1">
      <c r="A6480">
        <v>10127</v>
      </c>
      <c r="B6480" t="s">
        <v>522</v>
      </c>
      <c r="D6480" t="s">
        <v>267</v>
      </c>
      <c r="E6480" t="s">
        <v>2953</v>
      </c>
      <c r="F6480" s="1">
        <v>42815</v>
      </c>
      <c r="G6480" s="1">
        <v>42829</v>
      </c>
      <c r="H6480">
        <v>14</v>
      </c>
    </row>
    <row r="6481" spans="1:16" hidden="1">
      <c r="A6481">
        <v>2261</v>
      </c>
      <c r="B6481" t="s">
        <v>526</v>
      </c>
      <c r="D6481" t="s">
        <v>267</v>
      </c>
      <c r="E6481" t="s">
        <v>2953</v>
      </c>
      <c r="F6481" s="1">
        <v>42513</v>
      </c>
      <c r="G6481" s="1">
        <v>42529</v>
      </c>
      <c r="H6481">
        <v>16</v>
      </c>
    </row>
    <row r="6482" spans="1:16" hidden="1">
      <c r="A6482">
        <v>10059</v>
      </c>
      <c r="B6482" t="s">
        <v>60</v>
      </c>
      <c r="C6482" t="s">
        <v>201</v>
      </c>
      <c r="D6482" t="s">
        <v>267</v>
      </c>
      <c r="E6482" t="s">
        <v>2953</v>
      </c>
      <c r="F6482" s="1">
        <v>43059</v>
      </c>
      <c r="G6482" s="1">
        <v>43066</v>
      </c>
      <c r="H6482">
        <v>7</v>
      </c>
    </row>
    <row r="6483" spans="1:16" hidden="1">
      <c r="A6483">
        <v>153817</v>
      </c>
      <c r="B6483" t="s">
        <v>44</v>
      </c>
      <c r="C6483">
        <v>1</v>
      </c>
      <c r="E6483" t="s">
        <v>2956</v>
      </c>
      <c r="F6483" s="1">
        <v>42845</v>
      </c>
      <c r="G6483" s="1">
        <v>43095</v>
      </c>
      <c r="H6483">
        <v>250</v>
      </c>
      <c r="I6483">
        <f>AVERAGE(H6483:H6491)</f>
        <v>154.88888888888889</v>
      </c>
      <c r="J6483">
        <f>MAX(H6483:H6491)</f>
        <v>353</v>
      </c>
      <c r="K6483">
        <f>MIN(H6483:H6491)</f>
        <v>21</v>
      </c>
      <c r="M6483">
        <f>MODE(H6483:H6491)</f>
        <v>21</v>
      </c>
      <c r="N6483">
        <f>QUARTILE(H6483:H6491,1)</f>
        <v>21</v>
      </c>
      <c r="O6483">
        <f>QUARTILE(H6483:H6491,2)</f>
        <v>141</v>
      </c>
      <c r="P6483">
        <f>QUARTILE(H6483:H6491,3)</f>
        <v>250</v>
      </c>
    </row>
    <row r="6484" spans="1:16" hidden="1">
      <c r="A6484">
        <v>52198</v>
      </c>
      <c r="B6484" t="s">
        <v>77</v>
      </c>
      <c r="E6484" t="s">
        <v>2956</v>
      </c>
      <c r="F6484" s="1">
        <v>42571</v>
      </c>
      <c r="G6484" s="1">
        <v>42828</v>
      </c>
      <c r="H6484">
        <v>257</v>
      </c>
    </row>
    <row r="6485" spans="1:16" hidden="1">
      <c r="A6485">
        <v>232143</v>
      </c>
      <c r="B6485" t="s">
        <v>328</v>
      </c>
      <c r="C6485">
        <v>1</v>
      </c>
      <c r="E6485" t="s">
        <v>2956</v>
      </c>
      <c r="F6485" s="1">
        <v>43179</v>
      </c>
      <c r="G6485" s="1">
        <v>43259</v>
      </c>
      <c r="H6485">
        <v>80</v>
      </c>
    </row>
    <row r="6486" spans="1:16" hidden="1">
      <c r="A6486">
        <v>154041</v>
      </c>
      <c r="B6486" t="s">
        <v>58</v>
      </c>
      <c r="C6486">
        <v>2</v>
      </c>
      <c r="E6486" t="s">
        <v>2956</v>
      </c>
      <c r="F6486" s="1">
        <v>42845</v>
      </c>
      <c r="G6486" s="1">
        <v>43095</v>
      </c>
      <c r="H6486">
        <v>250</v>
      </c>
    </row>
    <row r="6487" spans="1:16" hidden="1">
      <c r="A6487">
        <v>233756</v>
      </c>
      <c r="B6487" t="s">
        <v>272</v>
      </c>
      <c r="C6487">
        <v>4</v>
      </c>
      <c r="E6487" t="s">
        <v>2956</v>
      </c>
      <c r="F6487" s="1">
        <v>43179</v>
      </c>
      <c r="G6487" s="1">
        <v>43200</v>
      </c>
      <c r="H6487">
        <v>21</v>
      </c>
    </row>
    <row r="6488" spans="1:16" hidden="1">
      <c r="A6488">
        <v>154040</v>
      </c>
      <c r="B6488" t="s">
        <v>58</v>
      </c>
      <c r="C6488">
        <v>1</v>
      </c>
      <c r="E6488" t="s">
        <v>2956</v>
      </c>
      <c r="F6488" s="1">
        <v>42815</v>
      </c>
      <c r="G6488" s="1">
        <v>43168</v>
      </c>
      <c r="H6488">
        <v>353</v>
      </c>
    </row>
    <row r="6489" spans="1:16" hidden="1">
      <c r="A6489">
        <v>234509</v>
      </c>
      <c r="B6489" t="s">
        <v>283</v>
      </c>
      <c r="C6489">
        <v>3</v>
      </c>
      <c r="E6489" t="s">
        <v>2956</v>
      </c>
      <c r="F6489" s="1">
        <v>43179</v>
      </c>
      <c r="G6489" s="1">
        <v>43200</v>
      </c>
      <c r="H6489">
        <v>21</v>
      </c>
    </row>
    <row r="6490" spans="1:16" hidden="1">
      <c r="A6490">
        <v>188120</v>
      </c>
      <c r="B6490" t="s">
        <v>44</v>
      </c>
      <c r="C6490">
        <v>2</v>
      </c>
      <c r="E6490" t="s">
        <v>2956</v>
      </c>
      <c r="F6490" s="1">
        <v>43150</v>
      </c>
      <c r="G6490" s="1">
        <v>43291</v>
      </c>
      <c r="H6490">
        <v>141</v>
      </c>
    </row>
    <row r="6491" spans="1:16" hidden="1">
      <c r="A6491">
        <v>234510</v>
      </c>
      <c r="B6491" t="s">
        <v>283</v>
      </c>
      <c r="C6491">
        <v>4</v>
      </c>
      <c r="E6491" t="s">
        <v>2956</v>
      </c>
      <c r="F6491" s="1">
        <v>43179</v>
      </c>
      <c r="G6491" s="1">
        <v>43200</v>
      </c>
      <c r="H6491">
        <v>21</v>
      </c>
    </row>
    <row r="6492" spans="1:16" hidden="1">
      <c r="A6492">
        <v>218298</v>
      </c>
      <c r="B6492" t="s">
        <v>1218</v>
      </c>
      <c r="C6492">
        <v>1</v>
      </c>
      <c r="E6492" t="s">
        <v>2957</v>
      </c>
      <c r="F6492" s="1">
        <v>43110</v>
      </c>
      <c r="G6492" s="1">
        <v>43123</v>
      </c>
      <c r="H6492">
        <v>13</v>
      </c>
      <c r="I6492">
        <f>AVERAGE(H6492:H6579)</f>
        <v>34.125</v>
      </c>
      <c r="J6492">
        <f>MAX(H6492:H6579)</f>
        <v>142</v>
      </c>
      <c r="K6492">
        <f>MIN(H6492:H6579)</f>
        <v>7</v>
      </c>
      <c r="M6492">
        <f>MODE(H6492:H6579)</f>
        <v>14</v>
      </c>
      <c r="N6492">
        <f>QUARTILE(H6492:H6579,1)</f>
        <v>14</v>
      </c>
      <c r="O6492">
        <f>QUARTILE(H6492:H6579,2)</f>
        <v>21</v>
      </c>
      <c r="P6492">
        <f>QUARTILE(H6492:H6579,3)</f>
        <v>36</v>
      </c>
    </row>
    <row r="6493" spans="1:16" hidden="1">
      <c r="A6493">
        <v>116331</v>
      </c>
      <c r="B6493" t="s">
        <v>98</v>
      </c>
      <c r="E6493" t="s">
        <v>2957</v>
      </c>
      <c r="F6493" s="1">
        <v>42542</v>
      </c>
      <c r="G6493" s="1">
        <v>42556</v>
      </c>
      <c r="H6493">
        <v>14</v>
      </c>
    </row>
    <row r="6494" spans="1:16" hidden="1">
      <c r="A6494">
        <v>13211</v>
      </c>
      <c r="B6494" t="s">
        <v>416</v>
      </c>
      <c r="C6494" t="s">
        <v>158</v>
      </c>
      <c r="E6494" t="s">
        <v>2957</v>
      </c>
      <c r="F6494" s="1">
        <v>43179</v>
      </c>
      <c r="G6494" s="1">
        <v>43255</v>
      </c>
      <c r="H6494">
        <v>76</v>
      </c>
    </row>
    <row r="6495" spans="1:16" hidden="1">
      <c r="A6495">
        <v>182248</v>
      </c>
      <c r="B6495" t="s">
        <v>2241</v>
      </c>
      <c r="C6495">
        <v>1</v>
      </c>
      <c r="E6495" t="s">
        <v>2957</v>
      </c>
      <c r="F6495" s="1">
        <v>42906</v>
      </c>
      <c r="G6495" s="1">
        <v>42920</v>
      </c>
      <c r="H6495">
        <v>14</v>
      </c>
    </row>
    <row r="6496" spans="1:16" hidden="1">
      <c r="A6496">
        <v>182074</v>
      </c>
      <c r="B6496" t="s">
        <v>2958</v>
      </c>
      <c r="C6496">
        <v>1</v>
      </c>
      <c r="E6496" t="s">
        <v>2957</v>
      </c>
      <c r="F6496" s="1">
        <v>42845</v>
      </c>
      <c r="G6496" s="1">
        <v>42860</v>
      </c>
      <c r="H6496">
        <v>15</v>
      </c>
    </row>
    <row r="6497" spans="1:8" hidden="1">
      <c r="A6497">
        <v>231139</v>
      </c>
      <c r="B6497" t="s">
        <v>2959</v>
      </c>
      <c r="C6497">
        <v>1</v>
      </c>
      <c r="E6497" t="s">
        <v>2957</v>
      </c>
      <c r="F6497" s="1">
        <v>43242</v>
      </c>
      <c r="G6497" s="1">
        <v>43251</v>
      </c>
      <c r="H6497">
        <v>9</v>
      </c>
    </row>
    <row r="6498" spans="1:8" hidden="1">
      <c r="A6498">
        <v>152227</v>
      </c>
      <c r="B6498" t="s">
        <v>2960</v>
      </c>
      <c r="C6498">
        <v>1</v>
      </c>
      <c r="E6498" t="s">
        <v>2957</v>
      </c>
      <c r="F6498" s="1">
        <v>43027</v>
      </c>
      <c r="G6498" s="1">
        <v>43038</v>
      </c>
      <c r="H6498">
        <v>11</v>
      </c>
    </row>
    <row r="6499" spans="1:8" hidden="1">
      <c r="A6499">
        <v>121362</v>
      </c>
      <c r="B6499" t="s">
        <v>251</v>
      </c>
      <c r="E6499" t="s">
        <v>2957</v>
      </c>
      <c r="F6499" s="1">
        <v>42513</v>
      </c>
      <c r="G6499" s="1">
        <v>42655</v>
      </c>
      <c r="H6499">
        <v>142</v>
      </c>
    </row>
    <row r="6500" spans="1:8" hidden="1">
      <c r="A6500">
        <v>153045</v>
      </c>
      <c r="B6500" t="s">
        <v>1143</v>
      </c>
      <c r="C6500">
        <v>1</v>
      </c>
      <c r="E6500" t="s">
        <v>2957</v>
      </c>
      <c r="F6500" s="1">
        <v>42845</v>
      </c>
      <c r="G6500" s="1">
        <v>42979</v>
      </c>
      <c r="H6500">
        <v>134</v>
      </c>
    </row>
    <row r="6501" spans="1:8" hidden="1">
      <c r="A6501">
        <v>149390</v>
      </c>
      <c r="B6501" t="s">
        <v>177</v>
      </c>
      <c r="C6501">
        <v>1</v>
      </c>
      <c r="E6501" t="s">
        <v>2957</v>
      </c>
      <c r="F6501" s="1">
        <v>42906</v>
      </c>
      <c r="G6501" s="1">
        <v>42920</v>
      </c>
      <c r="H6501">
        <v>14</v>
      </c>
    </row>
    <row r="6502" spans="1:8" hidden="1">
      <c r="A6502">
        <v>233759</v>
      </c>
      <c r="B6502" t="s">
        <v>272</v>
      </c>
      <c r="C6502">
        <v>2</v>
      </c>
      <c r="E6502" t="s">
        <v>2957</v>
      </c>
      <c r="F6502" s="1">
        <v>43242</v>
      </c>
      <c r="G6502" s="1">
        <v>43278</v>
      </c>
      <c r="H6502">
        <v>36</v>
      </c>
    </row>
    <row r="6503" spans="1:8" hidden="1">
      <c r="A6503">
        <v>205322</v>
      </c>
      <c r="B6503" t="s">
        <v>1204</v>
      </c>
      <c r="C6503">
        <v>1</v>
      </c>
      <c r="E6503" t="s">
        <v>2957</v>
      </c>
      <c r="F6503" s="1">
        <v>43150</v>
      </c>
      <c r="G6503" s="1">
        <v>43166</v>
      </c>
      <c r="H6503">
        <v>16</v>
      </c>
    </row>
    <row r="6504" spans="1:8" hidden="1">
      <c r="A6504">
        <v>187857</v>
      </c>
      <c r="B6504" t="s">
        <v>2961</v>
      </c>
      <c r="C6504">
        <v>2</v>
      </c>
      <c r="E6504" t="s">
        <v>2957</v>
      </c>
      <c r="F6504" s="1">
        <v>42998</v>
      </c>
      <c r="G6504" s="1">
        <v>43005</v>
      </c>
      <c r="H6504">
        <v>7</v>
      </c>
    </row>
    <row r="6505" spans="1:8" hidden="1">
      <c r="A6505">
        <v>178583</v>
      </c>
      <c r="B6505" t="s">
        <v>202</v>
      </c>
      <c r="C6505">
        <v>2</v>
      </c>
      <c r="E6505" t="s">
        <v>2957</v>
      </c>
      <c r="F6505" s="1">
        <v>42754</v>
      </c>
      <c r="G6505" s="1">
        <v>42775</v>
      </c>
      <c r="H6505">
        <v>21</v>
      </c>
    </row>
    <row r="6506" spans="1:8" hidden="1">
      <c r="A6506">
        <v>115529</v>
      </c>
      <c r="B6506" t="s">
        <v>696</v>
      </c>
      <c r="E6506" t="s">
        <v>2957</v>
      </c>
      <c r="F6506" s="1">
        <v>42571</v>
      </c>
      <c r="G6506" s="1">
        <v>42592</v>
      </c>
      <c r="H6506">
        <v>21</v>
      </c>
    </row>
    <row r="6507" spans="1:8" hidden="1">
      <c r="A6507">
        <v>232144</v>
      </c>
      <c r="B6507" t="s">
        <v>328</v>
      </c>
      <c r="C6507">
        <v>1</v>
      </c>
      <c r="E6507" t="s">
        <v>2957</v>
      </c>
      <c r="F6507" s="1">
        <v>43271</v>
      </c>
      <c r="G6507" s="1">
        <v>43292</v>
      </c>
      <c r="H6507">
        <v>21</v>
      </c>
    </row>
    <row r="6508" spans="1:8" hidden="1">
      <c r="A6508">
        <v>149174</v>
      </c>
      <c r="B6508" t="s">
        <v>802</v>
      </c>
      <c r="C6508">
        <v>1</v>
      </c>
      <c r="E6508" t="s">
        <v>2957</v>
      </c>
      <c r="F6508" s="1">
        <v>43242</v>
      </c>
      <c r="G6508" s="1">
        <v>43278</v>
      </c>
      <c r="H6508">
        <v>36</v>
      </c>
    </row>
    <row r="6509" spans="1:8" hidden="1">
      <c r="A6509">
        <v>194362</v>
      </c>
      <c r="B6509" t="s">
        <v>106</v>
      </c>
      <c r="C6509">
        <v>1</v>
      </c>
      <c r="E6509" t="s">
        <v>2957</v>
      </c>
      <c r="F6509" s="1">
        <v>43087</v>
      </c>
      <c r="G6509" s="1">
        <v>43180</v>
      </c>
      <c r="H6509">
        <v>93</v>
      </c>
    </row>
    <row r="6510" spans="1:8" hidden="1">
      <c r="A6510">
        <v>218311</v>
      </c>
      <c r="B6510" t="s">
        <v>2545</v>
      </c>
      <c r="C6510">
        <v>1</v>
      </c>
      <c r="E6510" t="s">
        <v>2957</v>
      </c>
      <c r="F6510" s="1">
        <v>43110</v>
      </c>
      <c r="G6510" s="1">
        <v>43123</v>
      </c>
      <c r="H6510">
        <v>13</v>
      </c>
    </row>
    <row r="6511" spans="1:8" hidden="1">
      <c r="A6511">
        <v>116456</v>
      </c>
      <c r="B6511" t="s">
        <v>262</v>
      </c>
      <c r="E6511" t="s">
        <v>2957</v>
      </c>
      <c r="F6511" s="1">
        <v>42542</v>
      </c>
      <c r="G6511" s="1">
        <v>42556</v>
      </c>
      <c r="H6511">
        <v>14</v>
      </c>
    </row>
    <row r="6512" spans="1:8" hidden="1">
      <c r="A6512">
        <v>13212</v>
      </c>
      <c r="B6512" t="s">
        <v>416</v>
      </c>
      <c r="C6512" t="s">
        <v>133</v>
      </c>
      <c r="E6512" t="s">
        <v>2957</v>
      </c>
      <c r="F6512" s="1">
        <v>43179</v>
      </c>
      <c r="G6512" s="1">
        <v>43255</v>
      </c>
      <c r="H6512">
        <v>76</v>
      </c>
    </row>
    <row r="6513" spans="1:8" hidden="1">
      <c r="A6513">
        <v>182248</v>
      </c>
      <c r="B6513" t="s">
        <v>2241</v>
      </c>
      <c r="C6513">
        <v>1</v>
      </c>
      <c r="E6513" t="s">
        <v>2957</v>
      </c>
      <c r="F6513" s="1">
        <v>42906</v>
      </c>
      <c r="G6513" s="1">
        <v>42937</v>
      </c>
      <c r="H6513">
        <v>31</v>
      </c>
    </row>
    <row r="6514" spans="1:8" hidden="1">
      <c r="A6514">
        <v>182074</v>
      </c>
      <c r="B6514" t="s">
        <v>2958</v>
      </c>
      <c r="C6514">
        <v>1</v>
      </c>
      <c r="E6514" t="s">
        <v>2957</v>
      </c>
      <c r="F6514" s="1">
        <v>42845</v>
      </c>
      <c r="G6514" s="1">
        <v>42860</v>
      </c>
      <c r="H6514">
        <v>15</v>
      </c>
    </row>
    <row r="6515" spans="1:8" hidden="1">
      <c r="A6515">
        <v>157762</v>
      </c>
      <c r="B6515" t="s">
        <v>260</v>
      </c>
      <c r="C6515">
        <v>1</v>
      </c>
      <c r="E6515" t="s">
        <v>2957</v>
      </c>
      <c r="F6515" s="1">
        <v>43027</v>
      </c>
      <c r="G6515" s="1">
        <v>43038</v>
      </c>
      <c r="H6515">
        <v>11</v>
      </c>
    </row>
    <row r="6516" spans="1:8" hidden="1">
      <c r="A6516">
        <v>182991</v>
      </c>
      <c r="B6516" t="s">
        <v>1262</v>
      </c>
      <c r="C6516">
        <v>1</v>
      </c>
      <c r="E6516" t="s">
        <v>2957</v>
      </c>
      <c r="F6516" s="1">
        <v>43122</v>
      </c>
      <c r="G6516" s="1">
        <v>43143</v>
      </c>
      <c r="H6516">
        <v>21</v>
      </c>
    </row>
    <row r="6517" spans="1:8" hidden="1">
      <c r="A6517">
        <v>119518</v>
      </c>
      <c r="B6517" t="s">
        <v>2562</v>
      </c>
      <c r="E6517" t="s">
        <v>2957</v>
      </c>
      <c r="F6517" s="1">
        <v>42513</v>
      </c>
      <c r="G6517" s="1">
        <v>42530</v>
      </c>
      <c r="H6517">
        <v>17</v>
      </c>
    </row>
    <row r="6518" spans="1:8" hidden="1">
      <c r="A6518">
        <v>122155</v>
      </c>
      <c r="B6518" t="s">
        <v>1098</v>
      </c>
      <c r="E6518" t="s">
        <v>2957</v>
      </c>
      <c r="F6518" s="1">
        <v>42604</v>
      </c>
      <c r="G6518" s="1">
        <v>42691</v>
      </c>
      <c r="H6518">
        <v>87</v>
      </c>
    </row>
    <row r="6519" spans="1:8" hidden="1">
      <c r="A6519">
        <v>190442</v>
      </c>
      <c r="B6519" t="s">
        <v>2962</v>
      </c>
      <c r="C6519">
        <v>1</v>
      </c>
      <c r="E6519" t="s">
        <v>2957</v>
      </c>
      <c r="F6519" s="1">
        <v>43150</v>
      </c>
      <c r="G6519" s="1">
        <v>43166</v>
      </c>
      <c r="H6519">
        <v>16</v>
      </c>
    </row>
    <row r="6520" spans="1:8" hidden="1">
      <c r="A6520">
        <v>159922</v>
      </c>
      <c r="B6520" t="s">
        <v>2963</v>
      </c>
      <c r="C6520">
        <v>1</v>
      </c>
      <c r="E6520" t="s">
        <v>2957</v>
      </c>
      <c r="F6520" s="1">
        <v>42906</v>
      </c>
      <c r="G6520" s="1">
        <v>42920</v>
      </c>
      <c r="H6520">
        <v>14</v>
      </c>
    </row>
    <row r="6521" spans="1:8" hidden="1">
      <c r="A6521">
        <v>233760</v>
      </c>
      <c r="B6521" t="s">
        <v>272</v>
      </c>
      <c r="C6521">
        <v>3</v>
      </c>
      <c r="E6521" t="s">
        <v>2957</v>
      </c>
      <c r="F6521" s="1">
        <v>43242</v>
      </c>
      <c r="G6521" s="1">
        <v>43278</v>
      </c>
      <c r="H6521">
        <v>36</v>
      </c>
    </row>
    <row r="6522" spans="1:8" hidden="1">
      <c r="A6522">
        <v>12897</v>
      </c>
      <c r="B6522" t="s">
        <v>1375</v>
      </c>
      <c r="E6522" t="s">
        <v>2957</v>
      </c>
      <c r="F6522" s="1">
        <v>42968</v>
      </c>
      <c r="G6522" s="1">
        <v>43097</v>
      </c>
      <c r="H6522">
        <v>129</v>
      </c>
    </row>
    <row r="6523" spans="1:8" hidden="1">
      <c r="A6523">
        <v>178584</v>
      </c>
      <c r="B6523" t="s">
        <v>202</v>
      </c>
      <c r="C6523">
        <v>3</v>
      </c>
      <c r="E6523" t="s">
        <v>2957</v>
      </c>
      <c r="F6523" s="1">
        <v>42754</v>
      </c>
      <c r="G6523" s="1">
        <v>42775</v>
      </c>
      <c r="H6523">
        <v>21</v>
      </c>
    </row>
    <row r="6524" spans="1:8" hidden="1">
      <c r="A6524">
        <v>190093</v>
      </c>
      <c r="B6524" t="s">
        <v>1359</v>
      </c>
      <c r="C6524">
        <v>1</v>
      </c>
      <c r="E6524" t="s">
        <v>2957</v>
      </c>
      <c r="F6524" s="1">
        <v>43271</v>
      </c>
      <c r="G6524" s="1">
        <v>43283</v>
      </c>
      <c r="H6524">
        <v>12</v>
      </c>
    </row>
    <row r="6525" spans="1:8" hidden="1">
      <c r="A6525">
        <v>115530</v>
      </c>
      <c r="B6525" t="s">
        <v>696</v>
      </c>
      <c r="C6525" t="s">
        <v>14</v>
      </c>
      <c r="E6525" t="s">
        <v>2957</v>
      </c>
      <c r="F6525" s="1">
        <v>42571</v>
      </c>
      <c r="G6525" s="1">
        <v>42622</v>
      </c>
      <c r="H6525">
        <v>51</v>
      </c>
    </row>
    <row r="6526" spans="1:8" hidden="1">
      <c r="A6526">
        <v>232146</v>
      </c>
      <c r="B6526" t="s">
        <v>328</v>
      </c>
      <c r="C6526">
        <v>3</v>
      </c>
      <c r="E6526" t="s">
        <v>2957</v>
      </c>
      <c r="F6526" s="1">
        <v>43271</v>
      </c>
      <c r="G6526" s="1">
        <v>43292</v>
      </c>
      <c r="H6526">
        <v>21</v>
      </c>
    </row>
    <row r="6527" spans="1:8" hidden="1">
      <c r="A6527">
        <v>150209</v>
      </c>
      <c r="B6527" t="s">
        <v>1062</v>
      </c>
      <c r="C6527">
        <v>1</v>
      </c>
      <c r="E6527" t="s">
        <v>2957</v>
      </c>
      <c r="F6527" s="1">
        <v>43242</v>
      </c>
      <c r="G6527" s="1">
        <v>43278</v>
      </c>
      <c r="H6527">
        <v>36</v>
      </c>
    </row>
    <row r="6528" spans="1:8" hidden="1">
      <c r="A6528">
        <v>195605</v>
      </c>
      <c r="B6528" t="s">
        <v>253</v>
      </c>
      <c r="C6528">
        <v>1</v>
      </c>
      <c r="E6528" t="s">
        <v>2957</v>
      </c>
      <c r="F6528" s="1">
        <v>43087</v>
      </c>
      <c r="G6528" s="1">
        <v>43102</v>
      </c>
      <c r="H6528">
        <v>15</v>
      </c>
    </row>
    <row r="6529" spans="1:8" hidden="1">
      <c r="A6529">
        <v>195831</v>
      </c>
      <c r="B6529" t="s">
        <v>1385</v>
      </c>
      <c r="C6529">
        <v>1</v>
      </c>
      <c r="E6529" t="s">
        <v>2957</v>
      </c>
      <c r="F6529" s="1">
        <v>42906</v>
      </c>
      <c r="G6529" s="1">
        <v>42920</v>
      </c>
      <c r="H6529">
        <v>14</v>
      </c>
    </row>
    <row r="6530" spans="1:8" hidden="1">
      <c r="A6530">
        <v>182075</v>
      </c>
      <c r="B6530" t="s">
        <v>2958</v>
      </c>
      <c r="C6530">
        <v>2</v>
      </c>
      <c r="E6530" t="s">
        <v>2957</v>
      </c>
      <c r="F6530" s="1">
        <v>42845</v>
      </c>
      <c r="G6530" s="1">
        <v>42860</v>
      </c>
      <c r="H6530">
        <v>15</v>
      </c>
    </row>
    <row r="6531" spans="1:8" hidden="1">
      <c r="A6531">
        <v>205304</v>
      </c>
      <c r="B6531" t="s">
        <v>2625</v>
      </c>
      <c r="C6531">
        <v>1</v>
      </c>
      <c r="E6531" t="s">
        <v>2957</v>
      </c>
      <c r="F6531" s="1">
        <v>43027</v>
      </c>
      <c r="G6531" s="1">
        <v>43038</v>
      </c>
      <c r="H6531">
        <v>11</v>
      </c>
    </row>
    <row r="6532" spans="1:8" hidden="1">
      <c r="A6532">
        <v>182992</v>
      </c>
      <c r="B6532" t="s">
        <v>1262</v>
      </c>
      <c r="C6532">
        <v>2</v>
      </c>
      <c r="E6532" t="s">
        <v>2957</v>
      </c>
      <c r="F6532" s="1">
        <v>43122</v>
      </c>
      <c r="G6532" s="1">
        <v>43143</v>
      </c>
      <c r="H6532">
        <v>21</v>
      </c>
    </row>
    <row r="6533" spans="1:8" hidden="1">
      <c r="A6533">
        <v>121360</v>
      </c>
      <c r="B6533" t="s">
        <v>2223</v>
      </c>
      <c r="E6533" t="s">
        <v>2957</v>
      </c>
      <c r="F6533" s="1">
        <v>42513</v>
      </c>
      <c r="G6533" s="1">
        <v>42655</v>
      </c>
      <c r="H6533">
        <v>142</v>
      </c>
    </row>
    <row r="6534" spans="1:8" hidden="1">
      <c r="A6534">
        <v>182146</v>
      </c>
      <c r="B6534" t="s">
        <v>2224</v>
      </c>
      <c r="C6534">
        <v>1</v>
      </c>
      <c r="E6534" t="s">
        <v>2957</v>
      </c>
      <c r="F6534" s="1">
        <v>42906</v>
      </c>
      <c r="G6534" s="1">
        <v>42920</v>
      </c>
      <c r="H6534">
        <v>14</v>
      </c>
    </row>
    <row r="6535" spans="1:8" hidden="1">
      <c r="A6535">
        <v>234511</v>
      </c>
      <c r="B6535" t="s">
        <v>283</v>
      </c>
      <c r="C6535">
        <v>1</v>
      </c>
      <c r="E6535" t="s">
        <v>2957</v>
      </c>
      <c r="F6535" s="1">
        <v>43242</v>
      </c>
      <c r="G6535" s="1">
        <v>43278</v>
      </c>
      <c r="H6535">
        <v>36</v>
      </c>
    </row>
    <row r="6536" spans="1:8" hidden="1">
      <c r="A6536">
        <v>186843</v>
      </c>
      <c r="B6536" t="s">
        <v>1310</v>
      </c>
      <c r="C6536">
        <v>1</v>
      </c>
      <c r="E6536" t="s">
        <v>2957</v>
      </c>
      <c r="F6536" s="1">
        <v>42968</v>
      </c>
      <c r="G6536" s="1">
        <v>43097</v>
      </c>
      <c r="H6536">
        <v>129</v>
      </c>
    </row>
    <row r="6537" spans="1:8" hidden="1">
      <c r="A6537">
        <v>178584</v>
      </c>
      <c r="B6537" t="s">
        <v>202</v>
      </c>
      <c r="C6537">
        <v>3</v>
      </c>
      <c r="E6537" t="s">
        <v>2957</v>
      </c>
      <c r="F6537" s="1">
        <v>42754</v>
      </c>
      <c r="G6537" s="1">
        <v>42775</v>
      </c>
      <c r="H6537">
        <v>21</v>
      </c>
    </row>
    <row r="6538" spans="1:8" hidden="1">
      <c r="A6538">
        <v>122223</v>
      </c>
      <c r="B6538" t="s">
        <v>2964</v>
      </c>
      <c r="E6538" t="s">
        <v>2957</v>
      </c>
      <c r="F6538" s="1">
        <v>42571</v>
      </c>
      <c r="G6538" s="1">
        <v>42622</v>
      </c>
      <c r="H6538">
        <v>51</v>
      </c>
    </row>
    <row r="6539" spans="1:8" hidden="1">
      <c r="A6539">
        <v>153818</v>
      </c>
      <c r="B6539" t="s">
        <v>44</v>
      </c>
      <c r="C6539">
        <v>1</v>
      </c>
      <c r="E6539" t="s">
        <v>2957</v>
      </c>
      <c r="F6539" s="1">
        <v>42877</v>
      </c>
      <c r="G6539" s="1">
        <v>42954</v>
      </c>
      <c r="H6539">
        <v>77</v>
      </c>
    </row>
    <row r="6540" spans="1:8" hidden="1">
      <c r="A6540">
        <v>183128</v>
      </c>
      <c r="B6540" t="s">
        <v>222</v>
      </c>
      <c r="C6540">
        <v>1</v>
      </c>
      <c r="E6540" t="s">
        <v>2957</v>
      </c>
      <c r="F6540" s="1">
        <v>43242</v>
      </c>
      <c r="G6540" s="1">
        <v>43278</v>
      </c>
      <c r="H6540">
        <v>36</v>
      </c>
    </row>
    <row r="6541" spans="1:8" hidden="1">
      <c r="A6541">
        <v>8618</v>
      </c>
      <c r="B6541" t="s">
        <v>1918</v>
      </c>
      <c r="E6541" t="s">
        <v>2957</v>
      </c>
      <c r="F6541" s="1">
        <v>42998</v>
      </c>
      <c r="G6541" s="1">
        <v>43012</v>
      </c>
      <c r="H6541">
        <v>14</v>
      </c>
    </row>
    <row r="6542" spans="1:8" hidden="1">
      <c r="A6542">
        <v>218298</v>
      </c>
      <c r="B6542" t="s">
        <v>1218</v>
      </c>
      <c r="C6542">
        <v>1</v>
      </c>
      <c r="E6542" t="s">
        <v>2957</v>
      </c>
      <c r="F6542" s="1">
        <v>43087</v>
      </c>
      <c r="G6542" s="1">
        <v>43102</v>
      </c>
      <c r="H6542">
        <v>15</v>
      </c>
    </row>
    <row r="6543" spans="1:8" hidden="1">
      <c r="A6543">
        <v>205355</v>
      </c>
      <c r="B6543" t="s">
        <v>2965</v>
      </c>
      <c r="C6543">
        <v>1</v>
      </c>
      <c r="E6543" t="s">
        <v>2957</v>
      </c>
      <c r="F6543" s="1">
        <v>43179</v>
      </c>
      <c r="G6543" s="1">
        <v>43255</v>
      </c>
      <c r="H6543">
        <v>76</v>
      </c>
    </row>
    <row r="6544" spans="1:8" hidden="1">
      <c r="A6544">
        <v>182075</v>
      </c>
      <c r="B6544" t="s">
        <v>2958</v>
      </c>
      <c r="C6544">
        <v>2</v>
      </c>
      <c r="E6544" t="s">
        <v>2957</v>
      </c>
      <c r="F6544" s="1">
        <v>42845</v>
      </c>
      <c r="G6544" s="1">
        <v>42860</v>
      </c>
      <c r="H6544">
        <v>15</v>
      </c>
    </row>
    <row r="6545" spans="1:8" hidden="1">
      <c r="A6545">
        <v>121367</v>
      </c>
      <c r="B6545" t="s">
        <v>2966</v>
      </c>
      <c r="E6545" t="s">
        <v>2957</v>
      </c>
      <c r="F6545" s="1">
        <v>42513</v>
      </c>
      <c r="G6545" s="1">
        <v>42530</v>
      </c>
      <c r="H6545">
        <v>17</v>
      </c>
    </row>
    <row r="6546" spans="1:8" hidden="1">
      <c r="A6546">
        <v>13071</v>
      </c>
      <c r="B6546" t="s">
        <v>416</v>
      </c>
      <c r="E6546" t="s">
        <v>2957</v>
      </c>
      <c r="F6546" s="1">
        <v>43179</v>
      </c>
      <c r="G6546" s="1">
        <v>43255</v>
      </c>
      <c r="H6546">
        <v>76</v>
      </c>
    </row>
    <row r="6547" spans="1:8" hidden="1">
      <c r="A6547">
        <v>182146</v>
      </c>
      <c r="B6547" t="s">
        <v>2224</v>
      </c>
      <c r="C6547">
        <v>1</v>
      </c>
      <c r="E6547" t="s">
        <v>2957</v>
      </c>
      <c r="F6547" s="1">
        <v>42906</v>
      </c>
      <c r="G6547" s="1">
        <v>42937</v>
      </c>
      <c r="H6547">
        <v>31</v>
      </c>
    </row>
    <row r="6548" spans="1:8" hidden="1">
      <c r="A6548">
        <v>234512</v>
      </c>
      <c r="B6548" t="s">
        <v>283</v>
      </c>
      <c r="C6548">
        <v>2</v>
      </c>
      <c r="E6548" t="s">
        <v>2957</v>
      </c>
      <c r="F6548" s="1">
        <v>43242</v>
      </c>
      <c r="G6548" s="1">
        <v>43278</v>
      </c>
      <c r="H6548">
        <v>36</v>
      </c>
    </row>
    <row r="6549" spans="1:8" hidden="1">
      <c r="A6549">
        <v>178585</v>
      </c>
      <c r="B6549" t="s">
        <v>202</v>
      </c>
      <c r="C6549">
        <v>4</v>
      </c>
      <c r="E6549" t="s">
        <v>2957</v>
      </c>
      <c r="F6549" s="1">
        <v>42754</v>
      </c>
      <c r="G6549" s="1">
        <v>42775</v>
      </c>
      <c r="H6549">
        <v>21</v>
      </c>
    </row>
    <row r="6550" spans="1:8" hidden="1">
      <c r="A6550">
        <v>139386</v>
      </c>
      <c r="B6550" t="s">
        <v>1241</v>
      </c>
      <c r="C6550">
        <v>1</v>
      </c>
      <c r="E6550" t="s">
        <v>2957</v>
      </c>
      <c r="F6550" s="1">
        <v>42481</v>
      </c>
      <c r="G6550" s="1">
        <v>42531</v>
      </c>
      <c r="H6550">
        <v>50</v>
      </c>
    </row>
    <row r="6551" spans="1:8" hidden="1">
      <c r="A6551">
        <v>232145</v>
      </c>
      <c r="B6551" t="s">
        <v>328</v>
      </c>
      <c r="C6551">
        <v>2</v>
      </c>
      <c r="E6551" t="s">
        <v>2957</v>
      </c>
      <c r="F6551" s="1">
        <v>43242</v>
      </c>
      <c r="G6551" s="1">
        <v>43278</v>
      </c>
      <c r="H6551">
        <v>36</v>
      </c>
    </row>
    <row r="6552" spans="1:8" hidden="1">
      <c r="A6552">
        <v>8837</v>
      </c>
      <c r="B6552" t="s">
        <v>2054</v>
      </c>
      <c r="E6552" t="s">
        <v>2957</v>
      </c>
      <c r="F6552" s="1">
        <v>42998</v>
      </c>
      <c r="G6552" s="1">
        <v>43012</v>
      </c>
      <c r="H6552">
        <v>14</v>
      </c>
    </row>
    <row r="6553" spans="1:8" hidden="1">
      <c r="A6553">
        <v>218311</v>
      </c>
      <c r="B6553" t="s">
        <v>2545</v>
      </c>
      <c r="C6553">
        <v>1</v>
      </c>
      <c r="E6553" t="s">
        <v>2957</v>
      </c>
      <c r="F6553" s="1">
        <v>43087</v>
      </c>
      <c r="G6553" s="1">
        <v>43102</v>
      </c>
      <c r="H6553">
        <v>15</v>
      </c>
    </row>
    <row r="6554" spans="1:8" hidden="1">
      <c r="A6554">
        <v>67264</v>
      </c>
      <c r="B6554" t="s">
        <v>2597</v>
      </c>
      <c r="E6554" t="s">
        <v>2957</v>
      </c>
      <c r="F6554" s="1">
        <v>43300</v>
      </c>
      <c r="G6554" s="1">
        <v>43308</v>
      </c>
      <c r="H6554">
        <v>8</v>
      </c>
    </row>
    <row r="6555" spans="1:8" hidden="1">
      <c r="A6555">
        <v>182076</v>
      </c>
      <c r="B6555" t="s">
        <v>2958</v>
      </c>
      <c r="C6555">
        <v>3</v>
      </c>
      <c r="E6555" t="s">
        <v>2957</v>
      </c>
      <c r="F6555" s="1">
        <v>42845</v>
      </c>
      <c r="G6555" s="1">
        <v>42860</v>
      </c>
      <c r="H6555">
        <v>15</v>
      </c>
    </row>
    <row r="6556" spans="1:8" hidden="1">
      <c r="A6556">
        <v>13209</v>
      </c>
      <c r="B6556" t="s">
        <v>416</v>
      </c>
      <c r="C6556" t="s">
        <v>14</v>
      </c>
      <c r="E6556" t="s">
        <v>2957</v>
      </c>
      <c r="F6556" s="1">
        <v>43179</v>
      </c>
      <c r="G6556" s="1">
        <v>43255</v>
      </c>
      <c r="H6556">
        <v>76</v>
      </c>
    </row>
    <row r="6557" spans="1:8" hidden="1">
      <c r="A6557">
        <v>182149</v>
      </c>
      <c r="B6557" t="s">
        <v>229</v>
      </c>
      <c r="C6557">
        <v>1</v>
      </c>
      <c r="E6557" t="s">
        <v>2957</v>
      </c>
      <c r="F6557" s="1">
        <v>42906</v>
      </c>
      <c r="G6557" s="1">
        <v>42920</v>
      </c>
      <c r="H6557">
        <v>14</v>
      </c>
    </row>
    <row r="6558" spans="1:8" hidden="1">
      <c r="A6558">
        <v>159023</v>
      </c>
      <c r="B6558" t="s">
        <v>1083</v>
      </c>
      <c r="C6558">
        <v>1</v>
      </c>
      <c r="E6558" t="s">
        <v>2957</v>
      </c>
      <c r="F6558" s="1">
        <v>42845</v>
      </c>
      <c r="G6558" s="1">
        <v>42860</v>
      </c>
      <c r="H6558">
        <v>15</v>
      </c>
    </row>
    <row r="6559" spans="1:8" hidden="1">
      <c r="A6559">
        <v>234513</v>
      </c>
      <c r="B6559" t="s">
        <v>283</v>
      </c>
      <c r="C6559">
        <v>3</v>
      </c>
      <c r="E6559" t="s">
        <v>2957</v>
      </c>
      <c r="F6559" s="1">
        <v>43242</v>
      </c>
      <c r="G6559" s="1">
        <v>43278</v>
      </c>
      <c r="H6559">
        <v>36</v>
      </c>
    </row>
    <row r="6560" spans="1:8" hidden="1">
      <c r="A6560">
        <v>178585</v>
      </c>
      <c r="B6560" t="s">
        <v>202</v>
      </c>
      <c r="C6560">
        <v>4</v>
      </c>
      <c r="E6560" t="s">
        <v>2957</v>
      </c>
      <c r="F6560" s="1">
        <v>42754</v>
      </c>
      <c r="G6560" s="1">
        <v>42775</v>
      </c>
      <c r="H6560">
        <v>21</v>
      </c>
    </row>
    <row r="6561" spans="1:8" hidden="1">
      <c r="A6561">
        <v>139386</v>
      </c>
      <c r="B6561" t="s">
        <v>1241</v>
      </c>
      <c r="C6561">
        <v>1</v>
      </c>
      <c r="E6561" t="s">
        <v>2957</v>
      </c>
      <c r="F6561" s="1">
        <v>42481</v>
      </c>
      <c r="G6561" s="1">
        <v>42531</v>
      </c>
      <c r="H6561">
        <v>50</v>
      </c>
    </row>
    <row r="6562" spans="1:8" hidden="1">
      <c r="A6562">
        <v>157999</v>
      </c>
      <c r="B6562" t="s">
        <v>16</v>
      </c>
      <c r="C6562">
        <v>1</v>
      </c>
      <c r="E6562" t="s">
        <v>2957</v>
      </c>
      <c r="F6562" s="1">
        <v>42877</v>
      </c>
      <c r="G6562" s="1">
        <v>42886</v>
      </c>
      <c r="H6562">
        <v>9</v>
      </c>
    </row>
    <row r="6563" spans="1:8" hidden="1">
      <c r="A6563">
        <v>232147</v>
      </c>
      <c r="B6563" t="s">
        <v>328</v>
      </c>
      <c r="C6563">
        <v>4</v>
      </c>
      <c r="E6563" t="s">
        <v>2957</v>
      </c>
      <c r="F6563" s="1">
        <v>43242</v>
      </c>
      <c r="G6563" s="1">
        <v>43278</v>
      </c>
      <c r="H6563">
        <v>36</v>
      </c>
    </row>
    <row r="6564" spans="1:8" hidden="1">
      <c r="A6564">
        <v>80111</v>
      </c>
      <c r="B6564" t="s">
        <v>2967</v>
      </c>
      <c r="E6564" t="s">
        <v>2957</v>
      </c>
      <c r="F6564" s="1">
        <v>42998</v>
      </c>
      <c r="G6564" s="1">
        <v>43108</v>
      </c>
      <c r="H6564">
        <v>110</v>
      </c>
    </row>
    <row r="6565" spans="1:8" hidden="1">
      <c r="A6565">
        <v>149854</v>
      </c>
      <c r="B6565" t="s">
        <v>2968</v>
      </c>
      <c r="C6565">
        <v>1</v>
      </c>
      <c r="E6565" t="s">
        <v>2957</v>
      </c>
      <c r="F6565" s="1">
        <v>43209</v>
      </c>
      <c r="G6565" s="1">
        <v>43231</v>
      </c>
      <c r="H6565">
        <v>22</v>
      </c>
    </row>
    <row r="6566" spans="1:8" hidden="1">
      <c r="A6566">
        <v>191901</v>
      </c>
      <c r="B6566" t="s">
        <v>2969</v>
      </c>
      <c r="C6566">
        <v>1</v>
      </c>
      <c r="E6566" t="s">
        <v>2957</v>
      </c>
      <c r="F6566" s="1">
        <v>43150</v>
      </c>
      <c r="G6566" s="1">
        <v>43166</v>
      </c>
      <c r="H6566">
        <v>16</v>
      </c>
    </row>
    <row r="6567" spans="1:8" hidden="1">
      <c r="A6567">
        <v>155404</v>
      </c>
      <c r="B6567" t="s">
        <v>2961</v>
      </c>
      <c r="C6567">
        <v>1</v>
      </c>
      <c r="E6567" t="s">
        <v>2957</v>
      </c>
      <c r="F6567" s="1">
        <v>42998</v>
      </c>
      <c r="G6567" s="1">
        <v>43005</v>
      </c>
      <c r="H6567">
        <v>7</v>
      </c>
    </row>
    <row r="6568" spans="1:8" hidden="1">
      <c r="A6568">
        <v>265102</v>
      </c>
      <c r="B6568" t="s">
        <v>1184</v>
      </c>
      <c r="C6568">
        <v>1</v>
      </c>
      <c r="E6568" t="s">
        <v>2957</v>
      </c>
      <c r="F6568" s="1">
        <v>43300</v>
      </c>
      <c r="G6568" s="1">
        <v>43308</v>
      </c>
      <c r="H6568">
        <v>8</v>
      </c>
    </row>
    <row r="6569" spans="1:8" hidden="1">
      <c r="A6569">
        <v>182076</v>
      </c>
      <c r="B6569" t="s">
        <v>2958</v>
      </c>
      <c r="C6569">
        <v>3</v>
      </c>
      <c r="E6569" t="s">
        <v>2957</v>
      </c>
      <c r="F6569" s="1">
        <v>42845</v>
      </c>
      <c r="G6569" s="1">
        <v>42860</v>
      </c>
      <c r="H6569">
        <v>15</v>
      </c>
    </row>
    <row r="6570" spans="1:8" hidden="1">
      <c r="A6570">
        <v>171967</v>
      </c>
      <c r="B6570" t="s">
        <v>1188</v>
      </c>
      <c r="C6570">
        <v>1</v>
      </c>
      <c r="E6570" t="s">
        <v>2957</v>
      </c>
      <c r="F6570" s="1">
        <v>42542</v>
      </c>
      <c r="G6570" s="1">
        <v>42556</v>
      </c>
      <c r="H6570">
        <v>14</v>
      </c>
    </row>
    <row r="6571" spans="1:8" hidden="1">
      <c r="A6571">
        <v>13210</v>
      </c>
      <c r="B6571" t="s">
        <v>416</v>
      </c>
      <c r="C6571" t="s">
        <v>163</v>
      </c>
      <c r="E6571" t="s">
        <v>2957</v>
      </c>
      <c r="F6571" s="1">
        <v>43179</v>
      </c>
      <c r="G6571" s="1">
        <v>43255</v>
      </c>
      <c r="H6571">
        <v>76</v>
      </c>
    </row>
    <row r="6572" spans="1:8" hidden="1">
      <c r="A6572">
        <v>182149</v>
      </c>
      <c r="B6572" t="s">
        <v>229</v>
      </c>
      <c r="C6572">
        <v>1</v>
      </c>
      <c r="E6572" t="s">
        <v>2957</v>
      </c>
      <c r="F6572" s="1">
        <v>42906</v>
      </c>
      <c r="G6572" s="1">
        <v>42937</v>
      </c>
      <c r="H6572">
        <v>31</v>
      </c>
    </row>
    <row r="6573" spans="1:8" hidden="1">
      <c r="A6573">
        <v>171969</v>
      </c>
      <c r="B6573" t="s">
        <v>2970</v>
      </c>
      <c r="C6573">
        <v>1</v>
      </c>
      <c r="E6573" t="s">
        <v>2957</v>
      </c>
      <c r="F6573" s="1">
        <v>42845</v>
      </c>
      <c r="G6573" s="1">
        <v>42860</v>
      </c>
      <c r="H6573">
        <v>15</v>
      </c>
    </row>
    <row r="6574" spans="1:8" hidden="1">
      <c r="A6574">
        <v>192160</v>
      </c>
      <c r="B6574" t="s">
        <v>1153</v>
      </c>
      <c r="C6574">
        <v>1</v>
      </c>
      <c r="E6574" t="s">
        <v>2957</v>
      </c>
      <c r="F6574" s="1">
        <v>42877</v>
      </c>
      <c r="G6574" s="1">
        <v>42886</v>
      </c>
      <c r="H6574">
        <v>9</v>
      </c>
    </row>
    <row r="6575" spans="1:8" hidden="1">
      <c r="A6575">
        <v>233758</v>
      </c>
      <c r="B6575" t="s">
        <v>272</v>
      </c>
      <c r="C6575">
        <v>1</v>
      </c>
      <c r="E6575" t="s">
        <v>2957</v>
      </c>
      <c r="F6575" s="1">
        <v>43242</v>
      </c>
      <c r="G6575" s="1">
        <v>43278</v>
      </c>
      <c r="H6575">
        <v>36</v>
      </c>
    </row>
    <row r="6576" spans="1:8" hidden="1">
      <c r="A6576">
        <v>192241</v>
      </c>
      <c r="B6576" t="s">
        <v>1076</v>
      </c>
      <c r="C6576">
        <v>1</v>
      </c>
      <c r="E6576" t="s">
        <v>2957</v>
      </c>
      <c r="F6576" s="1">
        <v>43150</v>
      </c>
      <c r="G6576" s="1">
        <v>43166</v>
      </c>
      <c r="H6576">
        <v>16</v>
      </c>
    </row>
    <row r="6577" spans="1:16" hidden="1">
      <c r="A6577">
        <v>155415</v>
      </c>
      <c r="B6577" t="s">
        <v>2971</v>
      </c>
      <c r="C6577">
        <v>1</v>
      </c>
      <c r="E6577" t="s">
        <v>2957</v>
      </c>
      <c r="F6577" s="1">
        <v>42998</v>
      </c>
      <c r="G6577" s="1">
        <v>43005</v>
      </c>
      <c r="H6577">
        <v>7</v>
      </c>
    </row>
    <row r="6578" spans="1:16" hidden="1">
      <c r="A6578">
        <v>178583</v>
      </c>
      <c r="B6578" t="s">
        <v>202</v>
      </c>
      <c r="C6578">
        <v>2</v>
      </c>
      <c r="E6578" t="s">
        <v>2957</v>
      </c>
      <c r="F6578" s="1">
        <v>42754</v>
      </c>
      <c r="G6578" s="1">
        <v>42775</v>
      </c>
      <c r="H6578">
        <v>21</v>
      </c>
    </row>
    <row r="6579" spans="1:16" hidden="1">
      <c r="A6579">
        <v>265139</v>
      </c>
      <c r="B6579" t="s">
        <v>2972</v>
      </c>
      <c r="C6579">
        <v>1</v>
      </c>
      <c r="E6579" t="s">
        <v>2957</v>
      </c>
      <c r="F6579" s="1">
        <v>43300</v>
      </c>
      <c r="G6579" s="1">
        <v>43308</v>
      </c>
      <c r="H6579">
        <v>8</v>
      </c>
    </row>
    <row r="6580" spans="1:16" hidden="1">
      <c r="A6580">
        <v>124725</v>
      </c>
      <c r="B6580" t="s">
        <v>954</v>
      </c>
      <c r="C6580" t="s">
        <v>14</v>
      </c>
      <c r="D6580" t="s">
        <v>267</v>
      </c>
      <c r="E6580" t="s">
        <v>2973</v>
      </c>
      <c r="F6580" s="1">
        <v>43179</v>
      </c>
      <c r="G6580" s="1">
        <v>43193</v>
      </c>
      <c r="H6580">
        <v>14</v>
      </c>
      <c r="I6580">
        <f>AVERAGE(H6580:H6654)</f>
        <v>39.36</v>
      </c>
      <c r="J6580">
        <f>MAX(H6580:H6654)</f>
        <v>383</v>
      </c>
      <c r="K6580">
        <f>MIN(H6580:H6654)</f>
        <v>6</v>
      </c>
      <c r="M6580">
        <f>MODE(H6580:H6654)</f>
        <v>14</v>
      </c>
      <c r="N6580">
        <f>QUARTILE(H6580:H6654,1)</f>
        <v>8.5</v>
      </c>
      <c r="O6580">
        <f>QUARTILE(H6580:H6654,2)</f>
        <v>14</v>
      </c>
      <c r="P6580">
        <f>QUARTILE(H6580:H6654,3)</f>
        <v>32</v>
      </c>
    </row>
    <row r="6581" spans="1:16" hidden="1">
      <c r="A6581">
        <v>160745</v>
      </c>
      <c r="B6581" t="s">
        <v>317</v>
      </c>
      <c r="D6581" t="s">
        <v>267</v>
      </c>
      <c r="E6581" t="s">
        <v>2973</v>
      </c>
      <c r="F6581" s="1">
        <v>42513</v>
      </c>
      <c r="G6581" s="1">
        <v>42629</v>
      </c>
      <c r="H6581">
        <v>116</v>
      </c>
    </row>
    <row r="6582" spans="1:16" hidden="1">
      <c r="A6582">
        <v>152452</v>
      </c>
      <c r="B6582" t="s">
        <v>481</v>
      </c>
      <c r="D6582" t="s">
        <v>267</v>
      </c>
      <c r="E6582" t="s">
        <v>2973</v>
      </c>
      <c r="F6582" s="1">
        <v>42571</v>
      </c>
      <c r="G6582" s="1">
        <v>42663</v>
      </c>
      <c r="H6582">
        <v>92</v>
      </c>
    </row>
    <row r="6583" spans="1:16" hidden="1">
      <c r="A6583">
        <v>116865</v>
      </c>
      <c r="B6583" t="s">
        <v>313</v>
      </c>
      <c r="E6583" t="s">
        <v>2973</v>
      </c>
      <c r="F6583" s="1">
        <v>42649</v>
      </c>
      <c r="G6583" s="1">
        <v>42676</v>
      </c>
      <c r="H6583">
        <v>27</v>
      </c>
    </row>
    <row r="6584" spans="1:16" hidden="1">
      <c r="A6584">
        <v>122954</v>
      </c>
      <c r="B6584" t="s">
        <v>13</v>
      </c>
      <c r="C6584" t="s">
        <v>133</v>
      </c>
      <c r="D6584" t="s">
        <v>267</v>
      </c>
      <c r="E6584" t="s">
        <v>2973</v>
      </c>
      <c r="F6584" s="1">
        <v>43059</v>
      </c>
      <c r="G6584" s="1">
        <v>43066</v>
      </c>
      <c r="H6584">
        <v>7</v>
      </c>
    </row>
    <row r="6585" spans="1:16" hidden="1">
      <c r="A6585">
        <v>192934</v>
      </c>
      <c r="B6585" t="s">
        <v>177</v>
      </c>
      <c r="C6585">
        <v>1</v>
      </c>
      <c r="D6585" t="s">
        <v>267</v>
      </c>
      <c r="E6585" t="s">
        <v>2973</v>
      </c>
      <c r="F6585" s="1">
        <v>42773</v>
      </c>
      <c r="G6585" s="1">
        <v>42867</v>
      </c>
      <c r="H6585">
        <v>94</v>
      </c>
    </row>
    <row r="6586" spans="1:16" hidden="1">
      <c r="A6586">
        <v>189208</v>
      </c>
      <c r="B6586" t="s">
        <v>1302</v>
      </c>
      <c r="C6586">
        <v>1</v>
      </c>
      <c r="E6586" t="s">
        <v>2973</v>
      </c>
      <c r="F6586" s="1">
        <v>43104</v>
      </c>
      <c r="G6586" s="1">
        <v>43126</v>
      </c>
      <c r="H6586">
        <v>22</v>
      </c>
    </row>
    <row r="6587" spans="1:16" hidden="1">
      <c r="A6587">
        <v>121945</v>
      </c>
      <c r="B6587" t="s">
        <v>22</v>
      </c>
      <c r="E6587" t="s">
        <v>2973</v>
      </c>
      <c r="F6587" s="1">
        <v>43027</v>
      </c>
      <c r="G6587" s="1">
        <v>43046</v>
      </c>
      <c r="H6587">
        <v>19</v>
      </c>
    </row>
    <row r="6588" spans="1:16" hidden="1">
      <c r="A6588">
        <v>123360</v>
      </c>
      <c r="B6588" t="s">
        <v>84</v>
      </c>
      <c r="D6588" t="s">
        <v>267</v>
      </c>
      <c r="E6588" t="s">
        <v>2973</v>
      </c>
      <c r="F6588" s="1">
        <v>43300</v>
      </c>
      <c r="G6588" s="1">
        <v>43307</v>
      </c>
      <c r="H6588">
        <v>7</v>
      </c>
    </row>
    <row r="6589" spans="1:16" hidden="1">
      <c r="A6589">
        <v>207347</v>
      </c>
      <c r="B6589" t="s">
        <v>545</v>
      </c>
      <c r="D6589" t="s">
        <v>267</v>
      </c>
      <c r="E6589" t="s">
        <v>2973</v>
      </c>
      <c r="F6589" s="1">
        <v>43179</v>
      </c>
      <c r="G6589" s="1">
        <v>43193</v>
      </c>
      <c r="H6589">
        <v>14</v>
      </c>
    </row>
    <row r="6590" spans="1:16" hidden="1">
      <c r="A6590">
        <v>31383</v>
      </c>
      <c r="B6590" t="s">
        <v>600</v>
      </c>
      <c r="D6590" t="s">
        <v>267</v>
      </c>
      <c r="E6590" t="s">
        <v>2973</v>
      </c>
      <c r="F6590" s="1">
        <v>42571</v>
      </c>
      <c r="G6590" s="1">
        <v>42577</v>
      </c>
      <c r="H6590">
        <v>6</v>
      </c>
    </row>
    <row r="6591" spans="1:16" hidden="1">
      <c r="A6591">
        <v>59192</v>
      </c>
      <c r="B6591" t="s">
        <v>2974</v>
      </c>
      <c r="E6591" t="s">
        <v>2973</v>
      </c>
      <c r="F6591" s="1">
        <v>42535</v>
      </c>
      <c r="G6591" s="1">
        <v>42544</v>
      </c>
      <c r="H6591">
        <v>9</v>
      </c>
    </row>
    <row r="6592" spans="1:16" hidden="1">
      <c r="A6592">
        <v>184364</v>
      </c>
      <c r="B6592" t="s">
        <v>316</v>
      </c>
      <c r="D6592" t="s">
        <v>267</v>
      </c>
      <c r="E6592" t="s">
        <v>2973</v>
      </c>
      <c r="F6592" s="1">
        <v>42877</v>
      </c>
      <c r="G6592" s="1">
        <v>42885</v>
      </c>
      <c r="H6592">
        <v>8</v>
      </c>
    </row>
    <row r="6593" spans="1:8" hidden="1">
      <c r="A6593">
        <v>196688</v>
      </c>
      <c r="B6593" t="s">
        <v>2975</v>
      </c>
      <c r="C6593">
        <v>1</v>
      </c>
      <c r="E6593" t="s">
        <v>2973</v>
      </c>
      <c r="F6593" s="1">
        <v>43122</v>
      </c>
      <c r="G6593" s="1">
        <v>43137</v>
      </c>
      <c r="H6593">
        <v>15</v>
      </c>
    </row>
    <row r="6594" spans="1:8" hidden="1">
      <c r="A6594">
        <v>120091</v>
      </c>
      <c r="B6594" t="s">
        <v>1839</v>
      </c>
      <c r="D6594" t="s">
        <v>267</v>
      </c>
      <c r="E6594" t="s">
        <v>2973</v>
      </c>
      <c r="F6594" s="1">
        <v>42605</v>
      </c>
      <c r="G6594" s="1">
        <v>42689</v>
      </c>
      <c r="H6594">
        <v>84</v>
      </c>
    </row>
    <row r="6595" spans="1:8" hidden="1">
      <c r="A6595">
        <v>153207</v>
      </c>
      <c r="B6595" t="s">
        <v>25</v>
      </c>
      <c r="C6595">
        <v>1</v>
      </c>
      <c r="E6595" t="s">
        <v>2973</v>
      </c>
      <c r="F6595" s="1">
        <v>42803</v>
      </c>
      <c r="G6595" s="1">
        <v>42816</v>
      </c>
      <c r="H6595">
        <v>13</v>
      </c>
    </row>
    <row r="6596" spans="1:8" hidden="1">
      <c r="A6596">
        <v>117653</v>
      </c>
      <c r="B6596" t="s">
        <v>44</v>
      </c>
      <c r="E6596" t="s">
        <v>2973</v>
      </c>
      <c r="F6596" s="1">
        <v>42709</v>
      </c>
      <c r="G6596" s="1">
        <v>42716</v>
      </c>
      <c r="H6596">
        <v>7</v>
      </c>
    </row>
    <row r="6597" spans="1:8" hidden="1">
      <c r="A6597">
        <v>117858</v>
      </c>
      <c r="B6597" t="s">
        <v>58</v>
      </c>
      <c r="C6597" t="s">
        <v>14</v>
      </c>
      <c r="E6597" t="s">
        <v>2973</v>
      </c>
      <c r="F6597" s="1">
        <v>42649</v>
      </c>
      <c r="G6597" s="1">
        <v>42676</v>
      </c>
      <c r="H6597">
        <v>27</v>
      </c>
    </row>
    <row r="6598" spans="1:8" hidden="1">
      <c r="A6598">
        <v>13413</v>
      </c>
      <c r="B6598" t="s">
        <v>1248</v>
      </c>
      <c r="D6598" t="s">
        <v>267</v>
      </c>
      <c r="E6598" t="s">
        <v>2973</v>
      </c>
      <c r="F6598" s="1">
        <v>42450</v>
      </c>
      <c r="G6598" s="1">
        <v>42464</v>
      </c>
      <c r="H6598">
        <v>14</v>
      </c>
    </row>
    <row r="6599" spans="1:8" hidden="1">
      <c r="A6599">
        <v>125164</v>
      </c>
      <c r="B6599" t="s">
        <v>551</v>
      </c>
      <c r="D6599" t="s">
        <v>267</v>
      </c>
      <c r="E6599" t="s">
        <v>2973</v>
      </c>
      <c r="F6599" s="1">
        <v>42450</v>
      </c>
      <c r="G6599" s="1">
        <v>42464</v>
      </c>
      <c r="H6599">
        <v>14</v>
      </c>
    </row>
    <row r="6600" spans="1:8" hidden="1">
      <c r="A6600">
        <v>184386</v>
      </c>
      <c r="B6600" t="s">
        <v>306</v>
      </c>
      <c r="C6600" t="s">
        <v>14</v>
      </c>
      <c r="D6600" t="s">
        <v>267</v>
      </c>
      <c r="E6600" t="s">
        <v>2973</v>
      </c>
      <c r="F6600" s="1">
        <v>43059</v>
      </c>
      <c r="G6600" s="1">
        <v>43066</v>
      </c>
      <c r="H6600">
        <v>7</v>
      </c>
    </row>
    <row r="6601" spans="1:8" hidden="1">
      <c r="A6601">
        <v>123101</v>
      </c>
      <c r="B6601" t="s">
        <v>31</v>
      </c>
      <c r="D6601" t="s">
        <v>267</v>
      </c>
      <c r="E6601" t="s">
        <v>2973</v>
      </c>
      <c r="F6601" s="1">
        <v>43300</v>
      </c>
      <c r="G6601" s="1">
        <v>43307</v>
      </c>
      <c r="H6601">
        <v>7</v>
      </c>
    </row>
    <row r="6602" spans="1:8" hidden="1">
      <c r="A6602">
        <v>123361</v>
      </c>
      <c r="B6602" t="s">
        <v>84</v>
      </c>
      <c r="C6602" t="s">
        <v>14</v>
      </c>
      <c r="D6602" t="s">
        <v>267</v>
      </c>
      <c r="E6602" t="s">
        <v>2973</v>
      </c>
      <c r="F6602" s="1">
        <v>42604</v>
      </c>
      <c r="G6602" s="1">
        <v>42717</v>
      </c>
      <c r="H6602">
        <v>113</v>
      </c>
    </row>
    <row r="6603" spans="1:8" hidden="1">
      <c r="A6603">
        <v>194363</v>
      </c>
      <c r="B6603" t="s">
        <v>106</v>
      </c>
      <c r="C6603">
        <v>1</v>
      </c>
      <c r="E6603" t="s">
        <v>2973</v>
      </c>
      <c r="F6603" s="1">
        <v>43027</v>
      </c>
      <c r="G6603" s="1">
        <v>43046</v>
      </c>
      <c r="H6603">
        <v>19</v>
      </c>
    </row>
    <row r="6604" spans="1:8" hidden="1">
      <c r="A6604">
        <v>116457</v>
      </c>
      <c r="B6604" t="s">
        <v>262</v>
      </c>
      <c r="E6604" t="s">
        <v>2973</v>
      </c>
      <c r="F6604" s="1">
        <v>42419</v>
      </c>
      <c r="G6604" s="1">
        <v>42433</v>
      </c>
      <c r="H6604">
        <v>14</v>
      </c>
    </row>
    <row r="6605" spans="1:8" hidden="1">
      <c r="A6605">
        <v>125596</v>
      </c>
      <c r="B6605" t="s">
        <v>35</v>
      </c>
      <c r="C6605" t="s">
        <v>14</v>
      </c>
      <c r="D6605" t="s">
        <v>267</v>
      </c>
      <c r="E6605" t="s">
        <v>2973</v>
      </c>
      <c r="F6605" s="1">
        <v>42604</v>
      </c>
      <c r="G6605" s="1">
        <v>42717</v>
      </c>
      <c r="H6605">
        <v>113</v>
      </c>
    </row>
    <row r="6606" spans="1:8" hidden="1">
      <c r="A6606">
        <v>120026</v>
      </c>
      <c r="B6606" t="s">
        <v>446</v>
      </c>
      <c r="E6606" t="s">
        <v>2973</v>
      </c>
      <c r="F6606" s="1">
        <v>42649</v>
      </c>
      <c r="G6606" s="1">
        <v>42676</v>
      </c>
      <c r="H6606">
        <v>27</v>
      </c>
    </row>
    <row r="6607" spans="1:8" hidden="1">
      <c r="A6607">
        <v>55300</v>
      </c>
      <c r="B6607" t="s">
        <v>541</v>
      </c>
      <c r="D6607" t="s">
        <v>267</v>
      </c>
      <c r="E6607" t="s">
        <v>2973</v>
      </c>
      <c r="F6607" s="1">
        <v>42390</v>
      </c>
      <c r="G6607" s="1">
        <v>42397</v>
      </c>
      <c r="H6607">
        <v>7</v>
      </c>
    </row>
    <row r="6608" spans="1:8" hidden="1">
      <c r="A6608">
        <v>207370</v>
      </c>
      <c r="B6608" t="s">
        <v>589</v>
      </c>
      <c r="D6608" t="s">
        <v>267</v>
      </c>
      <c r="E6608" t="s">
        <v>2973</v>
      </c>
      <c r="F6608" s="1">
        <v>43179</v>
      </c>
      <c r="G6608" s="1">
        <v>43193</v>
      </c>
      <c r="H6608">
        <v>14</v>
      </c>
    </row>
    <row r="6609" spans="1:8" hidden="1">
      <c r="A6609">
        <v>150503</v>
      </c>
      <c r="B6609" t="s">
        <v>170</v>
      </c>
      <c r="C6609">
        <v>1</v>
      </c>
      <c r="D6609" t="s">
        <v>267</v>
      </c>
      <c r="E6609" t="s">
        <v>2973</v>
      </c>
      <c r="F6609" s="1">
        <v>42845</v>
      </c>
      <c r="G6609" s="1">
        <v>42851</v>
      </c>
      <c r="H6609">
        <v>6</v>
      </c>
    </row>
    <row r="6610" spans="1:8" hidden="1">
      <c r="A6610">
        <v>127925</v>
      </c>
      <c r="B6610" t="s">
        <v>54</v>
      </c>
      <c r="C6610" t="s">
        <v>14</v>
      </c>
      <c r="D6610" t="s">
        <v>267</v>
      </c>
      <c r="E6610" t="s">
        <v>2973</v>
      </c>
      <c r="F6610" s="1">
        <v>42998</v>
      </c>
      <c r="G6610" s="1">
        <v>43005</v>
      </c>
      <c r="H6610">
        <v>7</v>
      </c>
    </row>
    <row r="6611" spans="1:8" hidden="1">
      <c r="A6611">
        <v>40024</v>
      </c>
      <c r="B6611" t="s">
        <v>416</v>
      </c>
      <c r="C6611" t="s">
        <v>14</v>
      </c>
      <c r="E6611" t="s">
        <v>2973</v>
      </c>
      <c r="F6611" s="1">
        <v>42782</v>
      </c>
      <c r="G6611" s="1">
        <v>42795</v>
      </c>
      <c r="H6611">
        <v>13</v>
      </c>
    </row>
    <row r="6612" spans="1:8" hidden="1">
      <c r="A6612">
        <v>124534</v>
      </c>
      <c r="B6612" t="s">
        <v>62</v>
      </c>
      <c r="C6612" t="s">
        <v>14</v>
      </c>
      <c r="D6612" t="s">
        <v>267</v>
      </c>
      <c r="E6612" t="s">
        <v>2973</v>
      </c>
      <c r="F6612" s="1">
        <v>42604</v>
      </c>
      <c r="G6612" s="1">
        <v>42702</v>
      </c>
      <c r="H6612">
        <v>98</v>
      </c>
    </row>
    <row r="6613" spans="1:8" hidden="1">
      <c r="A6613">
        <v>162979</v>
      </c>
      <c r="B6613" t="s">
        <v>2976</v>
      </c>
      <c r="D6613" t="s">
        <v>267</v>
      </c>
      <c r="E6613" t="s">
        <v>2973</v>
      </c>
      <c r="F6613" s="1">
        <v>42515</v>
      </c>
      <c r="G6613" s="1">
        <v>42527</v>
      </c>
      <c r="H6613">
        <v>12</v>
      </c>
    </row>
    <row r="6614" spans="1:8" hidden="1">
      <c r="A6614">
        <v>194911</v>
      </c>
      <c r="B6614" t="s">
        <v>1140</v>
      </c>
      <c r="C6614">
        <v>1</v>
      </c>
      <c r="E6614" t="s">
        <v>2973</v>
      </c>
      <c r="F6614" s="1">
        <v>43027</v>
      </c>
      <c r="G6614" s="1">
        <v>43046</v>
      </c>
      <c r="H6614">
        <v>19</v>
      </c>
    </row>
    <row r="6615" spans="1:8" hidden="1">
      <c r="A6615">
        <v>116996</v>
      </c>
      <c r="B6615" t="s">
        <v>251</v>
      </c>
      <c r="E6615" t="s">
        <v>2973</v>
      </c>
      <c r="F6615" s="1">
        <v>42419</v>
      </c>
      <c r="G6615" s="1">
        <v>42433</v>
      </c>
      <c r="H6615">
        <v>14</v>
      </c>
    </row>
    <row r="6616" spans="1:8" hidden="1">
      <c r="A6616">
        <v>139260</v>
      </c>
      <c r="B6616" t="s">
        <v>1672</v>
      </c>
      <c r="C6616">
        <v>2</v>
      </c>
      <c r="D6616" t="s">
        <v>267</v>
      </c>
      <c r="E6616" t="s">
        <v>2973</v>
      </c>
      <c r="F6616" s="1">
        <v>42695</v>
      </c>
      <c r="G6616" s="1">
        <v>42706</v>
      </c>
      <c r="H6616">
        <v>11</v>
      </c>
    </row>
    <row r="6617" spans="1:8" hidden="1">
      <c r="A6617">
        <v>184378</v>
      </c>
      <c r="B6617" t="s">
        <v>115</v>
      </c>
      <c r="C6617">
        <v>1</v>
      </c>
      <c r="D6617" t="s">
        <v>267</v>
      </c>
      <c r="E6617" t="s">
        <v>2973</v>
      </c>
      <c r="F6617" s="1">
        <v>43027</v>
      </c>
      <c r="G6617" s="1">
        <v>43089</v>
      </c>
      <c r="H6617">
        <v>62</v>
      </c>
    </row>
    <row r="6618" spans="1:8" hidden="1">
      <c r="A6618">
        <v>125430</v>
      </c>
      <c r="B6618" t="s">
        <v>595</v>
      </c>
      <c r="D6618" t="s">
        <v>267</v>
      </c>
      <c r="E6618" t="s">
        <v>2973</v>
      </c>
      <c r="F6618" s="1">
        <v>43179</v>
      </c>
      <c r="G6618" s="1">
        <v>43193</v>
      </c>
      <c r="H6618">
        <v>14</v>
      </c>
    </row>
    <row r="6619" spans="1:8" hidden="1">
      <c r="A6619">
        <v>162978</v>
      </c>
      <c r="B6619" t="s">
        <v>1073</v>
      </c>
      <c r="D6619" t="s">
        <v>267</v>
      </c>
      <c r="E6619" t="s">
        <v>2973</v>
      </c>
      <c r="F6619" s="1">
        <v>42571</v>
      </c>
      <c r="G6619" s="1">
        <v>42628</v>
      </c>
      <c r="H6619">
        <v>57</v>
      </c>
    </row>
    <row r="6620" spans="1:8" hidden="1">
      <c r="A6620">
        <v>184361</v>
      </c>
      <c r="B6620" t="s">
        <v>500</v>
      </c>
      <c r="D6620" t="s">
        <v>267</v>
      </c>
      <c r="E6620" t="s">
        <v>2973</v>
      </c>
      <c r="F6620" s="1">
        <v>42815</v>
      </c>
      <c r="G6620" s="1">
        <v>42829</v>
      </c>
      <c r="H6620">
        <v>14</v>
      </c>
    </row>
    <row r="6621" spans="1:8" hidden="1">
      <c r="A6621">
        <v>207405</v>
      </c>
      <c r="B6621" t="s">
        <v>297</v>
      </c>
      <c r="D6621" t="s">
        <v>267</v>
      </c>
      <c r="E6621" t="s">
        <v>2973</v>
      </c>
      <c r="F6621" s="1">
        <v>43179</v>
      </c>
      <c r="G6621" s="1">
        <v>43193</v>
      </c>
      <c r="H6621">
        <v>14</v>
      </c>
    </row>
    <row r="6622" spans="1:8" hidden="1">
      <c r="A6622">
        <v>120081</v>
      </c>
      <c r="B6622" t="s">
        <v>1738</v>
      </c>
      <c r="D6622" t="s">
        <v>267</v>
      </c>
      <c r="E6622" t="s">
        <v>2973</v>
      </c>
      <c r="F6622" s="1">
        <v>42605</v>
      </c>
      <c r="G6622" s="1">
        <v>42689</v>
      </c>
      <c r="H6622">
        <v>84</v>
      </c>
    </row>
    <row r="6623" spans="1:8" hidden="1">
      <c r="A6623">
        <v>151384</v>
      </c>
      <c r="B6623" t="s">
        <v>696</v>
      </c>
      <c r="C6623">
        <v>1</v>
      </c>
      <c r="E6623" t="s">
        <v>2973</v>
      </c>
      <c r="F6623" s="1">
        <v>42906</v>
      </c>
      <c r="G6623" s="1">
        <v>42922</v>
      </c>
      <c r="H6623">
        <v>16</v>
      </c>
    </row>
    <row r="6624" spans="1:8" hidden="1">
      <c r="A6624">
        <v>140240</v>
      </c>
      <c r="B6624" t="s">
        <v>308</v>
      </c>
      <c r="C6624">
        <v>1</v>
      </c>
      <c r="D6624" t="s">
        <v>267</v>
      </c>
      <c r="E6624" t="s">
        <v>2973</v>
      </c>
      <c r="F6624" s="1">
        <v>42695</v>
      </c>
      <c r="G6624" s="1">
        <v>42706</v>
      </c>
      <c r="H6624">
        <v>11</v>
      </c>
    </row>
    <row r="6625" spans="1:8" hidden="1">
      <c r="A6625">
        <v>195358</v>
      </c>
      <c r="B6625" t="s">
        <v>65</v>
      </c>
      <c r="C6625">
        <v>1</v>
      </c>
      <c r="E6625" t="s">
        <v>2973</v>
      </c>
      <c r="F6625" s="1">
        <v>43027</v>
      </c>
      <c r="G6625" s="1">
        <v>43046</v>
      </c>
      <c r="H6625">
        <v>19</v>
      </c>
    </row>
    <row r="6626" spans="1:8" hidden="1">
      <c r="A6626">
        <v>207348</v>
      </c>
      <c r="B6626" t="s">
        <v>303</v>
      </c>
      <c r="D6626" t="s">
        <v>267</v>
      </c>
      <c r="E6626" t="s">
        <v>2973</v>
      </c>
      <c r="F6626" s="1">
        <v>43087</v>
      </c>
      <c r="G6626" s="1">
        <v>43119</v>
      </c>
      <c r="H6626">
        <v>32</v>
      </c>
    </row>
    <row r="6627" spans="1:8" hidden="1">
      <c r="A6627">
        <v>120484</v>
      </c>
      <c r="B6627" t="s">
        <v>2977</v>
      </c>
      <c r="E6627" t="s">
        <v>2973</v>
      </c>
      <c r="F6627" s="1">
        <v>42419</v>
      </c>
      <c r="G6627" s="1">
        <v>42433</v>
      </c>
      <c r="H6627">
        <v>14</v>
      </c>
    </row>
    <row r="6628" spans="1:8" hidden="1">
      <c r="A6628">
        <v>6385</v>
      </c>
      <c r="B6628" t="s">
        <v>616</v>
      </c>
      <c r="D6628" t="s">
        <v>267</v>
      </c>
      <c r="E6628" t="s">
        <v>2973</v>
      </c>
      <c r="F6628" s="1">
        <v>42845</v>
      </c>
      <c r="G6628" s="1">
        <v>42851</v>
      </c>
      <c r="H6628">
        <v>6</v>
      </c>
    </row>
    <row r="6629" spans="1:8" hidden="1">
      <c r="A6629">
        <v>124470</v>
      </c>
      <c r="B6629" t="s">
        <v>489</v>
      </c>
      <c r="D6629" t="s">
        <v>267</v>
      </c>
      <c r="E6629" t="s">
        <v>2973</v>
      </c>
      <c r="F6629" s="1">
        <v>42571</v>
      </c>
      <c r="G6629" s="1">
        <v>42780</v>
      </c>
      <c r="H6629">
        <v>209</v>
      </c>
    </row>
    <row r="6630" spans="1:8" hidden="1">
      <c r="A6630">
        <v>129163</v>
      </c>
      <c r="B6630" t="s">
        <v>301</v>
      </c>
      <c r="D6630" t="s">
        <v>267</v>
      </c>
      <c r="E6630" t="s">
        <v>2973</v>
      </c>
      <c r="F6630" s="1">
        <v>43087</v>
      </c>
      <c r="G6630" s="1">
        <v>43119</v>
      </c>
      <c r="H6630">
        <v>32</v>
      </c>
    </row>
    <row r="6631" spans="1:8" hidden="1">
      <c r="A6631">
        <v>186116</v>
      </c>
      <c r="B6631" t="s">
        <v>199</v>
      </c>
      <c r="C6631">
        <v>1</v>
      </c>
      <c r="E6631" t="s">
        <v>2973</v>
      </c>
      <c r="F6631" s="1">
        <v>42760</v>
      </c>
      <c r="G6631" s="1">
        <v>43143</v>
      </c>
      <c r="H6631">
        <v>383</v>
      </c>
    </row>
    <row r="6632" spans="1:8" hidden="1">
      <c r="A6632">
        <v>184362</v>
      </c>
      <c r="B6632" t="s">
        <v>501</v>
      </c>
      <c r="D6632" t="s">
        <v>267</v>
      </c>
      <c r="E6632" t="s">
        <v>2973</v>
      </c>
      <c r="F6632" s="1">
        <v>42815</v>
      </c>
      <c r="G6632" s="1">
        <v>42829</v>
      </c>
      <c r="H6632">
        <v>14</v>
      </c>
    </row>
    <row r="6633" spans="1:8" hidden="1">
      <c r="A6633">
        <v>125791</v>
      </c>
      <c r="B6633" t="s">
        <v>612</v>
      </c>
      <c r="D6633" t="s">
        <v>267</v>
      </c>
      <c r="E6633" t="s">
        <v>2973</v>
      </c>
      <c r="F6633" s="1">
        <v>42877</v>
      </c>
      <c r="G6633" s="1">
        <v>42885</v>
      </c>
      <c r="H6633">
        <v>8</v>
      </c>
    </row>
    <row r="6634" spans="1:8" hidden="1">
      <c r="A6634">
        <v>140183</v>
      </c>
      <c r="B6634" t="s">
        <v>314</v>
      </c>
      <c r="C6634" t="s">
        <v>14</v>
      </c>
      <c r="D6634" t="s">
        <v>267</v>
      </c>
      <c r="E6634" t="s">
        <v>2973</v>
      </c>
      <c r="F6634" s="1">
        <v>42513</v>
      </c>
      <c r="G6634" s="1">
        <v>42528</v>
      </c>
      <c r="H6634">
        <v>15</v>
      </c>
    </row>
    <row r="6635" spans="1:8" hidden="1">
      <c r="A6635">
        <v>195626</v>
      </c>
      <c r="B6635" t="s">
        <v>266</v>
      </c>
      <c r="C6635">
        <v>1</v>
      </c>
      <c r="E6635" t="s">
        <v>2973</v>
      </c>
      <c r="F6635" s="1">
        <v>43027</v>
      </c>
      <c r="G6635" s="1">
        <v>43046</v>
      </c>
      <c r="H6635">
        <v>19</v>
      </c>
    </row>
    <row r="6636" spans="1:8" hidden="1">
      <c r="A6636">
        <v>166004</v>
      </c>
      <c r="B6636" t="s">
        <v>1314</v>
      </c>
      <c r="C6636">
        <v>1</v>
      </c>
      <c r="E6636" t="s">
        <v>2973</v>
      </c>
      <c r="F6636" s="1">
        <v>42998</v>
      </c>
      <c r="G6636" s="1">
        <v>43019</v>
      </c>
      <c r="H6636">
        <v>21</v>
      </c>
    </row>
    <row r="6637" spans="1:8" hidden="1">
      <c r="A6637">
        <v>22876</v>
      </c>
      <c r="B6637" t="s">
        <v>1044</v>
      </c>
      <c r="D6637" t="s">
        <v>267</v>
      </c>
      <c r="E6637" t="s">
        <v>2973</v>
      </c>
      <c r="F6637" s="1">
        <v>42390</v>
      </c>
      <c r="G6637" s="1">
        <v>42397</v>
      </c>
      <c r="H6637">
        <v>7</v>
      </c>
    </row>
    <row r="6638" spans="1:8" hidden="1">
      <c r="A6638">
        <v>124535</v>
      </c>
      <c r="B6638" t="s">
        <v>62</v>
      </c>
      <c r="C6638" t="s">
        <v>163</v>
      </c>
      <c r="D6638" t="s">
        <v>267</v>
      </c>
      <c r="E6638" t="s">
        <v>2973</v>
      </c>
      <c r="F6638" s="1">
        <v>42390</v>
      </c>
      <c r="G6638" s="1">
        <v>42397</v>
      </c>
      <c r="H6638">
        <v>7</v>
      </c>
    </row>
    <row r="6639" spans="1:8" hidden="1">
      <c r="A6639">
        <v>10056</v>
      </c>
      <c r="B6639" t="s">
        <v>60</v>
      </c>
      <c r="C6639" t="s">
        <v>14</v>
      </c>
      <c r="E6639" t="s">
        <v>2973</v>
      </c>
      <c r="F6639" s="1">
        <v>42935</v>
      </c>
      <c r="G6639" s="1">
        <v>42956</v>
      </c>
      <c r="H6639">
        <v>21</v>
      </c>
    </row>
    <row r="6640" spans="1:8" hidden="1">
      <c r="A6640">
        <v>121800</v>
      </c>
      <c r="B6640" t="s">
        <v>1055</v>
      </c>
      <c r="D6640" t="s">
        <v>267</v>
      </c>
      <c r="E6640" t="s">
        <v>2973</v>
      </c>
      <c r="F6640" s="1">
        <v>42513</v>
      </c>
      <c r="G6640" s="1">
        <v>42528</v>
      </c>
      <c r="H6640">
        <v>15</v>
      </c>
    </row>
    <row r="6641" spans="1:16" hidden="1">
      <c r="A6641">
        <v>124045</v>
      </c>
      <c r="B6641" t="s">
        <v>43</v>
      </c>
      <c r="C6641" t="s">
        <v>163</v>
      </c>
      <c r="D6641" t="s">
        <v>267</v>
      </c>
      <c r="E6641" t="s">
        <v>2973</v>
      </c>
      <c r="F6641" s="1">
        <v>42604</v>
      </c>
      <c r="G6641" s="1">
        <v>42719</v>
      </c>
      <c r="H6641">
        <v>115</v>
      </c>
    </row>
    <row r="6642" spans="1:16" hidden="1">
      <c r="A6642">
        <v>123264</v>
      </c>
      <c r="B6642" t="s">
        <v>50</v>
      </c>
      <c r="C6642" t="s">
        <v>163</v>
      </c>
      <c r="D6642" t="s">
        <v>267</v>
      </c>
      <c r="E6642" t="s">
        <v>2973</v>
      </c>
      <c r="F6642" s="1">
        <v>42604</v>
      </c>
      <c r="G6642" s="1">
        <v>42664</v>
      </c>
      <c r="H6642">
        <v>60</v>
      </c>
    </row>
    <row r="6643" spans="1:16" hidden="1">
      <c r="A6643">
        <v>121040</v>
      </c>
      <c r="B6643" t="s">
        <v>1744</v>
      </c>
      <c r="D6643" t="s">
        <v>267</v>
      </c>
      <c r="E6643" t="s">
        <v>2973</v>
      </c>
      <c r="F6643" s="1">
        <v>42605</v>
      </c>
      <c r="G6643" s="1">
        <v>42689</v>
      </c>
      <c r="H6643">
        <v>84</v>
      </c>
    </row>
    <row r="6644" spans="1:16" hidden="1">
      <c r="A6644">
        <v>40260</v>
      </c>
      <c r="B6644" t="s">
        <v>71</v>
      </c>
      <c r="C6644" t="s">
        <v>14</v>
      </c>
      <c r="D6644" t="s">
        <v>267</v>
      </c>
      <c r="E6644" t="s">
        <v>2973</v>
      </c>
      <c r="F6644" s="1">
        <v>42634</v>
      </c>
      <c r="G6644" s="1">
        <v>42641</v>
      </c>
      <c r="H6644">
        <v>7</v>
      </c>
    </row>
    <row r="6645" spans="1:16" hidden="1">
      <c r="A6645">
        <v>140185</v>
      </c>
      <c r="B6645" t="s">
        <v>109</v>
      </c>
      <c r="C6645" t="s">
        <v>163</v>
      </c>
      <c r="D6645" t="s">
        <v>267</v>
      </c>
      <c r="E6645" t="s">
        <v>2973</v>
      </c>
      <c r="F6645" s="1">
        <v>42513</v>
      </c>
      <c r="G6645" s="1">
        <v>42629</v>
      </c>
      <c r="H6645">
        <v>116</v>
      </c>
    </row>
    <row r="6646" spans="1:16" hidden="1">
      <c r="A6646">
        <v>45890</v>
      </c>
      <c r="B6646" t="s">
        <v>311</v>
      </c>
      <c r="D6646" t="s">
        <v>267</v>
      </c>
      <c r="E6646" t="s">
        <v>2973</v>
      </c>
      <c r="F6646" s="1">
        <v>42877</v>
      </c>
      <c r="G6646" s="1">
        <v>42885</v>
      </c>
      <c r="H6646">
        <v>8</v>
      </c>
    </row>
    <row r="6647" spans="1:16" hidden="1">
      <c r="A6647">
        <v>123567</v>
      </c>
      <c r="B6647" t="s">
        <v>97</v>
      </c>
      <c r="D6647" t="s">
        <v>267</v>
      </c>
      <c r="E6647" t="s">
        <v>2973</v>
      </c>
      <c r="F6647" s="1">
        <v>43179</v>
      </c>
      <c r="G6647" s="1">
        <v>43193</v>
      </c>
      <c r="H6647">
        <v>14</v>
      </c>
    </row>
    <row r="6648" spans="1:16" hidden="1">
      <c r="A6648">
        <v>178676</v>
      </c>
      <c r="B6648" t="s">
        <v>309</v>
      </c>
      <c r="C6648">
        <v>2</v>
      </c>
      <c r="D6648" t="s">
        <v>267</v>
      </c>
      <c r="E6648" t="s">
        <v>2973</v>
      </c>
      <c r="F6648" s="1">
        <v>42758</v>
      </c>
      <c r="G6648" s="1">
        <v>42765</v>
      </c>
      <c r="H6648">
        <v>7</v>
      </c>
    </row>
    <row r="6649" spans="1:16" hidden="1">
      <c r="A6649">
        <v>125227</v>
      </c>
      <c r="B6649" t="s">
        <v>590</v>
      </c>
      <c r="D6649" t="s">
        <v>267</v>
      </c>
      <c r="E6649" t="s">
        <v>2973</v>
      </c>
      <c r="F6649" s="1">
        <v>43150</v>
      </c>
      <c r="G6649" s="1">
        <v>43160</v>
      </c>
      <c r="H6649">
        <v>10</v>
      </c>
    </row>
    <row r="6650" spans="1:16" hidden="1">
      <c r="A6650">
        <v>81002</v>
      </c>
      <c r="B6650" t="s">
        <v>304</v>
      </c>
      <c r="E6650" t="s">
        <v>2973</v>
      </c>
      <c r="F6650" s="1">
        <v>42935</v>
      </c>
      <c r="G6650" s="1">
        <v>42956</v>
      </c>
      <c r="H6650">
        <v>21</v>
      </c>
    </row>
    <row r="6651" spans="1:16" hidden="1">
      <c r="A6651">
        <v>19231</v>
      </c>
      <c r="B6651" t="s">
        <v>101</v>
      </c>
      <c r="D6651" t="s">
        <v>267</v>
      </c>
      <c r="E6651" t="s">
        <v>2973</v>
      </c>
      <c r="F6651" s="1">
        <v>42877</v>
      </c>
      <c r="G6651" s="1">
        <v>42885</v>
      </c>
      <c r="H6651">
        <v>8</v>
      </c>
    </row>
    <row r="6652" spans="1:16" hidden="1">
      <c r="A6652">
        <v>117456</v>
      </c>
      <c r="B6652" t="s">
        <v>712</v>
      </c>
      <c r="C6652" t="s">
        <v>14</v>
      </c>
      <c r="D6652" t="s">
        <v>267</v>
      </c>
      <c r="E6652" t="s">
        <v>2973</v>
      </c>
      <c r="F6652" s="1">
        <v>42663</v>
      </c>
      <c r="G6652" s="1">
        <v>42871</v>
      </c>
      <c r="H6652">
        <v>208</v>
      </c>
    </row>
    <row r="6653" spans="1:16" hidden="1">
      <c r="A6653">
        <v>120071</v>
      </c>
      <c r="B6653" t="s">
        <v>1799</v>
      </c>
      <c r="D6653" t="s">
        <v>267</v>
      </c>
      <c r="E6653" t="s">
        <v>2973</v>
      </c>
      <c r="F6653" s="1">
        <v>42605</v>
      </c>
      <c r="G6653" s="1">
        <v>42689</v>
      </c>
      <c r="H6653">
        <v>84</v>
      </c>
    </row>
    <row r="6654" spans="1:16" hidden="1">
      <c r="A6654">
        <v>124888</v>
      </c>
      <c r="B6654" t="s">
        <v>93</v>
      </c>
      <c r="C6654" t="s">
        <v>14</v>
      </c>
      <c r="D6654" t="s">
        <v>267</v>
      </c>
      <c r="E6654" t="s">
        <v>2973</v>
      </c>
      <c r="F6654" s="1">
        <v>42571</v>
      </c>
      <c r="G6654" s="1">
        <v>42577</v>
      </c>
      <c r="H6654">
        <v>6</v>
      </c>
    </row>
    <row r="6655" spans="1:16" hidden="1">
      <c r="A6655">
        <v>28576</v>
      </c>
      <c r="B6655" t="s">
        <v>577</v>
      </c>
      <c r="E6655" t="s">
        <v>2978</v>
      </c>
      <c r="F6655" s="1">
        <v>42998</v>
      </c>
      <c r="G6655" s="1">
        <v>43021</v>
      </c>
      <c r="H6655">
        <v>23</v>
      </c>
      <c r="I6655">
        <f>AVERAGE(H6655:H6840)</f>
        <v>41.05913978494624</v>
      </c>
      <c r="J6655">
        <f>MAX(H6655:H6840)</f>
        <v>395</v>
      </c>
      <c r="K6655">
        <f>MIN(H6655:H6840)</f>
        <v>6</v>
      </c>
      <c r="M6655">
        <f>MODE(H6655:H6840)</f>
        <v>16</v>
      </c>
      <c r="N6655">
        <f>QUARTILE(H6655:H6840,1)</f>
        <v>16</v>
      </c>
      <c r="O6655">
        <f>QUARTILE(H6655:H6840,2)</f>
        <v>23</v>
      </c>
      <c r="P6655">
        <f>QUARTILE(H6655:H6840,3)</f>
        <v>35</v>
      </c>
    </row>
    <row r="6656" spans="1:16" hidden="1">
      <c r="A6656">
        <v>55353</v>
      </c>
      <c r="B6656" t="s">
        <v>414</v>
      </c>
      <c r="C6656" t="s">
        <v>14</v>
      </c>
      <c r="E6656" t="s">
        <v>2978</v>
      </c>
      <c r="F6656" s="1">
        <v>42935</v>
      </c>
      <c r="G6656" s="1">
        <v>43049</v>
      </c>
      <c r="H6656">
        <v>114</v>
      </c>
    </row>
    <row r="6657" spans="1:8" hidden="1">
      <c r="A6657">
        <v>78441</v>
      </c>
      <c r="B6657" t="s">
        <v>298</v>
      </c>
      <c r="C6657" t="s">
        <v>158</v>
      </c>
      <c r="E6657" t="s">
        <v>2978</v>
      </c>
      <c r="F6657" s="1">
        <v>43242</v>
      </c>
      <c r="G6657" s="1">
        <v>43258</v>
      </c>
      <c r="H6657">
        <v>16</v>
      </c>
    </row>
    <row r="6658" spans="1:8" hidden="1">
      <c r="A6658">
        <v>234516</v>
      </c>
      <c r="B6658" t="s">
        <v>283</v>
      </c>
      <c r="C6658">
        <v>2</v>
      </c>
      <c r="E6658" t="s">
        <v>2978</v>
      </c>
      <c r="F6658" s="1">
        <v>43242</v>
      </c>
      <c r="G6658" s="1">
        <v>43258</v>
      </c>
      <c r="H6658">
        <v>16</v>
      </c>
    </row>
    <row r="6659" spans="1:8" hidden="1">
      <c r="A6659">
        <v>182194</v>
      </c>
      <c r="B6659" t="s">
        <v>165</v>
      </c>
      <c r="C6659">
        <v>2</v>
      </c>
      <c r="E6659" t="s">
        <v>2978</v>
      </c>
      <c r="F6659" s="1">
        <v>42968</v>
      </c>
      <c r="G6659" s="1">
        <v>42997</v>
      </c>
      <c r="H6659">
        <v>29</v>
      </c>
    </row>
    <row r="6660" spans="1:8" hidden="1">
      <c r="A6660">
        <v>182324</v>
      </c>
      <c r="B6660" t="s">
        <v>1678</v>
      </c>
      <c r="C6660">
        <v>1</v>
      </c>
      <c r="E6660" t="s">
        <v>2978</v>
      </c>
      <c r="F6660" s="1">
        <v>43059</v>
      </c>
      <c r="G6660" s="1">
        <v>43084</v>
      </c>
      <c r="H6660">
        <v>25</v>
      </c>
    </row>
    <row r="6661" spans="1:8" hidden="1">
      <c r="A6661">
        <v>182159</v>
      </c>
      <c r="B6661" t="s">
        <v>1349</v>
      </c>
      <c r="C6661">
        <v>1</v>
      </c>
      <c r="E6661" t="s">
        <v>2978</v>
      </c>
      <c r="F6661" s="1">
        <v>43027</v>
      </c>
      <c r="G6661" s="1">
        <v>43049</v>
      </c>
      <c r="H6661">
        <v>22</v>
      </c>
    </row>
    <row r="6662" spans="1:8" hidden="1">
      <c r="A6662">
        <v>154577</v>
      </c>
      <c r="B6662" t="s">
        <v>2562</v>
      </c>
      <c r="C6662">
        <v>1</v>
      </c>
      <c r="E6662" t="s">
        <v>2978</v>
      </c>
      <c r="F6662" s="1">
        <v>42786</v>
      </c>
      <c r="G6662" s="1">
        <v>42809</v>
      </c>
      <c r="H6662">
        <v>23</v>
      </c>
    </row>
    <row r="6663" spans="1:8" hidden="1">
      <c r="A6663">
        <v>92747</v>
      </c>
      <c r="B6663" t="s">
        <v>1380</v>
      </c>
      <c r="C6663" t="s">
        <v>148</v>
      </c>
      <c r="E6663" t="s">
        <v>2978</v>
      </c>
      <c r="F6663" s="1">
        <v>43242</v>
      </c>
      <c r="G6663" s="1">
        <v>43258</v>
      </c>
      <c r="H6663">
        <v>16</v>
      </c>
    </row>
    <row r="6664" spans="1:8" hidden="1">
      <c r="A6664">
        <v>115593</v>
      </c>
      <c r="B6664" t="s">
        <v>1012</v>
      </c>
      <c r="E6664" t="s">
        <v>2978</v>
      </c>
      <c r="F6664" s="1">
        <v>42481</v>
      </c>
      <c r="G6664" s="1">
        <v>42536</v>
      </c>
      <c r="H6664">
        <v>55</v>
      </c>
    </row>
    <row r="6665" spans="1:8" hidden="1">
      <c r="A6665">
        <v>122088</v>
      </c>
      <c r="B6665" t="s">
        <v>1152</v>
      </c>
      <c r="E6665" t="s">
        <v>2978</v>
      </c>
      <c r="F6665" s="1">
        <v>42542</v>
      </c>
      <c r="G6665" s="1">
        <v>42608</v>
      </c>
      <c r="H6665">
        <v>66</v>
      </c>
    </row>
    <row r="6666" spans="1:8" hidden="1">
      <c r="A6666">
        <v>78438</v>
      </c>
      <c r="B6666" t="s">
        <v>298</v>
      </c>
      <c r="E6666" t="s">
        <v>2978</v>
      </c>
      <c r="F6666" s="1">
        <v>43242</v>
      </c>
      <c r="G6666" s="1">
        <v>43258</v>
      </c>
      <c r="H6666">
        <v>16</v>
      </c>
    </row>
    <row r="6667" spans="1:8" hidden="1">
      <c r="A6667">
        <v>195627</v>
      </c>
      <c r="B6667" t="s">
        <v>266</v>
      </c>
      <c r="C6667">
        <v>1</v>
      </c>
      <c r="E6667" t="s">
        <v>2978</v>
      </c>
      <c r="F6667" s="1">
        <v>43242</v>
      </c>
      <c r="G6667" s="1">
        <v>43258</v>
      </c>
      <c r="H6667">
        <v>16</v>
      </c>
    </row>
    <row r="6668" spans="1:8" hidden="1">
      <c r="A6668">
        <v>154084</v>
      </c>
      <c r="B6668" t="s">
        <v>1318</v>
      </c>
      <c r="C6668">
        <v>1</v>
      </c>
      <c r="E6668" t="s">
        <v>2978</v>
      </c>
      <c r="F6668" s="1">
        <v>42845</v>
      </c>
      <c r="G6668" s="1">
        <v>42852</v>
      </c>
      <c r="H6668">
        <v>7</v>
      </c>
    </row>
    <row r="6669" spans="1:8" hidden="1">
      <c r="A6669">
        <v>158867</v>
      </c>
      <c r="B6669" t="s">
        <v>1103</v>
      </c>
      <c r="C6669">
        <v>2</v>
      </c>
      <c r="E6669" t="s">
        <v>2978</v>
      </c>
      <c r="F6669" s="1">
        <v>43027</v>
      </c>
      <c r="G6669" s="1">
        <v>43049</v>
      </c>
      <c r="H6669">
        <v>22</v>
      </c>
    </row>
    <row r="6670" spans="1:8" hidden="1">
      <c r="A6670">
        <v>154763</v>
      </c>
      <c r="B6670" t="s">
        <v>443</v>
      </c>
      <c r="C6670">
        <v>1</v>
      </c>
      <c r="E6670" t="s">
        <v>2978</v>
      </c>
      <c r="F6670" s="1">
        <v>42935</v>
      </c>
      <c r="G6670" s="1">
        <v>43049</v>
      </c>
      <c r="H6670">
        <v>114</v>
      </c>
    </row>
    <row r="6671" spans="1:8" hidden="1">
      <c r="A6671">
        <v>129533</v>
      </c>
      <c r="B6671" t="s">
        <v>13</v>
      </c>
      <c r="C6671" t="s">
        <v>133</v>
      </c>
      <c r="E6671" t="s">
        <v>2978</v>
      </c>
      <c r="F6671" s="1">
        <v>42786</v>
      </c>
      <c r="G6671" s="1">
        <v>42809</v>
      </c>
      <c r="H6671">
        <v>23</v>
      </c>
    </row>
    <row r="6672" spans="1:8" hidden="1">
      <c r="A6672">
        <v>120776</v>
      </c>
      <c r="B6672" t="s">
        <v>2979</v>
      </c>
      <c r="E6672" t="s">
        <v>2978</v>
      </c>
      <c r="F6672" s="1">
        <v>42513</v>
      </c>
      <c r="G6672" s="1">
        <v>42537</v>
      </c>
      <c r="H6672">
        <v>24</v>
      </c>
    </row>
    <row r="6673" spans="1:8" hidden="1">
      <c r="A6673">
        <v>78444</v>
      </c>
      <c r="B6673" t="s">
        <v>298</v>
      </c>
      <c r="C6673" t="s">
        <v>171</v>
      </c>
      <c r="E6673" t="s">
        <v>2978</v>
      </c>
      <c r="F6673" s="1">
        <v>43242</v>
      </c>
      <c r="G6673" s="1">
        <v>43258</v>
      </c>
      <c r="H6673">
        <v>16</v>
      </c>
    </row>
    <row r="6674" spans="1:8" hidden="1">
      <c r="A6674">
        <v>159722</v>
      </c>
      <c r="B6674" t="s">
        <v>2980</v>
      </c>
      <c r="C6674">
        <v>1</v>
      </c>
      <c r="E6674" t="s">
        <v>2978</v>
      </c>
      <c r="F6674" s="1">
        <v>42815</v>
      </c>
      <c r="G6674" s="1">
        <v>42829</v>
      </c>
      <c r="H6674">
        <v>14</v>
      </c>
    </row>
    <row r="6675" spans="1:8" hidden="1">
      <c r="A6675">
        <v>218248</v>
      </c>
      <c r="B6675" t="s">
        <v>179</v>
      </c>
      <c r="C6675">
        <v>1</v>
      </c>
      <c r="E6675" t="s">
        <v>2978</v>
      </c>
      <c r="F6675" s="1">
        <v>43179</v>
      </c>
      <c r="G6675" s="1">
        <v>43186</v>
      </c>
      <c r="H6675">
        <v>7</v>
      </c>
    </row>
    <row r="6676" spans="1:8" hidden="1">
      <c r="A6676">
        <v>92850</v>
      </c>
      <c r="B6676" t="s">
        <v>1380</v>
      </c>
      <c r="C6676" t="s">
        <v>1198</v>
      </c>
      <c r="E6676" t="s">
        <v>2978</v>
      </c>
      <c r="F6676" s="1">
        <v>43242</v>
      </c>
      <c r="G6676" s="1">
        <v>43258</v>
      </c>
      <c r="H6676">
        <v>16</v>
      </c>
    </row>
    <row r="6677" spans="1:8" hidden="1">
      <c r="A6677">
        <v>158535</v>
      </c>
      <c r="B6677" t="s">
        <v>213</v>
      </c>
      <c r="C6677">
        <v>1</v>
      </c>
      <c r="E6677" t="s">
        <v>2978</v>
      </c>
      <c r="F6677" s="1">
        <v>42906</v>
      </c>
      <c r="G6677" s="1">
        <v>43091</v>
      </c>
      <c r="H6677">
        <v>185</v>
      </c>
    </row>
    <row r="6678" spans="1:8" hidden="1">
      <c r="A6678">
        <v>116222</v>
      </c>
      <c r="B6678" t="s">
        <v>602</v>
      </c>
      <c r="E6678" t="s">
        <v>2978</v>
      </c>
      <c r="F6678" s="1">
        <v>42634</v>
      </c>
      <c r="G6678" s="1">
        <v>42655</v>
      </c>
      <c r="H6678">
        <v>21</v>
      </c>
    </row>
    <row r="6679" spans="1:8" hidden="1">
      <c r="A6679">
        <v>117387</v>
      </c>
      <c r="B6679" t="s">
        <v>464</v>
      </c>
      <c r="C6679" t="s">
        <v>14</v>
      </c>
      <c r="E6679" t="s">
        <v>2978</v>
      </c>
      <c r="F6679" s="1">
        <v>42450</v>
      </c>
      <c r="G6679" s="1">
        <v>42467</v>
      </c>
      <c r="H6679">
        <v>17</v>
      </c>
    </row>
    <row r="6680" spans="1:8" hidden="1">
      <c r="A6680">
        <v>212427</v>
      </c>
      <c r="B6680" t="s">
        <v>1662</v>
      </c>
      <c r="C6680">
        <v>2</v>
      </c>
      <c r="E6680" t="s">
        <v>2978</v>
      </c>
      <c r="F6680" s="1">
        <v>43087</v>
      </c>
      <c r="G6680" s="1">
        <v>43115</v>
      </c>
      <c r="H6680">
        <v>28</v>
      </c>
    </row>
    <row r="6681" spans="1:8" hidden="1">
      <c r="A6681">
        <v>28576</v>
      </c>
      <c r="B6681" t="s">
        <v>577</v>
      </c>
      <c r="E6681" t="s">
        <v>2978</v>
      </c>
      <c r="F6681" s="1">
        <v>42998</v>
      </c>
      <c r="G6681" s="1">
        <v>43021</v>
      </c>
      <c r="H6681">
        <v>23</v>
      </c>
    </row>
    <row r="6682" spans="1:8" hidden="1">
      <c r="A6682">
        <v>159951</v>
      </c>
      <c r="B6682" t="s">
        <v>2981</v>
      </c>
      <c r="C6682">
        <v>1</v>
      </c>
      <c r="E6682" t="s">
        <v>2978</v>
      </c>
      <c r="F6682" s="1">
        <v>42935</v>
      </c>
      <c r="G6682" s="1">
        <v>43049</v>
      </c>
      <c r="H6682">
        <v>114</v>
      </c>
    </row>
    <row r="6683" spans="1:8" hidden="1">
      <c r="A6683">
        <v>78441</v>
      </c>
      <c r="B6683" t="s">
        <v>298</v>
      </c>
      <c r="C6683" t="s">
        <v>158</v>
      </c>
      <c r="E6683" t="s">
        <v>2978</v>
      </c>
      <c r="F6683" s="1">
        <v>43242</v>
      </c>
      <c r="G6683" s="1">
        <v>43258</v>
      </c>
      <c r="H6683">
        <v>16</v>
      </c>
    </row>
    <row r="6684" spans="1:8" hidden="1">
      <c r="A6684">
        <v>182194</v>
      </c>
      <c r="B6684" t="s">
        <v>165</v>
      </c>
      <c r="C6684">
        <v>2</v>
      </c>
      <c r="E6684" t="s">
        <v>2978</v>
      </c>
      <c r="F6684" s="1">
        <v>42968</v>
      </c>
      <c r="G6684" s="1">
        <v>42997</v>
      </c>
      <c r="H6684">
        <v>29</v>
      </c>
    </row>
    <row r="6685" spans="1:8" hidden="1">
      <c r="A6685">
        <v>182324</v>
      </c>
      <c r="B6685" t="s">
        <v>1678</v>
      </c>
      <c r="C6685">
        <v>1</v>
      </c>
      <c r="E6685" t="s">
        <v>2978</v>
      </c>
      <c r="F6685" s="1">
        <v>43059</v>
      </c>
      <c r="G6685" s="1">
        <v>43084</v>
      </c>
      <c r="H6685">
        <v>25</v>
      </c>
    </row>
    <row r="6686" spans="1:8" hidden="1">
      <c r="A6686">
        <v>155785</v>
      </c>
      <c r="B6686" t="s">
        <v>2982</v>
      </c>
      <c r="C6686">
        <v>1</v>
      </c>
      <c r="E6686" t="s">
        <v>2978</v>
      </c>
      <c r="F6686" s="1">
        <v>42786</v>
      </c>
      <c r="G6686" s="1">
        <v>42809</v>
      </c>
      <c r="H6686">
        <v>23</v>
      </c>
    </row>
    <row r="6687" spans="1:8" hidden="1">
      <c r="A6687">
        <v>92748</v>
      </c>
      <c r="B6687" t="s">
        <v>1380</v>
      </c>
      <c r="C6687" t="s">
        <v>171</v>
      </c>
      <c r="E6687" t="s">
        <v>2978</v>
      </c>
      <c r="F6687" s="1">
        <v>43242</v>
      </c>
      <c r="G6687" s="1">
        <v>43258</v>
      </c>
      <c r="H6687">
        <v>16</v>
      </c>
    </row>
    <row r="6688" spans="1:8" hidden="1">
      <c r="A6688">
        <v>121372</v>
      </c>
      <c r="B6688" t="s">
        <v>1184</v>
      </c>
      <c r="C6688" t="s">
        <v>14</v>
      </c>
      <c r="E6688" t="s">
        <v>2978</v>
      </c>
      <c r="F6688" s="1">
        <v>42481</v>
      </c>
      <c r="G6688" s="1">
        <v>42536</v>
      </c>
      <c r="H6688">
        <v>55</v>
      </c>
    </row>
    <row r="6689" spans="1:8" hidden="1">
      <c r="A6689">
        <v>122172</v>
      </c>
      <c r="B6689" t="s">
        <v>1155</v>
      </c>
      <c r="E6689" t="s">
        <v>2978</v>
      </c>
      <c r="F6689" s="1">
        <v>42542</v>
      </c>
      <c r="G6689" s="1">
        <v>42608</v>
      </c>
      <c r="H6689">
        <v>66</v>
      </c>
    </row>
    <row r="6690" spans="1:8" hidden="1">
      <c r="A6690">
        <v>148696</v>
      </c>
      <c r="B6690" t="s">
        <v>2983</v>
      </c>
      <c r="C6690">
        <v>2</v>
      </c>
      <c r="E6690" t="s">
        <v>2978</v>
      </c>
      <c r="F6690" s="1">
        <v>42394</v>
      </c>
      <c r="G6690" s="1">
        <v>42403</v>
      </c>
      <c r="H6690">
        <v>9</v>
      </c>
    </row>
    <row r="6691" spans="1:8" hidden="1">
      <c r="A6691">
        <v>152725</v>
      </c>
      <c r="B6691" t="s">
        <v>114</v>
      </c>
      <c r="C6691">
        <v>1</v>
      </c>
      <c r="E6691" t="s">
        <v>2978</v>
      </c>
      <c r="F6691" s="1">
        <v>42723</v>
      </c>
      <c r="G6691" s="1">
        <v>42738</v>
      </c>
      <c r="H6691">
        <v>15</v>
      </c>
    </row>
    <row r="6692" spans="1:8" hidden="1">
      <c r="A6692">
        <v>78438</v>
      </c>
      <c r="B6692" t="s">
        <v>298</v>
      </c>
      <c r="E6692" t="s">
        <v>2978</v>
      </c>
      <c r="F6692" s="1">
        <v>43242</v>
      </c>
      <c r="G6692" s="1">
        <v>43258</v>
      </c>
      <c r="H6692">
        <v>16</v>
      </c>
    </row>
    <row r="6693" spans="1:8" hidden="1">
      <c r="A6693">
        <v>232149</v>
      </c>
      <c r="B6693" t="s">
        <v>328</v>
      </c>
      <c r="C6693">
        <v>1</v>
      </c>
      <c r="E6693" t="s">
        <v>2978</v>
      </c>
      <c r="F6693" s="1">
        <v>43242</v>
      </c>
      <c r="G6693" s="1">
        <v>43258</v>
      </c>
      <c r="H6693">
        <v>16</v>
      </c>
    </row>
    <row r="6694" spans="1:8" hidden="1">
      <c r="A6694">
        <v>158868</v>
      </c>
      <c r="B6694" t="s">
        <v>1103</v>
      </c>
      <c r="C6694">
        <v>3</v>
      </c>
      <c r="E6694" t="s">
        <v>2978</v>
      </c>
      <c r="F6694" s="1">
        <v>43027</v>
      </c>
      <c r="G6694" s="1">
        <v>43049</v>
      </c>
      <c r="H6694">
        <v>22</v>
      </c>
    </row>
    <row r="6695" spans="1:8" hidden="1">
      <c r="A6695">
        <v>154764</v>
      </c>
      <c r="B6695" t="s">
        <v>443</v>
      </c>
      <c r="C6695">
        <v>2</v>
      </c>
      <c r="E6695" t="s">
        <v>2978</v>
      </c>
      <c r="F6695" s="1">
        <v>42935</v>
      </c>
      <c r="G6695" s="1">
        <v>43049</v>
      </c>
      <c r="H6695">
        <v>114</v>
      </c>
    </row>
    <row r="6696" spans="1:8" hidden="1">
      <c r="A6696">
        <v>172029</v>
      </c>
      <c r="B6696" t="s">
        <v>1177</v>
      </c>
      <c r="C6696">
        <v>1</v>
      </c>
      <c r="E6696" t="s">
        <v>2978</v>
      </c>
      <c r="F6696" s="1">
        <v>42786</v>
      </c>
      <c r="G6696" s="1">
        <v>42809</v>
      </c>
      <c r="H6696">
        <v>23</v>
      </c>
    </row>
    <row r="6697" spans="1:8" hidden="1">
      <c r="A6697">
        <v>48362</v>
      </c>
      <c r="B6697" t="s">
        <v>2984</v>
      </c>
      <c r="C6697" t="s">
        <v>14</v>
      </c>
      <c r="E6697" t="s">
        <v>2978</v>
      </c>
      <c r="F6697" s="1">
        <v>42513</v>
      </c>
      <c r="G6697" s="1">
        <v>42536</v>
      </c>
      <c r="H6697">
        <v>23</v>
      </c>
    </row>
    <row r="6698" spans="1:8" hidden="1">
      <c r="A6698">
        <v>120777</v>
      </c>
      <c r="B6698" t="s">
        <v>2985</v>
      </c>
      <c r="E6698" t="s">
        <v>2978</v>
      </c>
      <c r="F6698" s="1">
        <v>42513</v>
      </c>
      <c r="G6698" s="1">
        <v>42544</v>
      </c>
      <c r="H6698">
        <v>31</v>
      </c>
    </row>
    <row r="6699" spans="1:8" hidden="1">
      <c r="A6699">
        <v>92742</v>
      </c>
      <c r="B6699" t="s">
        <v>1380</v>
      </c>
      <c r="E6699" t="s">
        <v>2978</v>
      </c>
      <c r="F6699" s="1">
        <v>43242</v>
      </c>
      <c r="G6699" s="1">
        <v>43258</v>
      </c>
      <c r="H6699">
        <v>16</v>
      </c>
    </row>
    <row r="6700" spans="1:8" hidden="1">
      <c r="A6700">
        <v>22576</v>
      </c>
      <c r="B6700" t="s">
        <v>28</v>
      </c>
      <c r="E6700" t="s">
        <v>2978</v>
      </c>
      <c r="F6700" s="1">
        <v>42481</v>
      </c>
      <c r="G6700" s="1">
        <v>42584</v>
      </c>
      <c r="H6700">
        <v>103</v>
      </c>
    </row>
    <row r="6701" spans="1:8" hidden="1">
      <c r="A6701">
        <v>68945</v>
      </c>
      <c r="B6701" t="s">
        <v>402</v>
      </c>
      <c r="E6701" t="s">
        <v>2978</v>
      </c>
      <c r="F6701" s="1">
        <v>42604</v>
      </c>
      <c r="G6701" s="1">
        <v>42639</v>
      </c>
      <c r="H6701">
        <v>35</v>
      </c>
    </row>
    <row r="6702" spans="1:8" hidden="1">
      <c r="A6702">
        <v>182063</v>
      </c>
      <c r="B6702" t="s">
        <v>2610</v>
      </c>
      <c r="C6702">
        <v>1</v>
      </c>
      <c r="E6702" t="s">
        <v>2978</v>
      </c>
      <c r="F6702" s="1">
        <v>42815</v>
      </c>
      <c r="G6702" s="1">
        <v>42829</v>
      </c>
      <c r="H6702">
        <v>14</v>
      </c>
    </row>
    <row r="6703" spans="1:8" hidden="1">
      <c r="A6703">
        <v>231447</v>
      </c>
      <c r="B6703" t="s">
        <v>457</v>
      </c>
      <c r="C6703">
        <v>1</v>
      </c>
      <c r="E6703" t="s">
        <v>2978</v>
      </c>
      <c r="F6703" s="1">
        <v>43179</v>
      </c>
      <c r="G6703" s="1">
        <v>43186</v>
      </c>
      <c r="H6703">
        <v>7</v>
      </c>
    </row>
    <row r="6704" spans="1:8" hidden="1">
      <c r="A6704">
        <v>92851</v>
      </c>
      <c r="B6704" t="s">
        <v>1380</v>
      </c>
      <c r="C6704" t="s">
        <v>1201</v>
      </c>
      <c r="E6704" t="s">
        <v>2978</v>
      </c>
      <c r="F6704" s="1">
        <v>43242</v>
      </c>
      <c r="G6704" s="1">
        <v>43258</v>
      </c>
      <c r="H6704">
        <v>16</v>
      </c>
    </row>
    <row r="6705" spans="1:8" hidden="1">
      <c r="A6705">
        <v>159890</v>
      </c>
      <c r="B6705" t="s">
        <v>2605</v>
      </c>
      <c r="C6705">
        <v>1</v>
      </c>
      <c r="E6705" t="s">
        <v>2978</v>
      </c>
      <c r="F6705" s="1">
        <v>42906</v>
      </c>
      <c r="G6705" s="1">
        <v>43091</v>
      </c>
      <c r="H6705">
        <v>185</v>
      </c>
    </row>
    <row r="6706" spans="1:8" hidden="1">
      <c r="A6706">
        <v>116270</v>
      </c>
      <c r="B6706" t="s">
        <v>1362</v>
      </c>
      <c r="E6706" t="s">
        <v>2978</v>
      </c>
      <c r="F6706" s="1">
        <v>42634</v>
      </c>
      <c r="G6706" s="1">
        <v>42655</v>
      </c>
      <c r="H6706">
        <v>21</v>
      </c>
    </row>
    <row r="6707" spans="1:8" hidden="1">
      <c r="A6707">
        <v>117388</v>
      </c>
      <c r="B6707" t="s">
        <v>464</v>
      </c>
      <c r="C6707" t="s">
        <v>163</v>
      </c>
      <c r="E6707" t="s">
        <v>2978</v>
      </c>
      <c r="F6707" s="1">
        <v>42450</v>
      </c>
      <c r="G6707" s="1">
        <v>42467</v>
      </c>
      <c r="H6707">
        <v>17</v>
      </c>
    </row>
    <row r="6708" spans="1:8" hidden="1">
      <c r="A6708">
        <v>212435</v>
      </c>
      <c r="B6708" t="s">
        <v>2986</v>
      </c>
      <c r="C6708">
        <v>1</v>
      </c>
      <c r="E6708" t="s">
        <v>2978</v>
      </c>
      <c r="F6708" s="1">
        <v>43087</v>
      </c>
      <c r="G6708" s="1">
        <v>43115</v>
      </c>
      <c r="H6708">
        <v>28</v>
      </c>
    </row>
    <row r="6709" spans="1:8" hidden="1">
      <c r="A6709">
        <v>28577</v>
      </c>
      <c r="B6709" t="s">
        <v>577</v>
      </c>
      <c r="C6709" t="s">
        <v>14</v>
      </c>
      <c r="E6709" t="s">
        <v>2978</v>
      </c>
      <c r="F6709" s="1">
        <v>42998</v>
      </c>
      <c r="G6709" s="1">
        <v>43021</v>
      </c>
      <c r="H6709">
        <v>23</v>
      </c>
    </row>
    <row r="6710" spans="1:8" hidden="1">
      <c r="A6710">
        <v>182147</v>
      </c>
      <c r="B6710" t="s">
        <v>2224</v>
      </c>
      <c r="C6710">
        <v>1</v>
      </c>
      <c r="E6710" t="s">
        <v>2978</v>
      </c>
      <c r="F6710" s="1">
        <v>42935</v>
      </c>
      <c r="G6710" s="1">
        <v>43049</v>
      </c>
      <c r="H6710">
        <v>114</v>
      </c>
    </row>
    <row r="6711" spans="1:8" hidden="1">
      <c r="A6711">
        <v>78442</v>
      </c>
      <c r="B6711" t="s">
        <v>298</v>
      </c>
      <c r="C6711" t="s">
        <v>133</v>
      </c>
      <c r="E6711" t="s">
        <v>2978</v>
      </c>
      <c r="F6711" s="1">
        <v>43242</v>
      </c>
      <c r="G6711" s="1">
        <v>43258</v>
      </c>
      <c r="H6711">
        <v>16</v>
      </c>
    </row>
    <row r="6712" spans="1:8" hidden="1">
      <c r="A6712">
        <v>182195</v>
      </c>
      <c r="B6712" t="s">
        <v>165</v>
      </c>
      <c r="C6712">
        <v>3</v>
      </c>
      <c r="E6712" t="s">
        <v>2978</v>
      </c>
      <c r="F6712" s="1">
        <v>42968</v>
      </c>
      <c r="G6712" s="1">
        <v>42997</v>
      </c>
      <c r="H6712">
        <v>29</v>
      </c>
    </row>
    <row r="6713" spans="1:8" hidden="1">
      <c r="A6713">
        <v>110937</v>
      </c>
      <c r="B6713" t="s">
        <v>2597</v>
      </c>
      <c r="C6713" t="s">
        <v>158</v>
      </c>
      <c r="E6713" t="s">
        <v>2978</v>
      </c>
      <c r="F6713" s="1">
        <v>42634</v>
      </c>
      <c r="G6713" s="1">
        <v>42682</v>
      </c>
      <c r="H6713">
        <v>48</v>
      </c>
    </row>
    <row r="6714" spans="1:8" hidden="1">
      <c r="A6714">
        <v>186694</v>
      </c>
      <c r="B6714" t="s">
        <v>1311</v>
      </c>
      <c r="C6714">
        <v>1</v>
      </c>
      <c r="E6714" t="s">
        <v>2978</v>
      </c>
      <c r="F6714" s="1">
        <v>43059</v>
      </c>
      <c r="G6714" s="1">
        <v>43084</v>
      </c>
      <c r="H6714">
        <v>25</v>
      </c>
    </row>
    <row r="6715" spans="1:8" hidden="1">
      <c r="A6715">
        <v>166853</v>
      </c>
      <c r="B6715" t="s">
        <v>619</v>
      </c>
      <c r="C6715">
        <v>1</v>
      </c>
      <c r="E6715" t="s">
        <v>2978</v>
      </c>
      <c r="F6715" s="1">
        <v>43179</v>
      </c>
      <c r="G6715" s="1">
        <v>43186</v>
      </c>
      <c r="H6715">
        <v>7</v>
      </c>
    </row>
    <row r="6716" spans="1:8" hidden="1">
      <c r="A6716">
        <v>92845</v>
      </c>
      <c r="B6716" t="s">
        <v>1380</v>
      </c>
      <c r="C6716" t="s">
        <v>201</v>
      </c>
      <c r="E6716" t="s">
        <v>2978</v>
      </c>
      <c r="F6716" s="1">
        <v>43242</v>
      </c>
      <c r="G6716" s="1">
        <v>43258</v>
      </c>
      <c r="H6716">
        <v>16</v>
      </c>
    </row>
    <row r="6717" spans="1:8" hidden="1">
      <c r="A6717">
        <v>138770</v>
      </c>
      <c r="B6717" t="s">
        <v>332</v>
      </c>
      <c r="C6717">
        <v>1</v>
      </c>
      <c r="E6717" t="s">
        <v>2978</v>
      </c>
      <c r="F6717" s="1">
        <v>42542</v>
      </c>
      <c r="G6717" s="1">
        <v>42937</v>
      </c>
      <c r="H6717">
        <v>395</v>
      </c>
    </row>
    <row r="6718" spans="1:8" hidden="1">
      <c r="A6718">
        <v>154549</v>
      </c>
      <c r="B6718" t="s">
        <v>2987</v>
      </c>
      <c r="C6718">
        <v>1</v>
      </c>
      <c r="E6718" t="s">
        <v>2978</v>
      </c>
      <c r="F6718" s="1">
        <v>42723</v>
      </c>
      <c r="G6718" s="1">
        <v>42738</v>
      </c>
      <c r="H6718">
        <v>15</v>
      </c>
    </row>
    <row r="6719" spans="1:8" hidden="1">
      <c r="A6719">
        <v>78439</v>
      </c>
      <c r="B6719" t="s">
        <v>298</v>
      </c>
      <c r="C6719" t="s">
        <v>14</v>
      </c>
      <c r="E6719" t="s">
        <v>2978</v>
      </c>
      <c r="F6719" s="1">
        <v>43242</v>
      </c>
      <c r="G6719" s="1">
        <v>43258</v>
      </c>
      <c r="H6719">
        <v>16</v>
      </c>
    </row>
    <row r="6720" spans="1:8" hidden="1">
      <c r="A6720">
        <v>232150</v>
      </c>
      <c r="B6720" t="s">
        <v>328</v>
      </c>
      <c r="C6720">
        <v>2</v>
      </c>
      <c r="E6720" t="s">
        <v>2978</v>
      </c>
      <c r="F6720" s="1">
        <v>43242</v>
      </c>
      <c r="G6720" s="1">
        <v>43258</v>
      </c>
      <c r="H6720">
        <v>16</v>
      </c>
    </row>
    <row r="6721" spans="1:8" hidden="1">
      <c r="A6721">
        <v>158475</v>
      </c>
      <c r="B6721" t="s">
        <v>473</v>
      </c>
      <c r="C6721">
        <v>2</v>
      </c>
      <c r="E6721" t="s">
        <v>2978</v>
      </c>
      <c r="F6721" s="1">
        <v>42968</v>
      </c>
      <c r="G6721" s="1">
        <v>42977</v>
      </c>
      <c r="H6721">
        <v>9</v>
      </c>
    </row>
    <row r="6722" spans="1:8" hidden="1">
      <c r="A6722">
        <v>55352</v>
      </c>
      <c r="B6722" t="s">
        <v>414</v>
      </c>
      <c r="E6722" t="s">
        <v>2978</v>
      </c>
      <c r="F6722" s="1">
        <v>43059</v>
      </c>
      <c r="G6722" s="1">
        <v>43126</v>
      </c>
      <c r="H6722">
        <v>67</v>
      </c>
    </row>
    <row r="6723" spans="1:8" hidden="1">
      <c r="A6723">
        <v>158869</v>
      </c>
      <c r="B6723" t="s">
        <v>1103</v>
      </c>
      <c r="C6723">
        <v>4</v>
      </c>
      <c r="E6723" t="s">
        <v>2978</v>
      </c>
      <c r="F6723" s="1">
        <v>43027</v>
      </c>
      <c r="G6723" s="1">
        <v>43049</v>
      </c>
      <c r="H6723">
        <v>22</v>
      </c>
    </row>
    <row r="6724" spans="1:8" hidden="1">
      <c r="A6724">
        <v>178649</v>
      </c>
      <c r="B6724" t="s">
        <v>1356</v>
      </c>
      <c r="C6724">
        <v>1</v>
      </c>
      <c r="E6724" t="s">
        <v>2978</v>
      </c>
      <c r="F6724" s="1">
        <v>42786</v>
      </c>
      <c r="G6724" s="1">
        <v>42809</v>
      </c>
      <c r="H6724">
        <v>23</v>
      </c>
    </row>
    <row r="6725" spans="1:8" hidden="1">
      <c r="A6725">
        <v>138315</v>
      </c>
      <c r="B6725" t="s">
        <v>1353</v>
      </c>
      <c r="C6725">
        <v>1</v>
      </c>
      <c r="E6725" t="s">
        <v>2978</v>
      </c>
      <c r="F6725" s="1">
        <v>42513</v>
      </c>
      <c r="G6725" s="1">
        <v>42536</v>
      </c>
      <c r="H6725">
        <v>23</v>
      </c>
    </row>
    <row r="6726" spans="1:8" hidden="1">
      <c r="A6726">
        <v>120780</v>
      </c>
      <c r="B6726" t="s">
        <v>2988</v>
      </c>
      <c r="E6726" t="s">
        <v>2978</v>
      </c>
      <c r="F6726" s="1">
        <v>42513</v>
      </c>
      <c r="G6726" s="1">
        <v>42537</v>
      </c>
      <c r="H6726">
        <v>24</v>
      </c>
    </row>
    <row r="6727" spans="1:8" hidden="1">
      <c r="A6727">
        <v>92743</v>
      </c>
      <c r="B6727" t="s">
        <v>1380</v>
      </c>
      <c r="C6727" t="s">
        <v>14</v>
      </c>
      <c r="E6727" t="s">
        <v>2978</v>
      </c>
      <c r="F6727" s="1">
        <v>43242</v>
      </c>
      <c r="G6727" s="1">
        <v>43258</v>
      </c>
      <c r="H6727">
        <v>16</v>
      </c>
    </row>
    <row r="6728" spans="1:8" hidden="1">
      <c r="A6728">
        <v>115531</v>
      </c>
      <c r="B6728" t="s">
        <v>696</v>
      </c>
      <c r="E6728" t="s">
        <v>2978</v>
      </c>
      <c r="F6728" s="1">
        <v>42481</v>
      </c>
      <c r="G6728" s="1">
        <v>42536</v>
      </c>
      <c r="H6728">
        <v>55</v>
      </c>
    </row>
    <row r="6729" spans="1:8" hidden="1">
      <c r="A6729">
        <v>48361</v>
      </c>
      <c r="B6729" t="s">
        <v>2984</v>
      </c>
      <c r="E6729" t="s">
        <v>2978</v>
      </c>
      <c r="F6729" s="1">
        <v>42542</v>
      </c>
      <c r="G6729" s="1">
        <v>42829</v>
      </c>
      <c r="H6729">
        <v>287</v>
      </c>
    </row>
    <row r="6730" spans="1:8" hidden="1">
      <c r="A6730">
        <v>68946</v>
      </c>
      <c r="B6730" t="s">
        <v>402</v>
      </c>
      <c r="C6730" t="s">
        <v>14</v>
      </c>
      <c r="E6730" t="s">
        <v>2978</v>
      </c>
      <c r="F6730" s="1">
        <v>42604</v>
      </c>
      <c r="G6730" s="1">
        <v>42639</v>
      </c>
      <c r="H6730">
        <v>35</v>
      </c>
    </row>
    <row r="6731" spans="1:8" hidden="1">
      <c r="A6731">
        <v>182063</v>
      </c>
      <c r="B6731" t="s">
        <v>2610</v>
      </c>
      <c r="C6731">
        <v>1</v>
      </c>
      <c r="E6731" t="s">
        <v>2978</v>
      </c>
      <c r="F6731" s="1">
        <v>42815</v>
      </c>
      <c r="G6731" s="1">
        <v>42829</v>
      </c>
      <c r="H6731">
        <v>14</v>
      </c>
    </row>
    <row r="6732" spans="1:8" hidden="1">
      <c r="A6732">
        <v>232405</v>
      </c>
      <c r="B6732" t="s">
        <v>2546</v>
      </c>
      <c r="C6732">
        <v>1</v>
      </c>
      <c r="E6732" t="s">
        <v>2978</v>
      </c>
      <c r="F6732" s="1">
        <v>43179</v>
      </c>
      <c r="G6732" s="1">
        <v>43186</v>
      </c>
      <c r="H6732">
        <v>7</v>
      </c>
    </row>
    <row r="6733" spans="1:8" hidden="1">
      <c r="A6733">
        <v>122101</v>
      </c>
      <c r="B6733" t="s">
        <v>2989</v>
      </c>
      <c r="E6733" t="s">
        <v>2978</v>
      </c>
      <c r="F6733" s="1">
        <v>42418</v>
      </c>
      <c r="G6733" s="1">
        <v>42464</v>
      </c>
      <c r="H6733">
        <v>46</v>
      </c>
    </row>
    <row r="6734" spans="1:8" hidden="1">
      <c r="A6734">
        <v>92852</v>
      </c>
      <c r="B6734" t="s">
        <v>1380</v>
      </c>
      <c r="C6734" t="s">
        <v>1203</v>
      </c>
      <c r="E6734" t="s">
        <v>2978</v>
      </c>
      <c r="F6734" s="1">
        <v>43242</v>
      </c>
      <c r="G6734" s="1">
        <v>43258</v>
      </c>
      <c r="H6734">
        <v>16</v>
      </c>
    </row>
    <row r="6735" spans="1:8" hidden="1">
      <c r="A6735">
        <v>185365</v>
      </c>
      <c r="B6735" t="s">
        <v>2256</v>
      </c>
      <c r="C6735">
        <v>1</v>
      </c>
      <c r="E6735" t="s">
        <v>2978</v>
      </c>
      <c r="F6735" s="1">
        <v>42906</v>
      </c>
      <c r="G6735" s="1">
        <v>43091</v>
      </c>
      <c r="H6735">
        <v>185</v>
      </c>
    </row>
    <row r="6736" spans="1:8" hidden="1">
      <c r="A6736">
        <v>116656</v>
      </c>
      <c r="B6736" t="s">
        <v>485</v>
      </c>
      <c r="E6736" t="s">
        <v>2978</v>
      </c>
      <c r="F6736" s="1">
        <v>42634</v>
      </c>
      <c r="G6736" s="1">
        <v>42655</v>
      </c>
      <c r="H6736">
        <v>21</v>
      </c>
    </row>
    <row r="6737" spans="1:8" hidden="1">
      <c r="A6737">
        <v>117389</v>
      </c>
      <c r="B6737" t="s">
        <v>464</v>
      </c>
      <c r="C6737" t="s">
        <v>158</v>
      </c>
      <c r="E6737" t="s">
        <v>2978</v>
      </c>
      <c r="F6737" s="1">
        <v>42450</v>
      </c>
      <c r="G6737" s="1">
        <v>42467</v>
      </c>
      <c r="H6737">
        <v>17</v>
      </c>
    </row>
    <row r="6738" spans="1:8" hidden="1">
      <c r="A6738">
        <v>212436</v>
      </c>
      <c r="B6738" t="s">
        <v>2986</v>
      </c>
      <c r="C6738">
        <v>2</v>
      </c>
      <c r="E6738" t="s">
        <v>2978</v>
      </c>
      <c r="F6738" s="1">
        <v>43087</v>
      </c>
      <c r="G6738" s="1">
        <v>43115</v>
      </c>
      <c r="H6738">
        <v>28</v>
      </c>
    </row>
    <row r="6739" spans="1:8" hidden="1">
      <c r="A6739">
        <v>28577</v>
      </c>
      <c r="B6739" t="s">
        <v>577</v>
      </c>
      <c r="C6739" t="s">
        <v>14</v>
      </c>
      <c r="E6739" t="s">
        <v>2978</v>
      </c>
      <c r="F6739" s="1">
        <v>42998</v>
      </c>
      <c r="G6739" s="1">
        <v>43021</v>
      </c>
      <c r="H6739">
        <v>23</v>
      </c>
    </row>
    <row r="6740" spans="1:8" hidden="1">
      <c r="A6740">
        <v>182147</v>
      </c>
      <c r="B6740" t="s">
        <v>2224</v>
      </c>
      <c r="C6740">
        <v>1</v>
      </c>
      <c r="E6740" t="s">
        <v>2978</v>
      </c>
      <c r="F6740" s="1">
        <v>42935</v>
      </c>
      <c r="G6740" s="1">
        <v>43049</v>
      </c>
      <c r="H6740">
        <v>114</v>
      </c>
    </row>
    <row r="6741" spans="1:8" hidden="1">
      <c r="A6741">
        <v>129529</v>
      </c>
      <c r="B6741" t="s">
        <v>13</v>
      </c>
      <c r="E6741" t="s">
        <v>2978</v>
      </c>
      <c r="F6741" s="1">
        <v>42786</v>
      </c>
      <c r="G6741" s="1">
        <v>42809</v>
      </c>
      <c r="H6741">
        <v>23</v>
      </c>
    </row>
    <row r="6742" spans="1:8" hidden="1">
      <c r="A6742">
        <v>78442</v>
      </c>
      <c r="B6742" t="s">
        <v>298</v>
      </c>
      <c r="C6742" t="s">
        <v>133</v>
      </c>
      <c r="E6742" t="s">
        <v>2978</v>
      </c>
      <c r="F6742" s="1">
        <v>43242</v>
      </c>
      <c r="G6742" s="1">
        <v>43258</v>
      </c>
      <c r="H6742">
        <v>16</v>
      </c>
    </row>
    <row r="6743" spans="1:8" hidden="1">
      <c r="A6743">
        <v>182195</v>
      </c>
      <c r="B6743" t="s">
        <v>165</v>
      </c>
      <c r="C6743">
        <v>3</v>
      </c>
      <c r="E6743" t="s">
        <v>2978</v>
      </c>
      <c r="F6743" s="1">
        <v>42968</v>
      </c>
      <c r="G6743" s="1">
        <v>42997</v>
      </c>
      <c r="H6743">
        <v>29</v>
      </c>
    </row>
    <row r="6744" spans="1:8" hidden="1">
      <c r="A6744">
        <v>110939</v>
      </c>
      <c r="B6744" t="s">
        <v>2990</v>
      </c>
      <c r="E6744" t="s">
        <v>2978</v>
      </c>
      <c r="F6744" s="1">
        <v>42634</v>
      </c>
      <c r="G6744" s="1">
        <v>42682</v>
      </c>
      <c r="H6744">
        <v>48</v>
      </c>
    </row>
    <row r="6745" spans="1:8" hidden="1">
      <c r="A6745">
        <v>186695</v>
      </c>
      <c r="B6745" t="s">
        <v>1311</v>
      </c>
      <c r="C6745">
        <v>2</v>
      </c>
      <c r="E6745" t="s">
        <v>2978</v>
      </c>
      <c r="F6745" s="1">
        <v>43059</v>
      </c>
      <c r="G6745" s="1">
        <v>43084</v>
      </c>
      <c r="H6745">
        <v>25</v>
      </c>
    </row>
    <row r="6746" spans="1:8" hidden="1">
      <c r="A6746">
        <v>166855</v>
      </c>
      <c r="B6746" t="s">
        <v>619</v>
      </c>
      <c r="C6746">
        <v>3</v>
      </c>
      <c r="E6746" t="s">
        <v>2978</v>
      </c>
      <c r="F6746" s="1">
        <v>43179</v>
      </c>
      <c r="G6746" s="1">
        <v>43186</v>
      </c>
      <c r="H6746">
        <v>7</v>
      </c>
    </row>
    <row r="6747" spans="1:8" hidden="1">
      <c r="A6747">
        <v>92846</v>
      </c>
      <c r="B6747" t="s">
        <v>1380</v>
      </c>
      <c r="C6747" t="s">
        <v>153</v>
      </c>
      <c r="E6747" t="s">
        <v>2978</v>
      </c>
      <c r="F6747" s="1">
        <v>43242</v>
      </c>
      <c r="G6747" s="1">
        <v>43258</v>
      </c>
      <c r="H6747">
        <v>16</v>
      </c>
    </row>
    <row r="6748" spans="1:8" hidden="1">
      <c r="A6748">
        <v>139948</v>
      </c>
      <c r="B6748" t="s">
        <v>604</v>
      </c>
      <c r="C6748">
        <v>1</v>
      </c>
      <c r="E6748" t="s">
        <v>2978</v>
      </c>
      <c r="F6748" s="1">
        <v>42542</v>
      </c>
      <c r="G6748" s="1">
        <v>42829</v>
      </c>
      <c r="H6748">
        <v>287</v>
      </c>
    </row>
    <row r="6749" spans="1:8" hidden="1">
      <c r="A6749">
        <v>119265</v>
      </c>
      <c r="B6749" t="s">
        <v>2987</v>
      </c>
      <c r="E6749" t="s">
        <v>2978</v>
      </c>
      <c r="F6749" s="1">
        <v>42390</v>
      </c>
      <c r="G6749" s="1">
        <v>42417</v>
      </c>
      <c r="H6749">
        <v>27</v>
      </c>
    </row>
    <row r="6750" spans="1:8" hidden="1">
      <c r="A6750">
        <v>78439</v>
      </c>
      <c r="B6750" t="s">
        <v>298</v>
      </c>
      <c r="C6750" t="s">
        <v>14</v>
      </c>
      <c r="E6750" t="s">
        <v>2978</v>
      </c>
      <c r="F6750" s="1">
        <v>43242</v>
      </c>
      <c r="G6750" s="1">
        <v>43258</v>
      </c>
      <c r="H6750">
        <v>16</v>
      </c>
    </row>
    <row r="6751" spans="1:8" hidden="1">
      <c r="A6751">
        <v>233762</v>
      </c>
      <c r="B6751" t="s">
        <v>272</v>
      </c>
      <c r="C6751">
        <v>1</v>
      </c>
      <c r="E6751" t="s">
        <v>2978</v>
      </c>
      <c r="F6751" s="1">
        <v>43242</v>
      </c>
      <c r="G6751" s="1">
        <v>43258</v>
      </c>
      <c r="H6751">
        <v>16</v>
      </c>
    </row>
    <row r="6752" spans="1:8" hidden="1">
      <c r="A6752">
        <v>159894</v>
      </c>
      <c r="B6752" t="s">
        <v>2216</v>
      </c>
      <c r="C6752">
        <v>1</v>
      </c>
      <c r="E6752" t="s">
        <v>2978</v>
      </c>
      <c r="F6752" s="1">
        <v>42968</v>
      </c>
      <c r="G6752" s="1">
        <v>42977</v>
      </c>
      <c r="H6752">
        <v>9</v>
      </c>
    </row>
    <row r="6753" spans="1:8" hidden="1">
      <c r="A6753">
        <v>115577</v>
      </c>
      <c r="B6753" t="s">
        <v>1354</v>
      </c>
      <c r="E6753" t="s">
        <v>2978</v>
      </c>
      <c r="F6753" s="1">
        <v>42390</v>
      </c>
      <c r="G6753" s="1">
        <v>42433</v>
      </c>
      <c r="H6753">
        <v>43</v>
      </c>
    </row>
    <row r="6754" spans="1:8" hidden="1">
      <c r="A6754">
        <v>150505</v>
      </c>
      <c r="B6754" t="s">
        <v>170</v>
      </c>
      <c r="C6754">
        <v>2</v>
      </c>
      <c r="E6754" t="s">
        <v>2978</v>
      </c>
      <c r="F6754" s="1">
        <v>43059</v>
      </c>
      <c r="G6754" s="1">
        <v>43084</v>
      </c>
      <c r="H6754">
        <v>25</v>
      </c>
    </row>
    <row r="6755" spans="1:8" hidden="1">
      <c r="A6755">
        <v>158870</v>
      </c>
      <c r="B6755" t="s">
        <v>1103</v>
      </c>
      <c r="C6755">
        <v>5</v>
      </c>
      <c r="E6755" t="s">
        <v>2978</v>
      </c>
      <c r="F6755" s="1">
        <v>43027</v>
      </c>
      <c r="G6755" s="1">
        <v>43049</v>
      </c>
      <c r="H6755">
        <v>22</v>
      </c>
    </row>
    <row r="6756" spans="1:8" hidden="1">
      <c r="A6756">
        <v>153149</v>
      </c>
      <c r="B6756" t="s">
        <v>313</v>
      </c>
      <c r="C6756">
        <v>1</v>
      </c>
      <c r="E6756" t="s">
        <v>2978</v>
      </c>
      <c r="F6756" s="1">
        <v>42786</v>
      </c>
      <c r="G6756" s="1">
        <v>42809</v>
      </c>
      <c r="H6756">
        <v>23</v>
      </c>
    </row>
    <row r="6757" spans="1:8" hidden="1">
      <c r="A6757">
        <v>120970</v>
      </c>
      <c r="B6757" t="s">
        <v>2991</v>
      </c>
      <c r="E6757" t="s">
        <v>2978</v>
      </c>
      <c r="F6757" s="1">
        <v>42513</v>
      </c>
      <c r="G6757" s="1">
        <v>42537</v>
      </c>
      <c r="H6757">
        <v>24</v>
      </c>
    </row>
    <row r="6758" spans="1:8" hidden="1">
      <c r="A6758">
        <v>92744</v>
      </c>
      <c r="B6758" t="s">
        <v>1380</v>
      </c>
      <c r="C6758" t="s">
        <v>163</v>
      </c>
      <c r="E6758" t="s">
        <v>2978</v>
      </c>
      <c r="F6758" s="1">
        <v>43242</v>
      </c>
      <c r="G6758" s="1">
        <v>43258</v>
      </c>
      <c r="H6758">
        <v>16</v>
      </c>
    </row>
    <row r="6759" spans="1:8" hidden="1">
      <c r="A6759">
        <v>115532</v>
      </c>
      <c r="B6759" t="s">
        <v>696</v>
      </c>
      <c r="C6759" t="s">
        <v>14</v>
      </c>
      <c r="E6759" t="s">
        <v>2978</v>
      </c>
      <c r="F6759" s="1">
        <v>42481</v>
      </c>
      <c r="G6759" s="1">
        <v>42536</v>
      </c>
      <c r="H6759">
        <v>55</v>
      </c>
    </row>
    <row r="6760" spans="1:8" hidden="1">
      <c r="A6760">
        <v>70097</v>
      </c>
      <c r="B6760" t="s">
        <v>67</v>
      </c>
      <c r="E6760" t="s">
        <v>2978</v>
      </c>
      <c r="F6760" s="1">
        <v>42542</v>
      </c>
      <c r="G6760" s="1">
        <v>42655</v>
      </c>
      <c r="H6760">
        <v>113</v>
      </c>
    </row>
    <row r="6761" spans="1:8" hidden="1">
      <c r="A6761">
        <v>139013</v>
      </c>
      <c r="B6761" t="s">
        <v>1370</v>
      </c>
      <c r="C6761">
        <v>1</v>
      </c>
      <c r="E6761" t="s">
        <v>2978</v>
      </c>
      <c r="F6761" s="1">
        <v>42604</v>
      </c>
      <c r="G6761" s="1">
        <v>42639</v>
      </c>
      <c r="H6761">
        <v>35</v>
      </c>
    </row>
    <row r="6762" spans="1:8" hidden="1">
      <c r="A6762">
        <v>194364</v>
      </c>
      <c r="B6762" t="s">
        <v>106</v>
      </c>
      <c r="C6762">
        <v>1</v>
      </c>
      <c r="E6762" t="s">
        <v>2978</v>
      </c>
      <c r="F6762" s="1">
        <v>43209</v>
      </c>
      <c r="G6762" s="1">
        <v>43222</v>
      </c>
      <c r="H6762">
        <v>13</v>
      </c>
    </row>
    <row r="6763" spans="1:8" hidden="1">
      <c r="A6763">
        <v>235811</v>
      </c>
      <c r="B6763" t="s">
        <v>2992</v>
      </c>
      <c r="C6763">
        <v>1</v>
      </c>
      <c r="E6763" t="s">
        <v>2978</v>
      </c>
      <c r="F6763" s="1">
        <v>43179</v>
      </c>
      <c r="G6763" s="1">
        <v>43186</v>
      </c>
      <c r="H6763">
        <v>7</v>
      </c>
    </row>
    <row r="6764" spans="1:8" hidden="1">
      <c r="A6764">
        <v>122102</v>
      </c>
      <c r="B6764" t="s">
        <v>2989</v>
      </c>
      <c r="C6764" t="s">
        <v>14</v>
      </c>
      <c r="E6764" t="s">
        <v>2978</v>
      </c>
      <c r="F6764" s="1">
        <v>42418</v>
      </c>
      <c r="G6764" s="1">
        <v>42464</v>
      </c>
      <c r="H6764">
        <v>46</v>
      </c>
    </row>
    <row r="6765" spans="1:8" hidden="1">
      <c r="A6765">
        <v>118753</v>
      </c>
      <c r="B6765" t="s">
        <v>2993</v>
      </c>
      <c r="E6765" t="s">
        <v>2978</v>
      </c>
      <c r="F6765" s="1">
        <v>42663</v>
      </c>
      <c r="G6765" s="1">
        <v>42669</v>
      </c>
      <c r="H6765">
        <v>6</v>
      </c>
    </row>
    <row r="6766" spans="1:8" hidden="1">
      <c r="A6766">
        <v>158580</v>
      </c>
      <c r="B6766" t="s">
        <v>111</v>
      </c>
      <c r="C6766">
        <v>1</v>
      </c>
      <c r="E6766" t="s">
        <v>2978</v>
      </c>
      <c r="F6766" s="1">
        <v>42877</v>
      </c>
      <c r="G6766" s="1">
        <v>42885</v>
      </c>
      <c r="H6766">
        <v>8</v>
      </c>
    </row>
    <row r="6767" spans="1:8" hidden="1">
      <c r="A6767">
        <v>92853</v>
      </c>
      <c r="B6767" t="s">
        <v>1380</v>
      </c>
      <c r="C6767" t="s">
        <v>1206</v>
      </c>
      <c r="E6767" t="s">
        <v>2978</v>
      </c>
      <c r="F6767" s="1">
        <v>43242</v>
      </c>
      <c r="G6767" s="1">
        <v>43258</v>
      </c>
      <c r="H6767">
        <v>16</v>
      </c>
    </row>
    <row r="6768" spans="1:8" hidden="1">
      <c r="A6768">
        <v>205330</v>
      </c>
      <c r="B6768" t="s">
        <v>1207</v>
      </c>
      <c r="C6768">
        <v>1</v>
      </c>
      <c r="E6768" t="s">
        <v>2978</v>
      </c>
      <c r="F6768" s="1">
        <v>42906</v>
      </c>
      <c r="G6768" s="1">
        <v>43091</v>
      </c>
      <c r="H6768">
        <v>185</v>
      </c>
    </row>
    <row r="6769" spans="1:8" hidden="1">
      <c r="A6769">
        <v>149398</v>
      </c>
      <c r="B6769" t="s">
        <v>177</v>
      </c>
      <c r="C6769">
        <v>6</v>
      </c>
      <c r="E6769" t="s">
        <v>2978</v>
      </c>
      <c r="F6769" s="1">
        <v>42998</v>
      </c>
      <c r="G6769" s="1">
        <v>43021</v>
      </c>
      <c r="H6769">
        <v>23</v>
      </c>
    </row>
    <row r="6770" spans="1:8" hidden="1">
      <c r="A6770">
        <v>182150</v>
      </c>
      <c r="B6770" t="s">
        <v>229</v>
      </c>
      <c r="C6770">
        <v>1</v>
      </c>
      <c r="E6770" t="s">
        <v>2978</v>
      </c>
      <c r="F6770" s="1">
        <v>42935</v>
      </c>
      <c r="G6770" s="1">
        <v>43049</v>
      </c>
      <c r="H6770">
        <v>114</v>
      </c>
    </row>
    <row r="6771" spans="1:8" hidden="1">
      <c r="A6771">
        <v>129530</v>
      </c>
      <c r="B6771" t="s">
        <v>13</v>
      </c>
      <c r="C6771" t="s">
        <v>14</v>
      </c>
      <c r="E6771" t="s">
        <v>2978</v>
      </c>
      <c r="F6771" s="1">
        <v>42786</v>
      </c>
      <c r="G6771" s="1">
        <v>42809</v>
      </c>
      <c r="H6771">
        <v>23</v>
      </c>
    </row>
    <row r="6772" spans="1:8" hidden="1">
      <c r="A6772">
        <v>78443</v>
      </c>
      <c r="B6772" t="s">
        <v>298</v>
      </c>
      <c r="C6772" t="s">
        <v>148</v>
      </c>
      <c r="E6772" t="s">
        <v>2978</v>
      </c>
      <c r="F6772" s="1">
        <v>43242</v>
      </c>
      <c r="G6772" s="1">
        <v>43258</v>
      </c>
      <c r="H6772">
        <v>16</v>
      </c>
    </row>
    <row r="6773" spans="1:8" hidden="1">
      <c r="A6773">
        <v>195833</v>
      </c>
      <c r="B6773" t="s">
        <v>1385</v>
      </c>
      <c r="C6773">
        <v>1</v>
      </c>
      <c r="E6773" t="s">
        <v>2978</v>
      </c>
      <c r="F6773" s="1">
        <v>42968</v>
      </c>
      <c r="G6773" s="1">
        <v>42977</v>
      </c>
      <c r="H6773">
        <v>9</v>
      </c>
    </row>
    <row r="6774" spans="1:8" hidden="1">
      <c r="A6774">
        <v>111693</v>
      </c>
      <c r="B6774" t="s">
        <v>2994</v>
      </c>
      <c r="E6774" t="s">
        <v>2978</v>
      </c>
      <c r="F6774" s="1">
        <v>42634</v>
      </c>
      <c r="G6774" s="1">
        <v>42682</v>
      </c>
      <c r="H6774">
        <v>48</v>
      </c>
    </row>
    <row r="6775" spans="1:8" hidden="1">
      <c r="A6775">
        <v>196835</v>
      </c>
      <c r="B6775" t="s">
        <v>2995</v>
      </c>
      <c r="C6775">
        <v>1</v>
      </c>
      <c r="E6775" t="s">
        <v>2978</v>
      </c>
      <c r="F6775" s="1">
        <v>43059</v>
      </c>
      <c r="G6775" s="1">
        <v>43084</v>
      </c>
      <c r="H6775">
        <v>25</v>
      </c>
    </row>
    <row r="6776" spans="1:8" hidden="1">
      <c r="A6776">
        <v>140881</v>
      </c>
      <c r="B6776" t="s">
        <v>2996</v>
      </c>
      <c r="C6776">
        <v>1</v>
      </c>
      <c r="E6776" t="s">
        <v>2978</v>
      </c>
      <c r="F6776" s="1">
        <v>42450</v>
      </c>
      <c r="G6776" s="1">
        <v>42467</v>
      </c>
      <c r="H6776">
        <v>17</v>
      </c>
    </row>
    <row r="6777" spans="1:8" hidden="1">
      <c r="A6777">
        <v>183970</v>
      </c>
      <c r="B6777" t="s">
        <v>2561</v>
      </c>
      <c r="C6777">
        <v>1</v>
      </c>
      <c r="E6777" t="s">
        <v>2978</v>
      </c>
      <c r="F6777" s="1">
        <v>43179</v>
      </c>
      <c r="G6777" s="1">
        <v>43186</v>
      </c>
      <c r="H6777">
        <v>7</v>
      </c>
    </row>
    <row r="6778" spans="1:8" hidden="1">
      <c r="A6778">
        <v>92847</v>
      </c>
      <c r="B6778" t="s">
        <v>1380</v>
      </c>
      <c r="C6778" t="s">
        <v>175</v>
      </c>
      <c r="E6778" t="s">
        <v>2978</v>
      </c>
      <c r="F6778" s="1">
        <v>43242</v>
      </c>
      <c r="G6778" s="1">
        <v>43258</v>
      </c>
      <c r="H6778">
        <v>16</v>
      </c>
    </row>
    <row r="6779" spans="1:8" hidden="1">
      <c r="A6779">
        <v>263581</v>
      </c>
      <c r="B6779" t="s">
        <v>2997</v>
      </c>
      <c r="C6779">
        <v>1</v>
      </c>
      <c r="E6779" t="s">
        <v>2978</v>
      </c>
      <c r="F6779" s="1">
        <v>43203</v>
      </c>
      <c r="G6779" s="1">
        <v>43215</v>
      </c>
      <c r="H6779">
        <v>12</v>
      </c>
    </row>
    <row r="6780" spans="1:8" hidden="1">
      <c r="A6780">
        <v>78440</v>
      </c>
      <c r="B6780" t="s">
        <v>298</v>
      </c>
      <c r="C6780" t="s">
        <v>163</v>
      </c>
      <c r="E6780" t="s">
        <v>2978</v>
      </c>
      <c r="F6780" s="1">
        <v>43242</v>
      </c>
      <c r="G6780" s="1">
        <v>43258</v>
      </c>
      <c r="H6780">
        <v>16</v>
      </c>
    </row>
    <row r="6781" spans="1:8" hidden="1">
      <c r="A6781">
        <v>233763</v>
      </c>
      <c r="B6781" t="s">
        <v>272</v>
      </c>
      <c r="C6781">
        <v>2</v>
      </c>
      <c r="E6781" t="s">
        <v>2978</v>
      </c>
      <c r="F6781" s="1">
        <v>43242</v>
      </c>
      <c r="G6781" s="1">
        <v>43258</v>
      </c>
      <c r="H6781">
        <v>16</v>
      </c>
    </row>
    <row r="6782" spans="1:8" hidden="1">
      <c r="A6782">
        <v>182193</v>
      </c>
      <c r="B6782" t="s">
        <v>165</v>
      </c>
      <c r="C6782">
        <v>1</v>
      </c>
      <c r="E6782" t="s">
        <v>2978</v>
      </c>
      <c r="F6782" s="1">
        <v>42968</v>
      </c>
      <c r="G6782" s="1">
        <v>42997</v>
      </c>
      <c r="H6782">
        <v>29</v>
      </c>
    </row>
    <row r="6783" spans="1:8" hidden="1">
      <c r="A6783">
        <v>115707</v>
      </c>
      <c r="B6783" t="s">
        <v>2038</v>
      </c>
      <c r="E6783" t="s">
        <v>2978</v>
      </c>
      <c r="F6783" s="1">
        <v>42390</v>
      </c>
      <c r="G6783" s="1">
        <v>42433</v>
      </c>
      <c r="H6783">
        <v>43</v>
      </c>
    </row>
    <row r="6784" spans="1:8" hidden="1">
      <c r="A6784">
        <v>150506</v>
      </c>
      <c r="B6784" t="s">
        <v>170</v>
      </c>
      <c r="C6784">
        <v>3</v>
      </c>
      <c r="E6784" t="s">
        <v>2978</v>
      </c>
      <c r="F6784" s="1">
        <v>43059</v>
      </c>
      <c r="G6784" s="1">
        <v>43084</v>
      </c>
      <c r="H6784">
        <v>25</v>
      </c>
    </row>
    <row r="6785" spans="1:8" hidden="1">
      <c r="A6785">
        <v>182073</v>
      </c>
      <c r="B6785" t="s">
        <v>2594</v>
      </c>
      <c r="C6785">
        <v>1</v>
      </c>
      <c r="E6785" t="s">
        <v>2978</v>
      </c>
      <c r="F6785" s="1">
        <v>43027</v>
      </c>
      <c r="G6785" s="1">
        <v>43049</v>
      </c>
      <c r="H6785">
        <v>22</v>
      </c>
    </row>
    <row r="6786" spans="1:8" hidden="1">
      <c r="A6786">
        <v>153150</v>
      </c>
      <c r="B6786" t="s">
        <v>313</v>
      </c>
      <c r="C6786">
        <v>2</v>
      </c>
      <c r="E6786" t="s">
        <v>2978</v>
      </c>
      <c r="F6786" s="1">
        <v>42786</v>
      </c>
      <c r="G6786" s="1">
        <v>42809</v>
      </c>
      <c r="H6786">
        <v>23</v>
      </c>
    </row>
    <row r="6787" spans="1:8" hidden="1">
      <c r="A6787">
        <v>92745</v>
      </c>
      <c r="B6787" t="s">
        <v>1380</v>
      </c>
      <c r="C6787" t="s">
        <v>158</v>
      </c>
      <c r="E6787" t="s">
        <v>2978</v>
      </c>
      <c r="F6787" s="1">
        <v>43242</v>
      </c>
      <c r="G6787" s="1">
        <v>43258</v>
      </c>
      <c r="H6787">
        <v>16</v>
      </c>
    </row>
    <row r="6788" spans="1:8" hidden="1">
      <c r="A6788">
        <v>115533</v>
      </c>
      <c r="B6788" t="s">
        <v>696</v>
      </c>
      <c r="C6788" t="s">
        <v>163</v>
      </c>
      <c r="E6788" t="s">
        <v>2978</v>
      </c>
      <c r="F6788" s="1">
        <v>42481</v>
      </c>
      <c r="G6788" s="1">
        <v>42536</v>
      </c>
      <c r="H6788">
        <v>55</v>
      </c>
    </row>
    <row r="6789" spans="1:8" hidden="1">
      <c r="A6789">
        <v>70098</v>
      </c>
      <c r="B6789" t="s">
        <v>67</v>
      </c>
      <c r="C6789" t="s">
        <v>14</v>
      </c>
      <c r="E6789" t="s">
        <v>2978</v>
      </c>
      <c r="F6789" s="1">
        <v>42542</v>
      </c>
      <c r="G6789" s="1">
        <v>42937</v>
      </c>
      <c r="H6789">
        <v>395</v>
      </c>
    </row>
    <row r="6790" spans="1:8" hidden="1">
      <c r="A6790">
        <v>173129</v>
      </c>
      <c r="B6790" t="s">
        <v>2998</v>
      </c>
      <c r="C6790">
        <v>1</v>
      </c>
      <c r="E6790" t="s">
        <v>2978</v>
      </c>
      <c r="F6790" s="1">
        <v>42604</v>
      </c>
      <c r="G6790" s="1">
        <v>42639</v>
      </c>
      <c r="H6790">
        <v>35</v>
      </c>
    </row>
    <row r="6791" spans="1:8" hidden="1">
      <c r="A6791">
        <v>199679</v>
      </c>
      <c r="B6791" t="s">
        <v>105</v>
      </c>
      <c r="C6791">
        <v>2</v>
      </c>
      <c r="E6791" t="s">
        <v>2978</v>
      </c>
      <c r="F6791" s="1">
        <v>43209</v>
      </c>
      <c r="G6791" s="1">
        <v>43222</v>
      </c>
      <c r="H6791">
        <v>13</v>
      </c>
    </row>
    <row r="6792" spans="1:8" hidden="1">
      <c r="A6792">
        <v>235812</v>
      </c>
      <c r="B6792" t="s">
        <v>2992</v>
      </c>
      <c r="C6792">
        <v>2</v>
      </c>
      <c r="E6792" t="s">
        <v>2978</v>
      </c>
      <c r="F6792" s="1">
        <v>43179</v>
      </c>
      <c r="G6792" s="1">
        <v>43186</v>
      </c>
      <c r="H6792">
        <v>7</v>
      </c>
    </row>
    <row r="6793" spans="1:8" hidden="1">
      <c r="A6793">
        <v>154274</v>
      </c>
      <c r="B6793" t="s">
        <v>2520</v>
      </c>
      <c r="C6793">
        <v>1</v>
      </c>
      <c r="E6793" t="s">
        <v>2978</v>
      </c>
      <c r="F6793" s="1">
        <v>42877</v>
      </c>
      <c r="G6793" s="1">
        <v>42885</v>
      </c>
      <c r="H6793">
        <v>8</v>
      </c>
    </row>
    <row r="6794" spans="1:8" hidden="1">
      <c r="A6794">
        <v>92854</v>
      </c>
      <c r="B6794" t="s">
        <v>1380</v>
      </c>
      <c r="C6794" t="s">
        <v>1208</v>
      </c>
      <c r="E6794" t="s">
        <v>2978</v>
      </c>
      <c r="F6794" s="1">
        <v>43242</v>
      </c>
      <c r="G6794" s="1">
        <v>43258</v>
      </c>
      <c r="H6794">
        <v>16</v>
      </c>
    </row>
    <row r="6795" spans="1:8" hidden="1">
      <c r="A6795">
        <v>149399</v>
      </c>
      <c r="B6795" t="s">
        <v>177</v>
      </c>
      <c r="C6795">
        <v>7</v>
      </c>
      <c r="E6795" t="s">
        <v>2978</v>
      </c>
      <c r="F6795" s="1">
        <v>42998</v>
      </c>
      <c r="G6795" s="1">
        <v>43021</v>
      </c>
      <c r="H6795">
        <v>23</v>
      </c>
    </row>
    <row r="6796" spans="1:8" hidden="1">
      <c r="A6796">
        <v>182150</v>
      </c>
      <c r="B6796" t="s">
        <v>229</v>
      </c>
      <c r="C6796">
        <v>1</v>
      </c>
      <c r="E6796" t="s">
        <v>2978</v>
      </c>
      <c r="F6796" s="1">
        <v>42935</v>
      </c>
      <c r="G6796" s="1">
        <v>43049</v>
      </c>
      <c r="H6796">
        <v>114</v>
      </c>
    </row>
    <row r="6797" spans="1:8" hidden="1">
      <c r="A6797">
        <v>129531</v>
      </c>
      <c r="B6797" t="s">
        <v>13</v>
      </c>
      <c r="C6797" t="s">
        <v>163</v>
      </c>
      <c r="E6797" t="s">
        <v>2978</v>
      </c>
      <c r="F6797" s="1">
        <v>42786</v>
      </c>
      <c r="G6797" s="1">
        <v>42809</v>
      </c>
      <c r="H6797">
        <v>23</v>
      </c>
    </row>
    <row r="6798" spans="1:8" hidden="1">
      <c r="A6798">
        <v>116551</v>
      </c>
      <c r="B6798" t="s">
        <v>465</v>
      </c>
      <c r="E6798" t="s">
        <v>2978</v>
      </c>
      <c r="F6798" s="1">
        <v>42513</v>
      </c>
      <c r="G6798" s="1">
        <v>42537</v>
      </c>
      <c r="H6798">
        <v>24</v>
      </c>
    </row>
    <row r="6799" spans="1:8" hidden="1">
      <c r="A6799">
        <v>116062</v>
      </c>
      <c r="B6799" t="s">
        <v>96</v>
      </c>
      <c r="E6799" t="s">
        <v>2978</v>
      </c>
      <c r="F6799" s="1">
        <v>42513</v>
      </c>
      <c r="G6799" s="1">
        <v>42537</v>
      </c>
      <c r="H6799">
        <v>24</v>
      </c>
    </row>
    <row r="6800" spans="1:8" hidden="1">
      <c r="A6800">
        <v>78443</v>
      </c>
      <c r="B6800" t="s">
        <v>298</v>
      </c>
      <c r="C6800" t="s">
        <v>148</v>
      </c>
      <c r="E6800" t="s">
        <v>2978</v>
      </c>
      <c r="F6800" s="1">
        <v>43242</v>
      </c>
      <c r="G6800" s="1">
        <v>43258</v>
      </c>
      <c r="H6800">
        <v>16</v>
      </c>
    </row>
    <row r="6801" spans="1:8" hidden="1">
      <c r="A6801">
        <v>155105</v>
      </c>
      <c r="B6801" t="s">
        <v>2999</v>
      </c>
      <c r="C6801">
        <v>1</v>
      </c>
      <c r="E6801" t="s">
        <v>2978</v>
      </c>
      <c r="F6801" s="1">
        <v>42968</v>
      </c>
      <c r="G6801" s="1">
        <v>42977</v>
      </c>
      <c r="H6801">
        <v>9</v>
      </c>
    </row>
    <row r="6802" spans="1:8" hidden="1">
      <c r="A6802">
        <v>139337</v>
      </c>
      <c r="B6802" t="s">
        <v>2580</v>
      </c>
      <c r="C6802">
        <v>1</v>
      </c>
      <c r="E6802" t="s">
        <v>2978</v>
      </c>
      <c r="F6802" s="1">
        <v>42634</v>
      </c>
      <c r="G6802" s="1">
        <v>42682</v>
      </c>
      <c r="H6802">
        <v>48</v>
      </c>
    </row>
    <row r="6803" spans="1:8" hidden="1">
      <c r="A6803">
        <v>206138</v>
      </c>
      <c r="B6803" t="s">
        <v>3000</v>
      </c>
      <c r="C6803">
        <v>1</v>
      </c>
      <c r="E6803" t="s">
        <v>2978</v>
      </c>
      <c r="F6803" s="1">
        <v>43059</v>
      </c>
      <c r="G6803" s="1">
        <v>43084</v>
      </c>
      <c r="H6803">
        <v>25</v>
      </c>
    </row>
    <row r="6804" spans="1:8" hidden="1">
      <c r="A6804">
        <v>140882</v>
      </c>
      <c r="B6804" t="s">
        <v>2996</v>
      </c>
      <c r="C6804">
        <v>2</v>
      </c>
      <c r="E6804" t="s">
        <v>2978</v>
      </c>
      <c r="F6804" s="1">
        <v>42450</v>
      </c>
      <c r="G6804" s="1">
        <v>42527</v>
      </c>
      <c r="H6804">
        <v>77</v>
      </c>
    </row>
    <row r="6805" spans="1:8" hidden="1">
      <c r="A6805">
        <v>184210</v>
      </c>
      <c r="B6805" t="s">
        <v>16</v>
      </c>
      <c r="C6805">
        <v>1</v>
      </c>
      <c r="E6805" t="s">
        <v>2978</v>
      </c>
      <c r="F6805" s="1">
        <v>43179</v>
      </c>
      <c r="G6805" s="1">
        <v>43186</v>
      </c>
      <c r="H6805">
        <v>7</v>
      </c>
    </row>
    <row r="6806" spans="1:8" hidden="1">
      <c r="A6806">
        <v>138321</v>
      </c>
      <c r="B6806" t="s">
        <v>2541</v>
      </c>
      <c r="C6806">
        <v>1</v>
      </c>
      <c r="E6806" t="s">
        <v>2978</v>
      </c>
      <c r="F6806" s="1">
        <v>42663</v>
      </c>
      <c r="G6806" s="1">
        <v>42682</v>
      </c>
      <c r="H6806">
        <v>19</v>
      </c>
    </row>
    <row r="6807" spans="1:8" hidden="1">
      <c r="A6807">
        <v>154720</v>
      </c>
      <c r="B6807" t="s">
        <v>2601</v>
      </c>
      <c r="C6807">
        <v>1</v>
      </c>
      <c r="E6807" t="s">
        <v>2978</v>
      </c>
      <c r="F6807" s="1">
        <v>43053</v>
      </c>
      <c r="G6807" s="1">
        <v>43067</v>
      </c>
      <c r="H6807">
        <v>14</v>
      </c>
    </row>
    <row r="6808" spans="1:8" hidden="1">
      <c r="A6808">
        <v>92848</v>
      </c>
      <c r="B6808" t="s">
        <v>1380</v>
      </c>
      <c r="C6808" t="s">
        <v>195</v>
      </c>
      <c r="E6808" t="s">
        <v>2978</v>
      </c>
      <c r="F6808" s="1">
        <v>43242</v>
      </c>
      <c r="G6808" s="1">
        <v>43258</v>
      </c>
      <c r="H6808">
        <v>16</v>
      </c>
    </row>
    <row r="6809" spans="1:8" hidden="1">
      <c r="A6809">
        <v>116110</v>
      </c>
      <c r="B6809" t="s">
        <v>439</v>
      </c>
      <c r="E6809" t="s">
        <v>2978</v>
      </c>
      <c r="F6809" s="1">
        <v>42450</v>
      </c>
      <c r="G6809" s="1">
        <v>42552</v>
      </c>
      <c r="H6809">
        <v>102</v>
      </c>
    </row>
    <row r="6810" spans="1:8" hidden="1">
      <c r="A6810">
        <v>263582</v>
      </c>
      <c r="B6810" t="s">
        <v>2997</v>
      </c>
      <c r="C6810">
        <v>2</v>
      </c>
      <c r="E6810" t="s">
        <v>2978</v>
      </c>
      <c r="F6810" s="1">
        <v>43203</v>
      </c>
      <c r="G6810" s="1">
        <v>43215</v>
      </c>
      <c r="H6810">
        <v>12</v>
      </c>
    </row>
    <row r="6811" spans="1:8" hidden="1">
      <c r="A6811">
        <v>78440</v>
      </c>
      <c r="B6811" t="s">
        <v>298</v>
      </c>
      <c r="C6811" t="s">
        <v>163</v>
      </c>
      <c r="E6811" t="s">
        <v>2978</v>
      </c>
      <c r="F6811" s="1">
        <v>43242</v>
      </c>
      <c r="G6811" s="1">
        <v>43258</v>
      </c>
      <c r="H6811">
        <v>16</v>
      </c>
    </row>
    <row r="6812" spans="1:8" hidden="1">
      <c r="A6812">
        <v>234515</v>
      </c>
      <c r="B6812" t="s">
        <v>283</v>
      </c>
      <c r="C6812">
        <v>1</v>
      </c>
      <c r="E6812" t="s">
        <v>2978</v>
      </c>
      <c r="F6812" s="1">
        <v>43242</v>
      </c>
      <c r="G6812" s="1">
        <v>43258</v>
      </c>
      <c r="H6812">
        <v>16</v>
      </c>
    </row>
    <row r="6813" spans="1:8" hidden="1">
      <c r="A6813">
        <v>182193</v>
      </c>
      <c r="B6813" t="s">
        <v>165</v>
      </c>
      <c r="C6813">
        <v>1</v>
      </c>
      <c r="E6813" t="s">
        <v>2978</v>
      </c>
      <c r="F6813" s="1">
        <v>42968</v>
      </c>
      <c r="G6813" s="1">
        <v>42997</v>
      </c>
      <c r="H6813">
        <v>29</v>
      </c>
    </row>
    <row r="6814" spans="1:8" hidden="1">
      <c r="A6814">
        <v>115804</v>
      </c>
      <c r="B6814" t="s">
        <v>3001</v>
      </c>
      <c r="E6814" t="s">
        <v>2978</v>
      </c>
      <c r="F6814" s="1">
        <v>42390</v>
      </c>
      <c r="G6814" s="1">
        <v>42433</v>
      </c>
      <c r="H6814">
        <v>43</v>
      </c>
    </row>
    <row r="6815" spans="1:8" hidden="1">
      <c r="A6815">
        <v>150507</v>
      </c>
      <c r="B6815" t="s">
        <v>170</v>
      </c>
      <c r="C6815">
        <v>4</v>
      </c>
      <c r="E6815" t="s">
        <v>2978</v>
      </c>
      <c r="F6815" s="1">
        <v>43059</v>
      </c>
      <c r="G6815" s="1">
        <v>43084</v>
      </c>
      <c r="H6815">
        <v>25</v>
      </c>
    </row>
    <row r="6816" spans="1:8" hidden="1">
      <c r="A6816">
        <v>182159</v>
      </c>
      <c r="B6816" t="s">
        <v>1349</v>
      </c>
      <c r="C6816">
        <v>1</v>
      </c>
      <c r="E6816" t="s">
        <v>2978</v>
      </c>
      <c r="F6816" s="1">
        <v>43027</v>
      </c>
      <c r="G6816" s="1">
        <v>43049</v>
      </c>
      <c r="H6816">
        <v>22</v>
      </c>
    </row>
    <row r="6817" spans="1:8" hidden="1">
      <c r="A6817">
        <v>153151</v>
      </c>
      <c r="B6817" t="s">
        <v>313</v>
      </c>
      <c r="C6817">
        <v>3</v>
      </c>
      <c r="E6817" t="s">
        <v>2978</v>
      </c>
      <c r="F6817" s="1">
        <v>42786</v>
      </c>
      <c r="G6817" s="1">
        <v>42809</v>
      </c>
      <c r="H6817">
        <v>23</v>
      </c>
    </row>
    <row r="6818" spans="1:8" hidden="1">
      <c r="A6818">
        <v>116997</v>
      </c>
      <c r="B6818" t="s">
        <v>251</v>
      </c>
      <c r="E6818" t="s">
        <v>2978</v>
      </c>
      <c r="F6818" s="1">
        <v>42418</v>
      </c>
      <c r="G6818" s="1">
        <v>42552</v>
      </c>
      <c r="H6818">
        <v>134</v>
      </c>
    </row>
    <row r="6819" spans="1:8" hidden="1">
      <c r="A6819">
        <v>92746</v>
      </c>
      <c r="B6819" t="s">
        <v>1380</v>
      </c>
      <c r="C6819" t="s">
        <v>133</v>
      </c>
      <c r="E6819" t="s">
        <v>2978</v>
      </c>
      <c r="F6819" s="1">
        <v>43242</v>
      </c>
      <c r="G6819" s="1">
        <v>43258</v>
      </c>
      <c r="H6819">
        <v>16</v>
      </c>
    </row>
    <row r="6820" spans="1:8" hidden="1">
      <c r="A6820">
        <v>115544</v>
      </c>
      <c r="B6820" t="s">
        <v>2382</v>
      </c>
      <c r="E6820" t="s">
        <v>2978</v>
      </c>
      <c r="F6820" s="1">
        <v>42481</v>
      </c>
      <c r="G6820" s="1">
        <v>42536</v>
      </c>
      <c r="H6820">
        <v>55</v>
      </c>
    </row>
    <row r="6821" spans="1:8" hidden="1">
      <c r="A6821">
        <v>70099</v>
      </c>
      <c r="B6821" t="s">
        <v>67</v>
      </c>
      <c r="C6821" t="s">
        <v>163</v>
      </c>
      <c r="E6821" t="s">
        <v>2978</v>
      </c>
      <c r="F6821" s="1">
        <v>42542</v>
      </c>
      <c r="G6821" s="1">
        <v>42655</v>
      </c>
      <c r="H6821">
        <v>113</v>
      </c>
    </row>
    <row r="6822" spans="1:8" hidden="1">
      <c r="A6822">
        <v>218447</v>
      </c>
      <c r="B6822" t="s">
        <v>3002</v>
      </c>
      <c r="C6822">
        <v>1</v>
      </c>
      <c r="E6822" t="s">
        <v>2978</v>
      </c>
      <c r="F6822" s="1">
        <v>43209</v>
      </c>
      <c r="G6822" s="1">
        <v>43222</v>
      </c>
      <c r="H6822">
        <v>13</v>
      </c>
    </row>
    <row r="6823" spans="1:8" hidden="1">
      <c r="A6823">
        <v>195359</v>
      </c>
      <c r="B6823" t="s">
        <v>65</v>
      </c>
      <c r="C6823">
        <v>1</v>
      </c>
      <c r="E6823" t="s">
        <v>2978</v>
      </c>
      <c r="F6823" s="1">
        <v>43242</v>
      </c>
      <c r="G6823" s="1">
        <v>43258</v>
      </c>
      <c r="H6823">
        <v>16</v>
      </c>
    </row>
    <row r="6824" spans="1:8" hidden="1">
      <c r="A6824">
        <v>149400</v>
      </c>
      <c r="B6824" t="s">
        <v>177</v>
      </c>
      <c r="C6824">
        <v>8</v>
      </c>
      <c r="E6824" t="s">
        <v>2978</v>
      </c>
      <c r="F6824" s="1">
        <v>42998</v>
      </c>
      <c r="G6824" s="1">
        <v>43021</v>
      </c>
      <c r="H6824">
        <v>23</v>
      </c>
    </row>
    <row r="6825" spans="1:8" hidden="1">
      <c r="A6825">
        <v>158866</v>
      </c>
      <c r="B6825" t="s">
        <v>1103</v>
      </c>
      <c r="C6825">
        <v>1</v>
      </c>
      <c r="E6825" t="s">
        <v>2978</v>
      </c>
      <c r="F6825" s="1">
        <v>43027</v>
      </c>
      <c r="G6825" s="1">
        <v>43049</v>
      </c>
      <c r="H6825">
        <v>22</v>
      </c>
    </row>
    <row r="6826" spans="1:8" hidden="1">
      <c r="A6826">
        <v>186036</v>
      </c>
      <c r="B6826" t="s">
        <v>2559</v>
      </c>
      <c r="C6826">
        <v>1</v>
      </c>
      <c r="E6826" t="s">
        <v>2978</v>
      </c>
      <c r="F6826" s="1">
        <v>42935</v>
      </c>
      <c r="G6826" s="1">
        <v>43049</v>
      </c>
      <c r="H6826">
        <v>114</v>
      </c>
    </row>
    <row r="6827" spans="1:8" hidden="1">
      <c r="A6827">
        <v>129532</v>
      </c>
      <c r="B6827" t="s">
        <v>13</v>
      </c>
      <c r="C6827" t="s">
        <v>158</v>
      </c>
      <c r="E6827" t="s">
        <v>2978</v>
      </c>
      <c r="F6827" s="1">
        <v>42786</v>
      </c>
      <c r="G6827" s="1">
        <v>42809</v>
      </c>
      <c r="H6827">
        <v>23</v>
      </c>
    </row>
    <row r="6828" spans="1:8" hidden="1">
      <c r="A6828">
        <v>120768</v>
      </c>
      <c r="B6828" t="s">
        <v>3003</v>
      </c>
      <c r="E6828" t="s">
        <v>2978</v>
      </c>
      <c r="F6828" s="1">
        <v>42513</v>
      </c>
      <c r="G6828" s="1">
        <v>42552</v>
      </c>
      <c r="H6828">
        <v>39</v>
      </c>
    </row>
    <row r="6829" spans="1:8" hidden="1">
      <c r="A6829">
        <v>116673</v>
      </c>
      <c r="B6829" t="s">
        <v>450</v>
      </c>
      <c r="E6829" t="s">
        <v>2978</v>
      </c>
      <c r="F6829" s="1">
        <v>42513</v>
      </c>
      <c r="G6829" s="1">
        <v>42563</v>
      </c>
      <c r="H6829">
        <v>50</v>
      </c>
    </row>
    <row r="6830" spans="1:8" hidden="1">
      <c r="A6830">
        <v>78444</v>
      </c>
      <c r="B6830" t="s">
        <v>298</v>
      </c>
      <c r="C6830" t="s">
        <v>171</v>
      </c>
      <c r="E6830" t="s">
        <v>2978</v>
      </c>
      <c r="F6830" s="1">
        <v>43242</v>
      </c>
      <c r="G6830" s="1">
        <v>43258</v>
      </c>
      <c r="H6830">
        <v>16</v>
      </c>
    </row>
    <row r="6831" spans="1:8" hidden="1">
      <c r="A6831">
        <v>206139</v>
      </c>
      <c r="B6831" t="s">
        <v>3000</v>
      </c>
      <c r="C6831">
        <v>2</v>
      </c>
      <c r="E6831" t="s">
        <v>2978</v>
      </c>
      <c r="F6831" s="1">
        <v>43059</v>
      </c>
      <c r="G6831" s="1">
        <v>43084</v>
      </c>
      <c r="H6831">
        <v>25</v>
      </c>
    </row>
    <row r="6832" spans="1:8" hidden="1">
      <c r="A6832">
        <v>158458</v>
      </c>
      <c r="B6832" t="s">
        <v>1361</v>
      </c>
      <c r="C6832">
        <v>1</v>
      </c>
      <c r="E6832" t="s">
        <v>2978</v>
      </c>
      <c r="F6832" s="1">
        <v>42815</v>
      </c>
      <c r="G6832" s="1">
        <v>42829</v>
      </c>
      <c r="H6832">
        <v>14</v>
      </c>
    </row>
    <row r="6833" spans="1:16" hidden="1">
      <c r="A6833">
        <v>184272</v>
      </c>
      <c r="B6833" t="s">
        <v>436</v>
      </c>
      <c r="C6833">
        <v>1</v>
      </c>
      <c r="E6833" t="s">
        <v>2978</v>
      </c>
      <c r="F6833" s="1">
        <v>43179</v>
      </c>
      <c r="G6833" s="1">
        <v>43186</v>
      </c>
      <c r="H6833">
        <v>7</v>
      </c>
    </row>
    <row r="6834" spans="1:16" hidden="1">
      <c r="A6834">
        <v>190226</v>
      </c>
      <c r="B6834" t="s">
        <v>475</v>
      </c>
      <c r="C6834">
        <v>1</v>
      </c>
      <c r="E6834" t="s">
        <v>2978</v>
      </c>
      <c r="F6834" s="1">
        <v>43122</v>
      </c>
      <c r="G6834" s="1">
        <v>43130</v>
      </c>
      <c r="H6834">
        <v>8</v>
      </c>
    </row>
    <row r="6835" spans="1:16" hidden="1">
      <c r="A6835">
        <v>154409</v>
      </c>
      <c r="B6835" t="s">
        <v>2630</v>
      </c>
      <c r="C6835">
        <v>1</v>
      </c>
      <c r="E6835" t="s">
        <v>2978</v>
      </c>
      <c r="F6835" s="1">
        <v>42695</v>
      </c>
      <c r="G6835" s="1">
        <v>42704</v>
      </c>
      <c r="H6835">
        <v>9</v>
      </c>
    </row>
    <row r="6836" spans="1:16" hidden="1">
      <c r="A6836">
        <v>92849</v>
      </c>
      <c r="B6836" t="s">
        <v>1380</v>
      </c>
      <c r="C6836" t="s">
        <v>209</v>
      </c>
      <c r="E6836" t="s">
        <v>2978</v>
      </c>
      <c r="F6836" s="1">
        <v>43242</v>
      </c>
      <c r="G6836" s="1">
        <v>43258</v>
      </c>
      <c r="H6836">
        <v>16</v>
      </c>
    </row>
    <row r="6837" spans="1:16" hidden="1">
      <c r="A6837">
        <v>158525</v>
      </c>
      <c r="B6837" t="s">
        <v>197</v>
      </c>
      <c r="C6837">
        <v>1</v>
      </c>
      <c r="E6837" t="s">
        <v>2978</v>
      </c>
      <c r="F6837" s="1">
        <v>42906</v>
      </c>
      <c r="G6837" s="1">
        <v>43091</v>
      </c>
      <c r="H6837">
        <v>185</v>
      </c>
    </row>
    <row r="6838" spans="1:16" hidden="1">
      <c r="A6838">
        <v>116148</v>
      </c>
      <c r="B6838" t="s">
        <v>3004</v>
      </c>
      <c r="E6838" t="s">
        <v>2978</v>
      </c>
      <c r="F6838" s="1">
        <v>42634</v>
      </c>
      <c r="G6838" s="1">
        <v>42655</v>
      </c>
      <c r="H6838">
        <v>21</v>
      </c>
    </row>
    <row r="6839" spans="1:16" hidden="1">
      <c r="A6839">
        <v>117386</v>
      </c>
      <c r="B6839" t="s">
        <v>464</v>
      </c>
      <c r="E6839" t="s">
        <v>2978</v>
      </c>
      <c r="F6839" s="1">
        <v>42450</v>
      </c>
      <c r="G6839" s="1">
        <v>42467</v>
      </c>
      <c r="H6839">
        <v>17</v>
      </c>
    </row>
    <row r="6840" spans="1:16" hidden="1">
      <c r="A6840">
        <v>212426</v>
      </c>
      <c r="B6840" t="s">
        <v>1662</v>
      </c>
      <c r="C6840">
        <v>1</v>
      </c>
      <c r="E6840" t="s">
        <v>2978</v>
      </c>
      <c r="F6840" s="1">
        <v>43087</v>
      </c>
      <c r="G6840" s="1">
        <v>43115</v>
      </c>
      <c r="H6840">
        <v>28</v>
      </c>
    </row>
    <row r="6841" spans="1:16" hidden="1">
      <c r="A6841">
        <v>45893</v>
      </c>
      <c r="B6841" t="s">
        <v>311</v>
      </c>
      <c r="E6841" t="s">
        <v>3005</v>
      </c>
      <c r="F6841" s="1">
        <v>42571</v>
      </c>
      <c r="G6841" s="1">
        <v>42577</v>
      </c>
      <c r="H6841">
        <v>6</v>
      </c>
      <c r="I6841">
        <f>AVERAGE(H6841:H6898)</f>
        <v>26.896551724137932</v>
      </c>
      <c r="J6841">
        <f>MAX(H6841:H6898)</f>
        <v>336</v>
      </c>
      <c r="K6841">
        <f>MIN(H6841:H6898)</f>
        <v>6</v>
      </c>
      <c r="M6841">
        <f>MODE(H6841:H6898)</f>
        <v>14</v>
      </c>
      <c r="N6841">
        <f>QUARTILE(H6841:H6898,1)</f>
        <v>10</v>
      </c>
      <c r="O6841">
        <f>QUARTILE(H6841:H6898,2)</f>
        <v>14</v>
      </c>
      <c r="P6841">
        <f>QUARTILE(H6841:H6898,3)</f>
        <v>24.75</v>
      </c>
    </row>
    <row r="6842" spans="1:16" hidden="1">
      <c r="A6842">
        <v>118333</v>
      </c>
      <c r="B6842" t="s">
        <v>1856</v>
      </c>
      <c r="E6842" t="s">
        <v>3005</v>
      </c>
      <c r="F6842" s="1">
        <v>42481</v>
      </c>
      <c r="G6842" s="1">
        <v>42536</v>
      </c>
      <c r="H6842">
        <v>55</v>
      </c>
    </row>
    <row r="6843" spans="1:16" hidden="1">
      <c r="A6843">
        <v>121469</v>
      </c>
      <c r="B6843" t="s">
        <v>3006</v>
      </c>
      <c r="E6843" t="s">
        <v>3005</v>
      </c>
      <c r="F6843" s="1">
        <v>42450</v>
      </c>
      <c r="G6843" s="1">
        <v>42464</v>
      </c>
      <c r="H6843">
        <v>14</v>
      </c>
    </row>
    <row r="6844" spans="1:16" hidden="1">
      <c r="A6844">
        <v>165412</v>
      </c>
      <c r="B6844" t="s">
        <v>1152</v>
      </c>
      <c r="C6844">
        <v>1</v>
      </c>
      <c r="E6844" t="s">
        <v>3005</v>
      </c>
      <c r="F6844" s="1">
        <v>43242</v>
      </c>
      <c r="G6844" s="1">
        <v>43255</v>
      </c>
      <c r="H6844">
        <v>13</v>
      </c>
    </row>
    <row r="6845" spans="1:16" hidden="1">
      <c r="A6845">
        <v>189900</v>
      </c>
      <c r="B6845" t="s">
        <v>305</v>
      </c>
      <c r="C6845">
        <v>1</v>
      </c>
      <c r="E6845" t="s">
        <v>3005</v>
      </c>
      <c r="F6845" s="1">
        <v>43150</v>
      </c>
      <c r="G6845" s="1">
        <v>43171</v>
      </c>
      <c r="H6845">
        <v>21</v>
      </c>
    </row>
    <row r="6846" spans="1:16" hidden="1">
      <c r="A6846">
        <v>104158</v>
      </c>
      <c r="B6846" t="s">
        <v>954</v>
      </c>
      <c r="C6846" t="s">
        <v>14</v>
      </c>
      <c r="D6846" t="s">
        <v>267</v>
      </c>
      <c r="E6846" t="s">
        <v>3005</v>
      </c>
      <c r="F6846" s="1">
        <v>43179</v>
      </c>
      <c r="G6846" s="1">
        <v>43193</v>
      </c>
      <c r="H6846">
        <v>14</v>
      </c>
    </row>
    <row r="6847" spans="1:16" hidden="1">
      <c r="A6847">
        <v>29363</v>
      </c>
      <c r="B6847" t="s">
        <v>1175</v>
      </c>
      <c r="D6847" t="s">
        <v>267</v>
      </c>
      <c r="E6847" t="s">
        <v>3005</v>
      </c>
      <c r="F6847" s="1">
        <v>42571</v>
      </c>
      <c r="G6847" s="1">
        <v>42579</v>
      </c>
      <c r="H6847">
        <v>8</v>
      </c>
    </row>
    <row r="6848" spans="1:16" hidden="1">
      <c r="A6848">
        <v>172015</v>
      </c>
      <c r="B6848" t="s">
        <v>2617</v>
      </c>
      <c r="C6848">
        <v>1</v>
      </c>
      <c r="E6848" t="s">
        <v>3005</v>
      </c>
      <c r="F6848" s="1">
        <v>42815</v>
      </c>
      <c r="G6848" s="1">
        <v>42823</v>
      </c>
      <c r="H6848">
        <v>8</v>
      </c>
    </row>
    <row r="6849" spans="1:8" hidden="1">
      <c r="A6849">
        <v>154100</v>
      </c>
      <c r="B6849" t="s">
        <v>3007</v>
      </c>
      <c r="C6849">
        <v>1</v>
      </c>
      <c r="E6849" t="s">
        <v>3005</v>
      </c>
      <c r="F6849" s="1">
        <v>42998</v>
      </c>
      <c r="G6849" s="1">
        <v>43007</v>
      </c>
      <c r="H6849">
        <v>9</v>
      </c>
    </row>
    <row r="6850" spans="1:8" hidden="1">
      <c r="A6850">
        <v>139523</v>
      </c>
      <c r="B6850" t="s">
        <v>68</v>
      </c>
      <c r="C6850">
        <v>1</v>
      </c>
      <c r="E6850" t="s">
        <v>3005</v>
      </c>
      <c r="F6850" s="1">
        <v>42450</v>
      </c>
      <c r="G6850" s="1">
        <v>42464</v>
      </c>
      <c r="H6850">
        <v>14</v>
      </c>
    </row>
    <row r="6851" spans="1:8" hidden="1">
      <c r="A6851">
        <v>166239</v>
      </c>
      <c r="B6851" t="s">
        <v>1155</v>
      </c>
      <c r="C6851">
        <v>1</v>
      </c>
      <c r="E6851" t="s">
        <v>3005</v>
      </c>
      <c r="F6851" s="1">
        <v>43242</v>
      </c>
      <c r="G6851" s="1">
        <v>43255</v>
      </c>
      <c r="H6851">
        <v>13</v>
      </c>
    </row>
    <row r="6852" spans="1:8" hidden="1">
      <c r="A6852">
        <v>187853</v>
      </c>
      <c r="B6852" t="s">
        <v>98</v>
      </c>
      <c r="C6852">
        <v>1</v>
      </c>
      <c r="E6852" t="s">
        <v>3005</v>
      </c>
      <c r="F6852" s="1">
        <v>42786</v>
      </c>
      <c r="G6852" s="1">
        <v>42795</v>
      </c>
      <c r="H6852">
        <v>9</v>
      </c>
    </row>
    <row r="6853" spans="1:8" hidden="1">
      <c r="A6853">
        <v>157540</v>
      </c>
      <c r="B6853" t="s">
        <v>439</v>
      </c>
      <c r="C6853">
        <v>1</v>
      </c>
      <c r="E6853" t="s">
        <v>3005</v>
      </c>
      <c r="F6853" s="1">
        <v>42663</v>
      </c>
      <c r="G6853" s="1">
        <v>42682</v>
      </c>
      <c r="H6853">
        <v>19</v>
      </c>
    </row>
    <row r="6854" spans="1:8" hidden="1">
      <c r="A6854">
        <v>104229</v>
      </c>
      <c r="B6854" t="s">
        <v>545</v>
      </c>
      <c r="D6854" t="s">
        <v>267</v>
      </c>
      <c r="E6854" t="s">
        <v>3005</v>
      </c>
      <c r="F6854" s="1">
        <v>43179</v>
      </c>
      <c r="G6854" s="1">
        <v>43193</v>
      </c>
      <c r="H6854">
        <v>14</v>
      </c>
    </row>
    <row r="6855" spans="1:8" hidden="1">
      <c r="A6855">
        <v>187854</v>
      </c>
      <c r="B6855" t="s">
        <v>42</v>
      </c>
      <c r="C6855">
        <v>1</v>
      </c>
      <c r="E6855" t="s">
        <v>3005</v>
      </c>
      <c r="F6855" s="1">
        <v>42786</v>
      </c>
      <c r="G6855" s="1">
        <v>42795</v>
      </c>
      <c r="H6855">
        <v>9</v>
      </c>
    </row>
    <row r="6856" spans="1:8" hidden="1">
      <c r="A6856">
        <v>122224</v>
      </c>
      <c r="B6856" t="s">
        <v>2964</v>
      </c>
      <c r="E6856" t="s">
        <v>3005</v>
      </c>
      <c r="F6856" s="1">
        <v>42513</v>
      </c>
      <c r="G6856" s="1">
        <v>42537</v>
      </c>
      <c r="H6856">
        <v>24</v>
      </c>
    </row>
    <row r="6857" spans="1:8" hidden="1">
      <c r="A6857">
        <v>151385</v>
      </c>
      <c r="B6857" t="s">
        <v>696</v>
      </c>
      <c r="C6857">
        <v>1</v>
      </c>
      <c r="E6857" t="s">
        <v>3005</v>
      </c>
      <c r="F6857" s="1">
        <v>42754</v>
      </c>
      <c r="G6857" s="1">
        <v>42769</v>
      </c>
      <c r="H6857">
        <v>15</v>
      </c>
    </row>
    <row r="6858" spans="1:8" hidden="1">
      <c r="A6858">
        <v>29931</v>
      </c>
      <c r="B6858" t="s">
        <v>561</v>
      </c>
      <c r="D6858" t="s">
        <v>267</v>
      </c>
      <c r="E6858" t="s">
        <v>3005</v>
      </c>
      <c r="F6858" s="1">
        <v>42390</v>
      </c>
      <c r="G6858" s="1">
        <v>42397</v>
      </c>
      <c r="H6858">
        <v>7</v>
      </c>
    </row>
    <row r="6859" spans="1:8" hidden="1">
      <c r="A6859">
        <v>117916</v>
      </c>
      <c r="B6859" t="s">
        <v>3008</v>
      </c>
      <c r="E6859" t="s">
        <v>3005</v>
      </c>
      <c r="F6859" s="1">
        <v>42418</v>
      </c>
      <c r="G6859" s="1">
        <v>42479</v>
      </c>
      <c r="H6859">
        <v>61</v>
      </c>
    </row>
    <row r="6860" spans="1:8" hidden="1">
      <c r="A6860">
        <v>117438</v>
      </c>
      <c r="B6860" t="s">
        <v>92</v>
      </c>
      <c r="E6860" t="s">
        <v>3005</v>
      </c>
      <c r="F6860" s="1">
        <v>42634</v>
      </c>
      <c r="G6860" s="1">
        <v>42663</v>
      </c>
      <c r="H6860">
        <v>29</v>
      </c>
    </row>
    <row r="6861" spans="1:8" hidden="1">
      <c r="A6861">
        <v>105167</v>
      </c>
      <c r="B6861" t="s">
        <v>539</v>
      </c>
      <c r="C6861" t="s">
        <v>14</v>
      </c>
      <c r="D6861" t="s">
        <v>267</v>
      </c>
      <c r="E6861" t="s">
        <v>3005</v>
      </c>
      <c r="F6861" s="1">
        <v>43242</v>
      </c>
      <c r="G6861" s="1">
        <v>43255</v>
      </c>
      <c r="H6861">
        <v>13</v>
      </c>
    </row>
    <row r="6862" spans="1:8" hidden="1">
      <c r="A6862">
        <v>131472</v>
      </c>
      <c r="B6862" t="s">
        <v>339</v>
      </c>
      <c r="E6862" t="s">
        <v>3005</v>
      </c>
      <c r="F6862" s="1">
        <v>42968</v>
      </c>
      <c r="G6862" s="1">
        <v>43076</v>
      </c>
      <c r="H6862">
        <v>108</v>
      </c>
    </row>
    <row r="6863" spans="1:8" hidden="1">
      <c r="A6863">
        <v>192162</v>
      </c>
      <c r="B6863" t="s">
        <v>1153</v>
      </c>
      <c r="C6863">
        <v>1</v>
      </c>
      <c r="E6863" t="s">
        <v>3005</v>
      </c>
      <c r="F6863" s="1">
        <v>43027</v>
      </c>
      <c r="G6863" s="1">
        <v>43045</v>
      </c>
      <c r="H6863">
        <v>18</v>
      </c>
    </row>
    <row r="6864" spans="1:8" hidden="1">
      <c r="A6864">
        <v>140570</v>
      </c>
      <c r="B6864" t="s">
        <v>843</v>
      </c>
      <c r="C6864">
        <v>1</v>
      </c>
      <c r="E6864" t="s">
        <v>3005</v>
      </c>
      <c r="F6864" s="1">
        <v>42513</v>
      </c>
      <c r="G6864" s="1">
        <v>42537</v>
      </c>
      <c r="H6864">
        <v>24</v>
      </c>
    </row>
    <row r="6865" spans="1:8" hidden="1">
      <c r="A6865">
        <v>159863</v>
      </c>
      <c r="B6865" t="s">
        <v>341</v>
      </c>
      <c r="C6865">
        <v>1</v>
      </c>
      <c r="E6865" t="s">
        <v>3005</v>
      </c>
      <c r="F6865" s="1">
        <v>42754</v>
      </c>
      <c r="G6865" s="1">
        <v>42769</v>
      </c>
      <c r="H6865">
        <v>15</v>
      </c>
    </row>
    <row r="6866" spans="1:8" hidden="1">
      <c r="A6866">
        <v>150512</v>
      </c>
      <c r="B6866" t="s">
        <v>170</v>
      </c>
      <c r="C6866">
        <v>1</v>
      </c>
      <c r="D6866" t="s">
        <v>267</v>
      </c>
      <c r="E6866" t="s">
        <v>3005</v>
      </c>
      <c r="F6866" s="1">
        <v>42845</v>
      </c>
      <c r="G6866" s="1">
        <v>42851</v>
      </c>
      <c r="H6866">
        <v>6</v>
      </c>
    </row>
    <row r="6867" spans="1:8" hidden="1">
      <c r="A6867">
        <v>127927</v>
      </c>
      <c r="B6867" t="s">
        <v>54</v>
      </c>
      <c r="C6867" t="s">
        <v>14</v>
      </c>
      <c r="D6867" t="s">
        <v>267</v>
      </c>
      <c r="E6867" t="s">
        <v>3005</v>
      </c>
      <c r="F6867" s="1">
        <v>42998</v>
      </c>
      <c r="G6867" s="1">
        <v>43005</v>
      </c>
      <c r="H6867">
        <v>7</v>
      </c>
    </row>
    <row r="6868" spans="1:8" hidden="1">
      <c r="A6868">
        <v>118243</v>
      </c>
      <c r="B6868" t="s">
        <v>2693</v>
      </c>
      <c r="E6868" t="s">
        <v>3005</v>
      </c>
      <c r="F6868" s="1">
        <v>42418</v>
      </c>
      <c r="G6868" s="1">
        <v>42479</v>
      </c>
      <c r="H6868">
        <v>61</v>
      </c>
    </row>
    <row r="6869" spans="1:8" hidden="1">
      <c r="A6869">
        <v>105166</v>
      </c>
      <c r="B6869" t="s">
        <v>539</v>
      </c>
      <c r="D6869" t="s">
        <v>267</v>
      </c>
      <c r="E6869" t="s">
        <v>3005</v>
      </c>
      <c r="F6869" s="1">
        <v>43150</v>
      </c>
      <c r="G6869" s="1">
        <v>43160</v>
      </c>
      <c r="H6869">
        <v>10</v>
      </c>
    </row>
    <row r="6870" spans="1:8" hidden="1">
      <c r="A6870">
        <v>122475</v>
      </c>
      <c r="B6870" t="s">
        <v>40</v>
      </c>
      <c r="E6870" t="s">
        <v>3005</v>
      </c>
      <c r="F6870" s="1">
        <v>42481</v>
      </c>
      <c r="G6870" s="1">
        <v>42506</v>
      </c>
      <c r="H6870">
        <v>25</v>
      </c>
    </row>
    <row r="6871" spans="1:8" hidden="1">
      <c r="A6871">
        <v>119846</v>
      </c>
      <c r="B6871" t="s">
        <v>3009</v>
      </c>
      <c r="E6871" t="s">
        <v>3005</v>
      </c>
      <c r="F6871" s="1">
        <v>42634</v>
      </c>
      <c r="G6871" s="1">
        <v>42663</v>
      </c>
      <c r="H6871">
        <v>29</v>
      </c>
    </row>
    <row r="6872" spans="1:8" hidden="1">
      <c r="A6872">
        <v>159758</v>
      </c>
      <c r="B6872" t="s">
        <v>1858</v>
      </c>
      <c r="C6872">
        <v>1</v>
      </c>
      <c r="D6872" t="s">
        <v>267</v>
      </c>
      <c r="E6872" t="s">
        <v>3005</v>
      </c>
      <c r="F6872" s="1">
        <v>42877</v>
      </c>
      <c r="G6872" s="1">
        <v>42885</v>
      </c>
      <c r="H6872">
        <v>8</v>
      </c>
    </row>
    <row r="6873" spans="1:8" hidden="1">
      <c r="A6873">
        <v>116051</v>
      </c>
      <c r="B6873" t="s">
        <v>3010</v>
      </c>
      <c r="E6873" t="s">
        <v>3005</v>
      </c>
      <c r="F6873" s="1">
        <v>42542</v>
      </c>
      <c r="G6873" s="1">
        <v>42587</v>
      </c>
      <c r="H6873">
        <v>45</v>
      </c>
    </row>
    <row r="6874" spans="1:8" hidden="1">
      <c r="A6874">
        <v>128071</v>
      </c>
      <c r="B6874" t="s">
        <v>589</v>
      </c>
      <c r="D6874" t="s">
        <v>267</v>
      </c>
      <c r="E6874" t="s">
        <v>3005</v>
      </c>
      <c r="F6874" s="1">
        <v>43179</v>
      </c>
      <c r="G6874" s="1">
        <v>43193</v>
      </c>
      <c r="H6874">
        <v>14</v>
      </c>
    </row>
    <row r="6875" spans="1:8" hidden="1">
      <c r="A6875">
        <v>104643</v>
      </c>
      <c r="B6875" t="s">
        <v>590</v>
      </c>
      <c r="D6875" t="s">
        <v>267</v>
      </c>
      <c r="E6875" t="s">
        <v>3005</v>
      </c>
      <c r="F6875" s="1">
        <v>43150</v>
      </c>
      <c r="G6875" s="1">
        <v>43160</v>
      </c>
      <c r="H6875">
        <v>10</v>
      </c>
    </row>
    <row r="6876" spans="1:8" hidden="1">
      <c r="A6876">
        <v>140575</v>
      </c>
      <c r="B6876" t="s">
        <v>1233</v>
      </c>
      <c r="C6876">
        <v>1</v>
      </c>
      <c r="E6876" t="s">
        <v>3005</v>
      </c>
      <c r="F6876" s="1">
        <v>42513</v>
      </c>
      <c r="G6876" s="1">
        <v>42537</v>
      </c>
      <c r="H6876">
        <v>24</v>
      </c>
    </row>
    <row r="6877" spans="1:8" hidden="1">
      <c r="A6877">
        <v>124229</v>
      </c>
      <c r="B6877" t="s">
        <v>306</v>
      </c>
      <c r="C6877" t="s">
        <v>14</v>
      </c>
      <c r="D6877" t="s">
        <v>267</v>
      </c>
      <c r="E6877" t="s">
        <v>3005</v>
      </c>
      <c r="F6877" s="1">
        <v>43059</v>
      </c>
      <c r="G6877" s="1">
        <v>43066</v>
      </c>
      <c r="H6877">
        <v>7</v>
      </c>
    </row>
    <row r="6878" spans="1:8" hidden="1">
      <c r="A6878">
        <v>154627</v>
      </c>
      <c r="B6878" t="s">
        <v>321</v>
      </c>
      <c r="C6878">
        <v>1</v>
      </c>
      <c r="E6878" t="s">
        <v>3005</v>
      </c>
      <c r="F6878" s="1">
        <v>42754</v>
      </c>
      <c r="G6878" s="1">
        <v>43090</v>
      </c>
      <c r="H6878">
        <v>336</v>
      </c>
    </row>
    <row r="6879" spans="1:8" hidden="1">
      <c r="A6879">
        <v>6269</v>
      </c>
      <c r="B6879" t="s">
        <v>3011</v>
      </c>
      <c r="C6879" t="s">
        <v>158</v>
      </c>
      <c r="E6879" t="s">
        <v>3005</v>
      </c>
      <c r="F6879" s="1">
        <v>42450</v>
      </c>
      <c r="G6879" s="1">
        <v>42464</v>
      </c>
      <c r="H6879">
        <v>14</v>
      </c>
    </row>
    <row r="6880" spans="1:8" hidden="1">
      <c r="A6880">
        <v>159707</v>
      </c>
      <c r="B6880" t="s">
        <v>1863</v>
      </c>
      <c r="C6880">
        <v>1</v>
      </c>
      <c r="D6880" t="s">
        <v>267</v>
      </c>
      <c r="E6880" t="s">
        <v>3005</v>
      </c>
      <c r="F6880" s="1">
        <v>42877</v>
      </c>
      <c r="G6880" s="1">
        <v>42885</v>
      </c>
      <c r="H6880">
        <v>8</v>
      </c>
    </row>
    <row r="6881" spans="1:8" hidden="1">
      <c r="A6881">
        <v>129534</v>
      </c>
      <c r="B6881" t="s">
        <v>13</v>
      </c>
      <c r="E6881" t="s">
        <v>3005</v>
      </c>
      <c r="F6881" s="1">
        <v>42481</v>
      </c>
      <c r="G6881" s="1">
        <v>42506</v>
      </c>
      <c r="H6881">
        <v>25</v>
      </c>
    </row>
    <row r="6882" spans="1:8" hidden="1">
      <c r="A6882">
        <v>120401</v>
      </c>
      <c r="B6882" t="s">
        <v>3012</v>
      </c>
      <c r="E6882" t="s">
        <v>3005</v>
      </c>
      <c r="F6882" s="1">
        <v>42634</v>
      </c>
      <c r="G6882" s="1">
        <v>42663</v>
      </c>
      <c r="H6882">
        <v>29</v>
      </c>
    </row>
    <row r="6883" spans="1:8" hidden="1">
      <c r="A6883">
        <v>138035</v>
      </c>
      <c r="B6883" t="s">
        <v>260</v>
      </c>
      <c r="C6883">
        <v>2</v>
      </c>
      <c r="E6883" t="s">
        <v>3005</v>
      </c>
      <c r="F6883" s="1">
        <v>42542</v>
      </c>
      <c r="G6883" s="1">
        <v>42556</v>
      </c>
      <c r="H6883">
        <v>14</v>
      </c>
    </row>
    <row r="6884" spans="1:8" hidden="1">
      <c r="A6884">
        <v>104339</v>
      </c>
      <c r="B6884" t="s">
        <v>586</v>
      </c>
      <c r="D6884" t="s">
        <v>267</v>
      </c>
      <c r="E6884" t="s">
        <v>3005</v>
      </c>
      <c r="F6884" s="1">
        <v>43179</v>
      </c>
      <c r="G6884" s="1">
        <v>43193</v>
      </c>
      <c r="H6884">
        <v>14</v>
      </c>
    </row>
    <row r="6885" spans="1:8" hidden="1">
      <c r="A6885">
        <v>120431</v>
      </c>
      <c r="B6885" t="s">
        <v>3013</v>
      </c>
      <c r="E6885" t="s">
        <v>3005</v>
      </c>
      <c r="F6885" s="1">
        <v>42542</v>
      </c>
      <c r="G6885" s="1">
        <v>42587</v>
      </c>
      <c r="H6885">
        <v>45</v>
      </c>
    </row>
    <row r="6886" spans="1:8" hidden="1">
      <c r="A6886">
        <v>158982</v>
      </c>
      <c r="B6886" t="s">
        <v>3014</v>
      </c>
      <c r="C6886">
        <v>1</v>
      </c>
      <c r="E6886" t="s">
        <v>3005</v>
      </c>
      <c r="F6886" s="1">
        <v>42935</v>
      </c>
      <c r="G6886" s="1">
        <v>42947</v>
      </c>
      <c r="H6886">
        <v>12</v>
      </c>
    </row>
    <row r="6887" spans="1:8" hidden="1">
      <c r="A6887">
        <v>129164</v>
      </c>
      <c r="B6887" t="s">
        <v>301</v>
      </c>
      <c r="D6887" t="s">
        <v>267</v>
      </c>
      <c r="E6887" t="s">
        <v>3005</v>
      </c>
      <c r="F6887" s="1">
        <v>43087</v>
      </c>
      <c r="G6887" s="1">
        <v>43119</v>
      </c>
      <c r="H6887">
        <v>32</v>
      </c>
    </row>
    <row r="6888" spans="1:8" hidden="1">
      <c r="A6888">
        <v>16603</v>
      </c>
      <c r="B6888" t="s">
        <v>3015</v>
      </c>
      <c r="E6888" t="s">
        <v>3005</v>
      </c>
      <c r="F6888" s="1">
        <v>42571</v>
      </c>
      <c r="G6888" s="1">
        <v>42577</v>
      </c>
      <c r="H6888">
        <v>6</v>
      </c>
    </row>
    <row r="6889" spans="1:8" hidden="1">
      <c r="A6889">
        <v>140736</v>
      </c>
      <c r="B6889" t="s">
        <v>3016</v>
      </c>
      <c r="C6889">
        <v>1</v>
      </c>
      <c r="E6889" t="s">
        <v>3005</v>
      </c>
      <c r="F6889" s="1">
        <v>42513</v>
      </c>
      <c r="G6889" s="1">
        <v>42537</v>
      </c>
      <c r="H6889">
        <v>24</v>
      </c>
    </row>
    <row r="6890" spans="1:8" hidden="1">
      <c r="A6890">
        <v>105056</v>
      </c>
      <c r="B6890" t="s">
        <v>595</v>
      </c>
      <c r="D6890" t="s">
        <v>267</v>
      </c>
      <c r="E6890" t="s">
        <v>3005</v>
      </c>
      <c r="F6890" s="1">
        <v>43179</v>
      </c>
      <c r="G6890" s="1">
        <v>43193</v>
      </c>
      <c r="H6890">
        <v>14</v>
      </c>
    </row>
    <row r="6891" spans="1:8" hidden="1">
      <c r="A6891">
        <v>121412</v>
      </c>
      <c r="B6891" t="s">
        <v>2626</v>
      </c>
      <c r="E6891" t="s">
        <v>3005</v>
      </c>
      <c r="F6891" s="1">
        <v>42450</v>
      </c>
      <c r="G6891" s="1">
        <v>42464</v>
      </c>
      <c r="H6891">
        <v>14</v>
      </c>
    </row>
    <row r="6892" spans="1:8" hidden="1">
      <c r="A6892">
        <v>19264</v>
      </c>
      <c r="B6892" t="s">
        <v>49</v>
      </c>
      <c r="E6892" t="s">
        <v>3005</v>
      </c>
      <c r="F6892" s="1">
        <v>42390</v>
      </c>
      <c r="G6892" s="1">
        <v>42403</v>
      </c>
      <c r="H6892">
        <v>13</v>
      </c>
    </row>
    <row r="6893" spans="1:8" hidden="1">
      <c r="A6893">
        <v>139523</v>
      </c>
      <c r="B6893" t="s">
        <v>68</v>
      </c>
      <c r="C6893">
        <v>1</v>
      </c>
      <c r="E6893" t="s">
        <v>3005</v>
      </c>
      <c r="F6893" s="1">
        <v>42474</v>
      </c>
      <c r="G6893" s="1">
        <v>42562</v>
      </c>
      <c r="H6893">
        <v>88</v>
      </c>
    </row>
    <row r="6894" spans="1:8" hidden="1">
      <c r="A6894">
        <v>188209</v>
      </c>
      <c r="B6894" t="s">
        <v>1172</v>
      </c>
      <c r="C6894">
        <v>1</v>
      </c>
      <c r="E6894" t="s">
        <v>3005</v>
      </c>
      <c r="F6894" s="1">
        <v>43150</v>
      </c>
      <c r="G6894" s="1">
        <v>43171</v>
      </c>
      <c r="H6894">
        <v>21</v>
      </c>
    </row>
    <row r="6895" spans="1:8" hidden="1">
      <c r="A6895">
        <v>22877</v>
      </c>
      <c r="B6895" t="s">
        <v>1044</v>
      </c>
      <c r="D6895" t="s">
        <v>267</v>
      </c>
      <c r="E6895" t="s">
        <v>3005</v>
      </c>
      <c r="F6895" s="1">
        <v>42390</v>
      </c>
      <c r="G6895" s="1">
        <v>42397</v>
      </c>
      <c r="H6895">
        <v>7</v>
      </c>
    </row>
    <row r="6896" spans="1:8" hidden="1">
      <c r="A6896">
        <v>121801</v>
      </c>
      <c r="B6896" t="s">
        <v>1055</v>
      </c>
      <c r="D6896" t="s">
        <v>267</v>
      </c>
      <c r="E6896" t="s">
        <v>3005</v>
      </c>
      <c r="F6896" s="1">
        <v>42513</v>
      </c>
      <c r="G6896" s="1">
        <v>42528</v>
      </c>
      <c r="H6896">
        <v>15</v>
      </c>
    </row>
    <row r="6897" spans="1:16" hidden="1">
      <c r="A6897">
        <v>104600</v>
      </c>
      <c r="B6897" t="s">
        <v>303</v>
      </c>
      <c r="D6897" t="s">
        <v>267</v>
      </c>
      <c r="E6897" t="s">
        <v>3005</v>
      </c>
      <c r="F6897" s="1">
        <v>43087</v>
      </c>
      <c r="G6897" s="1">
        <v>43119</v>
      </c>
      <c r="H6897">
        <v>32</v>
      </c>
    </row>
    <row r="6898" spans="1:16" hidden="1">
      <c r="A6898">
        <v>154878</v>
      </c>
      <c r="B6898" t="s">
        <v>329</v>
      </c>
      <c r="C6898">
        <v>1</v>
      </c>
      <c r="E6898" t="s">
        <v>3005</v>
      </c>
      <c r="F6898" s="1">
        <v>42769</v>
      </c>
      <c r="G6898" s="1">
        <v>42780</v>
      </c>
      <c r="H6898">
        <v>11</v>
      </c>
    </row>
    <row r="6899" spans="1:16" hidden="1">
      <c r="A6899">
        <v>233767</v>
      </c>
      <c r="B6899" t="s">
        <v>272</v>
      </c>
      <c r="C6899">
        <v>1</v>
      </c>
      <c r="E6899" t="s">
        <v>3017</v>
      </c>
      <c r="F6899" s="1">
        <v>43179</v>
      </c>
      <c r="G6899" s="1">
        <v>43202</v>
      </c>
      <c r="H6899">
        <v>23</v>
      </c>
      <c r="I6899">
        <f>AVERAGE(H6899:H7147)</f>
        <v>199.56626506024097</v>
      </c>
      <c r="J6899">
        <f>MAX(H6899:H7147)</f>
        <v>10960</v>
      </c>
      <c r="K6899">
        <f>MIN(H6899:H7147)</f>
        <v>6</v>
      </c>
      <c r="M6899">
        <f>MODE(H6899:H7147)</f>
        <v>7</v>
      </c>
      <c r="N6899">
        <f>QUARTILE(H6899:H7147,1)</f>
        <v>7</v>
      </c>
      <c r="O6899">
        <f>QUARTILE(H6899:H7147,2)</f>
        <v>11</v>
      </c>
      <c r="P6899">
        <f>QUARTILE(H6899:H7147,3)</f>
        <v>23</v>
      </c>
    </row>
    <row r="6900" spans="1:16" hidden="1">
      <c r="A6900">
        <v>122456</v>
      </c>
      <c r="B6900" t="s">
        <v>1832</v>
      </c>
      <c r="E6900" t="s">
        <v>3017</v>
      </c>
      <c r="F6900" s="1">
        <v>42418</v>
      </c>
      <c r="G6900" s="1">
        <v>42433</v>
      </c>
      <c r="H6900">
        <v>15</v>
      </c>
    </row>
    <row r="6901" spans="1:16" hidden="1">
      <c r="A6901">
        <v>158873</v>
      </c>
      <c r="B6901" t="s">
        <v>1103</v>
      </c>
      <c r="C6901">
        <v>3</v>
      </c>
      <c r="E6901" t="s">
        <v>3017</v>
      </c>
      <c r="F6901" s="1">
        <v>42877</v>
      </c>
      <c r="G6901" s="1">
        <v>42893</v>
      </c>
      <c r="H6901">
        <v>16</v>
      </c>
    </row>
    <row r="6902" spans="1:16" hidden="1">
      <c r="A6902">
        <v>158674</v>
      </c>
      <c r="B6902" t="s">
        <v>1293</v>
      </c>
      <c r="C6902">
        <v>1</v>
      </c>
      <c r="E6902" t="s">
        <v>3017</v>
      </c>
      <c r="F6902" s="1">
        <v>42754</v>
      </c>
      <c r="G6902" s="1">
        <v>42765</v>
      </c>
      <c r="H6902">
        <v>11</v>
      </c>
    </row>
    <row r="6903" spans="1:16" hidden="1">
      <c r="A6903">
        <v>105057</v>
      </c>
      <c r="B6903" t="s">
        <v>595</v>
      </c>
      <c r="D6903" t="s">
        <v>267</v>
      </c>
      <c r="E6903" t="s">
        <v>3017</v>
      </c>
      <c r="F6903" s="1">
        <v>43179</v>
      </c>
      <c r="G6903" s="1">
        <v>43193</v>
      </c>
      <c r="H6903">
        <v>14</v>
      </c>
    </row>
    <row r="6904" spans="1:16" hidden="1">
      <c r="A6904">
        <v>36730</v>
      </c>
      <c r="B6904" t="s">
        <v>134</v>
      </c>
      <c r="C6904">
        <v>469</v>
      </c>
      <c r="E6904" t="s">
        <v>3017</v>
      </c>
      <c r="F6904" s="1">
        <v>43209</v>
      </c>
      <c r="G6904" s="1">
        <v>43216</v>
      </c>
      <c r="H6904">
        <v>7</v>
      </c>
    </row>
    <row r="6905" spans="1:16" hidden="1">
      <c r="A6905">
        <v>189210</v>
      </c>
      <c r="B6905" t="s">
        <v>1302</v>
      </c>
      <c r="C6905">
        <v>1</v>
      </c>
      <c r="E6905" t="s">
        <v>3017</v>
      </c>
      <c r="F6905" s="1">
        <v>43087</v>
      </c>
      <c r="G6905" s="1">
        <v>43095</v>
      </c>
      <c r="H6905">
        <v>8</v>
      </c>
    </row>
    <row r="6906" spans="1:16" hidden="1">
      <c r="A6906">
        <v>234520</v>
      </c>
      <c r="B6906" t="s">
        <v>283</v>
      </c>
      <c r="C6906">
        <v>11</v>
      </c>
      <c r="E6906" t="s">
        <v>3017</v>
      </c>
      <c r="F6906" s="1">
        <v>43179</v>
      </c>
      <c r="G6906" s="1">
        <v>43202</v>
      </c>
      <c r="H6906">
        <v>23</v>
      </c>
    </row>
    <row r="6907" spans="1:16" hidden="1">
      <c r="A6907">
        <v>138299</v>
      </c>
      <c r="B6907" t="s">
        <v>3018</v>
      </c>
      <c r="C6907">
        <v>1</v>
      </c>
      <c r="E6907" t="s">
        <v>3017</v>
      </c>
      <c r="F6907" s="1">
        <v>42481</v>
      </c>
      <c r="G6907" s="1">
        <v>42535</v>
      </c>
      <c r="H6907">
        <v>54</v>
      </c>
    </row>
    <row r="6908" spans="1:16" hidden="1">
      <c r="A6908">
        <v>165413</v>
      </c>
      <c r="B6908" t="s">
        <v>1152</v>
      </c>
      <c r="C6908">
        <v>1</v>
      </c>
      <c r="E6908" t="s">
        <v>3017</v>
      </c>
      <c r="F6908" s="1">
        <v>43271</v>
      </c>
      <c r="G6908" s="1">
        <v>43278</v>
      </c>
      <c r="H6908">
        <v>7</v>
      </c>
    </row>
    <row r="6909" spans="1:16" hidden="1">
      <c r="A6909">
        <v>153110</v>
      </c>
      <c r="B6909" t="s">
        <v>3019</v>
      </c>
      <c r="C6909">
        <v>2</v>
      </c>
      <c r="E6909" t="s">
        <v>3017</v>
      </c>
      <c r="F6909" s="1">
        <v>42815</v>
      </c>
      <c r="G6909" s="1">
        <v>43017</v>
      </c>
      <c r="H6909">
        <v>202</v>
      </c>
    </row>
    <row r="6910" spans="1:16" hidden="1">
      <c r="A6910">
        <v>126442</v>
      </c>
      <c r="B6910" t="s">
        <v>1270</v>
      </c>
      <c r="D6910" t="s">
        <v>267</v>
      </c>
      <c r="E6910" t="s">
        <v>3017</v>
      </c>
      <c r="F6910" s="1">
        <v>43242</v>
      </c>
      <c r="G6910" s="1">
        <v>43255</v>
      </c>
      <c r="H6910">
        <v>13</v>
      </c>
    </row>
    <row r="6911" spans="1:16" hidden="1">
      <c r="A6911">
        <v>37130</v>
      </c>
      <c r="B6911" t="s">
        <v>134</v>
      </c>
      <c r="C6911">
        <v>479</v>
      </c>
      <c r="E6911" t="s">
        <v>3017</v>
      </c>
      <c r="F6911" s="1">
        <v>43209</v>
      </c>
      <c r="G6911" s="1">
        <v>43216</v>
      </c>
      <c r="H6911">
        <v>7</v>
      </c>
    </row>
    <row r="6912" spans="1:16" hidden="1">
      <c r="A6912">
        <v>123770</v>
      </c>
      <c r="B6912" t="s">
        <v>115</v>
      </c>
      <c r="C6912" t="s">
        <v>14</v>
      </c>
      <c r="D6912" t="s">
        <v>267</v>
      </c>
      <c r="E6912" t="s">
        <v>3017</v>
      </c>
      <c r="F6912" s="1">
        <v>43027</v>
      </c>
      <c r="G6912" s="1">
        <v>43089</v>
      </c>
      <c r="H6912">
        <v>62</v>
      </c>
    </row>
    <row r="6913" spans="1:8" hidden="1">
      <c r="A6913">
        <v>45894</v>
      </c>
      <c r="B6913" t="s">
        <v>311</v>
      </c>
      <c r="D6913" t="s">
        <v>267</v>
      </c>
      <c r="E6913" t="s">
        <v>3017</v>
      </c>
      <c r="F6913" s="1">
        <v>42877</v>
      </c>
      <c r="G6913" s="1">
        <v>42885</v>
      </c>
      <c r="H6913">
        <v>8</v>
      </c>
    </row>
    <row r="6914" spans="1:8" hidden="1">
      <c r="A6914">
        <v>232586</v>
      </c>
      <c r="B6914" t="s">
        <v>1100</v>
      </c>
      <c r="C6914">
        <v>2</v>
      </c>
      <c r="E6914" t="s">
        <v>3017</v>
      </c>
      <c r="F6914" s="1">
        <v>43179</v>
      </c>
      <c r="G6914" s="1">
        <v>43202</v>
      </c>
      <c r="H6914">
        <v>23</v>
      </c>
    </row>
    <row r="6915" spans="1:8" hidden="1">
      <c r="A6915">
        <v>22878</v>
      </c>
      <c r="B6915" t="s">
        <v>1044</v>
      </c>
      <c r="D6915" t="s">
        <v>267</v>
      </c>
      <c r="E6915" t="s">
        <v>3017</v>
      </c>
      <c r="F6915" s="1">
        <v>42390</v>
      </c>
      <c r="G6915" s="1">
        <v>42397</v>
      </c>
      <c r="H6915">
        <v>7</v>
      </c>
    </row>
    <row r="6916" spans="1:8" hidden="1">
      <c r="A6916">
        <v>123570</v>
      </c>
      <c r="B6916" t="s">
        <v>97</v>
      </c>
      <c r="D6916" t="s">
        <v>267</v>
      </c>
      <c r="E6916" t="s">
        <v>3017</v>
      </c>
      <c r="F6916" s="1">
        <v>43179</v>
      </c>
      <c r="G6916" s="1">
        <v>43193</v>
      </c>
      <c r="H6916">
        <v>14</v>
      </c>
    </row>
    <row r="6917" spans="1:8" hidden="1">
      <c r="A6917">
        <v>183440</v>
      </c>
      <c r="B6917" t="s">
        <v>94</v>
      </c>
      <c r="C6917">
        <v>1</v>
      </c>
      <c r="D6917" t="s">
        <v>267</v>
      </c>
      <c r="E6917" t="s">
        <v>3017</v>
      </c>
      <c r="F6917" s="1">
        <v>43179</v>
      </c>
      <c r="G6917" s="1">
        <v>43193</v>
      </c>
      <c r="H6917">
        <v>14</v>
      </c>
    </row>
    <row r="6918" spans="1:8" hidden="1">
      <c r="A6918">
        <v>36724</v>
      </c>
      <c r="B6918" t="s">
        <v>134</v>
      </c>
      <c r="C6918">
        <v>463</v>
      </c>
      <c r="E6918" t="s">
        <v>3017</v>
      </c>
      <c r="F6918" s="1">
        <v>43209</v>
      </c>
      <c r="G6918" s="1">
        <v>43216</v>
      </c>
      <c r="H6918">
        <v>7</v>
      </c>
    </row>
    <row r="6919" spans="1:8" hidden="1">
      <c r="A6919">
        <v>79497</v>
      </c>
      <c r="B6919" t="s">
        <v>298</v>
      </c>
      <c r="C6919" t="s">
        <v>148</v>
      </c>
      <c r="E6919" t="s">
        <v>3017</v>
      </c>
      <c r="F6919" s="1">
        <v>43209</v>
      </c>
      <c r="G6919" s="1">
        <v>43216</v>
      </c>
      <c r="H6919">
        <v>7</v>
      </c>
    </row>
    <row r="6920" spans="1:8" hidden="1">
      <c r="A6920">
        <v>178677</v>
      </c>
      <c r="B6920" t="s">
        <v>309</v>
      </c>
      <c r="C6920">
        <v>2</v>
      </c>
      <c r="D6920" t="s">
        <v>267</v>
      </c>
      <c r="E6920" t="s">
        <v>3017</v>
      </c>
      <c r="F6920" s="1">
        <v>42758</v>
      </c>
      <c r="G6920" s="1">
        <v>42765</v>
      </c>
      <c r="H6920">
        <v>7</v>
      </c>
    </row>
    <row r="6921" spans="1:8" hidden="1">
      <c r="A6921">
        <v>122330</v>
      </c>
      <c r="B6921" t="s">
        <v>3020</v>
      </c>
      <c r="E6921" t="s">
        <v>3017</v>
      </c>
      <c r="F6921" s="1">
        <v>42390</v>
      </c>
      <c r="G6921" s="1">
        <v>42403</v>
      </c>
      <c r="H6921">
        <v>13</v>
      </c>
    </row>
    <row r="6922" spans="1:8" hidden="1">
      <c r="A6922">
        <v>233775</v>
      </c>
      <c r="B6922" t="s">
        <v>272</v>
      </c>
      <c r="C6922">
        <v>6</v>
      </c>
      <c r="E6922" t="s">
        <v>3017</v>
      </c>
      <c r="F6922" s="1">
        <v>43179</v>
      </c>
      <c r="G6922" s="1">
        <v>43202</v>
      </c>
      <c r="H6922">
        <v>23</v>
      </c>
    </row>
    <row r="6923" spans="1:8" hidden="1">
      <c r="A6923">
        <v>121802</v>
      </c>
      <c r="B6923" t="s">
        <v>1055</v>
      </c>
      <c r="D6923" t="s">
        <v>267</v>
      </c>
      <c r="E6923" t="s">
        <v>3017</v>
      </c>
      <c r="F6923" s="1">
        <v>42513</v>
      </c>
      <c r="G6923" s="1">
        <v>42528</v>
      </c>
      <c r="H6923">
        <v>15</v>
      </c>
    </row>
    <row r="6924" spans="1:8" hidden="1">
      <c r="A6924">
        <v>218223</v>
      </c>
      <c r="B6924" t="s">
        <v>3021</v>
      </c>
      <c r="C6924">
        <v>1</v>
      </c>
      <c r="E6924" t="s">
        <v>3017</v>
      </c>
      <c r="F6924" s="1">
        <v>43122</v>
      </c>
      <c r="G6924" s="1">
        <v>43129</v>
      </c>
      <c r="H6924">
        <v>7</v>
      </c>
    </row>
    <row r="6925" spans="1:8" hidden="1">
      <c r="A6925">
        <v>120072</v>
      </c>
      <c r="B6925" t="s">
        <v>1799</v>
      </c>
      <c r="D6925" t="s">
        <v>267</v>
      </c>
      <c r="E6925" t="s">
        <v>3017</v>
      </c>
      <c r="F6925" s="1">
        <v>42605</v>
      </c>
      <c r="G6925" s="1">
        <v>42689</v>
      </c>
      <c r="H6925">
        <v>84</v>
      </c>
    </row>
    <row r="6926" spans="1:8" hidden="1">
      <c r="A6926">
        <v>128788</v>
      </c>
      <c r="B6926" t="s">
        <v>297</v>
      </c>
      <c r="D6926" t="s">
        <v>267</v>
      </c>
      <c r="E6926" t="s">
        <v>3017</v>
      </c>
      <c r="F6926" s="1">
        <v>43179</v>
      </c>
      <c r="G6926" s="1">
        <v>43193</v>
      </c>
      <c r="H6926">
        <v>14</v>
      </c>
    </row>
    <row r="6927" spans="1:8" hidden="1">
      <c r="A6927">
        <v>36737</v>
      </c>
      <c r="B6927" t="s">
        <v>134</v>
      </c>
      <c r="C6927">
        <v>476</v>
      </c>
      <c r="E6927" t="s">
        <v>3017</v>
      </c>
      <c r="F6927" s="1">
        <v>43209</v>
      </c>
      <c r="G6927" s="1">
        <v>43216</v>
      </c>
      <c r="H6927">
        <v>7</v>
      </c>
    </row>
    <row r="6928" spans="1:8" hidden="1">
      <c r="A6928">
        <v>232302</v>
      </c>
      <c r="B6928" t="s">
        <v>1277</v>
      </c>
      <c r="C6928">
        <v>1</v>
      </c>
      <c r="E6928" t="s">
        <v>3017</v>
      </c>
      <c r="F6928" s="1">
        <v>43242</v>
      </c>
      <c r="G6928" s="1">
        <v>43272</v>
      </c>
      <c r="H6928">
        <v>30</v>
      </c>
    </row>
    <row r="6929" spans="1:8" hidden="1">
      <c r="A6929">
        <v>199516</v>
      </c>
      <c r="B6929" t="s">
        <v>1676</v>
      </c>
      <c r="C6929">
        <v>1</v>
      </c>
      <c r="E6929" t="s">
        <v>3017</v>
      </c>
      <c r="F6929" s="1">
        <v>43179</v>
      </c>
      <c r="G6929" s="1">
        <v>43202</v>
      </c>
      <c r="H6929">
        <v>23</v>
      </c>
    </row>
    <row r="6930" spans="1:8" hidden="1">
      <c r="A6930">
        <v>234527</v>
      </c>
      <c r="B6930" t="s">
        <v>283</v>
      </c>
      <c r="C6930">
        <v>8</v>
      </c>
      <c r="E6930" t="s">
        <v>3017</v>
      </c>
      <c r="F6930" s="1">
        <v>43179</v>
      </c>
      <c r="G6930" s="1">
        <v>43202</v>
      </c>
      <c r="H6930">
        <v>23</v>
      </c>
    </row>
    <row r="6931" spans="1:8" hidden="1">
      <c r="A6931">
        <v>128247</v>
      </c>
      <c r="B6931" t="s">
        <v>1073</v>
      </c>
      <c r="D6931" t="s">
        <v>267</v>
      </c>
      <c r="E6931" t="s">
        <v>3017</v>
      </c>
      <c r="F6931" s="1">
        <v>42571</v>
      </c>
      <c r="G6931" s="1">
        <v>42628</v>
      </c>
      <c r="H6931">
        <v>57</v>
      </c>
    </row>
    <row r="6932" spans="1:8" hidden="1">
      <c r="A6932">
        <v>231623</v>
      </c>
      <c r="B6932" t="s">
        <v>1291</v>
      </c>
      <c r="C6932">
        <v>1</v>
      </c>
      <c r="E6932" t="s">
        <v>3017</v>
      </c>
      <c r="F6932" s="1">
        <v>43271</v>
      </c>
      <c r="G6932" s="1">
        <v>43278</v>
      </c>
      <c r="H6932">
        <v>7</v>
      </c>
    </row>
    <row r="6933" spans="1:8" hidden="1">
      <c r="A6933">
        <v>140118</v>
      </c>
      <c r="B6933" t="s">
        <v>1681</v>
      </c>
      <c r="C6933">
        <v>2</v>
      </c>
      <c r="E6933" t="s">
        <v>3017</v>
      </c>
      <c r="F6933" s="1">
        <v>42513</v>
      </c>
      <c r="G6933" s="1">
        <v>42537</v>
      </c>
      <c r="H6933">
        <v>24</v>
      </c>
    </row>
    <row r="6934" spans="1:8" hidden="1">
      <c r="A6934">
        <v>41937</v>
      </c>
      <c r="B6934" t="s">
        <v>134</v>
      </c>
      <c r="C6934">
        <v>461</v>
      </c>
      <c r="E6934" t="s">
        <v>3017</v>
      </c>
      <c r="F6934" s="1">
        <v>43209</v>
      </c>
      <c r="G6934" s="1">
        <v>43222</v>
      </c>
      <c r="H6934">
        <v>13</v>
      </c>
    </row>
    <row r="6935" spans="1:8" hidden="1">
      <c r="A6935">
        <v>160216</v>
      </c>
      <c r="B6935" t="s">
        <v>230</v>
      </c>
      <c r="C6935">
        <v>1</v>
      </c>
      <c r="E6935" t="s">
        <v>3017</v>
      </c>
      <c r="F6935" s="1">
        <v>43059</v>
      </c>
      <c r="G6935" s="1">
        <v>43069</v>
      </c>
      <c r="H6935">
        <v>10</v>
      </c>
    </row>
    <row r="6936" spans="1:8" hidden="1">
      <c r="A6936">
        <v>54395</v>
      </c>
      <c r="B6936" t="s">
        <v>2610</v>
      </c>
      <c r="E6936" t="s">
        <v>3017</v>
      </c>
      <c r="F6936" s="1">
        <v>42845</v>
      </c>
      <c r="G6936" s="1">
        <v>42852</v>
      </c>
      <c r="H6936">
        <v>7</v>
      </c>
    </row>
    <row r="6937" spans="1:8" hidden="1">
      <c r="A6937">
        <v>233768</v>
      </c>
      <c r="B6937" t="s">
        <v>272</v>
      </c>
      <c r="C6937">
        <v>10</v>
      </c>
      <c r="E6937" t="s">
        <v>3017</v>
      </c>
      <c r="F6937" s="1">
        <v>43179</v>
      </c>
      <c r="G6937" s="1">
        <v>43202</v>
      </c>
      <c r="H6937">
        <v>23</v>
      </c>
    </row>
    <row r="6938" spans="1:8" hidden="1">
      <c r="A6938">
        <v>158874</v>
      </c>
      <c r="B6938" t="s">
        <v>1103</v>
      </c>
      <c r="C6938">
        <v>4</v>
      </c>
      <c r="E6938" t="s">
        <v>3017</v>
      </c>
      <c r="F6938" s="1">
        <v>42877</v>
      </c>
      <c r="G6938" s="1">
        <v>42893</v>
      </c>
      <c r="H6938">
        <v>16</v>
      </c>
    </row>
    <row r="6939" spans="1:8" hidden="1">
      <c r="A6939">
        <v>213873</v>
      </c>
      <c r="B6939" t="s">
        <v>554</v>
      </c>
      <c r="C6939">
        <v>3</v>
      </c>
      <c r="D6939" t="s">
        <v>267</v>
      </c>
      <c r="E6939" t="s">
        <v>3017</v>
      </c>
      <c r="F6939" s="1">
        <v>43003</v>
      </c>
      <c r="G6939" s="1">
        <v>43053</v>
      </c>
      <c r="H6939">
        <v>50</v>
      </c>
    </row>
    <row r="6940" spans="1:8" hidden="1">
      <c r="A6940">
        <v>182346</v>
      </c>
      <c r="B6940" t="s">
        <v>3022</v>
      </c>
      <c r="C6940">
        <v>1</v>
      </c>
      <c r="E6940" t="s">
        <v>3017</v>
      </c>
      <c r="F6940" s="1">
        <v>43122</v>
      </c>
      <c r="G6940" s="1">
        <v>43143</v>
      </c>
      <c r="H6940">
        <v>21</v>
      </c>
    </row>
    <row r="6941" spans="1:8" hidden="1">
      <c r="A6941">
        <v>158708</v>
      </c>
      <c r="B6941" t="s">
        <v>1298</v>
      </c>
      <c r="C6941">
        <v>2</v>
      </c>
      <c r="E6941" t="s">
        <v>3017</v>
      </c>
      <c r="F6941" s="1">
        <v>42754</v>
      </c>
      <c r="G6941" s="1">
        <v>42765</v>
      </c>
      <c r="H6941">
        <v>11</v>
      </c>
    </row>
    <row r="6942" spans="1:8" hidden="1">
      <c r="A6942">
        <v>205479</v>
      </c>
      <c r="B6942" t="s">
        <v>200</v>
      </c>
      <c r="C6942">
        <v>1</v>
      </c>
      <c r="E6942" t="s">
        <v>3017</v>
      </c>
      <c r="F6942" s="1">
        <v>42899</v>
      </c>
      <c r="G6942" s="1">
        <v>42919</v>
      </c>
      <c r="H6942">
        <v>20</v>
      </c>
    </row>
    <row r="6943" spans="1:8" hidden="1">
      <c r="A6943">
        <v>36731</v>
      </c>
      <c r="B6943" t="s">
        <v>134</v>
      </c>
      <c r="C6943">
        <v>470</v>
      </c>
      <c r="E6943" t="s">
        <v>3017</v>
      </c>
      <c r="F6943" s="1">
        <v>43209</v>
      </c>
      <c r="G6943" s="1">
        <v>43216</v>
      </c>
      <c r="H6943">
        <v>7</v>
      </c>
    </row>
    <row r="6944" spans="1:8" hidden="1">
      <c r="A6944">
        <v>218334</v>
      </c>
      <c r="B6944" t="s">
        <v>176</v>
      </c>
      <c r="C6944">
        <v>1</v>
      </c>
      <c r="E6944" t="s">
        <v>3017</v>
      </c>
      <c r="F6944" s="1">
        <v>43087</v>
      </c>
      <c r="G6944" s="1">
        <v>43095</v>
      </c>
      <c r="H6944">
        <v>8</v>
      </c>
    </row>
    <row r="6945" spans="1:8" hidden="1">
      <c r="A6945">
        <v>234521</v>
      </c>
      <c r="B6945" t="s">
        <v>283</v>
      </c>
      <c r="C6945">
        <v>2</v>
      </c>
      <c r="E6945" t="s">
        <v>3017</v>
      </c>
      <c r="F6945" s="1">
        <v>43179</v>
      </c>
      <c r="G6945" s="1">
        <v>43202</v>
      </c>
      <c r="H6945">
        <v>23</v>
      </c>
    </row>
    <row r="6946" spans="1:8" hidden="1">
      <c r="A6946">
        <v>125008</v>
      </c>
      <c r="B6946" t="s">
        <v>109</v>
      </c>
      <c r="C6946" t="s">
        <v>163</v>
      </c>
      <c r="D6946" t="s">
        <v>267</v>
      </c>
      <c r="E6946" t="s">
        <v>3017</v>
      </c>
      <c r="F6946" s="1">
        <v>42513</v>
      </c>
      <c r="G6946" s="1">
        <v>42629</v>
      </c>
      <c r="H6946">
        <v>116</v>
      </c>
    </row>
    <row r="6947" spans="1:8" hidden="1">
      <c r="A6947">
        <v>138804</v>
      </c>
      <c r="B6947" t="s">
        <v>111</v>
      </c>
      <c r="C6947">
        <v>1</v>
      </c>
      <c r="E6947" t="s">
        <v>3017</v>
      </c>
      <c r="F6947" s="1">
        <v>42481</v>
      </c>
      <c r="G6947" s="1">
        <v>42535</v>
      </c>
      <c r="H6947">
        <v>54</v>
      </c>
    </row>
    <row r="6948" spans="1:8" hidden="1">
      <c r="A6948">
        <v>166006</v>
      </c>
      <c r="B6948" t="s">
        <v>1314</v>
      </c>
      <c r="C6948">
        <v>1</v>
      </c>
      <c r="E6948" t="s">
        <v>3017</v>
      </c>
      <c r="F6948" s="1">
        <v>43271</v>
      </c>
      <c r="G6948" s="1">
        <v>43278</v>
      </c>
      <c r="H6948">
        <v>7</v>
      </c>
    </row>
    <row r="6949" spans="1:8" hidden="1">
      <c r="A6949">
        <v>153111</v>
      </c>
      <c r="B6949" t="s">
        <v>3023</v>
      </c>
      <c r="C6949">
        <v>1</v>
      </c>
      <c r="E6949" t="s">
        <v>3017</v>
      </c>
      <c r="F6949" s="1">
        <v>42815</v>
      </c>
      <c r="G6949" s="1">
        <v>43017</v>
      </c>
      <c r="H6949">
        <v>202</v>
      </c>
    </row>
    <row r="6950" spans="1:8" hidden="1">
      <c r="A6950">
        <v>37391</v>
      </c>
      <c r="B6950" t="s">
        <v>192</v>
      </c>
      <c r="E6950" t="s">
        <v>3017</v>
      </c>
      <c r="F6950" s="1">
        <v>42968</v>
      </c>
      <c r="G6950" s="1">
        <v>42998</v>
      </c>
      <c r="H6950">
        <v>30</v>
      </c>
    </row>
    <row r="6951" spans="1:8" hidden="1">
      <c r="A6951">
        <v>37131</v>
      </c>
      <c r="B6951" t="s">
        <v>134</v>
      </c>
      <c r="C6951">
        <v>483</v>
      </c>
      <c r="E6951" t="s">
        <v>3017</v>
      </c>
      <c r="F6951" s="1">
        <v>43209</v>
      </c>
      <c r="G6951" s="1">
        <v>43216</v>
      </c>
      <c r="H6951">
        <v>7</v>
      </c>
    </row>
    <row r="6952" spans="1:8" hidden="1">
      <c r="A6952">
        <v>232587</v>
      </c>
      <c r="B6952" t="s">
        <v>1100</v>
      </c>
      <c r="C6952">
        <v>3</v>
      </c>
      <c r="E6952" t="s">
        <v>3017</v>
      </c>
      <c r="F6952" s="1">
        <v>43179</v>
      </c>
      <c r="G6952" s="1">
        <v>43202</v>
      </c>
      <c r="H6952">
        <v>23</v>
      </c>
    </row>
    <row r="6953" spans="1:8" hidden="1">
      <c r="A6953">
        <v>104159</v>
      </c>
      <c r="B6953" t="s">
        <v>954</v>
      </c>
      <c r="C6953" t="s">
        <v>14</v>
      </c>
      <c r="D6953" t="s">
        <v>267</v>
      </c>
      <c r="E6953" t="s">
        <v>3017</v>
      </c>
      <c r="F6953" s="1">
        <v>43179</v>
      </c>
      <c r="G6953" s="1">
        <v>43193</v>
      </c>
      <c r="H6953">
        <v>14</v>
      </c>
    </row>
    <row r="6954" spans="1:8" hidden="1">
      <c r="A6954">
        <v>122955</v>
      </c>
      <c r="B6954" t="s">
        <v>13</v>
      </c>
      <c r="C6954" t="s">
        <v>133</v>
      </c>
      <c r="D6954" t="s">
        <v>267</v>
      </c>
      <c r="E6954" t="s">
        <v>3017</v>
      </c>
      <c r="F6954" s="1">
        <v>43059</v>
      </c>
      <c r="G6954" s="1">
        <v>43066</v>
      </c>
      <c r="H6954">
        <v>7</v>
      </c>
    </row>
    <row r="6955" spans="1:8" hidden="1">
      <c r="A6955">
        <v>159533</v>
      </c>
      <c r="B6955" t="s">
        <v>210</v>
      </c>
      <c r="C6955">
        <v>1</v>
      </c>
      <c r="E6955" t="s">
        <v>3017</v>
      </c>
      <c r="F6955" s="1">
        <v>42906</v>
      </c>
      <c r="G6955" s="1">
        <v>53866</v>
      </c>
      <c r="H6955">
        <v>10960</v>
      </c>
    </row>
    <row r="6956" spans="1:8" hidden="1">
      <c r="A6956">
        <v>36725</v>
      </c>
      <c r="B6956" t="s">
        <v>134</v>
      </c>
      <c r="C6956">
        <v>464</v>
      </c>
      <c r="E6956" t="s">
        <v>3017</v>
      </c>
      <c r="F6956" s="1">
        <v>43209</v>
      </c>
      <c r="G6956" s="1">
        <v>43216</v>
      </c>
      <c r="H6956">
        <v>7</v>
      </c>
    </row>
    <row r="6957" spans="1:8" hidden="1">
      <c r="A6957">
        <v>103112</v>
      </c>
      <c r="B6957" t="s">
        <v>298</v>
      </c>
      <c r="C6957" t="s">
        <v>171</v>
      </c>
      <c r="E6957" t="s">
        <v>3017</v>
      </c>
      <c r="F6957" s="1">
        <v>43209</v>
      </c>
      <c r="G6957" s="1">
        <v>43216</v>
      </c>
      <c r="H6957">
        <v>7</v>
      </c>
    </row>
    <row r="6958" spans="1:8" hidden="1">
      <c r="A6958">
        <v>233776</v>
      </c>
      <c r="B6958" t="s">
        <v>272</v>
      </c>
      <c r="C6958">
        <v>7</v>
      </c>
      <c r="E6958" t="s">
        <v>3017</v>
      </c>
      <c r="F6958" s="1">
        <v>43179</v>
      </c>
      <c r="G6958" s="1">
        <v>43202</v>
      </c>
      <c r="H6958">
        <v>23</v>
      </c>
    </row>
    <row r="6959" spans="1:8" hidden="1">
      <c r="A6959">
        <v>218223</v>
      </c>
      <c r="B6959" t="s">
        <v>3021</v>
      </c>
      <c r="C6959">
        <v>1</v>
      </c>
      <c r="E6959" t="s">
        <v>3017</v>
      </c>
      <c r="F6959" s="1">
        <v>43122</v>
      </c>
      <c r="G6959" s="1">
        <v>43129</v>
      </c>
      <c r="H6959">
        <v>7</v>
      </c>
    </row>
    <row r="6960" spans="1:8" hidden="1">
      <c r="A6960">
        <v>105266</v>
      </c>
      <c r="B6960" t="s">
        <v>1868</v>
      </c>
      <c r="D6960" t="s">
        <v>267</v>
      </c>
      <c r="E6960" t="s">
        <v>3017</v>
      </c>
      <c r="F6960" s="1">
        <v>43300</v>
      </c>
      <c r="G6960" s="1">
        <v>43307</v>
      </c>
      <c r="H6960">
        <v>7</v>
      </c>
    </row>
    <row r="6961" spans="1:8" hidden="1">
      <c r="A6961">
        <v>36738</v>
      </c>
      <c r="B6961" t="s">
        <v>134</v>
      </c>
      <c r="C6961">
        <v>480</v>
      </c>
      <c r="E6961" t="s">
        <v>3017</v>
      </c>
      <c r="F6961" s="1">
        <v>43209</v>
      </c>
      <c r="G6961" s="1">
        <v>43216</v>
      </c>
      <c r="H6961">
        <v>7</v>
      </c>
    </row>
    <row r="6962" spans="1:8" hidden="1">
      <c r="A6962">
        <v>234119</v>
      </c>
      <c r="B6962" t="s">
        <v>1296</v>
      </c>
      <c r="C6962">
        <v>1</v>
      </c>
      <c r="E6962" t="s">
        <v>3017</v>
      </c>
      <c r="F6962" s="1">
        <v>43242</v>
      </c>
      <c r="G6962" s="1">
        <v>43272</v>
      </c>
      <c r="H6962">
        <v>30</v>
      </c>
    </row>
    <row r="6963" spans="1:8" hidden="1">
      <c r="A6963">
        <v>231678</v>
      </c>
      <c r="B6963" t="s">
        <v>1280</v>
      </c>
      <c r="C6963">
        <v>1</v>
      </c>
      <c r="E6963" t="s">
        <v>3017</v>
      </c>
      <c r="F6963" s="1">
        <v>43179</v>
      </c>
      <c r="G6963" s="1">
        <v>43202</v>
      </c>
      <c r="H6963">
        <v>23</v>
      </c>
    </row>
    <row r="6964" spans="1:8" hidden="1">
      <c r="A6964">
        <v>234528</v>
      </c>
      <c r="B6964" t="s">
        <v>283</v>
      </c>
      <c r="C6964">
        <v>9</v>
      </c>
      <c r="E6964" t="s">
        <v>3017</v>
      </c>
      <c r="F6964" s="1">
        <v>43179</v>
      </c>
      <c r="G6964" s="1">
        <v>43202</v>
      </c>
      <c r="H6964">
        <v>23</v>
      </c>
    </row>
    <row r="6965" spans="1:8" hidden="1">
      <c r="A6965">
        <v>232471</v>
      </c>
      <c r="B6965" t="s">
        <v>1295</v>
      </c>
      <c r="C6965">
        <v>1</v>
      </c>
      <c r="E6965" t="s">
        <v>3017</v>
      </c>
      <c r="F6965" s="1">
        <v>43271</v>
      </c>
      <c r="G6965" s="1">
        <v>43278</v>
      </c>
      <c r="H6965">
        <v>7</v>
      </c>
    </row>
    <row r="6966" spans="1:8" hidden="1">
      <c r="A6966">
        <v>138702</v>
      </c>
      <c r="B6966" t="s">
        <v>197</v>
      </c>
      <c r="C6966">
        <v>1</v>
      </c>
      <c r="E6966" t="s">
        <v>3017</v>
      </c>
      <c r="F6966" s="1">
        <v>42663</v>
      </c>
      <c r="G6966" s="1">
        <v>42669</v>
      </c>
      <c r="H6966">
        <v>6</v>
      </c>
    </row>
    <row r="6967" spans="1:8" hidden="1">
      <c r="A6967">
        <v>182408</v>
      </c>
      <c r="B6967" t="s">
        <v>184</v>
      </c>
      <c r="C6967">
        <v>1</v>
      </c>
      <c r="E6967" t="s">
        <v>3017</v>
      </c>
      <c r="F6967" s="1">
        <v>43027</v>
      </c>
      <c r="G6967" s="1">
        <v>43038</v>
      </c>
      <c r="H6967">
        <v>11</v>
      </c>
    </row>
    <row r="6968" spans="1:8" hidden="1">
      <c r="A6968">
        <v>151386</v>
      </c>
      <c r="B6968" t="s">
        <v>696</v>
      </c>
      <c r="C6968">
        <v>1</v>
      </c>
      <c r="E6968" t="s">
        <v>3017</v>
      </c>
      <c r="F6968" s="1">
        <v>42723</v>
      </c>
      <c r="G6968" s="1">
        <v>42731</v>
      </c>
      <c r="H6968">
        <v>8</v>
      </c>
    </row>
    <row r="6969" spans="1:8" hidden="1">
      <c r="A6969">
        <v>78445</v>
      </c>
      <c r="B6969" t="s">
        <v>298</v>
      </c>
      <c r="E6969" t="s">
        <v>3017</v>
      </c>
      <c r="F6969" s="1">
        <v>43209</v>
      </c>
      <c r="G6969" s="1">
        <v>43216</v>
      </c>
      <c r="H6969">
        <v>7</v>
      </c>
    </row>
    <row r="6970" spans="1:8" hidden="1">
      <c r="A6970">
        <v>114981</v>
      </c>
      <c r="B6970" t="s">
        <v>424</v>
      </c>
      <c r="E6970" t="s">
        <v>3017</v>
      </c>
      <c r="F6970" s="1">
        <v>42390</v>
      </c>
      <c r="G6970" s="1">
        <v>42403</v>
      </c>
      <c r="H6970">
        <v>13</v>
      </c>
    </row>
    <row r="6971" spans="1:8" hidden="1">
      <c r="A6971">
        <v>168030</v>
      </c>
      <c r="B6971" t="s">
        <v>123</v>
      </c>
      <c r="C6971">
        <v>1</v>
      </c>
      <c r="E6971" t="s">
        <v>3017</v>
      </c>
      <c r="F6971" s="1">
        <v>43059</v>
      </c>
      <c r="G6971" s="1">
        <v>43069</v>
      </c>
      <c r="H6971">
        <v>10</v>
      </c>
    </row>
    <row r="6972" spans="1:8" hidden="1">
      <c r="A6972">
        <v>157826</v>
      </c>
      <c r="B6972" t="s">
        <v>174</v>
      </c>
      <c r="C6972">
        <v>1</v>
      </c>
      <c r="E6972" t="s">
        <v>3017</v>
      </c>
      <c r="F6972" s="1">
        <v>42845</v>
      </c>
      <c r="G6972" s="1">
        <v>42852</v>
      </c>
      <c r="H6972">
        <v>7</v>
      </c>
    </row>
    <row r="6973" spans="1:8" hidden="1">
      <c r="A6973">
        <v>233769</v>
      </c>
      <c r="B6973" t="s">
        <v>272</v>
      </c>
      <c r="C6973">
        <v>11</v>
      </c>
      <c r="E6973" t="s">
        <v>3017</v>
      </c>
      <c r="F6973" s="1">
        <v>43179</v>
      </c>
      <c r="G6973" s="1">
        <v>43202</v>
      </c>
      <c r="H6973">
        <v>23</v>
      </c>
    </row>
    <row r="6974" spans="1:8" hidden="1">
      <c r="A6974">
        <v>31384</v>
      </c>
      <c r="B6974" t="s">
        <v>600</v>
      </c>
      <c r="D6974" t="s">
        <v>267</v>
      </c>
      <c r="E6974" t="s">
        <v>3017</v>
      </c>
      <c r="F6974" s="1">
        <v>42571</v>
      </c>
      <c r="G6974" s="1">
        <v>42577</v>
      </c>
      <c r="H6974">
        <v>6</v>
      </c>
    </row>
    <row r="6975" spans="1:8" hidden="1">
      <c r="A6975">
        <v>158875</v>
      </c>
      <c r="B6975" t="s">
        <v>1103</v>
      </c>
      <c r="C6975">
        <v>5</v>
      </c>
      <c r="E6975" t="s">
        <v>3017</v>
      </c>
      <c r="F6975" s="1">
        <v>42877</v>
      </c>
      <c r="G6975" s="1">
        <v>42893</v>
      </c>
      <c r="H6975">
        <v>16</v>
      </c>
    </row>
    <row r="6976" spans="1:8" hidden="1">
      <c r="A6976">
        <v>196556</v>
      </c>
      <c r="B6976" t="s">
        <v>284</v>
      </c>
      <c r="C6976">
        <v>1</v>
      </c>
      <c r="E6976" t="s">
        <v>3017</v>
      </c>
      <c r="F6976" s="1">
        <v>43122</v>
      </c>
      <c r="G6976" s="1">
        <v>43136</v>
      </c>
      <c r="H6976">
        <v>14</v>
      </c>
    </row>
    <row r="6977" spans="1:8" hidden="1">
      <c r="A6977">
        <v>173181</v>
      </c>
      <c r="B6977" t="s">
        <v>36</v>
      </c>
      <c r="C6977">
        <v>1</v>
      </c>
      <c r="E6977" t="s">
        <v>3017</v>
      </c>
      <c r="F6977" s="1">
        <v>42754</v>
      </c>
      <c r="G6977" s="1">
        <v>42765</v>
      </c>
      <c r="H6977">
        <v>11</v>
      </c>
    </row>
    <row r="6978" spans="1:8" hidden="1">
      <c r="A6978">
        <v>36732</v>
      </c>
      <c r="B6978" t="s">
        <v>134</v>
      </c>
      <c r="C6978">
        <v>471</v>
      </c>
      <c r="E6978" t="s">
        <v>3017</v>
      </c>
      <c r="F6978" s="1">
        <v>43209</v>
      </c>
      <c r="G6978" s="1">
        <v>43216</v>
      </c>
      <c r="H6978">
        <v>7</v>
      </c>
    </row>
    <row r="6979" spans="1:8" hidden="1">
      <c r="A6979">
        <v>19070</v>
      </c>
      <c r="B6979" t="s">
        <v>87</v>
      </c>
      <c r="E6979" t="s">
        <v>3017</v>
      </c>
      <c r="F6979" s="1">
        <v>42634</v>
      </c>
      <c r="G6979" s="1">
        <v>42655</v>
      </c>
      <c r="H6979">
        <v>21</v>
      </c>
    </row>
    <row r="6980" spans="1:8" hidden="1">
      <c r="A6980">
        <v>218335</v>
      </c>
      <c r="B6980" t="s">
        <v>176</v>
      </c>
      <c r="C6980">
        <v>2</v>
      </c>
      <c r="E6980" t="s">
        <v>3017</v>
      </c>
      <c r="F6980" s="1">
        <v>43087</v>
      </c>
      <c r="G6980" s="1">
        <v>43095</v>
      </c>
      <c r="H6980">
        <v>8</v>
      </c>
    </row>
    <row r="6981" spans="1:8" hidden="1">
      <c r="A6981">
        <v>234522</v>
      </c>
      <c r="B6981" t="s">
        <v>283</v>
      </c>
      <c r="C6981">
        <v>3</v>
      </c>
      <c r="E6981" t="s">
        <v>3017</v>
      </c>
      <c r="F6981" s="1">
        <v>43179</v>
      </c>
      <c r="G6981" s="1">
        <v>43202</v>
      </c>
      <c r="H6981">
        <v>23</v>
      </c>
    </row>
    <row r="6982" spans="1:8" hidden="1">
      <c r="A6982">
        <v>138814</v>
      </c>
      <c r="B6982" t="s">
        <v>3024</v>
      </c>
      <c r="C6982">
        <v>1</v>
      </c>
      <c r="E6982" t="s">
        <v>3017</v>
      </c>
      <c r="F6982" s="1">
        <v>42481</v>
      </c>
      <c r="G6982" s="1">
        <v>42535</v>
      </c>
      <c r="H6982">
        <v>54</v>
      </c>
    </row>
    <row r="6983" spans="1:8" hidden="1">
      <c r="A6983">
        <v>166240</v>
      </c>
      <c r="B6983" t="s">
        <v>1155</v>
      </c>
      <c r="C6983">
        <v>1</v>
      </c>
      <c r="E6983" t="s">
        <v>3017</v>
      </c>
      <c r="F6983" s="1">
        <v>43271</v>
      </c>
      <c r="G6983" s="1">
        <v>43278</v>
      </c>
      <c r="H6983">
        <v>7</v>
      </c>
    </row>
    <row r="6984" spans="1:8" hidden="1">
      <c r="A6984">
        <v>153112</v>
      </c>
      <c r="B6984" t="s">
        <v>3023</v>
      </c>
      <c r="C6984">
        <v>2</v>
      </c>
      <c r="E6984" t="s">
        <v>3017</v>
      </c>
      <c r="F6984" s="1">
        <v>42815</v>
      </c>
      <c r="G6984" s="1">
        <v>43090</v>
      </c>
      <c r="H6984">
        <v>275</v>
      </c>
    </row>
    <row r="6985" spans="1:8" hidden="1">
      <c r="A6985">
        <v>120092</v>
      </c>
      <c r="B6985" t="s">
        <v>1839</v>
      </c>
      <c r="D6985" t="s">
        <v>267</v>
      </c>
      <c r="E6985" t="s">
        <v>3017</v>
      </c>
      <c r="F6985" s="1">
        <v>42605</v>
      </c>
      <c r="G6985" s="1">
        <v>42689</v>
      </c>
      <c r="H6985">
        <v>84</v>
      </c>
    </row>
    <row r="6986" spans="1:8" hidden="1">
      <c r="A6986">
        <v>37132</v>
      </c>
      <c r="B6986" t="s">
        <v>134</v>
      </c>
      <c r="C6986">
        <v>484</v>
      </c>
      <c r="E6986" t="s">
        <v>3017</v>
      </c>
      <c r="F6986" s="1">
        <v>43209</v>
      </c>
      <c r="G6986" s="1">
        <v>43216</v>
      </c>
      <c r="H6986">
        <v>7</v>
      </c>
    </row>
    <row r="6987" spans="1:8" hidden="1">
      <c r="A6987">
        <v>232685</v>
      </c>
      <c r="B6987" t="s">
        <v>756</v>
      </c>
      <c r="C6987">
        <v>1</v>
      </c>
      <c r="E6987" t="s">
        <v>3017</v>
      </c>
      <c r="F6987" s="1">
        <v>43179</v>
      </c>
      <c r="G6987" s="1">
        <v>43202</v>
      </c>
      <c r="H6987">
        <v>23</v>
      </c>
    </row>
    <row r="6988" spans="1:8" hidden="1">
      <c r="A6988">
        <v>125165</v>
      </c>
      <c r="B6988" t="s">
        <v>551</v>
      </c>
      <c r="D6988" t="s">
        <v>267</v>
      </c>
      <c r="E6988" t="s">
        <v>3017</v>
      </c>
      <c r="F6988" s="1">
        <v>42450</v>
      </c>
      <c r="G6988" s="1">
        <v>42464</v>
      </c>
      <c r="H6988">
        <v>14</v>
      </c>
    </row>
    <row r="6989" spans="1:8" hidden="1">
      <c r="A6989">
        <v>159826</v>
      </c>
      <c r="B6989" t="s">
        <v>221</v>
      </c>
      <c r="C6989">
        <v>1</v>
      </c>
      <c r="E6989" t="s">
        <v>3017</v>
      </c>
      <c r="F6989" s="1">
        <v>42906</v>
      </c>
      <c r="G6989" s="1">
        <v>53866</v>
      </c>
      <c r="H6989">
        <v>10960</v>
      </c>
    </row>
    <row r="6990" spans="1:8" hidden="1">
      <c r="A6990">
        <v>36726</v>
      </c>
      <c r="B6990" t="s">
        <v>134</v>
      </c>
      <c r="C6990">
        <v>465</v>
      </c>
      <c r="E6990" t="s">
        <v>3017</v>
      </c>
      <c r="F6990" s="1">
        <v>43209</v>
      </c>
      <c r="G6990" s="1">
        <v>43216</v>
      </c>
      <c r="H6990">
        <v>7</v>
      </c>
    </row>
    <row r="6991" spans="1:8" hidden="1">
      <c r="A6991">
        <v>183036</v>
      </c>
      <c r="B6991" t="s">
        <v>3025</v>
      </c>
      <c r="C6991">
        <v>1</v>
      </c>
      <c r="E6991" t="s">
        <v>3017</v>
      </c>
      <c r="F6991" s="1">
        <v>43209</v>
      </c>
      <c r="G6991" s="1">
        <v>43216</v>
      </c>
      <c r="H6991">
        <v>7</v>
      </c>
    </row>
    <row r="6992" spans="1:8" hidden="1">
      <c r="A6992">
        <v>233777</v>
      </c>
      <c r="B6992" t="s">
        <v>272</v>
      </c>
      <c r="C6992">
        <v>8</v>
      </c>
      <c r="E6992" t="s">
        <v>3017</v>
      </c>
      <c r="F6992" s="1">
        <v>43179</v>
      </c>
      <c r="G6992" s="1">
        <v>43202</v>
      </c>
      <c r="H6992">
        <v>23</v>
      </c>
    </row>
    <row r="6993" spans="1:8" hidden="1">
      <c r="A6993">
        <v>39439</v>
      </c>
      <c r="B6993" t="s">
        <v>2937</v>
      </c>
      <c r="E6993" t="s">
        <v>3017</v>
      </c>
      <c r="F6993" s="1">
        <v>42481</v>
      </c>
      <c r="G6993" s="1">
        <v>42535</v>
      </c>
      <c r="H6993">
        <v>54</v>
      </c>
    </row>
    <row r="6994" spans="1:8" hidden="1">
      <c r="A6994">
        <v>158497</v>
      </c>
      <c r="B6994" t="s">
        <v>94</v>
      </c>
      <c r="C6994">
        <v>1</v>
      </c>
      <c r="E6994" t="s">
        <v>3017</v>
      </c>
      <c r="F6994" s="1">
        <v>42998</v>
      </c>
      <c r="G6994" s="1">
        <v>43006</v>
      </c>
      <c r="H6994">
        <v>8</v>
      </c>
    </row>
    <row r="6995" spans="1:8" hidden="1">
      <c r="A6995">
        <v>218224</v>
      </c>
      <c r="B6995" t="s">
        <v>3021</v>
      </c>
      <c r="C6995">
        <v>2</v>
      </c>
      <c r="E6995" t="s">
        <v>3017</v>
      </c>
      <c r="F6995" s="1">
        <v>43122</v>
      </c>
      <c r="G6995" s="1">
        <v>43129</v>
      </c>
      <c r="H6995">
        <v>7</v>
      </c>
    </row>
    <row r="6996" spans="1:8" hidden="1">
      <c r="A6996">
        <v>168856</v>
      </c>
      <c r="B6996" t="s">
        <v>491</v>
      </c>
      <c r="C6996">
        <v>1</v>
      </c>
      <c r="D6996" t="s">
        <v>267</v>
      </c>
      <c r="E6996" t="s">
        <v>3017</v>
      </c>
      <c r="F6996" s="1">
        <v>43242</v>
      </c>
      <c r="G6996" s="1">
        <v>43255</v>
      </c>
      <c r="H6996">
        <v>13</v>
      </c>
    </row>
    <row r="6997" spans="1:8" hidden="1">
      <c r="A6997">
        <v>123105</v>
      </c>
      <c r="B6997" t="s">
        <v>31</v>
      </c>
      <c r="D6997" t="s">
        <v>267</v>
      </c>
      <c r="E6997" t="s">
        <v>3017</v>
      </c>
      <c r="F6997" s="1">
        <v>43300</v>
      </c>
      <c r="G6997" s="1">
        <v>43307</v>
      </c>
      <c r="H6997">
        <v>7</v>
      </c>
    </row>
    <row r="6998" spans="1:8" hidden="1">
      <c r="A6998">
        <v>36739</v>
      </c>
      <c r="B6998" t="s">
        <v>134</v>
      </c>
      <c r="C6998">
        <v>481</v>
      </c>
      <c r="E6998" t="s">
        <v>3017</v>
      </c>
      <c r="F6998" s="1">
        <v>43209</v>
      </c>
      <c r="G6998" s="1">
        <v>43216</v>
      </c>
      <c r="H6998">
        <v>7</v>
      </c>
    </row>
    <row r="6999" spans="1:8" hidden="1">
      <c r="A6999">
        <v>234120</v>
      </c>
      <c r="B6999" t="s">
        <v>1296</v>
      </c>
      <c r="C6999">
        <v>2</v>
      </c>
      <c r="E6999" t="s">
        <v>3017</v>
      </c>
      <c r="F6999" s="1">
        <v>43242</v>
      </c>
      <c r="G6999" s="1">
        <v>43272</v>
      </c>
      <c r="H6999">
        <v>30</v>
      </c>
    </row>
    <row r="7000" spans="1:8" hidden="1">
      <c r="A7000">
        <v>231679</v>
      </c>
      <c r="B7000" t="s">
        <v>1280</v>
      </c>
      <c r="C7000">
        <v>2</v>
      </c>
      <c r="E7000" t="s">
        <v>3017</v>
      </c>
      <c r="F7000" s="1">
        <v>43179</v>
      </c>
      <c r="G7000" s="1">
        <v>43202</v>
      </c>
      <c r="H7000">
        <v>23</v>
      </c>
    </row>
    <row r="7001" spans="1:8" hidden="1">
      <c r="A7001">
        <v>233488</v>
      </c>
      <c r="B7001" t="s">
        <v>676</v>
      </c>
      <c r="C7001">
        <v>1</v>
      </c>
      <c r="E7001" t="s">
        <v>3017</v>
      </c>
      <c r="F7001" s="1">
        <v>43271</v>
      </c>
      <c r="G7001" s="1">
        <v>43278</v>
      </c>
      <c r="H7001">
        <v>7</v>
      </c>
    </row>
    <row r="7002" spans="1:8" hidden="1">
      <c r="A7002">
        <v>138732</v>
      </c>
      <c r="B7002" t="s">
        <v>213</v>
      </c>
      <c r="C7002">
        <v>1</v>
      </c>
      <c r="E7002" t="s">
        <v>3017</v>
      </c>
      <c r="F7002" s="1">
        <v>42663</v>
      </c>
      <c r="G7002" s="1">
        <v>42669</v>
      </c>
      <c r="H7002">
        <v>6</v>
      </c>
    </row>
    <row r="7003" spans="1:8" hidden="1">
      <c r="A7003">
        <v>151387</v>
      </c>
      <c r="B7003" t="s">
        <v>696</v>
      </c>
      <c r="C7003">
        <v>2</v>
      </c>
      <c r="E7003" t="s">
        <v>3017</v>
      </c>
      <c r="F7003" s="1">
        <v>42723</v>
      </c>
      <c r="G7003" s="1">
        <v>42731</v>
      </c>
      <c r="H7003">
        <v>8</v>
      </c>
    </row>
    <row r="7004" spans="1:8" hidden="1">
      <c r="A7004">
        <v>78446</v>
      </c>
      <c r="B7004" t="s">
        <v>298</v>
      </c>
      <c r="C7004" t="s">
        <v>14</v>
      </c>
      <c r="E7004" t="s">
        <v>3017</v>
      </c>
      <c r="F7004" s="1">
        <v>43209</v>
      </c>
      <c r="G7004" s="1">
        <v>43216</v>
      </c>
      <c r="H7004">
        <v>7</v>
      </c>
    </row>
    <row r="7005" spans="1:8" hidden="1">
      <c r="A7005">
        <v>117941</v>
      </c>
      <c r="B7005" t="s">
        <v>3026</v>
      </c>
      <c r="E7005" t="s">
        <v>3017</v>
      </c>
      <c r="F7005" s="1">
        <v>42390</v>
      </c>
      <c r="G7005" s="1">
        <v>42403</v>
      </c>
      <c r="H7005">
        <v>13</v>
      </c>
    </row>
    <row r="7006" spans="1:8" hidden="1">
      <c r="A7006">
        <v>168031</v>
      </c>
      <c r="B7006" t="s">
        <v>123</v>
      </c>
      <c r="C7006">
        <v>2</v>
      </c>
      <c r="E7006" t="s">
        <v>3017</v>
      </c>
      <c r="F7006" s="1">
        <v>43059</v>
      </c>
      <c r="G7006" s="1">
        <v>43069</v>
      </c>
      <c r="H7006">
        <v>10</v>
      </c>
    </row>
    <row r="7007" spans="1:8" hidden="1">
      <c r="A7007">
        <v>159125</v>
      </c>
      <c r="B7007" t="s">
        <v>3027</v>
      </c>
      <c r="C7007">
        <v>1</v>
      </c>
      <c r="E7007" t="s">
        <v>3017</v>
      </c>
      <c r="F7007" s="1">
        <v>42845</v>
      </c>
      <c r="G7007" s="1">
        <v>42852</v>
      </c>
      <c r="H7007">
        <v>7</v>
      </c>
    </row>
    <row r="7008" spans="1:8" hidden="1">
      <c r="A7008">
        <v>233771</v>
      </c>
      <c r="B7008" t="s">
        <v>272</v>
      </c>
      <c r="C7008">
        <v>2</v>
      </c>
      <c r="E7008" t="s">
        <v>3017</v>
      </c>
      <c r="F7008" s="1">
        <v>43179</v>
      </c>
      <c r="G7008" s="1">
        <v>43202</v>
      </c>
      <c r="H7008">
        <v>23</v>
      </c>
    </row>
    <row r="7009" spans="1:8" hidden="1">
      <c r="A7009">
        <v>158876</v>
      </c>
      <c r="B7009" t="s">
        <v>1103</v>
      </c>
      <c r="C7009">
        <v>6</v>
      </c>
      <c r="E7009" t="s">
        <v>3017</v>
      </c>
      <c r="F7009" s="1">
        <v>42877</v>
      </c>
      <c r="G7009" s="1">
        <v>42893</v>
      </c>
      <c r="H7009">
        <v>16</v>
      </c>
    </row>
    <row r="7010" spans="1:8" hidden="1">
      <c r="A7010">
        <v>218004</v>
      </c>
      <c r="B7010" t="s">
        <v>3028</v>
      </c>
      <c r="C7010">
        <v>1</v>
      </c>
      <c r="E7010" t="s">
        <v>3017</v>
      </c>
      <c r="F7010" s="1">
        <v>43122</v>
      </c>
      <c r="G7010" s="1">
        <v>43129</v>
      </c>
      <c r="H7010">
        <v>7</v>
      </c>
    </row>
    <row r="7011" spans="1:8" hidden="1">
      <c r="A7011">
        <v>173197</v>
      </c>
      <c r="B7011" t="s">
        <v>55</v>
      </c>
      <c r="C7011">
        <v>1</v>
      </c>
      <c r="E7011" t="s">
        <v>3017</v>
      </c>
      <c r="F7011" s="1">
        <v>42754</v>
      </c>
      <c r="G7011" s="1">
        <v>42765</v>
      </c>
      <c r="H7011">
        <v>11</v>
      </c>
    </row>
    <row r="7012" spans="1:8" hidden="1">
      <c r="A7012">
        <v>36733</v>
      </c>
      <c r="B7012" t="s">
        <v>134</v>
      </c>
      <c r="C7012">
        <v>472</v>
      </c>
      <c r="E7012" t="s">
        <v>3017</v>
      </c>
      <c r="F7012" s="1">
        <v>43209</v>
      </c>
      <c r="G7012" s="1">
        <v>43216</v>
      </c>
      <c r="H7012">
        <v>7</v>
      </c>
    </row>
    <row r="7013" spans="1:8" hidden="1">
      <c r="A7013">
        <v>119569</v>
      </c>
      <c r="B7013" t="s">
        <v>3029</v>
      </c>
      <c r="E7013" t="s">
        <v>3017</v>
      </c>
      <c r="F7013" s="1">
        <v>42634</v>
      </c>
      <c r="G7013" s="1">
        <v>42655</v>
      </c>
      <c r="H7013">
        <v>21</v>
      </c>
    </row>
    <row r="7014" spans="1:8" hidden="1">
      <c r="A7014">
        <v>10051</v>
      </c>
      <c r="B7014" t="s">
        <v>60</v>
      </c>
      <c r="C7014" t="s">
        <v>158</v>
      </c>
      <c r="D7014" t="s">
        <v>267</v>
      </c>
      <c r="E7014" t="s">
        <v>3017</v>
      </c>
      <c r="F7014" s="1">
        <v>42877</v>
      </c>
      <c r="G7014" s="1">
        <v>42885</v>
      </c>
      <c r="H7014">
        <v>8</v>
      </c>
    </row>
    <row r="7015" spans="1:8" hidden="1">
      <c r="A7015">
        <v>234523</v>
      </c>
      <c r="B7015" t="s">
        <v>283</v>
      </c>
      <c r="C7015">
        <v>4</v>
      </c>
      <c r="E7015" t="s">
        <v>3017</v>
      </c>
      <c r="F7015" s="1">
        <v>43179</v>
      </c>
      <c r="G7015" s="1">
        <v>43202</v>
      </c>
      <c r="H7015">
        <v>23</v>
      </c>
    </row>
    <row r="7016" spans="1:8" hidden="1">
      <c r="A7016">
        <v>167543</v>
      </c>
      <c r="B7016" t="s">
        <v>1938</v>
      </c>
      <c r="C7016">
        <v>1</v>
      </c>
      <c r="E7016" t="s">
        <v>3017</v>
      </c>
      <c r="F7016" s="1">
        <v>43271</v>
      </c>
      <c r="G7016" s="1">
        <v>43278</v>
      </c>
      <c r="H7016">
        <v>7</v>
      </c>
    </row>
    <row r="7017" spans="1:8" hidden="1">
      <c r="A7017">
        <v>192959</v>
      </c>
      <c r="B7017" t="s">
        <v>3030</v>
      </c>
      <c r="C7017">
        <v>1</v>
      </c>
      <c r="E7017" t="s">
        <v>3017</v>
      </c>
      <c r="F7017" s="1">
        <v>42815</v>
      </c>
      <c r="G7017" s="1">
        <v>43090</v>
      </c>
      <c r="H7017">
        <v>275</v>
      </c>
    </row>
    <row r="7018" spans="1:8" hidden="1">
      <c r="A7018">
        <v>138214</v>
      </c>
      <c r="B7018" t="s">
        <v>222</v>
      </c>
      <c r="C7018">
        <v>1</v>
      </c>
      <c r="E7018" t="s">
        <v>3017</v>
      </c>
      <c r="F7018" s="1">
        <v>42571</v>
      </c>
      <c r="G7018" s="1">
        <v>42577</v>
      </c>
      <c r="H7018">
        <v>6</v>
      </c>
    </row>
    <row r="7019" spans="1:8" hidden="1">
      <c r="A7019">
        <v>104230</v>
      </c>
      <c r="B7019" t="s">
        <v>545</v>
      </c>
      <c r="D7019" t="s">
        <v>267</v>
      </c>
      <c r="E7019" t="s">
        <v>3017</v>
      </c>
      <c r="F7019" s="1">
        <v>43179</v>
      </c>
      <c r="G7019" s="1">
        <v>43193</v>
      </c>
      <c r="H7019">
        <v>14</v>
      </c>
    </row>
    <row r="7020" spans="1:8" hidden="1">
      <c r="A7020">
        <v>37133</v>
      </c>
      <c r="B7020" t="s">
        <v>134</v>
      </c>
      <c r="C7020">
        <v>485</v>
      </c>
      <c r="E7020" t="s">
        <v>3017</v>
      </c>
      <c r="F7020" s="1">
        <v>43209</v>
      </c>
      <c r="G7020" s="1">
        <v>43216</v>
      </c>
      <c r="H7020">
        <v>7</v>
      </c>
    </row>
    <row r="7021" spans="1:8" hidden="1">
      <c r="A7021">
        <v>232686</v>
      </c>
      <c r="B7021" t="s">
        <v>756</v>
      </c>
      <c r="C7021">
        <v>2</v>
      </c>
      <c r="E7021" t="s">
        <v>3017</v>
      </c>
      <c r="F7021" s="1">
        <v>43179</v>
      </c>
      <c r="G7021" s="1">
        <v>43202</v>
      </c>
      <c r="H7021">
        <v>23</v>
      </c>
    </row>
    <row r="7022" spans="1:8" hidden="1">
      <c r="A7022">
        <v>159932</v>
      </c>
      <c r="B7022" t="s">
        <v>3031</v>
      </c>
      <c r="C7022">
        <v>1</v>
      </c>
      <c r="E7022" t="s">
        <v>3017</v>
      </c>
      <c r="F7022" s="1">
        <v>42906</v>
      </c>
      <c r="G7022" s="1">
        <v>53866</v>
      </c>
      <c r="H7022">
        <v>10960</v>
      </c>
    </row>
    <row r="7023" spans="1:8" hidden="1">
      <c r="A7023">
        <v>10052</v>
      </c>
      <c r="B7023" t="s">
        <v>60</v>
      </c>
      <c r="C7023" t="s">
        <v>14</v>
      </c>
      <c r="D7023" t="s">
        <v>267</v>
      </c>
      <c r="E7023" t="s">
        <v>3017</v>
      </c>
      <c r="F7023" s="1">
        <v>42695</v>
      </c>
      <c r="G7023" s="1">
        <v>42706</v>
      </c>
      <c r="H7023">
        <v>11</v>
      </c>
    </row>
    <row r="7024" spans="1:8" hidden="1">
      <c r="A7024">
        <v>36727</v>
      </c>
      <c r="B7024" t="s">
        <v>134</v>
      </c>
      <c r="C7024">
        <v>466</v>
      </c>
      <c r="E7024" t="s">
        <v>3017</v>
      </c>
      <c r="F7024" s="1">
        <v>43209</v>
      </c>
      <c r="G7024" s="1">
        <v>43216</v>
      </c>
      <c r="H7024">
        <v>7</v>
      </c>
    </row>
    <row r="7025" spans="1:8" hidden="1">
      <c r="A7025">
        <v>233129</v>
      </c>
      <c r="B7025" t="s">
        <v>3032</v>
      </c>
      <c r="C7025">
        <v>1</v>
      </c>
      <c r="E7025" t="s">
        <v>3017</v>
      </c>
      <c r="F7025" s="1">
        <v>43209</v>
      </c>
      <c r="G7025" s="1">
        <v>43216</v>
      </c>
      <c r="H7025">
        <v>7</v>
      </c>
    </row>
    <row r="7026" spans="1:8" hidden="1">
      <c r="A7026">
        <v>233778</v>
      </c>
      <c r="B7026" t="s">
        <v>272</v>
      </c>
      <c r="C7026">
        <v>9</v>
      </c>
      <c r="E7026" t="s">
        <v>3017</v>
      </c>
      <c r="F7026" s="1">
        <v>43179</v>
      </c>
      <c r="G7026" s="1">
        <v>43202</v>
      </c>
      <c r="H7026">
        <v>23</v>
      </c>
    </row>
    <row r="7027" spans="1:8" hidden="1">
      <c r="A7027">
        <v>116998</v>
      </c>
      <c r="B7027" t="s">
        <v>251</v>
      </c>
      <c r="E7027" t="s">
        <v>3017</v>
      </c>
      <c r="F7027" s="1">
        <v>42481</v>
      </c>
      <c r="G7027" s="1">
        <v>42535</v>
      </c>
      <c r="H7027">
        <v>54</v>
      </c>
    </row>
    <row r="7028" spans="1:8" hidden="1">
      <c r="A7028">
        <v>54396</v>
      </c>
      <c r="B7028" t="s">
        <v>2610</v>
      </c>
      <c r="C7028" t="s">
        <v>14</v>
      </c>
      <c r="E7028" t="s">
        <v>3017</v>
      </c>
      <c r="F7028" s="1">
        <v>42815</v>
      </c>
      <c r="G7028" s="1">
        <v>43090</v>
      </c>
      <c r="H7028">
        <v>275</v>
      </c>
    </row>
    <row r="7029" spans="1:8" hidden="1">
      <c r="A7029">
        <v>124538</v>
      </c>
      <c r="B7029" t="s">
        <v>62</v>
      </c>
      <c r="C7029" t="s">
        <v>14</v>
      </c>
      <c r="D7029" t="s">
        <v>267</v>
      </c>
      <c r="E7029" t="s">
        <v>3017</v>
      </c>
      <c r="F7029" s="1">
        <v>42604</v>
      </c>
      <c r="G7029" s="1">
        <v>42702</v>
      </c>
      <c r="H7029">
        <v>98</v>
      </c>
    </row>
    <row r="7030" spans="1:8" hidden="1">
      <c r="A7030">
        <v>194443</v>
      </c>
      <c r="B7030" t="s">
        <v>292</v>
      </c>
      <c r="C7030">
        <v>1</v>
      </c>
      <c r="E7030" t="s">
        <v>3017</v>
      </c>
      <c r="F7030" s="1">
        <v>42998</v>
      </c>
      <c r="G7030" s="1">
        <v>43006</v>
      </c>
      <c r="H7030">
        <v>8</v>
      </c>
    </row>
    <row r="7031" spans="1:8" hidden="1">
      <c r="A7031">
        <v>218224</v>
      </c>
      <c r="B7031" t="s">
        <v>3021</v>
      </c>
      <c r="C7031">
        <v>2</v>
      </c>
      <c r="E7031" t="s">
        <v>3017</v>
      </c>
      <c r="F7031" s="1">
        <v>43122</v>
      </c>
      <c r="G7031" s="1">
        <v>43129</v>
      </c>
      <c r="H7031">
        <v>7</v>
      </c>
    </row>
    <row r="7032" spans="1:8" hidden="1">
      <c r="A7032">
        <v>36740</v>
      </c>
      <c r="B7032" t="s">
        <v>134</v>
      </c>
      <c r="C7032">
        <v>482</v>
      </c>
      <c r="E7032" t="s">
        <v>3017</v>
      </c>
      <c r="F7032" s="1">
        <v>43209</v>
      </c>
      <c r="G7032" s="1">
        <v>43216</v>
      </c>
      <c r="H7032">
        <v>7</v>
      </c>
    </row>
    <row r="7033" spans="1:8" hidden="1">
      <c r="A7033">
        <v>234321</v>
      </c>
      <c r="B7033" t="s">
        <v>3033</v>
      </c>
      <c r="C7033">
        <v>1</v>
      </c>
      <c r="E7033" t="s">
        <v>3017</v>
      </c>
      <c r="F7033" s="1">
        <v>43242</v>
      </c>
      <c r="G7033" s="1">
        <v>43272</v>
      </c>
      <c r="H7033">
        <v>30</v>
      </c>
    </row>
    <row r="7034" spans="1:8" hidden="1">
      <c r="A7034">
        <v>231721</v>
      </c>
      <c r="B7034" t="s">
        <v>1290</v>
      </c>
      <c r="C7034">
        <v>1</v>
      </c>
      <c r="E7034" t="s">
        <v>3017</v>
      </c>
      <c r="F7034" s="1">
        <v>43179</v>
      </c>
      <c r="G7034" s="1">
        <v>43202</v>
      </c>
      <c r="H7034">
        <v>23</v>
      </c>
    </row>
    <row r="7035" spans="1:8" hidden="1">
      <c r="A7035">
        <v>233489</v>
      </c>
      <c r="B7035" t="s">
        <v>676</v>
      </c>
      <c r="C7035">
        <v>2</v>
      </c>
      <c r="E7035" t="s">
        <v>3017</v>
      </c>
      <c r="F7035" s="1">
        <v>43271</v>
      </c>
      <c r="G7035" s="1">
        <v>43278</v>
      </c>
      <c r="H7035">
        <v>7</v>
      </c>
    </row>
    <row r="7036" spans="1:8" hidden="1">
      <c r="A7036">
        <v>151388</v>
      </c>
      <c r="B7036" t="s">
        <v>696</v>
      </c>
      <c r="C7036">
        <v>3</v>
      </c>
      <c r="E7036" t="s">
        <v>3017</v>
      </c>
      <c r="F7036" s="1">
        <v>42723</v>
      </c>
      <c r="G7036" s="1">
        <v>42731</v>
      </c>
      <c r="H7036">
        <v>8</v>
      </c>
    </row>
    <row r="7037" spans="1:8" hidden="1">
      <c r="A7037">
        <v>125599</v>
      </c>
      <c r="B7037" t="s">
        <v>35</v>
      </c>
      <c r="D7037" t="s">
        <v>267</v>
      </c>
      <c r="E7037" t="s">
        <v>3017</v>
      </c>
      <c r="F7037" s="1">
        <v>42998</v>
      </c>
      <c r="G7037" s="1">
        <v>43053</v>
      </c>
      <c r="H7037">
        <v>55</v>
      </c>
    </row>
    <row r="7038" spans="1:8" hidden="1">
      <c r="A7038">
        <v>78447</v>
      </c>
      <c r="B7038" t="s">
        <v>298</v>
      </c>
      <c r="C7038" t="s">
        <v>163</v>
      </c>
      <c r="E7038" t="s">
        <v>3017</v>
      </c>
      <c r="F7038" s="1">
        <v>43209</v>
      </c>
      <c r="G7038" s="1">
        <v>43216</v>
      </c>
      <c r="H7038">
        <v>7</v>
      </c>
    </row>
    <row r="7039" spans="1:8" hidden="1">
      <c r="A7039">
        <v>119283</v>
      </c>
      <c r="B7039" t="s">
        <v>3034</v>
      </c>
      <c r="E7039" t="s">
        <v>3017</v>
      </c>
      <c r="F7039" s="1">
        <v>42390</v>
      </c>
      <c r="G7039" s="1">
        <v>42403</v>
      </c>
      <c r="H7039">
        <v>13</v>
      </c>
    </row>
    <row r="7040" spans="1:8" hidden="1">
      <c r="A7040">
        <v>168032</v>
      </c>
      <c r="B7040" t="s">
        <v>123</v>
      </c>
      <c r="C7040">
        <v>3</v>
      </c>
      <c r="E7040" t="s">
        <v>3017</v>
      </c>
      <c r="F7040" s="1">
        <v>43059</v>
      </c>
      <c r="G7040" s="1">
        <v>43069</v>
      </c>
      <c r="H7040">
        <v>10</v>
      </c>
    </row>
    <row r="7041" spans="1:8" hidden="1">
      <c r="A7041">
        <v>153456</v>
      </c>
      <c r="B7041" t="s">
        <v>181</v>
      </c>
      <c r="C7041">
        <v>1</v>
      </c>
      <c r="E7041" t="s">
        <v>3017</v>
      </c>
      <c r="F7041" s="1">
        <v>42845</v>
      </c>
      <c r="G7041" s="1">
        <v>42852</v>
      </c>
      <c r="H7041">
        <v>7</v>
      </c>
    </row>
    <row r="7042" spans="1:8" hidden="1">
      <c r="A7042">
        <v>167052</v>
      </c>
      <c r="B7042" t="s">
        <v>3035</v>
      </c>
      <c r="C7042">
        <v>1</v>
      </c>
      <c r="E7042" t="s">
        <v>3017</v>
      </c>
      <c r="F7042" s="1">
        <v>43150</v>
      </c>
      <c r="G7042" s="1">
        <v>43160</v>
      </c>
      <c r="H7042">
        <v>10</v>
      </c>
    </row>
    <row r="7043" spans="1:8" hidden="1">
      <c r="A7043">
        <v>233772</v>
      </c>
      <c r="B7043" t="s">
        <v>272</v>
      </c>
      <c r="C7043">
        <v>3</v>
      </c>
      <c r="E7043" t="s">
        <v>3017</v>
      </c>
      <c r="F7043" s="1">
        <v>43179</v>
      </c>
      <c r="G7043" s="1">
        <v>43202</v>
      </c>
      <c r="H7043">
        <v>23</v>
      </c>
    </row>
    <row r="7044" spans="1:8" hidden="1">
      <c r="A7044">
        <v>164071</v>
      </c>
      <c r="B7044" t="s">
        <v>22</v>
      </c>
      <c r="C7044">
        <v>2</v>
      </c>
      <c r="E7044" t="s">
        <v>3017</v>
      </c>
      <c r="F7044" s="1">
        <v>42877</v>
      </c>
      <c r="G7044" s="1">
        <v>42893</v>
      </c>
      <c r="H7044">
        <v>16</v>
      </c>
    </row>
    <row r="7045" spans="1:8" hidden="1">
      <c r="A7045">
        <v>218004</v>
      </c>
      <c r="B7045" t="s">
        <v>3028</v>
      </c>
      <c r="C7045">
        <v>1</v>
      </c>
      <c r="E7045" t="s">
        <v>3017</v>
      </c>
      <c r="F7045" s="1">
        <v>43122</v>
      </c>
      <c r="G7045" s="1">
        <v>43129</v>
      </c>
      <c r="H7045">
        <v>7</v>
      </c>
    </row>
    <row r="7046" spans="1:8" hidden="1">
      <c r="A7046">
        <v>105169</v>
      </c>
      <c r="B7046" t="s">
        <v>539</v>
      </c>
      <c r="C7046" t="s">
        <v>14</v>
      </c>
      <c r="D7046" t="s">
        <v>267</v>
      </c>
      <c r="E7046" t="s">
        <v>3017</v>
      </c>
      <c r="F7046" s="1">
        <v>43242</v>
      </c>
      <c r="G7046" s="1">
        <v>43255</v>
      </c>
      <c r="H7046">
        <v>13</v>
      </c>
    </row>
    <row r="7047" spans="1:8" hidden="1">
      <c r="A7047">
        <v>173210</v>
      </c>
      <c r="B7047" t="s">
        <v>73</v>
      </c>
      <c r="C7047">
        <v>1</v>
      </c>
      <c r="E7047" t="s">
        <v>3017</v>
      </c>
      <c r="F7047" s="1">
        <v>42754</v>
      </c>
      <c r="G7047" s="1">
        <v>42765</v>
      </c>
      <c r="H7047">
        <v>11</v>
      </c>
    </row>
    <row r="7048" spans="1:8" hidden="1">
      <c r="A7048">
        <v>36734</v>
      </c>
      <c r="B7048" t="s">
        <v>134</v>
      </c>
      <c r="C7048">
        <v>473</v>
      </c>
      <c r="E7048" t="s">
        <v>3017</v>
      </c>
      <c r="F7048" s="1">
        <v>43209</v>
      </c>
      <c r="G7048" s="1">
        <v>43216</v>
      </c>
      <c r="H7048">
        <v>7</v>
      </c>
    </row>
    <row r="7049" spans="1:8" hidden="1">
      <c r="A7049">
        <v>138228</v>
      </c>
      <c r="B7049" t="s">
        <v>3036</v>
      </c>
      <c r="C7049">
        <v>1</v>
      </c>
      <c r="E7049" t="s">
        <v>3017</v>
      </c>
      <c r="F7049" s="1">
        <v>42542</v>
      </c>
      <c r="G7049" s="1">
        <v>42548</v>
      </c>
      <c r="H7049">
        <v>6</v>
      </c>
    </row>
    <row r="7050" spans="1:8" hidden="1">
      <c r="A7050">
        <v>234524</v>
      </c>
      <c r="B7050" t="s">
        <v>283</v>
      </c>
      <c r="C7050">
        <v>5</v>
      </c>
      <c r="E7050" t="s">
        <v>3017</v>
      </c>
      <c r="F7050" s="1">
        <v>43179</v>
      </c>
      <c r="G7050" s="1">
        <v>43202</v>
      </c>
      <c r="H7050">
        <v>23</v>
      </c>
    </row>
    <row r="7051" spans="1:8" hidden="1">
      <c r="A7051">
        <v>183913</v>
      </c>
      <c r="B7051" t="s">
        <v>3037</v>
      </c>
      <c r="C7051">
        <v>1</v>
      </c>
      <c r="E7051" t="s">
        <v>3017</v>
      </c>
      <c r="F7051" s="1">
        <v>43271</v>
      </c>
      <c r="G7051" s="1">
        <v>43278</v>
      </c>
      <c r="H7051">
        <v>7</v>
      </c>
    </row>
    <row r="7052" spans="1:8" hidden="1">
      <c r="A7052">
        <v>138876</v>
      </c>
      <c r="B7052" t="s">
        <v>1299</v>
      </c>
      <c r="C7052">
        <v>1</v>
      </c>
      <c r="E7052" t="s">
        <v>3017</v>
      </c>
      <c r="F7052" s="1">
        <v>42571</v>
      </c>
      <c r="G7052" s="1">
        <v>42577</v>
      </c>
      <c r="H7052">
        <v>6</v>
      </c>
    </row>
    <row r="7053" spans="1:8" hidden="1">
      <c r="A7053">
        <v>117954</v>
      </c>
      <c r="B7053" t="s">
        <v>3007</v>
      </c>
      <c r="E7053" t="s">
        <v>3017</v>
      </c>
      <c r="F7053" s="1">
        <v>42513</v>
      </c>
      <c r="G7053" s="1">
        <v>42537</v>
      </c>
      <c r="H7053">
        <v>24</v>
      </c>
    </row>
    <row r="7054" spans="1:8" hidden="1">
      <c r="A7054">
        <v>17154</v>
      </c>
      <c r="B7054" t="s">
        <v>49</v>
      </c>
      <c r="E7054" t="s">
        <v>3017</v>
      </c>
      <c r="F7054" s="1">
        <v>42695</v>
      </c>
      <c r="G7054" s="1">
        <v>42704</v>
      </c>
      <c r="H7054">
        <v>9</v>
      </c>
    </row>
    <row r="7055" spans="1:8" hidden="1">
      <c r="A7055">
        <v>37134</v>
      </c>
      <c r="B7055" t="s">
        <v>134</v>
      </c>
      <c r="C7055">
        <v>486</v>
      </c>
      <c r="E7055" t="s">
        <v>3017</v>
      </c>
      <c r="F7055" s="1">
        <v>43209</v>
      </c>
      <c r="G7055" s="1">
        <v>43216</v>
      </c>
      <c r="H7055">
        <v>7</v>
      </c>
    </row>
    <row r="7056" spans="1:8" hidden="1">
      <c r="A7056">
        <v>233010</v>
      </c>
      <c r="B7056" t="s">
        <v>2156</v>
      </c>
      <c r="C7056">
        <v>1</v>
      </c>
      <c r="E7056" t="s">
        <v>3017</v>
      </c>
      <c r="F7056" s="1">
        <v>43179</v>
      </c>
      <c r="G7056" s="1">
        <v>43202</v>
      </c>
      <c r="H7056">
        <v>23</v>
      </c>
    </row>
    <row r="7057" spans="1:8" hidden="1">
      <c r="A7057">
        <v>118347</v>
      </c>
      <c r="B7057" t="s">
        <v>3038</v>
      </c>
      <c r="E7057" t="s">
        <v>3017</v>
      </c>
      <c r="F7057" s="1">
        <v>42418</v>
      </c>
      <c r="G7057" s="1">
        <v>42433</v>
      </c>
      <c r="H7057">
        <v>15</v>
      </c>
    </row>
    <row r="7058" spans="1:8" hidden="1">
      <c r="A7058">
        <v>158871</v>
      </c>
      <c r="B7058" t="s">
        <v>1103</v>
      </c>
      <c r="C7058">
        <v>1</v>
      </c>
      <c r="E7058" t="s">
        <v>3017</v>
      </c>
      <c r="F7058" s="1">
        <v>42877</v>
      </c>
      <c r="G7058" s="1">
        <v>42893</v>
      </c>
      <c r="H7058">
        <v>16</v>
      </c>
    </row>
    <row r="7059" spans="1:8" hidden="1">
      <c r="A7059">
        <v>104928</v>
      </c>
      <c r="B7059" t="s">
        <v>1258</v>
      </c>
      <c r="D7059" t="s">
        <v>267</v>
      </c>
      <c r="E7059" t="s">
        <v>3017</v>
      </c>
      <c r="F7059" s="1">
        <v>43242</v>
      </c>
      <c r="G7059" s="1">
        <v>43255</v>
      </c>
      <c r="H7059">
        <v>13</v>
      </c>
    </row>
    <row r="7060" spans="1:8" hidden="1">
      <c r="A7060">
        <v>151410</v>
      </c>
      <c r="B7060" t="s">
        <v>2382</v>
      </c>
      <c r="C7060">
        <v>1</v>
      </c>
      <c r="E7060" t="s">
        <v>3017</v>
      </c>
      <c r="F7060" s="1">
        <v>42754</v>
      </c>
      <c r="G7060" s="1">
        <v>42765</v>
      </c>
      <c r="H7060">
        <v>11</v>
      </c>
    </row>
    <row r="7061" spans="1:8" hidden="1">
      <c r="A7061">
        <v>159935</v>
      </c>
      <c r="B7061" t="s">
        <v>3039</v>
      </c>
      <c r="C7061">
        <v>1</v>
      </c>
      <c r="E7061" t="s">
        <v>3017</v>
      </c>
      <c r="F7061" s="1">
        <v>42906</v>
      </c>
      <c r="G7061" s="1">
        <v>53866</v>
      </c>
      <c r="H7061">
        <v>10960</v>
      </c>
    </row>
    <row r="7062" spans="1:8" hidden="1">
      <c r="A7062">
        <v>36728</v>
      </c>
      <c r="B7062" t="s">
        <v>134</v>
      </c>
      <c r="C7062">
        <v>467</v>
      </c>
      <c r="E7062" t="s">
        <v>3017</v>
      </c>
      <c r="F7062" s="1">
        <v>43209</v>
      </c>
      <c r="G7062" s="1">
        <v>43216</v>
      </c>
      <c r="H7062">
        <v>7</v>
      </c>
    </row>
    <row r="7063" spans="1:8" hidden="1">
      <c r="A7063">
        <v>233130</v>
      </c>
      <c r="B7063" t="s">
        <v>3032</v>
      </c>
      <c r="C7063">
        <v>2</v>
      </c>
      <c r="E7063" t="s">
        <v>3017</v>
      </c>
      <c r="F7063" s="1">
        <v>43209</v>
      </c>
      <c r="G7063" s="1">
        <v>43216</v>
      </c>
      <c r="H7063">
        <v>7</v>
      </c>
    </row>
    <row r="7064" spans="1:8" hidden="1">
      <c r="A7064">
        <v>150513</v>
      </c>
      <c r="B7064" t="s">
        <v>170</v>
      </c>
      <c r="C7064">
        <v>1</v>
      </c>
      <c r="D7064" t="s">
        <v>267</v>
      </c>
      <c r="E7064" t="s">
        <v>3017</v>
      </c>
      <c r="F7064" s="1">
        <v>42845</v>
      </c>
      <c r="G7064" s="1">
        <v>42851</v>
      </c>
      <c r="H7064">
        <v>6</v>
      </c>
    </row>
    <row r="7065" spans="1:8" hidden="1">
      <c r="A7065">
        <v>127929</v>
      </c>
      <c r="B7065" t="s">
        <v>54</v>
      </c>
      <c r="C7065" t="s">
        <v>14</v>
      </c>
      <c r="D7065" t="s">
        <v>267</v>
      </c>
      <c r="E7065" t="s">
        <v>3017</v>
      </c>
      <c r="F7065" s="1">
        <v>42998</v>
      </c>
      <c r="G7065" s="1">
        <v>43005</v>
      </c>
      <c r="H7065">
        <v>7</v>
      </c>
    </row>
    <row r="7066" spans="1:8" hidden="1">
      <c r="A7066">
        <v>234518</v>
      </c>
      <c r="B7066" t="s">
        <v>283</v>
      </c>
      <c r="C7066">
        <v>1</v>
      </c>
      <c r="E7066" t="s">
        <v>3017</v>
      </c>
      <c r="F7066" s="1">
        <v>43179</v>
      </c>
      <c r="G7066" s="1">
        <v>43202</v>
      </c>
      <c r="H7066">
        <v>23</v>
      </c>
    </row>
    <row r="7067" spans="1:8" hidden="1">
      <c r="A7067">
        <v>118605</v>
      </c>
      <c r="B7067" t="s">
        <v>610</v>
      </c>
      <c r="E7067" t="s">
        <v>3017</v>
      </c>
      <c r="F7067" s="1">
        <v>42481</v>
      </c>
      <c r="G7067" s="1">
        <v>42535</v>
      </c>
      <c r="H7067">
        <v>54</v>
      </c>
    </row>
    <row r="7068" spans="1:8" hidden="1">
      <c r="A7068">
        <v>182626</v>
      </c>
      <c r="B7068" t="s">
        <v>3040</v>
      </c>
      <c r="C7068">
        <v>1</v>
      </c>
      <c r="E7068" t="s">
        <v>3017</v>
      </c>
      <c r="F7068" s="1">
        <v>42815</v>
      </c>
      <c r="G7068" s="1">
        <v>43090</v>
      </c>
      <c r="H7068">
        <v>275</v>
      </c>
    </row>
    <row r="7069" spans="1:8" hidden="1">
      <c r="A7069">
        <v>211613</v>
      </c>
      <c r="B7069" t="s">
        <v>3041</v>
      </c>
      <c r="C7069">
        <v>1</v>
      </c>
      <c r="E7069" t="s">
        <v>3017</v>
      </c>
      <c r="F7069" s="1">
        <v>42998</v>
      </c>
      <c r="G7069" s="1">
        <v>43006</v>
      </c>
      <c r="H7069">
        <v>8</v>
      </c>
    </row>
    <row r="7070" spans="1:8" hidden="1">
      <c r="A7070">
        <v>217899</v>
      </c>
      <c r="B7070" t="s">
        <v>204</v>
      </c>
      <c r="C7070">
        <v>1</v>
      </c>
      <c r="E7070" t="s">
        <v>3017</v>
      </c>
      <c r="F7070" s="1">
        <v>43049</v>
      </c>
      <c r="G7070" s="1">
        <v>43061</v>
      </c>
      <c r="H7070">
        <v>12</v>
      </c>
    </row>
    <row r="7071" spans="1:8" hidden="1">
      <c r="A7071">
        <v>12734</v>
      </c>
      <c r="B7071" t="s">
        <v>1248</v>
      </c>
      <c r="D7071" t="s">
        <v>267</v>
      </c>
      <c r="E7071" t="s">
        <v>3017</v>
      </c>
      <c r="F7071" s="1">
        <v>42450</v>
      </c>
      <c r="G7071" s="1">
        <v>42464</v>
      </c>
      <c r="H7071">
        <v>14</v>
      </c>
    </row>
    <row r="7072" spans="1:8" hidden="1">
      <c r="A7072">
        <v>120082</v>
      </c>
      <c r="B7072" t="s">
        <v>1738</v>
      </c>
      <c r="D7072" t="s">
        <v>267</v>
      </c>
      <c r="E7072" t="s">
        <v>3017</v>
      </c>
      <c r="F7072" s="1">
        <v>42605</v>
      </c>
      <c r="G7072" s="1">
        <v>42689</v>
      </c>
      <c r="H7072">
        <v>84</v>
      </c>
    </row>
    <row r="7073" spans="1:8" hidden="1">
      <c r="A7073">
        <v>140241</v>
      </c>
      <c r="B7073" t="s">
        <v>308</v>
      </c>
      <c r="C7073">
        <v>1</v>
      </c>
      <c r="D7073" t="s">
        <v>267</v>
      </c>
      <c r="E7073" t="s">
        <v>3017</v>
      </c>
      <c r="F7073" s="1">
        <v>42695</v>
      </c>
      <c r="G7073" s="1">
        <v>42706</v>
      </c>
      <c r="H7073">
        <v>11</v>
      </c>
    </row>
    <row r="7074" spans="1:8" hidden="1">
      <c r="A7074">
        <v>37128</v>
      </c>
      <c r="B7074" t="s">
        <v>134</v>
      </c>
      <c r="C7074">
        <v>477</v>
      </c>
      <c r="E7074" t="s">
        <v>3017</v>
      </c>
      <c r="F7074" s="1">
        <v>43209</v>
      </c>
      <c r="G7074" s="1">
        <v>43216</v>
      </c>
      <c r="H7074">
        <v>7</v>
      </c>
    </row>
    <row r="7075" spans="1:8" hidden="1">
      <c r="A7075">
        <v>105168</v>
      </c>
      <c r="B7075" t="s">
        <v>539</v>
      </c>
      <c r="D7075" t="s">
        <v>267</v>
      </c>
      <c r="E7075" t="s">
        <v>3017</v>
      </c>
      <c r="F7075" s="1">
        <v>43150</v>
      </c>
      <c r="G7075" s="1">
        <v>43160</v>
      </c>
      <c r="H7075">
        <v>10</v>
      </c>
    </row>
    <row r="7076" spans="1:8" hidden="1">
      <c r="A7076">
        <v>234322</v>
      </c>
      <c r="B7076" t="s">
        <v>3033</v>
      </c>
      <c r="C7076">
        <v>2</v>
      </c>
      <c r="E7076" t="s">
        <v>3017</v>
      </c>
      <c r="F7076" s="1">
        <v>43242</v>
      </c>
      <c r="G7076" s="1">
        <v>43272</v>
      </c>
      <c r="H7076">
        <v>30</v>
      </c>
    </row>
    <row r="7077" spans="1:8" hidden="1">
      <c r="A7077">
        <v>129218</v>
      </c>
      <c r="B7077" t="s">
        <v>501</v>
      </c>
      <c r="D7077" t="s">
        <v>267</v>
      </c>
      <c r="E7077" t="s">
        <v>3017</v>
      </c>
      <c r="F7077" s="1">
        <v>42815</v>
      </c>
      <c r="G7077" s="1">
        <v>42829</v>
      </c>
      <c r="H7077">
        <v>14</v>
      </c>
    </row>
    <row r="7078" spans="1:8" hidden="1">
      <c r="A7078">
        <v>231722</v>
      </c>
      <c r="B7078" t="s">
        <v>1290</v>
      </c>
      <c r="C7078">
        <v>2</v>
      </c>
      <c r="E7078" t="s">
        <v>3017</v>
      </c>
      <c r="F7078" s="1">
        <v>43179</v>
      </c>
      <c r="G7078" s="1">
        <v>43202</v>
      </c>
      <c r="H7078">
        <v>23</v>
      </c>
    </row>
    <row r="7079" spans="1:8" hidden="1">
      <c r="A7079">
        <v>233490</v>
      </c>
      <c r="B7079" t="s">
        <v>676</v>
      </c>
      <c r="C7079">
        <v>3</v>
      </c>
      <c r="E7079" t="s">
        <v>3017</v>
      </c>
      <c r="F7079" s="1">
        <v>43271</v>
      </c>
      <c r="G7079" s="1">
        <v>43278</v>
      </c>
      <c r="H7079">
        <v>7</v>
      </c>
    </row>
    <row r="7080" spans="1:8" hidden="1">
      <c r="A7080">
        <v>153046</v>
      </c>
      <c r="B7080" t="s">
        <v>1143</v>
      </c>
      <c r="C7080">
        <v>1</v>
      </c>
      <c r="E7080" t="s">
        <v>3017</v>
      </c>
      <c r="F7080" s="1">
        <v>42723</v>
      </c>
      <c r="G7080" s="1">
        <v>42731</v>
      </c>
      <c r="H7080">
        <v>8</v>
      </c>
    </row>
    <row r="7081" spans="1:8" hidden="1">
      <c r="A7081">
        <v>78448</v>
      </c>
      <c r="B7081" t="s">
        <v>298</v>
      </c>
      <c r="C7081" t="s">
        <v>158</v>
      </c>
      <c r="E7081" t="s">
        <v>3017</v>
      </c>
      <c r="F7081" s="1">
        <v>43209</v>
      </c>
      <c r="G7081" s="1">
        <v>43216</v>
      </c>
      <c r="H7081">
        <v>7</v>
      </c>
    </row>
    <row r="7082" spans="1:8" hidden="1">
      <c r="A7082">
        <v>122260</v>
      </c>
      <c r="B7082" t="s">
        <v>619</v>
      </c>
      <c r="E7082" t="s">
        <v>3017</v>
      </c>
      <c r="F7082" s="1">
        <v>42390</v>
      </c>
      <c r="G7082" s="1">
        <v>42403</v>
      </c>
      <c r="H7082">
        <v>13</v>
      </c>
    </row>
    <row r="7083" spans="1:8" hidden="1">
      <c r="A7083">
        <v>179085</v>
      </c>
      <c r="B7083" t="s">
        <v>233</v>
      </c>
      <c r="C7083">
        <v>1</v>
      </c>
      <c r="E7083" t="s">
        <v>3017</v>
      </c>
      <c r="F7083" s="1">
        <v>43059</v>
      </c>
      <c r="G7083" s="1">
        <v>43069</v>
      </c>
      <c r="H7083">
        <v>10</v>
      </c>
    </row>
    <row r="7084" spans="1:8" hidden="1">
      <c r="A7084">
        <v>171226</v>
      </c>
      <c r="B7084" t="s">
        <v>1130</v>
      </c>
      <c r="C7084">
        <v>1</v>
      </c>
      <c r="E7084" t="s">
        <v>3017</v>
      </c>
      <c r="F7084" s="1">
        <v>43150</v>
      </c>
      <c r="G7084" s="1">
        <v>43160</v>
      </c>
      <c r="H7084">
        <v>10</v>
      </c>
    </row>
    <row r="7085" spans="1:8" hidden="1">
      <c r="A7085">
        <v>233773</v>
      </c>
      <c r="B7085" t="s">
        <v>272</v>
      </c>
      <c r="C7085">
        <v>4</v>
      </c>
      <c r="E7085" t="s">
        <v>3017</v>
      </c>
      <c r="F7085" s="1">
        <v>43179</v>
      </c>
      <c r="G7085" s="1">
        <v>43202</v>
      </c>
      <c r="H7085">
        <v>23</v>
      </c>
    </row>
    <row r="7086" spans="1:8" hidden="1">
      <c r="A7086">
        <v>124390</v>
      </c>
      <c r="B7086" t="s">
        <v>314</v>
      </c>
      <c r="C7086" t="s">
        <v>14</v>
      </c>
      <c r="D7086" t="s">
        <v>267</v>
      </c>
      <c r="E7086" t="s">
        <v>3017</v>
      </c>
      <c r="F7086" s="1">
        <v>42513</v>
      </c>
      <c r="G7086" s="1">
        <v>42528</v>
      </c>
      <c r="H7086">
        <v>15</v>
      </c>
    </row>
    <row r="7087" spans="1:8" hidden="1">
      <c r="A7087">
        <v>192814</v>
      </c>
      <c r="B7087" t="s">
        <v>1134</v>
      </c>
      <c r="C7087">
        <v>1</v>
      </c>
      <c r="E7087" t="s">
        <v>3017</v>
      </c>
      <c r="F7087" s="1">
        <v>42877</v>
      </c>
      <c r="G7087" s="1">
        <v>42893</v>
      </c>
      <c r="H7087">
        <v>16</v>
      </c>
    </row>
    <row r="7088" spans="1:8" hidden="1">
      <c r="A7088">
        <v>218005</v>
      </c>
      <c r="B7088" t="s">
        <v>3028</v>
      </c>
      <c r="C7088">
        <v>2</v>
      </c>
      <c r="E7088" t="s">
        <v>3017</v>
      </c>
      <c r="F7088" s="1">
        <v>43122</v>
      </c>
      <c r="G7088" s="1">
        <v>43129</v>
      </c>
      <c r="H7088">
        <v>7</v>
      </c>
    </row>
    <row r="7089" spans="1:8" hidden="1">
      <c r="A7089">
        <v>173227</v>
      </c>
      <c r="B7089" t="s">
        <v>88</v>
      </c>
      <c r="C7089">
        <v>1</v>
      </c>
      <c r="E7089" t="s">
        <v>3017</v>
      </c>
      <c r="F7089" s="1">
        <v>42754</v>
      </c>
      <c r="G7089" s="1">
        <v>42765</v>
      </c>
      <c r="H7089">
        <v>11</v>
      </c>
    </row>
    <row r="7090" spans="1:8" hidden="1">
      <c r="A7090">
        <v>140312</v>
      </c>
      <c r="B7090" t="s">
        <v>202</v>
      </c>
      <c r="C7090">
        <v>1</v>
      </c>
      <c r="D7090" t="s">
        <v>267</v>
      </c>
      <c r="E7090" t="s">
        <v>3017</v>
      </c>
      <c r="F7090" s="1">
        <v>42695</v>
      </c>
      <c r="G7090" s="1">
        <v>42706</v>
      </c>
      <c r="H7090">
        <v>11</v>
      </c>
    </row>
    <row r="7091" spans="1:8" hidden="1">
      <c r="A7091">
        <v>36735</v>
      </c>
      <c r="B7091" t="s">
        <v>134</v>
      </c>
      <c r="C7091">
        <v>474</v>
      </c>
      <c r="E7091" t="s">
        <v>3017</v>
      </c>
      <c r="F7091" s="1">
        <v>43209</v>
      </c>
      <c r="G7091" s="1">
        <v>43216</v>
      </c>
      <c r="H7091">
        <v>7</v>
      </c>
    </row>
    <row r="7092" spans="1:8" hidden="1">
      <c r="A7092">
        <v>117371</v>
      </c>
      <c r="B7092" t="s">
        <v>3042</v>
      </c>
      <c r="E7092" t="s">
        <v>3017</v>
      </c>
      <c r="F7092" s="1">
        <v>42450</v>
      </c>
      <c r="G7092" s="1">
        <v>42468</v>
      </c>
      <c r="H7092">
        <v>18</v>
      </c>
    </row>
    <row r="7093" spans="1:8" hidden="1">
      <c r="A7093">
        <v>234525</v>
      </c>
      <c r="B7093" t="s">
        <v>283</v>
      </c>
      <c r="C7093">
        <v>6</v>
      </c>
      <c r="E7093" t="s">
        <v>3017</v>
      </c>
      <c r="F7093" s="1">
        <v>43179</v>
      </c>
      <c r="G7093" s="1">
        <v>43202</v>
      </c>
      <c r="H7093">
        <v>23</v>
      </c>
    </row>
    <row r="7094" spans="1:8" hidden="1">
      <c r="A7094">
        <v>218281</v>
      </c>
      <c r="B7094" t="s">
        <v>1986</v>
      </c>
      <c r="C7094">
        <v>1</v>
      </c>
      <c r="E7094" t="s">
        <v>3017</v>
      </c>
      <c r="F7094" s="1">
        <v>43271</v>
      </c>
      <c r="G7094" s="1">
        <v>43277</v>
      </c>
      <c r="H7094">
        <v>6</v>
      </c>
    </row>
    <row r="7095" spans="1:8" hidden="1">
      <c r="A7095">
        <v>10050</v>
      </c>
      <c r="B7095" t="s">
        <v>60</v>
      </c>
      <c r="C7095" t="s">
        <v>201</v>
      </c>
      <c r="D7095" t="s">
        <v>267</v>
      </c>
      <c r="E7095" t="s">
        <v>3017</v>
      </c>
      <c r="F7095" s="1">
        <v>43059</v>
      </c>
      <c r="G7095" s="1">
        <v>43066</v>
      </c>
      <c r="H7095">
        <v>7</v>
      </c>
    </row>
    <row r="7096" spans="1:8" hidden="1">
      <c r="A7096">
        <v>118724</v>
      </c>
      <c r="B7096" t="s">
        <v>3043</v>
      </c>
      <c r="E7096" t="s">
        <v>3017</v>
      </c>
      <c r="F7096" s="1">
        <v>42571</v>
      </c>
      <c r="G7096" s="1">
        <v>42577</v>
      </c>
      <c r="H7096">
        <v>6</v>
      </c>
    </row>
    <row r="7097" spans="1:8" hidden="1">
      <c r="A7097">
        <v>120485</v>
      </c>
      <c r="B7097" t="s">
        <v>2977</v>
      </c>
      <c r="E7097" t="s">
        <v>3017</v>
      </c>
      <c r="F7097" s="1">
        <v>42513</v>
      </c>
      <c r="G7097" s="1">
        <v>42537</v>
      </c>
      <c r="H7097">
        <v>24</v>
      </c>
    </row>
    <row r="7098" spans="1:8" hidden="1">
      <c r="A7098">
        <v>17155</v>
      </c>
      <c r="B7098" t="s">
        <v>49</v>
      </c>
      <c r="C7098">
        <v>1</v>
      </c>
      <c r="E7098" t="s">
        <v>3017</v>
      </c>
      <c r="F7098" s="1">
        <v>42695</v>
      </c>
      <c r="G7098" s="1">
        <v>42704</v>
      </c>
      <c r="H7098">
        <v>9</v>
      </c>
    </row>
    <row r="7099" spans="1:8" hidden="1">
      <c r="A7099">
        <v>128072</v>
      </c>
      <c r="B7099" t="s">
        <v>589</v>
      </c>
      <c r="D7099" t="s">
        <v>267</v>
      </c>
      <c r="E7099" t="s">
        <v>3017</v>
      </c>
      <c r="F7099" s="1">
        <v>43179</v>
      </c>
      <c r="G7099" s="1">
        <v>43193</v>
      </c>
      <c r="H7099">
        <v>14</v>
      </c>
    </row>
    <row r="7100" spans="1:8" hidden="1">
      <c r="A7100">
        <v>104644</v>
      </c>
      <c r="B7100" t="s">
        <v>590</v>
      </c>
      <c r="D7100" t="s">
        <v>267</v>
      </c>
      <c r="E7100" t="s">
        <v>3017</v>
      </c>
      <c r="F7100" s="1">
        <v>43150</v>
      </c>
      <c r="G7100" s="1">
        <v>43160</v>
      </c>
      <c r="H7100">
        <v>10</v>
      </c>
    </row>
    <row r="7101" spans="1:8" hidden="1">
      <c r="A7101">
        <v>37135</v>
      </c>
      <c r="B7101" t="s">
        <v>134</v>
      </c>
      <c r="C7101">
        <v>487</v>
      </c>
      <c r="E7101" t="s">
        <v>3017</v>
      </c>
      <c r="F7101" s="1">
        <v>43209</v>
      </c>
      <c r="G7101" s="1">
        <v>43216</v>
      </c>
      <c r="H7101">
        <v>7</v>
      </c>
    </row>
    <row r="7102" spans="1:8" hidden="1">
      <c r="A7102">
        <v>125792</v>
      </c>
      <c r="B7102" t="s">
        <v>612</v>
      </c>
      <c r="D7102" t="s">
        <v>267</v>
      </c>
      <c r="E7102" t="s">
        <v>3017</v>
      </c>
      <c r="F7102" s="1">
        <v>42877</v>
      </c>
      <c r="G7102" s="1">
        <v>42885</v>
      </c>
      <c r="H7102">
        <v>8</v>
      </c>
    </row>
    <row r="7103" spans="1:8" hidden="1">
      <c r="A7103">
        <v>233011</v>
      </c>
      <c r="B7103" t="s">
        <v>2156</v>
      </c>
      <c r="C7103">
        <v>2</v>
      </c>
      <c r="E7103" t="s">
        <v>3017</v>
      </c>
      <c r="F7103" s="1">
        <v>43179</v>
      </c>
      <c r="G7103" s="1">
        <v>43202</v>
      </c>
      <c r="H7103">
        <v>23</v>
      </c>
    </row>
    <row r="7104" spans="1:8" hidden="1">
      <c r="A7104">
        <v>118479</v>
      </c>
      <c r="B7104" t="s">
        <v>3044</v>
      </c>
      <c r="E7104" t="s">
        <v>3017</v>
      </c>
      <c r="F7104" s="1">
        <v>42418</v>
      </c>
      <c r="G7104" s="1">
        <v>42433</v>
      </c>
      <c r="H7104">
        <v>15</v>
      </c>
    </row>
    <row r="7105" spans="1:8" hidden="1">
      <c r="A7105">
        <v>158872</v>
      </c>
      <c r="B7105" t="s">
        <v>1103</v>
      </c>
      <c r="C7105">
        <v>2</v>
      </c>
      <c r="E7105" t="s">
        <v>3017</v>
      </c>
      <c r="F7105" s="1">
        <v>42877</v>
      </c>
      <c r="G7105" s="1">
        <v>42893</v>
      </c>
      <c r="H7105">
        <v>16</v>
      </c>
    </row>
    <row r="7106" spans="1:8" hidden="1">
      <c r="A7106">
        <v>104536</v>
      </c>
      <c r="B7106" t="s">
        <v>1265</v>
      </c>
      <c r="D7106" t="s">
        <v>267</v>
      </c>
      <c r="E7106" t="s">
        <v>3017</v>
      </c>
      <c r="F7106" s="1">
        <v>43242</v>
      </c>
      <c r="G7106" s="1">
        <v>43255</v>
      </c>
      <c r="H7106">
        <v>13</v>
      </c>
    </row>
    <row r="7107" spans="1:8" hidden="1">
      <c r="A7107">
        <v>151411</v>
      </c>
      <c r="B7107" t="s">
        <v>2382</v>
      </c>
      <c r="C7107">
        <v>2</v>
      </c>
      <c r="E7107" t="s">
        <v>3017</v>
      </c>
      <c r="F7107" s="1">
        <v>42754</v>
      </c>
      <c r="G7107" s="1">
        <v>42765</v>
      </c>
      <c r="H7107">
        <v>11</v>
      </c>
    </row>
    <row r="7108" spans="1:8" hidden="1">
      <c r="A7108">
        <v>124230</v>
      </c>
      <c r="B7108" t="s">
        <v>306</v>
      </c>
      <c r="C7108" t="s">
        <v>14</v>
      </c>
      <c r="D7108" t="s">
        <v>267</v>
      </c>
      <c r="E7108" t="s">
        <v>3017</v>
      </c>
      <c r="F7108" s="1">
        <v>43059</v>
      </c>
      <c r="G7108" s="1">
        <v>43066</v>
      </c>
      <c r="H7108">
        <v>7</v>
      </c>
    </row>
    <row r="7109" spans="1:8" hidden="1">
      <c r="A7109">
        <v>36729</v>
      </c>
      <c r="B7109" t="s">
        <v>134</v>
      </c>
      <c r="C7109">
        <v>468</v>
      </c>
      <c r="E7109" t="s">
        <v>3017</v>
      </c>
      <c r="F7109" s="1">
        <v>43209</v>
      </c>
      <c r="G7109" s="1">
        <v>43216</v>
      </c>
      <c r="H7109">
        <v>7</v>
      </c>
    </row>
    <row r="7110" spans="1:8" hidden="1">
      <c r="A7110">
        <v>233131</v>
      </c>
      <c r="B7110" t="s">
        <v>3032</v>
      </c>
      <c r="C7110">
        <v>3</v>
      </c>
      <c r="E7110" t="s">
        <v>3017</v>
      </c>
      <c r="F7110" s="1">
        <v>43209</v>
      </c>
      <c r="G7110" s="1">
        <v>43216</v>
      </c>
      <c r="H7110">
        <v>7</v>
      </c>
    </row>
    <row r="7111" spans="1:8" hidden="1">
      <c r="A7111">
        <v>183521</v>
      </c>
      <c r="B7111" t="s">
        <v>74</v>
      </c>
      <c r="C7111">
        <v>2</v>
      </c>
      <c r="E7111" t="s">
        <v>3017</v>
      </c>
      <c r="F7111" s="1">
        <v>43087</v>
      </c>
      <c r="G7111" s="1">
        <v>43095</v>
      </c>
      <c r="H7111">
        <v>8</v>
      </c>
    </row>
    <row r="7112" spans="1:8" hidden="1">
      <c r="A7112">
        <v>234519</v>
      </c>
      <c r="B7112" t="s">
        <v>283</v>
      </c>
      <c r="C7112">
        <v>10</v>
      </c>
      <c r="E7112" t="s">
        <v>3017</v>
      </c>
      <c r="F7112" s="1">
        <v>43179</v>
      </c>
      <c r="G7112" s="1">
        <v>43202</v>
      </c>
      <c r="H7112">
        <v>23</v>
      </c>
    </row>
    <row r="7113" spans="1:8" hidden="1">
      <c r="A7113">
        <v>138283</v>
      </c>
      <c r="B7113" t="s">
        <v>16</v>
      </c>
      <c r="C7113">
        <v>1</v>
      </c>
      <c r="E7113" t="s">
        <v>3017</v>
      </c>
      <c r="F7113" s="1">
        <v>42481</v>
      </c>
      <c r="G7113" s="1">
        <v>42535</v>
      </c>
      <c r="H7113">
        <v>54</v>
      </c>
    </row>
    <row r="7114" spans="1:8" hidden="1">
      <c r="A7114">
        <v>141739</v>
      </c>
      <c r="B7114" t="s">
        <v>3045</v>
      </c>
      <c r="E7114" t="s">
        <v>3017</v>
      </c>
      <c r="F7114" s="1">
        <v>43271</v>
      </c>
      <c r="G7114" s="1">
        <v>43278</v>
      </c>
      <c r="H7114">
        <v>7</v>
      </c>
    </row>
    <row r="7115" spans="1:8" hidden="1">
      <c r="A7115">
        <v>153109</v>
      </c>
      <c r="B7115" t="s">
        <v>3019</v>
      </c>
      <c r="C7115">
        <v>1</v>
      </c>
      <c r="E7115" t="s">
        <v>3017</v>
      </c>
      <c r="F7115" s="1">
        <v>42815</v>
      </c>
      <c r="G7115" s="1">
        <v>43017</v>
      </c>
      <c r="H7115">
        <v>202</v>
      </c>
    </row>
    <row r="7116" spans="1:8" hidden="1">
      <c r="A7116">
        <v>154012</v>
      </c>
      <c r="B7116" t="s">
        <v>3046</v>
      </c>
      <c r="C7116">
        <v>1</v>
      </c>
      <c r="E7116" t="s">
        <v>3017</v>
      </c>
      <c r="F7116" s="1">
        <v>42998</v>
      </c>
      <c r="G7116" s="1">
        <v>43006</v>
      </c>
      <c r="H7116">
        <v>8</v>
      </c>
    </row>
    <row r="7117" spans="1:8" hidden="1">
      <c r="A7117">
        <v>37129</v>
      </c>
      <c r="B7117" t="s">
        <v>134</v>
      </c>
      <c r="C7117">
        <v>478</v>
      </c>
      <c r="E7117" t="s">
        <v>3017</v>
      </c>
      <c r="F7117" s="1">
        <v>43209</v>
      </c>
      <c r="G7117" s="1">
        <v>43216</v>
      </c>
      <c r="H7117">
        <v>7</v>
      </c>
    </row>
    <row r="7118" spans="1:8" hidden="1">
      <c r="A7118">
        <v>149403</v>
      </c>
      <c r="B7118" t="s">
        <v>177</v>
      </c>
      <c r="C7118">
        <v>1</v>
      </c>
      <c r="D7118" t="s">
        <v>267</v>
      </c>
      <c r="E7118" t="s">
        <v>3017</v>
      </c>
      <c r="F7118" s="1">
        <v>42758</v>
      </c>
      <c r="G7118" s="1">
        <v>42765</v>
      </c>
      <c r="H7118">
        <v>7</v>
      </c>
    </row>
    <row r="7119" spans="1:8" hidden="1">
      <c r="A7119">
        <v>245411</v>
      </c>
      <c r="B7119" t="s">
        <v>102</v>
      </c>
      <c r="C7119">
        <v>1</v>
      </c>
      <c r="E7119" t="s">
        <v>3017</v>
      </c>
      <c r="F7119" s="1">
        <v>43242</v>
      </c>
      <c r="G7119" s="1">
        <v>43272</v>
      </c>
      <c r="H7119">
        <v>30</v>
      </c>
    </row>
    <row r="7120" spans="1:8" hidden="1">
      <c r="A7120">
        <v>232585</v>
      </c>
      <c r="B7120" t="s">
        <v>1100</v>
      </c>
      <c r="C7120">
        <v>1</v>
      </c>
      <c r="E7120" t="s">
        <v>3017</v>
      </c>
      <c r="F7120" s="1">
        <v>43179</v>
      </c>
      <c r="G7120" s="1">
        <v>43202</v>
      </c>
      <c r="H7120">
        <v>23</v>
      </c>
    </row>
    <row r="7121" spans="1:8" hidden="1">
      <c r="A7121">
        <v>235126</v>
      </c>
      <c r="B7121" t="s">
        <v>759</v>
      </c>
      <c r="C7121">
        <v>1</v>
      </c>
      <c r="E7121" t="s">
        <v>3017</v>
      </c>
      <c r="F7121" s="1">
        <v>43271</v>
      </c>
      <c r="G7121" s="1">
        <v>43278</v>
      </c>
      <c r="H7121">
        <v>7</v>
      </c>
    </row>
    <row r="7122" spans="1:8" hidden="1">
      <c r="A7122">
        <v>139136</v>
      </c>
      <c r="B7122" t="s">
        <v>514</v>
      </c>
      <c r="C7122">
        <v>1</v>
      </c>
      <c r="D7122" t="s">
        <v>267</v>
      </c>
      <c r="E7122" t="s">
        <v>3017</v>
      </c>
      <c r="F7122" s="1">
        <v>42663</v>
      </c>
      <c r="G7122" s="1">
        <v>42669</v>
      </c>
      <c r="H7122">
        <v>6</v>
      </c>
    </row>
    <row r="7123" spans="1:8" hidden="1">
      <c r="A7123">
        <v>124539</v>
      </c>
      <c r="B7123" t="s">
        <v>62</v>
      </c>
      <c r="C7123" t="s">
        <v>163</v>
      </c>
      <c r="D7123" t="s">
        <v>267</v>
      </c>
      <c r="E7123" t="s">
        <v>3017</v>
      </c>
      <c r="F7123" s="1">
        <v>42390</v>
      </c>
      <c r="G7123" s="1">
        <v>42397</v>
      </c>
      <c r="H7123">
        <v>7</v>
      </c>
    </row>
    <row r="7124" spans="1:8" hidden="1">
      <c r="A7124">
        <v>36723</v>
      </c>
      <c r="B7124" t="s">
        <v>134</v>
      </c>
      <c r="C7124">
        <v>462</v>
      </c>
      <c r="E7124" t="s">
        <v>3017</v>
      </c>
      <c r="F7124" s="1">
        <v>43209</v>
      </c>
      <c r="G7124" s="1">
        <v>43216</v>
      </c>
      <c r="H7124">
        <v>7</v>
      </c>
    </row>
    <row r="7125" spans="1:8" hidden="1">
      <c r="A7125">
        <v>78449</v>
      </c>
      <c r="B7125" t="s">
        <v>298</v>
      </c>
      <c r="C7125" t="s">
        <v>133</v>
      </c>
      <c r="E7125" t="s">
        <v>3017</v>
      </c>
      <c r="F7125" s="1">
        <v>43209</v>
      </c>
      <c r="G7125" s="1">
        <v>43216</v>
      </c>
      <c r="H7125">
        <v>7</v>
      </c>
    </row>
    <row r="7126" spans="1:8" hidden="1">
      <c r="A7126">
        <v>122261</v>
      </c>
      <c r="B7126" t="s">
        <v>619</v>
      </c>
      <c r="C7126" t="s">
        <v>14</v>
      </c>
      <c r="E7126" t="s">
        <v>3017</v>
      </c>
      <c r="F7126" s="1">
        <v>42390</v>
      </c>
      <c r="G7126" s="1">
        <v>42403</v>
      </c>
      <c r="H7126">
        <v>13</v>
      </c>
    </row>
    <row r="7127" spans="1:8" hidden="1">
      <c r="A7127">
        <v>205263</v>
      </c>
      <c r="B7127" t="s">
        <v>3047</v>
      </c>
      <c r="C7127">
        <v>1</v>
      </c>
      <c r="E7127" t="s">
        <v>3017</v>
      </c>
      <c r="F7127" s="1">
        <v>43150</v>
      </c>
      <c r="G7127" s="1">
        <v>43160</v>
      </c>
      <c r="H7127">
        <v>10</v>
      </c>
    </row>
    <row r="7128" spans="1:8" hidden="1">
      <c r="A7128">
        <v>233774</v>
      </c>
      <c r="B7128" t="s">
        <v>272</v>
      </c>
      <c r="C7128">
        <v>5</v>
      </c>
      <c r="E7128" t="s">
        <v>3017</v>
      </c>
      <c r="F7128" s="1">
        <v>43179</v>
      </c>
      <c r="G7128" s="1">
        <v>43202</v>
      </c>
      <c r="H7128">
        <v>23</v>
      </c>
    </row>
    <row r="7129" spans="1:8" hidden="1">
      <c r="A7129">
        <v>128592</v>
      </c>
      <c r="B7129" t="s">
        <v>316</v>
      </c>
      <c r="D7129" t="s">
        <v>267</v>
      </c>
      <c r="E7129" t="s">
        <v>3017</v>
      </c>
      <c r="F7129" s="1">
        <v>42877</v>
      </c>
      <c r="G7129" s="1">
        <v>42885</v>
      </c>
      <c r="H7129">
        <v>8</v>
      </c>
    </row>
    <row r="7130" spans="1:8" hidden="1">
      <c r="A7130">
        <v>123205</v>
      </c>
      <c r="B7130" t="s">
        <v>317</v>
      </c>
      <c r="D7130" t="s">
        <v>267</v>
      </c>
      <c r="E7130" t="s">
        <v>3017</v>
      </c>
      <c r="F7130" s="1">
        <v>42513</v>
      </c>
      <c r="G7130" s="1">
        <v>42629</v>
      </c>
      <c r="H7130">
        <v>116</v>
      </c>
    </row>
    <row r="7131" spans="1:8" hidden="1">
      <c r="A7131">
        <v>218005</v>
      </c>
      <c r="B7131" t="s">
        <v>3028</v>
      </c>
      <c r="C7131">
        <v>2</v>
      </c>
      <c r="E7131" t="s">
        <v>3017</v>
      </c>
      <c r="F7131" s="1">
        <v>43122</v>
      </c>
      <c r="G7131" s="1">
        <v>43129</v>
      </c>
      <c r="H7131">
        <v>7</v>
      </c>
    </row>
    <row r="7132" spans="1:8" hidden="1">
      <c r="A7132">
        <v>186122</v>
      </c>
      <c r="B7132" t="s">
        <v>199</v>
      </c>
      <c r="C7132">
        <v>1</v>
      </c>
      <c r="E7132" t="s">
        <v>3017</v>
      </c>
      <c r="F7132" s="1">
        <v>42754</v>
      </c>
      <c r="G7132" s="1">
        <v>42765</v>
      </c>
      <c r="H7132">
        <v>11</v>
      </c>
    </row>
    <row r="7133" spans="1:8" hidden="1">
      <c r="A7133">
        <v>104340</v>
      </c>
      <c r="B7133" t="s">
        <v>586</v>
      </c>
      <c r="D7133" t="s">
        <v>267</v>
      </c>
      <c r="E7133" t="s">
        <v>3017</v>
      </c>
      <c r="F7133" s="1">
        <v>43179</v>
      </c>
      <c r="G7133" s="1">
        <v>43193</v>
      </c>
      <c r="H7133">
        <v>14</v>
      </c>
    </row>
    <row r="7134" spans="1:8" hidden="1">
      <c r="A7134">
        <v>36736</v>
      </c>
      <c r="B7134" t="s">
        <v>134</v>
      </c>
      <c r="C7134">
        <v>475</v>
      </c>
      <c r="E7134" t="s">
        <v>3017</v>
      </c>
      <c r="F7134" s="1">
        <v>43209</v>
      </c>
      <c r="G7134" s="1">
        <v>43216</v>
      </c>
      <c r="H7134">
        <v>7</v>
      </c>
    </row>
    <row r="7135" spans="1:8" hidden="1">
      <c r="A7135">
        <v>189845</v>
      </c>
      <c r="B7135" t="s">
        <v>1714</v>
      </c>
      <c r="C7135">
        <v>1</v>
      </c>
      <c r="E7135" t="s">
        <v>3017</v>
      </c>
      <c r="F7135" s="1">
        <v>43242</v>
      </c>
      <c r="G7135" s="1">
        <v>43314</v>
      </c>
      <c r="H7135">
        <v>72</v>
      </c>
    </row>
    <row r="7136" spans="1:8" hidden="1">
      <c r="A7136">
        <v>138787</v>
      </c>
      <c r="B7136" t="s">
        <v>3048</v>
      </c>
      <c r="C7136">
        <v>1</v>
      </c>
      <c r="E7136" t="s">
        <v>3017</v>
      </c>
      <c r="F7136" s="1">
        <v>42450</v>
      </c>
      <c r="G7136" s="1">
        <v>42468</v>
      </c>
      <c r="H7136">
        <v>18</v>
      </c>
    </row>
    <row r="7137" spans="1:16" hidden="1">
      <c r="A7137">
        <v>53928</v>
      </c>
      <c r="B7137" t="s">
        <v>333</v>
      </c>
      <c r="E7137" t="s">
        <v>3017</v>
      </c>
      <c r="F7137" s="1">
        <v>43179</v>
      </c>
      <c r="G7137" s="1">
        <v>43202</v>
      </c>
      <c r="H7137">
        <v>23</v>
      </c>
    </row>
    <row r="7138" spans="1:16" hidden="1">
      <c r="A7138">
        <v>234526</v>
      </c>
      <c r="B7138" t="s">
        <v>283</v>
      </c>
      <c r="C7138">
        <v>7</v>
      </c>
      <c r="E7138" t="s">
        <v>3017</v>
      </c>
      <c r="F7138" s="1">
        <v>43179</v>
      </c>
      <c r="G7138" s="1">
        <v>43202</v>
      </c>
      <c r="H7138">
        <v>23</v>
      </c>
    </row>
    <row r="7139" spans="1:16" hidden="1">
      <c r="A7139">
        <v>218325</v>
      </c>
      <c r="B7139" t="s">
        <v>3049</v>
      </c>
      <c r="C7139">
        <v>1</v>
      </c>
      <c r="E7139" t="s">
        <v>3017</v>
      </c>
      <c r="F7139" s="1">
        <v>43271</v>
      </c>
      <c r="G7139" s="1">
        <v>43278</v>
      </c>
      <c r="H7139">
        <v>7</v>
      </c>
    </row>
    <row r="7140" spans="1:16" hidden="1">
      <c r="A7140">
        <v>129165</v>
      </c>
      <c r="B7140" t="s">
        <v>301</v>
      </c>
      <c r="D7140" t="s">
        <v>267</v>
      </c>
      <c r="E7140" t="s">
        <v>3017</v>
      </c>
      <c r="F7140" s="1">
        <v>43087</v>
      </c>
      <c r="G7140" s="1">
        <v>43119</v>
      </c>
      <c r="H7140">
        <v>32</v>
      </c>
    </row>
    <row r="7141" spans="1:16" hidden="1">
      <c r="A7141">
        <v>140117</v>
      </c>
      <c r="B7141" t="s">
        <v>1681</v>
      </c>
      <c r="C7141">
        <v>1</v>
      </c>
      <c r="E7141" t="s">
        <v>3017</v>
      </c>
      <c r="F7141" s="1">
        <v>42513</v>
      </c>
      <c r="G7141" s="1">
        <v>42537</v>
      </c>
      <c r="H7141">
        <v>24</v>
      </c>
    </row>
    <row r="7142" spans="1:16" hidden="1">
      <c r="A7142">
        <v>121041</v>
      </c>
      <c r="B7142" t="s">
        <v>1744</v>
      </c>
      <c r="D7142" t="s">
        <v>267</v>
      </c>
      <c r="E7142" t="s">
        <v>3017</v>
      </c>
      <c r="F7142" s="1">
        <v>42605</v>
      </c>
      <c r="G7142" s="1">
        <v>42689</v>
      </c>
      <c r="H7142">
        <v>84</v>
      </c>
    </row>
    <row r="7143" spans="1:16" hidden="1">
      <c r="A7143">
        <v>138877</v>
      </c>
      <c r="B7143" t="s">
        <v>1298</v>
      </c>
      <c r="C7143">
        <v>1</v>
      </c>
      <c r="E7143" t="s">
        <v>3017</v>
      </c>
      <c r="F7143" s="1">
        <v>42695</v>
      </c>
      <c r="G7143" s="1">
        <v>42716</v>
      </c>
      <c r="H7143">
        <v>21</v>
      </c>
    </row>
    <row r="7144" spans="1:16" hidden="1">
      <c r="A7144">
        <v>41936</v>
      </c>
      <c r="B7144" t="s">
        <v>134</v>
      </c>
      <c r="C7144">
        <v>460</v>
      </c>
      <c r="E7144" t="s">
        <v>3017</v>
      </c>
      <c r="F7144" s="1">
        <v>43209</v>
      </c>
      <c r="G7144" s="1">
        <v>43216</v>
      </c>
      <c r="H7144">
        <v>7</v>
      </c>
    </row>
    <row r="7145" spans="1:16" hidden="1">
      <c r="A7145">
        <v>158058</v>
      </c>
      <c r="B7145" t="s">
        <v>2559</v>
      </c>
      <c r="C7145">
        <v>1</v>
      </c>
      <c r="E7145" t="s">
        <v>3017</v>
      </c>
      <c r="F7145" s="1">
        <v>43059</v>
      </c>
      <c r="G7145" s="1">
        <v>43069</v>
      </c>
      <c r="H7145">
        <v>10</v>
      </c>
    </row>
    <row r="7146" spans="1:16" hidden="1">
      <c r="A7146">
        <v>191013</v>
      </c>
      <c r="B7146" t="s">
        <v>3050</v>
      </c>
      <c r="C7146">
        <v>1</v>
      </c>
      <c r="E7146" t="s">
        <v>3017</v>
      </c>
      <c r="F7146" s="1">
        <v>43244</v>
      </c>
      <c r="G7146" s="1">
        <v>43251</v>
      </c>
      <c r="H7146">
        <v>7</v>
      </c>
    </row>
    <row r="7147" spans="1:16" hidden="1">
      <c r="A7147">
        <v>40261</v>
      </c>
      <c r="B7147" t="s">
        <v>71</v>
      </c>
      <c r="C7147" t="s">
        <v>14</v>
      </c>
      <c r="D7147" t="s">
        <v>267</v>
      </c>
      <c r="E7147" t="s">
        <v>3017</v>
      </c>
      <c r="F7147" s="1">
        <v>42634</v>
      </c>
      <c r="G7147" s="1">
        <v>42641</v>
      </c>
      <c r="H7147">
        <v>7</v>
      </c>
    </row>
    <row r="7148" spans="1:16" hidden="1">
      <c r="A7148">
        <v>179180</v>
      </c>
      <c r="B7148" t="s">
        <v>3051</v>
      </c>
      <c r="C7148">
        <v>1</v>
      </c>
      <c r="E7148" t="s">
        <v>3052</v>
      </c>
      <c r="F7148" s="1">
        <v>42998</v>
      </c>
      <c r="G7148" s="1">
        <v>43090</v>
      </c>
      <c r="H7148">
        <v>92</v>
      </c>
      <c r="I7148">
        <f>AVERAGE(H7148:H7734)</f>
        <v>39.725724020442932</v>
      </c>
      <c r="J7148">
        <f>MAX(H7148:H7734)</f>
        <v>469</v>
      </c>
      <c r="K7148">
        <f>MIN(H7148:H7734)</f>
        <v>6</v>
      </c>
      <c r="M7148">
        <f>MODE(H7148:H7734)</f>
        <v>32</v>
      </c>
      <c r="N7148">
        <f>QUARTILE(H7148:H7734,1)</f>
        <v>18</v>
      </c>
      <c r="O7148">
        <f>QUARTILE(H7148:H7734,2)</f>
        <v>29</v>
      </c>
      <c r="P7148">
        <f>QUARTILE(H7148:H7734,3)</f>
        <v>49</v>
      </c>
    </row>
    <row r="7149" spans="1:16" hidden="1">
      <c r="A7149">
        <v>204427</v>
      </c>
      <c r="B7149" t="s">
        <v>3053</v>
      </c>
      <c r="C7149">
        <v>1</v>
      </c>
      <c r="E7149" t="s">
        <v>3052</v>
      </c>
      <c r="F7149" s="1">
        <v>42873</v>
      </c>
      <c r="G7149" s="1">
        <v>42898</v>
      </c>
      <c r="H7149">
        <v>25</v>
      </c>
    </row>
    <row r="7150" spans="1:16" hidden="1">
      <c r="A7150">
        <v>40770</v>
      </c>
      <c r="B7150" t="s">
        <v>3054</v>
      </c>
      <c r="E7150" t="s">
        <v>3052</v>
      </c>
      <c r="F7150" s="1">
        <v>42418</v>
      </c>
      <c r="G7150" s="1">
        <v>42482</v>
      </c>
      <c r="H7150">
        <v>64</v>
      </c>
    </row>
    <row r="7151" spans="1:16" hidden="1">
      <c r="A7151">
        <v>214795</v>
      </c>
      <c r="B7151" t="s">
        <v>214</v>
      </c>
      <c r="C7151">
        <v>1</v>
      </c>
      <c r="E7151" t="s">
        <v>3052</v>
      </c>
      <c r="F7151" s="1">
        <v>43122</v>
      </c>
      <c r="G7151" s="1">
        <v>43178</v>
      </c>
      <c r="H7151">
        <v>56</v>
      </c>
    </row>
    <row r="7152" spans="1:16" hidden="1">
      <c r="A7152">
        <v>146094</v>
      </c>
      <c r="B7152" t="s">
        <v>3055</v>
      </c>
      <c r="C7152">
        <v>1</v>
      </c>
      <c r="E7152" t="s">
        <v>3052</v>
      </c>
      <c r="F7152" s="1">
        <v>43087</v>
      </c>
      <c r="G7152" s="1">
        <v>43115</v>
      </c>
      <c r="H7152">
        <v>28</v>
      </c>
    </row>
    <row r="7153" spans="1:8" hidden="1">
      <c r="A7153">
        <v>210043</v>
      </c>
      <c r="B7153" t="s">
        <v>3056</v>
      </c>
      <c r="C7153">
        <v>1</v>
      </c>
      <c r="E7153" t="s">
        <v>3052</v>
      </c>
      <c r="F7153" s="1">
        <v>43179</v>
      </c>
      <c r="G7153" s="1">
        <v>43224</v>
      </c>
      <c r="H7153">
        <v>45</v>
      </c>
    </row>
    <row r="7154" spans="1:8" hidden="1">
      <c r="A7154">
        <v>36824</v>
      </c>
      <c r="B7154" t="s">
        <v>925</v>
      </c>
      <c r="E7154" t="s">
        <v>3052</v>
      </c>
      <c r="F7154" s="1">
        <v>42513</v>
      </c>
      <c r="G7154" s="1">
        <v>42558</v>
      </c>
      <c r="H7154">
        <v>45</v>
      </c>
    </row>
    <row r="7155" spans="1:8" hidden="1">
      <c r="A7155">
        <v>48249</v>
      </c>
      <c r="B7155" t="s">
        <v>3057</v>
      </c>
      <c r="E7155" t="s">
        <v>3052</v>
      </c>
      <c r="F7155" s="1">
        <v>42968</v>
      </c>
      <c r="G7155" s="1">
        <v>42986</v>
      </c>
      <c r="H7155">
        <v>18</v>
      </c>
    </row>
    <row r="7156" spans="1:8" hidden="1">
      <c r="A7156">
        <v>118496</v>
      </c>
      <c r="B7156" t="s">
        <v>353</v>
      </c>
      <c r="E7156" t="s">
        <v>3052</v>
      </c>
      <c r="F7156" s="1">
        <v>42513</v>
      </c>
      <c r="G7156" s="1">
        <v>42558</v>
      </c>
      <c r="H7156">
        <v>45</v>
      </c>
    </row>
    <row r="7157" spans="1:8" hidden="1">
      <c r="A7157">
        <v>134609</v>
      </c>
      <c r="B7157" t="s">
        <v>3058</v>
      </c>
      <c r="E7157" t="s">
        <v>3052</v>
      </c>
      <c r="F7157" s="1">
        <v>43300</v>
      </c>
      <c r="G7157" s="1">
        <v>43308</v>
      </c>
      <c r="H7157">
        <v>8</v>
      </c>
    </row>
    <row r="7158" spans="1:8" hidden="1">
      <c r="A7158">
        <v>38325</v>
      </c>
      <c r="B7158" t="s">
        <v>3059</v>
      </c>
      <c r="E7158" t="s">
        <v>3052</v>
      </c>
      <c r="F7158" s="1">
        <v>42845</v>
      </c>
      <c r="G7158" s="1">
        <v>42851</v>
      </c>
      <c r="H7158">
        <v>6</v>
      </c>
    </row>
    <row r="7159" spans="1:8" hidden="1">
      <c r="A7159">
        <v>59998</v>
      </c>
      <c r="B7159" t="s">
        <v>649</v>
      </c>
      <c r="E7159" t="s">
        <v>3052</v>
      </c>
      <c r="F7159" s="1">
        <v>42695</v>
      </c>
      <c r="G7159" s="1">
        <v>42717</v>
      </c>
      <c r="H7159">
        <v>22</v>
      </c>
    </row>
    <row r="7160" spans="1:8" hidden="1">
      <c r="A7160">
        <v>17480</v>
      </c>
      <c r="B7160" t="s">
        <v>2780</v>
      </c>
      <c r="C7160" t="s">
        <v>3060</v>
      </c>
      <c r="E7160" t="s">
        <v>3052</v>
      </c>
      <c r="F7160" s="1">
        <v>42450</v>
      </c>
      <c r="G7160" s="1">
        <v>42482</v>
      </c>
      <c r="H7160">
        <v>32</v>
      </c>
    </row>
    <row r="7161" spans="1:8" hidden="1">
      <c r="A7161">
        <v>195532</v>
      </c>
      <c r="B7161" t="s">
        <v>279</v>
      </c>
      <c r="C7161">
        <v>1</v>
      </c>
      <c r="D7161" t="s">
        <v>267</v>
      </c>
      <c r="E7161" t="s">
        <v>3052</v>
      </c>
      <c r="F7161" s="1">
        <v>43059</v>
      </c>
      <c r="G7161" s="1">
        <v>43066</v>
      </c>
      <c r="H7161">
        <v>7</v>
      </c>
    </row>
    <row r="7162" spans="1:8" hidden="1">
      <c r="A7162">
        <v>112766</v>
      </c>
      <c r="B7162" t="s">
        <v>867</v>
      </c>
      <c r="E7162" t="s">
        <v>3052</v>
      </c>
      <c r="F7162" s="1">
        <v>42450</v>
      </c>
      <c r="G7162" s="1">
        <v>42482</v>
      </c>
      <c r="H7162">
        <v>32</v>
      </c>
    </row>
    <row r="7163" spans="1:8" hidden="1">
      <c r="A7163">
        <v>45159</v>
      </c>
      <c r="B7163" t="s">
        <v>2104</v>
      </c>
      <c r="D7163" t="s">
        <v>267</v>
      </c>
      <c r="E7163" t="s">
        <v>3052</v>
      </c>
      <c r="F7163" s="1">
        <v>43209</v>
      </c>
      <c r="G7163" s="1">
        <v>43262</v>
      </c>
      <c r="H7163">
        <v>53</v>
      </c>
    </row>
    <row r="7164" spans="1:8" hidden="1">
      <c r="A7164">
        <v>122648</v>
      </c>
      <c r="B7164" t="s">
        <v>3061</v>
      </c>
      <c r="E7164" t="s">
        <v>3052</v>
      </c>
      <c r="F7164" s="1">
        <v>42450</v>
      </c>
      <c r="G7164" s="1">
        <v>42558</v>
      </c>
      <c r="H7164">
        <v>108</v>
      </c>
    </row>
    <row r="7165" spans="1:8" hidden="1">
      <c r="A7165">
        <v>78246</v>
      </c>
      <c r="B7165" t="s">
        <v>3062</v>
      </c>
      <c r="E7165" t="s">
        <v>3052</v>
      </c>
      <c r="F7165" s="1">
        <v>43059</v>
      </c>
      <c r="G7165" s="1">
        <v>43314</v>
      </c>
      <c r="H7165">
        <v>255</v>
      </c>
    </row>
    <row r="7166" spans="1:8" hidden="1">
      <c r="A7166">
        <v>130435</v>
      </c>
      <c r="B7166" t="s">
        <v>115</v>
      </c>
      <c r="C7166" t="s">
        <v>163</v>
      </c>
      <c r="E7166" t="s">
        <v>3052</v>
      </c>
      <c r="F7166" s="1">
        <v>43150</v>
      </c>
      <c r="G7166" s="1">
        <v>43214</v>
      </c>
      <c r="H7166">
        <v>64</v>
      </c>
    </row>
    <row r="7167" spans="1:8" hidden="1">
      <c r="A7167">
        <v>67682</v>
      </c>
      <c r="B7167" t="s">
        <v>3063</v>
      </c>
      <c r="E7167" t="s">
        <v>3052</v>
      </c>
      <c r="F7167" s="1">
        <v>42935</v>
      </c>
      <c r="G7167" s="1">
        <v>42986</v>
      </c>
      <c r="H7167">
        <v>51</v>
      </c>
    </row>
    <row r="7168" spans="1:8" hidden="1">
      <c r="A7168">
        <v>151934</v>
      </c>
      <c r="B7168" t="s">
        <v>1640</v>
      </c>
      <c r="C7168">
        <v>1</v>
      </c>
      <c r="E7168" t="s">
        <v>3052</v>
      </c>
      <c r="F7168" s="1">
        <v>42723</v>
      </c>
      <c r="G7168" s="1">
        <v>42782</v>
      </c>
      <c r="H7168">
        <v>59</v>
      </c>
    </row>
    <row r="7169" spans="1:8" hidden="1">
      <c r="A7169">
        <v>121180</v>
      </c>
      <c r="B7169" t="s">
        <v>3064</v>
      </c>
      <c r="E7169" t="s">
        <v>3052</v>
      </c>
      <c r="F7169" s="1">
        <v>42542</v>
      </c>
      <c r="G7169" s="1">
        <v>42551</v>
      </c>
      <c r="H7169">
        <v>9</v>
      </c>
    </row>
    <row r="7170" spans="1:8" hidden="1">
      <c r="A7170">
        <v>156879</v>
      </c>
      <c r="B7170" t="s">
        <v>3065</v>
      </c>
      <c r="C7170">
        <v>1</v>
      </c>
      <c r="E7170" t="s">
        <v>3052</v>
      </c>
      <c r="F7170" s="1">
        <v>42604</v>
      </c>
      <c r="G7170" s="1">
        <v>42628</v>
      </c>
      <c r="H7170">
        <v>24</v>
      </c>
    </row>
    <row r="7171" spans="1:8" hidden="1">
      <c r="A7171">
        <v>51037</v>
      </c>
      <c r="B7171" t="s">
        <v>2483</v>
      </c>
      <c r="D7171" t="s">
        <v>267</v>
      </c>
      <c r="E7171" t="s">
        <v>3052</v>
      </c>
      <c r="F7171" s="1">
        <v>42513</v>
      </c>
      <c r="G7171" s="1">
        <v>42528</v>
      </c>
      <c r="H7171">
        <v>15</v>
      </c>
    </row>
    <row r="7172" spans="1:8" hidden="1">
      <c r="A7172">
        <v>211413</v>
      </c>
      <c r="B7172" t="s">
        <v>3066</v>
      </c>
      <c r="C7172">
        <v>1</v>
      </c>
      <c r="E7172" t="s">
        <v>3052</v>
      </c>
      <c r="F7172" s="1">
        <v>43164</v>
      </c>
      <c r="G7172" s="1">
        <v>43178</v>
      </c>
      <c r="H7172">
        <v>14</v>
      </c>
    </row>
    <row r="7173" spans="1:8" hidden="1">
      <c r="A7173">
        <v>60059</v>
      </c>
      <c r="B7173" t="s">
        <v>3067</v>
      </c>
      <c r="E7173" t="s">
        <v>3052</v>
      </c>
      <c r="F7173" s="1">
        <v>43242</v>
      </c>
      <c r="G7173" s="1">
        <v>43251</v>
      </c>
      <c r="H7173">
        <v>9</v>
      </c>
    </row>
    <row r="7174" spans="1:8" hidden="1">
      <c r="A7174">
        <v>36674</v>
      </c>
      <c r="B7174" t="s">
        <v>3068</v>
      </c>
      <c r="E7174" t="s">
        <v>3052</v>
      </c>
      <c r="F7174" s="1">
        <v>43179</v>
      </c>
      <c r="G7174" s="1">
        <v>43224</v>
      </c>
      <c r="H7174">
        <v>45</v>
      </c>
    </row>
    <row r="7175" spans="1:8" hidden="1">
      <c r="A7175">
        <v>110270</v>
      </c>
      <c r="B7175" t="s">
        <v>3069</v>
      </c>
      <c r="E7175" t="s">
        <v>3052</v>
      </c>
      <c r="F7175" s="1">
        <v>42513</v>
      </c>
      <c r="G7175" s="1">
        <v>42527</v>
      </c>
      <c r="H7175">
        <v>14</v>
      </c>
    </row>
    <row r="7176" spans="1:8" hidden="1">
      <c r="A7176">
        <v>60024</v>
      </c>
      <c r="B7176" t="s">
        <v>2486</v>
      </c>
      <c r="D7176" t="s">
        <v>267</v>
      </c>
      <c r="E7176" t="s">
        <v>3052</v>
      </c>
      <c r="F7176" s="1">
        <v>43179</v>
      </c>
      <c r="G7176" s="1">
        <v>43193</v>
      </c>
      <c r="H7176">
        <v>14</v>
      </c>
    </row>
    <row r="7177" spans="1:8" hidden="1">
      <c r="A7177">
        <v>152258</v>
      </c>
      <c r="B7177" t="s">
        <v>3070</v>
      </c>
      <c r="C7177">
        <v>1</v>
      </c>
      <c r="E7177" t="s">
        <v>3052</v>
      </c>
      <c r="F7177" s="1">
        <v>42754</v>
      </c>
      <c r="G7177" s="1">
        <v>42782</v>
      </c>
      <c r="H7177">
        <v>28</v>
      </c>
    </row>
    <row r="7178" spans="1:8" hidden="1">
      <c r="A7178">
        <v>182009</v>
      </c>
      <c r="B7178" t="s">
        <v>786</v>
      </c>
      <c r="C7178">
        <v>1</v>
      </c>
      <c r="E7178" t="s">
        <v>3052</v>
      </c>
      <c r="F7178" s="1">
        <v>42845</v>
      </c>
      <c r="G7178" s="1">
        <v>42851</v>
      </c>
      <c r="H7178">
        <v>6</v>
      </c>
    </row>
    <row r="7179" spans="1:8" hidden="1">
      <c r="A7179">
        <v>37393</v>
      </c>
      <c r="B7179" t="s">
        <v>192</v>
      </c>
      <c r="C7179" t="s">
        <v>14</v>
      </c>
      <c r="E7179" t="s">
        <v>3052</v>
      </c>
      <c r="F7179" s="1">
        <v>42634</v>
      </c>
      <c r="G7179" s="1">
        <v>42663</v>
      </c>
      <c r="H7179">
        <v>29</v>
      </c>
    </row>
    <row r="7180" spans="1:8" hidden="1">
      <c r="A7180">
        <v>45320</v>
      </c>
      <c r="B7180" t="s">
        <v>2699</v>
      </c>
      <c r="E7180" t="s">
        <v>3052</v>
      </c>
      <c r="F7180" s="1">
        <v>43209</v>
      </c>
      <c r="G7180" s="1">
        <v>43217</v>
      </c>
      <c r="H7180">
        <v>8</v>
      </c>
    </row>
    <row r="7181" spans="1:8" hidden="1">
      <c r="A7181">
        <v>49660</v>
      </c>
      <c r="B7181" t="s">
        <v>2406</v>
      </c>
      <c r="E7181" t="s">
        <v>3052</v>
      </c>
      <c r="F7181" s="1">
        <v>42450</v>
      </c>
      <c r="G7181" s="1">
        <v>42482</v>
      </c>
      <c r="H7181">
        <v>32</v>
      </c>
    </row>
    <row r="7182" spans="1:8" hidden="1">
      <c r="A7182">
        <v>117534</v>
      </c>
      <c r="B7182" t="s">
        <v>548</v>
      </c>
      <c r="E7182" t="s">
        <v>3052</v>
      </c>
      <c r="F7182" s="1">
        <v>42450</v>
      </c>
      <c r="G7182" s="1">
        <v>42482</v>
      </c>
      <c r="H7182">
        <v>32</v>
      </c>
    </row>
    <row r="7183" spans="1:8" hidden="1">
      <c r="A7183">
        <v>146279</v>
      </c>
      <c r="B7183" t="s">
        <v>3071</v>
      </c>
      <c r="C7183">
        <v>1</v>
      </c>
      <c r="E7183" t="s">
        <v>3052</v>
      </c>
      <c r="F7183" s="1">
        <v>42450</v>
      </c>
      <c r="G7183" s="1">
        <v>42482</v>
      </c>
      <c r="H7183">
        <v>32</v>
      </c>
    </row>
    <row r="7184" spans="1:8" hidden="1">
      <c r="A7184">
        <v>40077</v>
      </c>
      <c r="B7184" t="s">
        <v>416</v>
      </c>
      <c r="C7184" t="s">
        <v>14</v>
      </c>
      <c r="E7184" t="s">
        <v>3052</v>
      </c>
      <c r="F7184" s="1">
        <v>42481</v>
      </c>
      <c r="G7184" s="1">
        <v>42558</v>
      </c>
      <c r="H7184">
        <v>77</v>
      </c>
    </row>
    <row r="7185" spans="1:8" hidden="1">
      <c r="A7185">
        <v>150042</v>
      </c>
      <c r="B7185" t="s">
        <v>3072</v>
      </c>
      <c r="C7185">
        <v>1</v>
      </c>
      <c r="E7185" t="s">
        <v>3052</v>
      </c>
      <c r="F7185" s="1">
        <v>43150</v>
      </c>
      <c r="G7185" s="1">
        <v>43178</v>
      </c>
      <c r="H7185">
        <v>28</v>
      </c>
    </row>
    <row r="7186" spans="1:8" hidden="1">
      <c r="A7186">
        <v>39246</v>
      </c>
      <c r="B7186" t="s">
        <v>869</v>
      </c>
      <c r="E7186" t="s">
        <v>3052</v>
      </c>
      <c r="F7186" s="1">
        <v>42786</v>
      </c>
      <c r="G7186" s="1">
        <v>42809</v>
      </c>
      <c r="H7186">
        <v>23</v>
      </c>
    </row>
    <row r="7187" spans="1:8" hidden="1">
      <c r="A7187">
        <v>29020</v>
      </c>
      <c r="B7187" t="s">
        <v>3073</v>
      </c>
      <c r="E7187" t="s">
        <v>3052</v>
      </c>
      <c r="F7187" s="1">
        <v>42852</v>
      </c>
      <c r="G7187" s="1">
        <v>42864</v>
      </c>
      <c r="H7187">
        <v>12</v>
      </c>
    </row>
    <row r="7188" spans="1:8" hidden="1">
      <c r="A7188">
        <v>158632</v>
      </c>
      <c r="B7188" t="s">
        <v>74</v>
      </c>
      <c r="C7188">
        <v>1</v>
      </c>
      <c r="E7188" t="s">
        <v>3052</v>
      </c>
      <c r="F7188" s="1">
        <v>42998</v>
      </c>
      <c r="G7188" s="1">
        <v>43042</v>
      </c>
      <c r="H7188">
        <v>44</v>
      </c>
    </row>
    <row r="7189" spans="1:8" hidden="1">
      <c r="A7189">
        <v>145678</v>
      </c>
      <c r="B7189" t="s">
        <v>3074</v>
      </c>
      <c r="C7189">
        <v>1</v>
      </c>
      <c r="E7189" t="s">
        <v>3052</v>
      </c>
      <c r="F7189" s="1">
        <v>43122</v>
      </c>
      <c r="G7189" s="1">
        <v>43178</v>
      </c>
      <c r="H7189">
        <v>56</v>
      </c>
    </row>
    <row r="7190" spans="1:8" hidden="1">
      <c r="A7190">
        <v>28915</v>
      </c>
      <c r="B7190" t="s">
        <v>3075</v>
      </c>
      <c r="E7190" t="s">
        <v>3052</v>
      </c>
      <c r="F7190" s="1">
        <v>43087</v>
      </c>
      <c r="G7190" s="1">
        <v>43115</v>
      </c>
      <c r="H7190">
        <v>28</v>
      </c>
    </row>
    <row r="7191" spans="1:8" hidden="1">
      <c r="A7191">
        <v>238690</v>
      </c>
      <c r="B7191" t="s">
        <v>2176</v>
      </c>
      <c r="C7191">
        <v>1</v>
      </c>
      <c r="E7191" t="s">
        <v>3052</v>
      </c>
      <c r="F7191" s="1">
        <v>43242</v>
      </c>
      <c r="G7191" s="1">
        <v>43251</v>
      </c>
      <c r="H7191">
        <v>9</v>
      </c>
    </row>
    <row r="7192" spans="1:8" hidden="1">
      <c r="A7192">
        <v>200008</v>
      </c>
      <c r="B7192" t="s">
        <v>3076</v>
      </c>
      <c r="C7192">
        <v>1</v>
      </c>
      <c r="E7192" t="s">
        <v>3052</v>
      </c>
      <c r="F7192" s="1">
        <v>43179</v>
      </c>
      <c r="G7192" s="1">
        <v>43224</v>
      </c>
      <c r="H7192">
        <v>45</v>
      </c>
    </row>
    <row r="7193" spans="1:8" hidden="1">
      <c r="A7193">
        <v>25827</v>
      </c>
      <c r="B7193" t="s">
        <v>1734</v>
      </c>
      <c r="E7193" t="s">
        <v>3052</v>
      </c>
      <c r="F7193" s="1">
        <v>42968</v>
      </c>
      <c r="G7193" s="1">
        <v>42986</v>
      </c>
      <c r="H7193">
        <v>18</v>
      </c>
    </row>
    <row r="7194" spans="1:8" hidden="1">
      <c r="A7194">
        <v>121287</v>
      </c>
      <c r="B7194" t="s">
        <v>3077</v>
      </c>
      <c r="E7194" t="s">
        <v>3052</v>
      </c>
      <c r="F7194" s="1">
        <v>42513</v>
      </c>
      <c r="G7194" s="1">
        <v>42558</v>
      </c>
      <c r="H7194">
        <v>45</v>
      </c>
    </row>
    <row r="7195" spans="1:8" hidden="1">
      <c r="A7195">
        <v>145814</v>
      </c>
      <c r="B7195" t="s">
        <v>3078</v>
      </c>
      <c r="C7195">
        <v>1</v>
      </c>
      <c r="E7195" t="s">
        <v>3052</v>
      </c>
      <c r="F7195" s="1">
        <v>42906</v>
      </c>
      <c r="G7195" s="1">
        <v>42915</v>
      </c>
      <c r="H7195">
        <v>9</v>
      </c>
    </row>
    <row r="7196" spans="1:8" hidden="1">
      <c r="A7196">
        <v>118139</v>
      </c>
      <c r="B7196" t="s">
        <v>512</v>
      </c>
      <c r="E7196" t="s">
        <v>3052</v>
      </c>
      <c r="F7196" s="1">
        <v>42571</v>
      </c>
      <c r="G7196" s="1">
        <v>42606</v>
      </c>
      <c r="H7196">
        <v>35</v>
      </c>
    </row>
    <row r="7197" spans="1:8" hidden="1">
      <c r="A7197">
        <v>93603</v>
      </c>
      <c r="B7197" t="s">
        <v>3079</v>
      </c>
      <c r="E7197" t="s">
        <v>3052</v>
      </c>
      <c r="F7197" s="1">
        <v>43125</v>
      </c>
      <c r="G7197" s="1">
        <v>43178</v>
      </c>
      <c r="H7197">
        <v>53</v>
      </c>
    </row>
    <row r="7198" spans="1:8" hidden="1">
      <c r="A7198">
        <v>10366</v>
      </c>
      <c r="B7198" t="s">
        <v>71</v>
      </c>
      <c r="E7198" t="s">
        <v>3052</v>
      </c>
      <c r="F7198" s="1">
        <v>42450</v>
      </c>
      <c r="G7198" s="1">
        <v>42479</v>
      </c>
      <c r="H7198">
        <v>29</v>
      </c>
    </row>
    <row r="7199" spans="1:8" hidden="1">
      <c r="A7199">
        <v>227327</v>
      </c>
      <c r="B7199" t="s">
        <v>3080</v>
      </c>
      <c r="C7199">
        <v>1</v>
      </c>
      <c r="E7199" t="s">
        <v>3052</v>
      </c>
      <c r="F7199" s="1">
        <v>43209</v>
      </c>
      <c r="G7199" s="1">
        <v>43217</v>
      </c>
      <c r="H7199">
        <v>8</v>
      </c>
    </row>
    <row r="7200" spans="1:8" hidden="1">
      <c r="A7200">
        <v>109421</v>
      </c>
      <c r="B7200" t="s">
        <v>3081</v>
      </c>
      <c r="E7200" t="s">
        <v>3052</v>
      </c>
      <c r="F7200" s="1">
        <v>42450</v>
      </c>
      <c r="G7200" s="1">
        <v>42482</v>
      </c>
      <c r="H7200">
        <v>32</v>
      </c>
    </row>
    <row r="7201" spans="1:8" hidden="1">
      <c r="A7201">
        <v>122274</v>
      </c>
      <c r="B7201" t="s">
        <v>659</v>
      </c>
      <c r="E7201" t="s">
        <v>3052</v>
      </c>
      <c r="F7201" s="1">
        <v>42450</v>
      </c>
      <c r="G7201" s="1">
        <v>42558</v>
      </c>
      <c r="H7201">
        <v>108</v>
      </c>
    </row>
    <row r="7202" spans="1:8" hidden="1">
      <c r="A7202">
        <v>120552</v>
      </c>
      <c r="B7202" t="s">
        <v>2171</v>
      </c>
      <c r="E7202" t="s">
        <v>3052</v>
      </c>
      <c r="F7202" s="1">
        <v>42390</v>
      </c>
      <c r="G7202" s="1">
        <v>42411</v>
      </c>
      <c r="H7202">
        <v>21</v>
      </c>
    </row>
    <row r="7203" spans="1:8" hidden="1">
      <c r="A7203">
        <v>67961</v>
      </c>
      <c r="B7203" t="s">
        <v>2185</v>
      </c>
      <c r="D7203" t="s">
        <v>267</v>
      </c>
      <c r="E7203" t="s">
        <v>3052</v>
      </c>
      <c r="F7203" s="1">
        <v>43209</v>
      </c>
      <c r="G7203" s="1">
        <v>43262</v>
      </c>
      <c r="H7203">
        <v>53</v>
      </c>
    </row>
    <row r="7204" spans="1:8" hidden="1">
      <c r="A7204">
        <v>67979</v>
      </c>
      <c r="B7204" t="s">
        <v>3082</v>
      </c>
      <c r="E7204" t="s">
        <v>3052</v>
      </c>
      <c r="F7204" s="1">
        <v>43059</v>
      </c>
      <c r="G7204" s="1">
        <v>43314</v>
      </c>
      <c r="H7204">
        <v>255</v>
      </c>
    </row>
    <row r="7205" spans="1:8" hidden="1">
      <c r="A7205">
        <v>60437</v>
      </c>
      <c r="B7205" t="s">
        <v>3083</v>
      </c>
      <c r="E7205" t="s">
        <v>3052</v>
      </c>
      <c r="F7205" s="1">
        <v>43150</v>
      </c>
      <c r="G7205" s="1">
        <v>43178</v>
      </c>
      <c r="H7205">
        <v>28</v>
      </c>
    </row>
    <row r="7206" spans="1:8" hidden="1">
      <c r="A7206">
        <v>30195</v>
      </c>
      <c r="B7206" t="s">
        <v>648</v>
      </c>
      <c r="E7206" t="s">
        <v>3052</v>
      </c>
      <c r="F7206" s="1">
        <v>42935</v>
      </c>
      <c r="G7206" s="1">
        <v>42986</v>
      </c>
      <c r="H7206">
        <v>51</v>
      </c>
    </row>
    <row r="7207" spans="1:8" hidden="1">
      <c r="A7207">
        <v>59978</v>
      </c>
      <c r="B7207" t="s">
        <v>729</v>
      </c>
      <c r="E7207" t="s">
        <v>3052</v>
      </c>
      <c r="F7207" s="1">
        <v>42723</v>
      </c>
      <c r="G7207" s="1">
        <v>42782</v>
      </c>
      <c r="H7207">
        <v>59</v>
      </c>
    </row>
    <row r="7208" spans="1:8" hidden="1">
      <c r="A7208">
        <v>122427</v>
      </c>
      <c r="B7208" t="s">
        <v>1772</v>
      </c>
      <c r="E7208" t="s">
        <v>3052</v>
      </c>
      <c r="F7208" s="1">
        <v>42542</v>
      </c>
      <c r="G7208" s="1">
        <v>42551</v>
      </c>
      <c r="H7208">
        <v>9</v>
      </c>
    </row>
    <row r="7209" spans="1:8" hidden="1">
      <c r="A7209">
        <v>115089</v>
      </c>
      <c r="B7209" t="s">
        <v>3084</v>
      </c>
      <c r="E7209" t="s">
        <v>3052</v>
      </c>
      <c r="F7209" s="1">
        <v>42604</v>
      </c>
      <c r="G7209" s="1">
        <v>42628</v>
      </c>
      <c r="H7209">
        <v>24</v>
      </c>
    </row>
    <row r="7210" spans="1:8" hidden="1">
      <c r="A7210">
        <v>115005</v>
      </c>
      <c r="B7210" t="s">
        <v>1028</v>
      </c>
      <c r="E7210" t="s">
        <v>3052</v>
      </c>
      <c r="F7210" s="1">
        <v>42663</v>
      </c>
      <c r="G7210" s="1">
        <v>42689</v>
      </c>
      <c r="H7210">
        <v>26</v>
      </c>
    </row>
    <row r="7211" spans="1:8" hidden="1">
      <c r="A7211">
        <v>211776</v>
      </c>
      <c r="B7211" t="s">
        <v>3085</v>
      </c>
      <c r="C7211">
        <v>1</v>
      </c>
      <c r="E7211" t="s">
        <v>3052</v>
      </c>
      <c r="F7211" s="1">
        <v>43087</v>
      </c>
      <c r="G7211" s="1">
        <v>43115</v>
      </c>
      <c r="H7211">
        <v>28</v>
      </c>
    </row>
    <row r="7212" spans="1:8" hidden="1">
      <c r="A7212">
        <v>186708</v>
      </c>
      <c r="B7212" t="s">
        <v>3086</v>
      </c>
      <c r="C7212">
        <v>1</v>
      </c>
      <c r="E7212" t="s">
        <v>3052</v>
      </c>
      <c r="F7212" s="1">
        <v>43027</v>
      </c>
      <c r="G7212" s="1">
        <v>43090</v>
      </c>
      <c r="H7212">
        <v>63</v>
      </c>
    </row>
    <row r="7213" spans="1:8" hidden="1">
      <c r="A7213">
        <v>234930</v>
      </c>
      <c r="B7213" t="s">
        <v>3087</v>
      </c>
      <c r="C7213">
        <v>1</v>
      </c>
      <c r="E7213" t="s">
        <v>3052</v>
      </c>
      <c r="F7213" s="1">
        <v>43179</v>
      </c>
      <c r="G7213" s="1">
        <v>43224</v>
      </c>
      <c r="H7213">
        <v>45</v>
      </c>
    </row>
    <row r="7214" spans="1:8" hidden="1">
      <c r="A7214">
        <v>80625</v>
      </c>
      <c r="B7214" t="s">
        <v>3088</v>
      </c>
      <c r="E7214" t="s">
        <v>3052</v>
      </c>
      <c r="F7214" s="1">
        <v>42513</v>
      </c>
      <c r="G7214" s="1">
        <v>42558</v>
      </c>
      <c r="H7214">
        <v>45</v>
      </c>
    </row>
    <row r="7215" spans="1:8" hidden="1">
      <c r="A7215">
        <v>205113</v>
      </c>
      <c r="B7215" t="s">
        <v>3089</v>
      </c>
      <c r="C7215">
        <v>2</v>
      </c>
      <c r="E7215" t="s">
        <v>3052</v>
      </c>
      <c r="F7215" s="1">
        <v>42968</v>
      </c>
      <c r="G7215" s="1">
        <v>42986</v>
      </c>
      <c r="H7215">
        <v>18</v>
      </c>
    </row>
    <row r="7216" spans="1:8" hidden="1">
      <c r="A7216">
        <v>208064</v>
      </c>
      <c r="B7216" t="s">
        <v>3090</v>
      </c>
      <c r="C7216">
        <v>1</v>
      </c>
      <c r="E7216" t="s">
        <v>3052</v>
      </c>
      <c r="F7216" s="1">
        <v>43300</v>
      </c>
      <c r="G7216" s="1">
        <v>43308</v>
      </c>
      <c r="H7216">
        <v>8</v>
      </c>
    </row>
    <row r="7217" spans="1:8" hidden="1">
      <c r="A7217">
        <v>134678</v>
      </c>
      <c r="B7217" t="s">
        <v>3091</v>
      </c>
      <c r="E7217" t="s">
        <v>3052</v>
      </c>
      <c r="F7217" s="1">
        <v>42845</v>
      </c>
      <c r="G7217" s="1">
        <v>42851</v>
      </c>
      <c r="H7217">
        <v>6</v>
      </c>
    </row>
    <row r="7218" spans="1:8" hidden="1">
      <c r="A7218">
        <v>194863</v>
      </c>
      <c r="B7218" t="s">
        <v>47</v>
      </c>
      <c r="C7218">
        <v>1</v>
      </c>
      <c r="D7218" t="s">
        <v>267</v>
      </c>
      <c r="E7218" t="s">
        <v>3052</v>
      </c>
      <c r="F7218" s="1">
        <v>43059</v>
      </c>
      <c r="G7218" s="1">
        <v>43066</v>
      </c>
      <c r="H7218">
        <v>7</v>
      </c>
    </row>
    <row r="7219" spans="1:8" hidden="1">
      <c r="A7219">
        <v>44430</v>
      </c>
      <c r="B7219" t="s">
        <v>2742</v>
      </c>
      <c r="E7219" t="s">
        <v>3052</v>
      </c>
      <c r="F7219" s="1">
        <v>42450</v>
      </c>
      <c r="G7219" s="1">
        <v>42499</v>
      </c>
      <c r="H7219">
        <v>49</v>
      </c>
    </row>
    <row r="7220" spans="1:8" hidden="1">
      <c r="A7220">
        <v>115757</v>
      </c>
      <c r="B7220" t="s">
        <v>3092</v>
      </c>
      <c r="E7220" t="s">
        <v>3052</v>
      </c>
      <c r="F7220" s="1">
        <v>42450</v>
      </c>
      <c r="G7220" s="1">
        <v>42499</v>
      </c>
      <c r="H7220">
        <v>49</v>
      </c>
    </row>
    <row r="7221" spans="1:8" hidden="1">
      <c r="A7221">
        <v>45222</v>
      </c>
      <c r="B7221" t="s">
        <v>2900</v>
      </c>
      <c r="D7221" t="s">
        <v>267</v>
      </c>
      <c r="E7221" t="s">
        <v>3052</v>
      </c>
      <c r="F7221" s="1">
        <v>43209</v>
      </c>
      <c r="G7221" s="1">
        <v>43271</v>
      </c>
      <c r="H7221">
        <v>62</v>
      </c>
    </row>
    <row r="7222" spans="1:8" hidden="1">
      <c r="A7222">
        <v>145370</v>
      </c>
      <c r="B7222" t="s">
        <v>3093</v>
      </c>
      <c r="C7222">
        <v>1</v>
      </c>
      <c r="E7222" t="s">
        <v>3052</v>
      </c>
      <c r="F7222" s="1">
        <v>42450</v>
      </c>
      <c r="G7222" s="1">
        <v>42482</v>
      </c>
      <c r="H7222">
        <v>32</v>
      </c>
    </row>
    <row r="7223" spans="1:8" hidden="1">
      <c r="A7223">
        <v>168033</v>
      </c>
      <c r="B7223" t="s">
        <v>123</v>
      </c>
      <c r="C7223">
        <v>1</v>
      </c>
      <c r="E7223" t="s">
        <v>3052</v>
      </c>
      <c r="F7223" s="1">
        <v>43059</v>
      </c>
      <c r="G7223" s="1">
        <v>43066</v>
      </c>
      <c r="H7223">
        <v>7</v>
      </c>
    </row>
    <row r="7224" spans="1:8" hidden="1">
      <c r="A7224">
        <v>131365</v>
      </c>
      <c r="B7224" t="s">
        <v>109</v>
      </c>
      <c r="E7224" t="s">
        <v>3052</v>
      </c>
      <c r="F7224" s="1">
        <v>43150</v>
      </c>
      <c r="G7224" s="1">
        <v>43178</v>
      </c>
      <c r="H7224">
        <v>28</v>
      </c>
    </row>
    <row r="7225" spans="1:8" hidden="1">
      <c r="A7225">
        <v>206289</v>
      </c>
      <c r="B7225" t="s">
        <v>3094</v>
      </c>
      <c r="E7225" t="s">
        <v>3052</v>
      </c>
      <c r="F7225" s="1">
        <v>42935</v>
      </c>
      <c r="G7225" s="1">
        <v>42986</v>
      </c>
      <c r="H7225">
        <v>51</v>
      </c>
    </row>
    <row r="7226" spans="1:8" hidden="1">
      <c r="A7226">
        <v>14845</v>
      </c>
      <c r="B7226" t="s">
        <v>3095</v>
      </c>
      <c r="E7226" t="s">
        <v>3052</v>
      </c>
      <c r="F7226" s="1">
        <v>42786</v>
      </c>
      <c r="G7226" s="1">
        <v>42809</v>
      </c>
      <c r="H7226">
        <v>23</v>
      </c>
    </row>
    <row r="7227" spans="1:8" hidden="1">
      <c r="A7227">
        <v>129743</v>
      </c>
      <c r="B7227" t="s">
        <v>1477</v>
      </c>
      <c r="E7227" t="s">
        <v>3052</v>
      </c>
      <c r="F7227" s="1">
        <v>42998</v>
      </c>
      <c r="G7227" s="1">
        <v>43042</v>
      </c>
      <c r="H7227">
        <v>44</v>
      </c>
    </row>
    <row r="7228" spans="1:8" hidden="1">
      <c r="A7228">
        <v>173263</v>
      </c>
      <c r="B7228" t="s">
        <v>2116</v>
      </c>
      <c r="C7228">
        <v>1</v>
      </c>
      <c r="E7228" t="s">
        <v>3052</v>
      </c>
      <c r="F7228" s="1">
        <v>42723</v>
      </c>
      <c r="G7228" s="1">
        <v>42782</v>
      </c>
      <c r="H7228">
        <v>59</v>
      </c>
    </row>
    <row r="7229" spans="1:8" hidden="1">
      <c r="A7229">
        <v>69693</v>
      </c>
      <c r="B7229" t="s">
        <v>3096</v>
      </c>
      <c r="E7229" t="s">
        <v>3052</v>
      </c>
      <c r="F7229" s="1">
        <v>42815</v>
      </c>
      <c r="G7229" s="1">
        <v>42836</v>
      </c>
      <c r="H7229">
        <v>21</v>
      </c>
    </row>
    <row r="7230" spans="1:8" hidden="1">
      <c r="A7230">
        <v>119386</v>
      </c>
      <c r="B7230" t="s">
        <v>1679</v>
      </c>
      <c r="E7230" t="s">
        <v>3052</v>
      </c>
      <c r="F7230" s="1">
        <v>42604</v>
      </c>
      <c r="G7230" s="1">
        <v>42628</v>
      </c>
      <c r="H7230">
        <v>24</v>
      </c>
    </row>
    <row r="7231" spans="1:8" hidden="1">
      <c r="A7231">
        <v>38173</v>
      </c>
      <c r="B7231" t="s">
        <v>873</v>
      </c>
      <c r="E7231" t="s">
        <v>3052</v>
      </c>
      <c r="F7231" s="1">
        <v>43122</v>
      </c>
      <c r="G7231" s="1">
        <v>43178</v>
      </c>
      <c r="H7231">
        <v>56</v>
      </c>
    </row>
    <row r="7232" spans="1:8" hidden="1">
      <c r="A7232">
        <v>181931</v>
      </c>
      <c r="B7232" t="s">
        <v>3097</v>
      </c>
      <c r="C7232">
        <v>1</v>
      </c>
      <c r="E7232" t="s">
        <v>3052</v>
      </c>
      <c r="F7232" s="1">
        <v>43242</v>
      </c>
      <c r="G7232" s="1">
        <v>43251</v>
      </c>
      <c r="H7232">
        <v>9</v>
      </c>
    </row>
    <row r="7233" spans="1:8" hidden="1">
      <c r="A7233">
        <v>68860</v>
      </c>
      <c r="B7233" t="s">
        <v>3098</v>
      </c>
      <c r="E7233" t="s">
        <v>3052</v>
      </c>
      <c r="F7233" s="1">
        <v>43179</v>
      </c>
      <c r="G7233" s="1">
        <v>43314</v>
      </c>
      <c r="H7233">
        <v>135</v>
      </c>
    </row>
    <row r="7234" spans="1:8" hidden="1">
      <c r="A7234">
        <v>115700</v>
      </c>
      <c r="B7234" t="s">
        <v>2248</v>
      </c>
      <c r="E7234" t="s">
        <v>3052</v>
      </c>
      <c r="F7234" s="1">
        <v>42513</v>
      </c>
      <c r="G7234" s="1">
        <v>42558</v>
      </c>
      <c r="H7234">
        <v>45</v>
      </c>
    </row>
    <row r="7235" spans="1:8" hidden="1">
      <c r="A7235">
        <v>14823</v>
      </c>
      <c r="B7235" t="s">
        <v>3099</v>
      </c>
      <c r="E7235" t="s">
        <v>3052</v>
      </c>
      <c r="F7235" s="1">
        <v>42906</v>
      </c>
      <c r="G7235" s="1">
        <v>42916</v>
      </c>
      <c r="H7235">
        <v>10</v>
      </c>
    </row>
    <row r="7236" spans="1:8" hidden="1">
      <c r="A7236">
        <v>43402</v>
      </c>
      <c r="B7236" t="s">
        <v>981</v>
      </c>
      <c r="E7236" t="s">
        <v>3052</v>
      </c>
      <c r="F7236" s="1">
        <v>42571</v>
      </c>
      <c r="G7236" s="1">
        <v>42606</v>
      </c>
      <c r="H7236">
        <v>35</v>
      </c>
    </row>
    <row r="7237" spans="1:8" hidden="1">
      <c r="A7237">
        <v>169430</v>
      </c>
      <c r="B7237" t="s">
        <v>964</v>
      </c>
      <c r="C7237">
        <v>1</v>
      </c>
      <c r="E7237" t="s">
        <v>3052</v>
      </c>
      <c r="F7237" s="1">
        <v>43209</v>
      </c>
      <c r="G7237" s="1">
        <v>43217</v>
      </c>
      <c r="H7237">
        <v>8</v>
      </c>
    </row>
    <row r="7238" spans="1:8" hidden="1">
      <c r="A7238">
        <v>109392</v>
      </c>
      <c r="B7238" t="s">
        <v>3100</v>
      </c>
      <c r="E7238" t="s">
        <v>3052</v>
      </c>
      <c r="F7238" s="1">
        <v>42450</v>
      </c>
      <c r="G7238" s="1">
        <v>42499</v>
      </c>
      <c r="H7238">
        <v>49</v>
      </c>
    </row>
    <row r="7239" spans="1:8" hidden="1">
      <c r="A7239">
        <v>122156</v>
      </c>
      <c r="B7239" t="s">
        <v>1098</v>
      </c>
      <c r="E7239" t="s">
        <v>3052</v>
      </c>
      <c r="F7239" s="1">
        <v>42450</v>
      </c>
      <c r="G7239" s="1">
        <v>42482</v>
      </c>
      <c r="H7239">
        <v>32</v>
      </c>
    </row>
    <row r="7240" spans="1:8" hidden="1">
      <c r="A7240">
        <v>48367</v>
      </c>
      <c r="B7240" t="s">
        <v>3101</v>
      </c>
      <c r="E7240" t="s">
        <v>3052</v>
      </c>
      <c r="F7240" s="1">
        <v>42390</v>
      </c>
      <c r="G7240" s="1">
        <v>42411</v>
      </c>
      <c r="H7240">
        <v>21</v>
      </c>
    </row>
    <row r="7241" spans="1:8" hidden="1">
      <c r="A7241">
        <v>115850</v>
      </c>
      <c r="B7241" t="s">
        <v>3102</v>
      </c>
      <c r="E7241" t="s">
        <v>3052</v>
      </c>
      <c r="F7241" s="1">
        <v>42481</v>
      </c>
      <c r="G7241" s="1">
        <v>42558</v>
      </c>
      <c r="H7241">
        <v>77</v>
      </c>
    </row>
    <row r="7242" spans="1:8" hidden="1">
      <c r="A7242">
        <v>193943</v>
      </c>
      <c r="B7242" t="s">
        <v>3103</v>
      </c>
      <c r="C7242">
        <v>1</v>
      </c>
      <c r="E7242" t="s">
        <v>3052</v>
      </c>
      <c r="F7242" s="1">
        <v>43150</v>
      </c>
      <c r="G7242" s="1">
        <v>43178</v>
      </c>
      <c r="H7242">
        <v>28</v>
      </c>
    </row>
    <row r="7243" spans="1:8" hidden="1">
      <c r="A7243">
        <v>166552</v>
      </c>
      <c r="B7243" t="s">
        <v>152</v>
      </c>
      <c r="C7243">
        <v>1</v>
      </c>
      <c r="E7243" t="s">
        <v>3052</v>
      </c>
      <c r="F7243" s="1">
        <v>42786</v>
      </c>
      <c r="G7243" s="1">
        <v>42809</v>
      </c>
      <c r="H7243">
        <v>23</v>
      </c>
    </row>
    <row r="7244" spans="1:8" hidden="1">
      <c r="A7244">
        <v>185267</v>
      </c>
      <c r="B7244" t="s">
        <v>1053</v>
      </c>
      <c r="C7244">
        <v>1</v>
      </c>
      <c r="D7244" t="s">
        <v>267</v>
      </c>
      <c r="E7244" t="s">
        <v>3052</v>
      </c>
      <c r="F7244" s="1">
        <v>42815</v>
      </c>
      <c r="G7244" s="1">
        <v>42829</v>
      </c>
      <c r="H7244">
        <v>14</v>
      </c>
    </row>
    <row r="7245" spans="1:8" hidden="1">
      <c r="A7245">
        <v>179226</v>
      </c>
      <c r="B7245" t="s">
        <v>3104</v>
      </c>
      <c r="C7245">
        <v>1</v>
      </c>
      <c r="E7245" t="s">
        <v>3052</v>
      </c>
      <c r="F7245" s="1">
        <v>42998</v>
      </c>
      <c r="G7245" s="1">
        <v>43090</v>
      </c>
      <c r="H7245">
        <v>92</v>
      </c>
    </row>
    <row r="7246" spans="1:8" hidden="1">
      <c r="A7246">
        <v>48365</v>
      </c>
      <c r="B7246" t="s">
        <v>3105</v>
      </c>
      <c r="E7246" t="s">
        <v>3052</v>
      </c>
      <c r="F7246" s="1">
        <v>42418</v>
      </c>
      <c r="G7246" s="1">
        <v>42558</v>
      </c>
      <c r="H7246">
        <v>140</v>
      </c>
    </row>
    <row r="7247" spans="1:8" hidden="1">
      <c r="A7247">
        <v>151916</v>
      </c>
      <c r="B7247" t="s">
        <v>3106</v>
      </c>
      <c r="C7247">
        <v>1</v>
      </c>
      <c r="E7247" t="s">
        <v>3052</v>
      </c>
      <c r="F7247" s="1">
        <v>43087</v>
      </c>
      <c r="G7247" s="1">
        <v>43115</v>
      </c>
      <c r="H7247">
        <v>28</v>
      </c>
    </row>
    <row r="7248" spans="1:8" hidden="1">
      <c r="A7248">
        <v>211782</v>
      </c>
      <c r="B7248" t="s">
        <v>3107</v>
      </c>
      <c r="C7248">
        <v>1</v>
      </c>
      <c r="E7248" t="s">
        <v>3052</v>
      </c>
      <c r="F7248" s="1">
        <v>43179</v>
      </c>
      <c r="G7248" s="1">
        <v>43224</v>
      </c>
      <c r="H7248">
        <v>45</v>
      </c>
    </row>
    <row r="7249" spans="1:8" hidden="1">
      <c r="A7249">
        <v>68717</v>
      </c>
      <c r="B7249" t="s">
        <v>3108</v>
      </c>
      <c r="E7249" t="s">
        <v>3052</v>
      </c>
      <c r="F7249" s="1">
        <v>42513</v>
      </c>
      <c r="G7249" s="1">
        <v>42558</v>
      </c>
      <c r="H7249">
        <v>45</v>
      </c>
    </row>
    <row r="7250" spans="1:8" hidden="1">
      <c r="A7250">
        <v>48604</v>
      </c>
      <c r="B7250" t="s">
        <v>2008</v>
      </c>
      <c r="E7250" t="s">
        <v>3052</v>
      </c>
      <c r="F7250" s="1">
        <v>42968</v>
      </c>
      <c r="G7250" s="1">
        <v>42986</v>
      </c>
      <c r="H7250">
        <v>18</v>
      </c>
    </row>
    <row r="7251" spans="1:8" hidden="1">
      <c r="A7251">
        <v>146322</v>
      </c>
      <c r="B7251" t="s">
        <v>943</v>
      </c>
      <c r="C7251">
        <v>1</v>
      </c>
      <c r="E7251" t="s">
        <v>3052</v>
      </c>
      <c r="F7251" s="1">
        <v>43300</v>
      </c>
      <c r="G7251" s="1">
        <v>43308</v>
      </c>
      <c r="H7251">
        <v>8</v>
      </c>
    </row>
    <row r="7252" spans="1:8" hidden="1">
      <c r="A7252">
        <v>48772</v>
      </c>
      <c r="B7252" t="s">
        <v>2279</v>
      </c>
      <c r="D7252" t="s">
        <v>267</v>
      </c>
      <c r="E7252" t="s">
        <v>3052</v>
      </c>
      <c r="F7252" s="1">
        <v>43300</v>
      </c>
      <c r="G7252" s="1">
        <v>43307</v>
      </c>
      <c r="H7252">
        <v>7</v>
      </c>
    </row>
    <row r="7253" spans="1:8" hidden="1">
      <c r="A7253">
        <v>41602</v>
      </c>
      <c r="B7253" t="s">
        <v>2465</v>
      </c>
      <c r="E7253" t="s">
        <v>3052</v>
      </c>
      <c r="F7253" s="1">
        <v>42845</v>
      </c>
      <c r="G7253" s="1">
        <v>42851</v>
      </c>
      <c r="H7253">
        <v>6</v>
      </c>
    </row>
    <row r="7254" spans="1:8" hidden="1">
      <c r="A7254">
        <v>139222</v>
      </c>
      <c r="B7254" t="s">
        <v>1245</v>
      </c>
      <c r="C7254">
        <v>1</v>
      </c>
      <c r="D7254" t="s">
        <v>267</v>
      </c>
      <c r="E7254" t="s">
        <v>3052</v>
      </c>
      <c r="F7254" s="1">
        <v>42450</v>
      </c>
      <c r="G7254" s="1">
        <v>42464</v>
      </c>
      <c r="H7254">
        <v>14</v>
      </c>
    </row>
    <row r="7255" spans="1:8" hidden="1">
      <c r="A7255">
        <v>81198</v>
      </c>
      <c r="B7255" t="s">
        <v>2125</v>
      </c>
      <c r="E7255" t="s">
        <v>3052</v>
      </c>
      <c r="F7255" s="1">
        <v>42695</v>
      </c>
      <c r="G7255" s="1">
        <v>42717</v>
      </c>
      <c r="H7255">
        <v>22</v>
      </c>
    </row>
    <row r="7256" spans="1:8" hidden="1">
      <c r="A7256">
        <v>17490</v>
      </c>
      <c r="B7256" t="s">
        <v>1108</v>
      </c>
      <c r="C7256" t="s">
        <v>3060</v>
      </c>
      <c r="E7256" t="s">
        <v>3052</v>
      </c>
      <c r="F7256" s="1">
        <v>42450</v>
      </c>
      <c r="G7256" s="1">
        <v>42482</v>
      </c>
      <c r="H7256">
        <v>32</v>
      </c>
    </row>
    <row r="7257" spans="1:8" hidden="1">
      <c r="A7257">
        <v>112769</v>
      </c>
      <c r="B7257" t="s">
        <v>3109</v>
      </c>
      <c r="E7257" t="s">
        <v>3052</v>
      </c>
      <c r="F7257" s="1">
        <v>42450</v>
      </c>
      <c r="G7257" s="1">
        <v>42482</v>
      </c>
      <c r="H7257">
        <v>32</v>
      </c>
    </row>
    <row r="7258" spans="1:8" hidden="1">
      <c r="A7258">
        <v>137431</v>
      </c>
      <c r="B7258" t="s">
        <v>3110</v>
      </c>
      <c r="C7258">
        <v>1</v>
      </c>
      <c r="E7258" t="s">
        <v>3052</v>
      </c>
      <c r="F7258" s="1">
        <v>42450</v>
      </c>
      <c r="G7258" s="1">
        <v>42482</v>
      </c>
      <c r="H7258">
        <v>32</v>
      </c>
    </row>
    <row r="7259" spans="1:8" hidden="1">
      <c r="A7259">
        <v>78419</v>
      </c>
      <c r="B7259" t="s">
        <v>3111</v>
      </c>
      <c r="E7259" t="s">
        <v>3052</v>
      </c>
      <c r="F7259" s="1">
        <v>43059</v>
      </c>
      <c r="G7259" s="1">
        <v>43154</v>
      </c>
      <c r="H7259">
        <v>95</v>
      </c>
    </row>
    <row r="7260" spans="1:8" hidden="1">
      <c r="A7260">
        <v>130547</v>
      </c>
      <c r="B7260" t="s">
        <v>24</v>
      </c>
      <c r="E7260" t="s">
        <v>3052</v>
      </c>
      <c r="F7260" s="1">
        <v>43150</v>
      </c>
      <c r="G7260" s="1">
        <v>43178</v>
      </c>
      <c r="H7260">
        <v>28</v>
      </c>
    </row>
    <row r="7261" spans="1:8" hidden="1">
      <c r="A7261">
        <v>67682</v>
      </c>
      <c r="B7261" t="s">
        <v>3063</v>
      </c>
      <c r="E7261" t="s">
        <v>3052</v>
      </c>
      <c r="F7261" s="1">
        <v>42935</v>
      </c>
      <c r="G7261" s="1">
        <v>43314</v>
      </c>
      <c r="H7261">
        <v>379</v>
      </c>
    </row>
    <row r="7262" spans="1:8" hidden="1">
      <c r="A7262">
        <v>152154</v>
      </c>
      <c r="B7262" t="s">
        <v>3112</v>
      </c>
      <c r="C7262">
        <v>1</v>
      </c>
      <c r="E7262" t="s">
        <v>3052</v>
      </c>
      <c r="F7262" s="1">
        <v>42723</v>
      </c>
      <c r="G7262" s="1">
        <v>42782</v>
      </c>
      <c r="H7262">
        <v>59</v>
      </c>
    </row>
    <row r="7263" spans="1:8" hidden="1">
      <c r="A7263">
        <v>160603</v>
      </c>
      <c r="B7263" t="s">
        <v>3113</v>
      </c>
      <c r="C7263">
        <v>1</v>
      </c>
      <c r="E7263" t="s">
        <v>3052</v>
      </c>
      <c r="F7263" s="1">
        <v>42604</v>
      </c>
      <c r="G7263" s="1">
        <v>42628</v>
      </c>
      <c r="H7263">
        <v>24</v>
      </c>
    </row>
    <row r="7264" spans="1:8" hidden="1">
      <c r="A7264">
        <v>60243</v>
      </c>
      <c r="B7264" t="s">
        <v>3114</v>
      </c>
      <c r="E7264" t="s">
        <v>3052</v>
      </c>
      <c r="F7264" s="1">
        <v>43242</v>
      </c>
      <c r="G7264" s="1">
        <v>43251</v>
      </c>
      <c r="H7264">
        <v>9</v>
      </c>
    </row>
    <row r="7265" spans="1:8" hidden="1">
      <c r="A7265">
        <v>38181</v>
      </c>
      <c r="B7265" t="s">
        <v>3115</v>
      </c>
      <c r="E7265" t="s">
        <v>3052</v>
      </c>
      <c r="F7265" s="1">
        <v>43179</v>
      </c>
      <c r="G7265" s="1">
        <v>43224</v>
      </c>
      <c r="H7265">
        <v>45</v>
      </c>
    </row>
    <row r="7266" spans="1:8" hidden="1">
      <c r="A7266">
        <v>110273</v>
      </c>
      <c r="B7266" t="s">
        <v>3116</v>
      </c>
      <c r="E7266" t="s">
        <v>3052</v>
      </c>
      <c r="F7266" s="1">
        <v>42513</v>
      </c>
      <c r="G7266" s="1">
        <v>42558</v>
      </c>
      <c r="H7266">
        <v>45</v>
      </c>
    </row>
    <row r="7267" spans="1:8" hidden="1">
      <c r="A7267">
        <v>157717</v>
      </c>
      <c r="B7267" t="s">
        <v>34</v>
      </c>
      <c r="C7267">
        <v>1</v>
      </c>
      <c r="E7267" t="s">
        <v>3052</v>
      </c>
      <c r="F7267" s="1">
        <v>42754</v>
      </c>
      <c r="G7267" s="1">
        <v>42782</v>
      </c>
      <c r="H7267">
        <v>28</v>
      </c>
    </row>
    <row r="7268" spans="1:8" hidden="1">
      <c r="A7268">
        <v>58229</v>
      </c>
      <c r="B7268" t="s">
        <v>3117</v>
      </c>
      <c r="E7268" t="s">
        <v>3052</v>
      </c>
      <c r="F7268" s="1">
        <v>42634</v>
      </c>
      <c r="G7268" s="1">
        <v>42663</v>
      </c>
      <c r="H7268">
        <v>29</v>
      </c>
    </row>
    <row r="7269" spans="1:8" hidden="1">
      <c r="A7269">
        <v>60224</v>
      </c>
      <c r="B7269" t="s">
        <v>3118</v>
      </c>
      <c r="E7269" t="s">
        <v>3052</v>
      </c>
      <c r="F7269" s="1">
        <v>43209</v>
      </c>
      <c r="G7269" s="1">
        <v>43217</v>
      </c>
      <c r="H7269">
        <v>8</v>
      </c>
    </row>
    <row r="7270" spans="1:8" hidden="1">
      <c r="A7270">
        <v>70112</v>
      </c>
      <c r="B7270" t="s">
        <v>67</v>
      </c>
      <c r="C7270" t="s">
        <v>14</v>
      </c>
      <c r="E7270" t="s">
        <v>3052</v>
      </c>
      <c r="F7270" s="1">
        <v>42450</v>
      </c>
      <c r="G7270" s="1">
        <v>42482</v>
      </c>
      <c r="H7270">
        <v>32</v>
      </c>
    </row>
    <row r="7271" spans="1:8" hidden="1">
      <c r="A7271">
        <v>117696</v>
      </c>
      <c r="B7271" t="s">
        <v>3119</v>
      </c>
      <c r="E7271" t="s">
        <v>3052</v>
      </c>
      <c r="F7271" s="1">
        <v>42450</v>
      </c>
      <c r="G7271" s="1">
        <v>42482</v>
      </c>
      <c r="H7271">
        <v>32</v>
      </c>
    </row>
    <row r="7272" spans="1:8" hidden="1">
      <c r="A7272">
        <v>146312</v>
      </c>
      <c r="B7272" t="s">
        <v>3120</v>
      </c>
      <c r="C7272">
        <v>1</v>
      </c>
      <c r="E7272" t="s">
        <v>3052</v>
      </c>
      <c r="F7272" s="1">
        <v>42450</v>
      </c>
      <c r="G7272" s="1">
        <v>42482</v>
      </c>
      <c r="H7272">
        <v>32</v>
      </c>
    </row>
    <row r="7273" spans="1:8" hidden="1">
      <c r="A7273">
        <v>48088</v>
      </c>
      <c r="B7273" t="s">
        <v>3121</v>
      </c>
      <c r="E7273" t="s">
        <v>3052</v>
      </c>
      <c r="F7273" s="1">
        <v>42481</v>
      </c>
      <c r="G7273" s="1">
        <v>42558</v>
      </c>
      <c r="H7273">
        <v>77</v>
      </c>
    </row>
    <row r="7274" spans="1:8" hidden="1">
      <c r="A7274">
        <v>150409</v>
      </c>
      <c r="B7274" t="s">
        <v>3122</v>
      </c>
      <c r="C7274">
        <v>1</v>
      </c>
      <c r="E7274" t="s">
        <v>3052</v>
      </c>
      <c r="F7274" s="1">
        <v>43150</v>
      </c>
      <c r="G7274" s="1">
        <v>43178</v>
      </c>
      <c r="H7274">
        <v>28</v>
      </c>
    </row>
    <row r="7275" spans="1:8" hidden="1">
      <c r="A7275">
        <v>39294</v>
      </c>
      <c r="B7275" t="s">
        <v>3123</v>
      </c>
      <c r="C7275" t="s">
        <v>14</v>
      </c>
      <c r="E7275" t="s">
        <v>3052</v>
      </c>
      <c r="F7275" s="1">
        <v>42786</v>
      </c>
      <c r="G7275" s="1">
        <v>42809</v>
      </c>
      <c r="H7275">
        <v>23</v>
      </c>
    </row>
    <row r="7276" spans="1:8" hidden="1">
      <c r="A7276">
        <v>23518</v>
      </c>
      <c r="B7276" t="s">
        <v>3124</v>
      </c>
      <c r="E7276" t="s">
        <v>3052</v>
      </c>
      <c r="F7276" s="1">
        <v>42998</v>
      </c>
      <c r="G7276" s="1">
        <v>43090</v>
      </c>
      <c r="H7276">
        <v>92</v>
      </c>
    </row>
    <row r="7277" spans="1:8" hidden="1">
      <c r="A7277">
        <v>158676</v>
      </c>
      <c r="B7277" t="s">
        <v>1293</v>
      </c>
      <c r="C7277">
        <v>1</v>
      </c>
      <c r="E7277" t="s">
        <v>3052</v>
      </c>
      <c r="F7277" s="1">
        <v>42998</v>
      </c>
      <c r="G7277" s="1">
        <v>43042</v>
      </c>
      <c r="H7277">
        <v>44</v>
      </c>
    </row>
    <row r="7278" spans="1:8" hidden="1">
      <c r="A7278">
        <v>152003</v>
      </c>
      <c r="B7278" t="s">
        <v>1088</v>
      </c>
      <c r="C7278">
        <v>1</v>
      </c>
      <c r="E7278" t="s">
        <v>3052</v>
      </c>
      <c r="F7278" s="1">
        <v>43122</v>
      </c>
      <c r="G7278" s="1">
        <v>43178</v>
      </c>
      <c r="H7278">
        <v>56</v>
      </c>
    </row>
    <row r="7279" spans="1:8" hidden="1">
      <c r="A7279">
        <v>28916</v>
      </c>
      <c r="B7279" t="s">
        <v>3125</v>
      </c>
      <c r="E7279" t="s">
        <v>3052</v>
      </c>
      <c r="F7279" s="1">
        <v>43087</v>
      </c>
      <c r="G7279" s="1">
        <v>43115</v>
      </c>
      <c r="H7279">
        <v>28</v>
      </c>
    </row>
    <row r="7280" spans="1:8" hidden="1">
      <c r="A7280">
        <v>239333</v>
      </c>
      <c r="B7280" t="s">
        <v>3126</v>
      </c>
      <c r="C7280">
        <v>1</v>
      </c>
      <c r="E7280" t="s">
        <v>3052</v>
      </c>
      <c r="F7280" s="1">
        <v>43242</v>
      </c>
      <c r="G7280" s="1">
        <v>43251</v>
      </c>
      <c r="H7280">
        <v>9</v>
      </c>
    </row>
    <row r="7281" spans="1:8" hidden="1">
      <c r="A7281">
        <v>201089</v>
      </c>
      <c r="B7281" t="s">
        <v>3127</v>
      </c>
      <c r="C7281">
        <v>1</v>
      </c>
      <c r="E7281" t="s">
        <v>3052</v>
      </c>
      <c r="F7281" s="1">
        <v>43179</v>
      </c>
      <c r="G7281" s="1">
        <v>43224</v>
      </c>
      <c r="H7281">
        <v>45</v>
      </c>
    </row>
    <row r="7282" spans="1:8" hidden="1">
      <c r="A7282">
        <v>28414</v>
      </c>
      <c r="B7282" t="s">
        <v>3128</v>
      </c>
      <c r="E7282" t="s">
        <v>3052</v>
      </c>
      <c r="F7282" s="1">
        <v>42968</v>
      </c>
      <c r="G7282" s="1">
        <v>42986</v>
      </c>
      <c r="H7282">
        <v>18</v>
      </c>
    </row>
    <row r="7283" spans="1:8" hidden="1">
      <c r="A7283">
        <v>122250</v>
      </c>
      <c r="B7283" t="s">
        <v>3129</v>
      </c>
      <c r="E7283" t="s">
        <v>3052</v>
      </c>
      <c r="F7283" s="1">
        <v>42513</v>
      </c>
      <c r="G7283" s="1">
        <v>42558</v>
      </c>
      <c r="H7283">
        <v>45</v>
      </c>
    </row>
    <row r="7284" spans="1:8" hidden="1">
      <c r="A7284">
        <v>150514</v>
      </c>
      <c r="B7284" t="s">
        <v>170</v>
      </c>
      <c r="C7284">
        <v>1</v>
      </c>
      <c r="E7284" t="s">
        <v>3052</v>
      </c>
      <c r="F7284" s="1">
        <v>42906</v>
      </c>
      <c r="G7284" s="1">
        <v>42986</v>
      </c>
      <c r="H7284">
        <v>80</v>
      </c>
    </row>
    <row r="7285" spans="1:8" hidden="1">
      <c r="A7285">
        <v>48526</v>
      </c>
      <c r="B7285" t="s">
        <v>1699</v>
      </c>
      <c r="D7285" t="s">
        <v>267</v>
      </c>
      <c r="E7285" t="s">
        <v>3052</v>
      </c>
      <c r="F7285" s="1">
        <v>43300</v>
      </c>
      <c r="G7285" s="1">
        <v>43308</v>
      </c>
      <c r="H7285">
        <v>8</v>
      </c>
    </row>
    <row r="7286" spans="1:8" hidden="1">
      <c r="A7286">
        <v>13489</v>
      </c>
      <c r="B7286" t="s">
        <v>577</v>
      </c>
      <c r="E7286" t="s">
        <v>3052</v>
      </c>
      <c r="F7286" s="1">
        <v>42450</v>
      </c>
      <c r="G7286" s="1">
        <v>42482</v>
      </c>
      <c r="H7286">
        <v>32</v>
      </c>
    </row>
    <row r="7287" spans="1:8" hidden="1">
      <c r="A7287">
        <v>227330</v>
      </c>
      <c r="B7287" t="s">
        <v>3130</v>
      </c>
      <c r="C7287">
        <v>1</v>
      </c>
      <c r="E7287" t="s">
        <v>3052</v>
      </c>
      <c r="F7287" s="1">
        <v>43209</v>
      </c>
      <c r="G7287" s="1">
        <v>43217</v>
      </c>
      <c r="H7287">
        <v>8</v>
      </c>
    </row>
    <row r="7288" spans="1:8" hidden="1">
      <c r="A7288">
        <v>112745</v>
      </c>
      <c r="B7288" t="s">
        <v>3131</v>
      </c>
      <c r="E7288" t="s">
        <v>3052</v>
      </c>
      <c r="F7288" s="1">
        <v>42450</v>
      </c>
      <c r="G7288" s="1">
        <v>42482</v>
      </c>
      <c r="H7288">
        <v>32</v>
      </c>
    </row>
    <row r="7289" spans="1:8" hidden="1">
      <c r="A7289">
        <v>122329</v>
      </c>
      <c r="B7289" t="s">
        <v>3132</v>
      </c>
      <c r="E7289" t="s">
        <v>3052</v>
      </c>
      <c r="F7289" s="1">
        <v>42450</v>
      </c>
      <c r="G7289" s="1">
        <v>42499</v>
      </c>
      <c r="H7289">
        <v>49</v>
      </c>
    </row>
    <row r="7290" spans="1:8" hidden="1">
      <c r="A7290">
        <v>121828</v>
      </c>
      <c r="B7290" t="s">
        <v>3133</v>
      </c>
      <c r="E7290" t="s">
        <v>3052</v>
      </c>
      <c r="F7290" s="1">
        <v>42390</v>
      </c>
      <c r="G7290" s="1">
        <v>42411</v>
      </c>
      <c r="H7290">
        <v>21</v>
      </c>
    </row>
    <row r="7291" spans="1:8" hidden="1">
      <c r="A7291">
        <v>78184</v>
      </c>
      <c r="B7291" t="s">
        <v>3134</v>
      </c>
      <c r="E7291" t="s">
        <v>3052</v>
      </c>
      <c r="F7291" s="1">
        <v>43059</v>
      </c>
      <c r="G7291" s="1">
        <v>43154</v>
      </c>
      <c r="H7291">
        <v>95</v>
      </c>
    </row>
    <row r="7292" spans="1:8" hidden="1">
      <c r="A7292">
        <v>60809</v>
      </c>
      <c r="B7292" t="s">
        <v>3135</v>
      </c>
      <c r="E7292" t="s">
        <v>3052</v>
      </c>
      <c r="F7292" s="1">
        <v>43150</v>
      </c>
      <c r="G7292" s="1">
        <v>43178</v>
      </c>
      <c r="H7292">
        <v>28</v>
      </c>
    </row>
    <row r="7293" spans="1:8" hidden="1">
      <c r="A7293">
        <v>37077</v>
      </c>
      <c r="B7293" t="s">
        <v>1582</v>
      </c>
      <c r="E7293" t="s">
        <v>3052</v>
      </c>
      <c r="F7293" s="1">
        <v>42935</v>
      </c>
      <c r="G7293" s="1">
        <v>42986</v>
      </c>
      <c r="H7293">
        <v>51</v>
      </c>
    </row>
    <row r="7294" spans="1:8" hidden="1">
      <c r="A7294">
        <v>59983</v>
      </c>
      <c r="B7294" t="s">
        <v>800</v>
      </c>
      <c r="E7294" t="s">
        <v>3052</v>
      </c>
      <c r="F7294" s="1">
        <v>42723</v>
      </c>
      <c r="G7294" s="1">
        <v>42782</v>
      </c>
      <c r="H7294">
        <v>59</v>
      </c>
    </row>
    <row r="7295" spans="1:8" hidden="1">
      <c r="A7295">
        <v>138614</v>
      </c>
      <c r="B7295" t="s">
        <v>3136</v>
      </c>
      <c r="C7295">
        <v>1</v>
      </c>
      <c r="E7295" t="s">
        <v>3052</v>
      </c>
      <c r="F7295" s="1">
        <v>42542</v>
      </c>
      <c r="G7295" s="1">
        <v>42551</v>
      </c>
      <c r="H7295">
        <v>9</v>
      </c>
    </row>
    <row r="7296" spans="1:8" hidden="1">
      <c r="A7296">
        <v>115289</v>
      </c>
      <c r="B7296" t="s">
        <v>3137</v>
      </c>
      <c r="E7296" t="s">
        <v>3052</v>
      </c>
      <c r="F7296" s="1">
        <v>42604</v>
      </c>
      <c r="G7296" s="1">
        <v>42628</v>
      </c>
      <c r="H7296">
        <v>24</v>
      </c>
    </row>
    <row r="7297" spans="1:8" hidden="1">
      <c r="A7297">
        <v>56730</v>
      </c>
      <c r="B7297" t="s">
        <v>3138</v>
      </c>
      <c r="D7297" t="s">
        <v>267</v>
      </c>
      <c r="E7297" t="s">
        <v>3052</v>
      </c>
      <c r="F7297" s="1">
        <v>42513</v>
      </c>
      <c r="G7297" s="1">
        <v>42528</v>
      </c>
      <c r="H7297">
        <v>15</v>
      </c>
    </row>
    <row r="7298" spans="1:8" hidden="1">
      <c r="A7298">
        <v>158877</v>
      </c>
      <c r="B7298" t="s">
        <v>1103</v>
      </c>
      <c r="C7298">
        <v>1</v>
      </c>
      <c r="D7298" t="s">
        <v>267</v>
      </c>
      <c r="E7298" t="s">
        <v>3052</v>
      </c>
      <c r="F7298" s="1">
        <v>42877</v>
      </c>
      <c r="G7298" s="1">
        <v>42885</v>
      </c>
      <c r="H7298">
        <v>8</v>
      </c>
    </row>
    <row r="7299" spans="1:8" hidden="1">
      <c r="A7299">
        <v>139958</v>
      </c>
      <c r="B7299" t="s">
        <v>3139</v>
      </c>
      <c r="C7299">
        <v>1</v>
      </c>
      <c r="E7299" t="s">
        <v>3052</v>
      </c>
      <c r="F7299" s="1">
        <v>42663</v>
      </c>
      <c r="G7299" s="1">
        <v>42689</v>
      </c>
      <c r="H7299">
        <v>26</v>
      </c>
    </row>
    <row r="7300" spans="1:8" hidden="1">
      <c r="A7300">
        <v>221330</v>
      </c>
      <c r="B7300" t="s">
        <v>2538</v>
      </c>
      <c r="C7300">
        <v>1</v>
      </c>
      <c r="E7300" t="s">
        <v>3052</v>
      </c>
      <c r="F7300" s="1">
        <v>43087</v>
      </c>
      <c r="G7300" s="1">
        <v>43115</v>
      </c>
      <c r="H7300">
        <v>28</v>
      </c>
    </row>
    <row r="7301" spans="1:8" hidden="1">
      <c r="A7301">
        <v>192391</v>
      </c>
      <c r="B7301" t="s">
        <v>1669</v>
      </c>
      <c r="C7301">
        <v>1</v>
      </c>
      <c r="E7301" t="s">
        <v>3052</v>
      </c>
      <c r="F7301" s="1">
        <v>43027</v>
      </c>
      <c r="G7301" s="1">
        <v>43090</v>
      </c>
      <c r="H7301">
        <v>63</v>
      </c>
    </row>
    <row r="7302" spans="1:8" hidden="1">
      <c r="A7302">
        <v>235127</v>
      </c>
      <c r="B7302" t="s">
        <v>759</v>
      </c>
      <c r="C7302">
        <v>1</v>
      </c>
      <c r="E7302" t="s">
        <v>3052</v>
      </c>
      <c r="F7302" s="1">
        <v>43179</v>
      </c>
      <c r="G7302" s="1">
        <v>43224</v>
      </c>
      <c r="H7302">
        <v>45</v>
      </c>
    </row>
    <row r="7303" spans="1:8" hidden="1">
      <c r="A7303">
        <v>80626</v>
      </c>
      <c r="B7303" t="s">
        <v>3140</v>
      </c>
      <c r="E7303" t="s">
        <v>3052</v>
      </c>
      <c r="F7303" s="1">
        <v>42513</v>
      </c>
      <c r="G7303" s="1">
        <v>42558</v>
      </c>
      <c r="H7303">
        <v>45</v>
      </c>
    </row>
    <row r="7304" spans="1:8" hidden="1">
      <c r="A7304">
        <v>205196</v>
      </c>
      <c r="B7304" t="s">
        <v>3141</v>
      </c>
      <c r="C7304">
        <v>1</v>
      </c>
      <c r="E7304" t="s">
        <v>3052</v>
      </c>
      <c r="F7304" s="1">
        <v>42968</v>
      </c>
      <c r="G7304" s="1">
        <v>42986</v>
      </c>
      <c r="H7304">
        <v>18</v>
      </c>
    </row>
    <row r="7305" spans="1:8" hidden="1">
      <c r="A7305">
        <v>30189</v>
      </c>
      <c r="B7305" t="s">
        <v>2591</v>
      </c>
      <c r="E7305" t="s">
        <v>3052</v>
      </c>
      <c r="F7305" s="1">
        <v>42754</v>
      </c>
      <c r="G7305" s="1">
        <v>42782</v>
      </c>
      <c r="H7305">
        <v>28</v>
      </c>
    </row>
    <row r="7306" spans="1:8" hidden="1">
      <c r="A7306">
        <v>269369</v>
      </c>
      <c r="B7306" t="s">
        <v>3142</v>
      </c>
      <c r="C7306">
        <v>1</v>
      </c>
      <c r="E7306" t="s">
        <v>3052</v>
      </c>
      <c r="F7306" s="1">
        <v>43300</v>
      </c>
      <c r="G7306" s="1">
        <v>43308</v>
      </c>
      <c r="H7306">
        <v>8</v>
      </c>
    </row>
    <row r="7307" spans="1:8" hidden="1">
      <c r="A7307">
        <v>136300</v>
      </c>
      <c r="B7307" t="s">
        <v>3143</v>
      </c>
      <c r="E7307" t="s">
        <v>3052</v>
      </c>
      <c r="F7307" s="1">
        <v>42845</v>
      </c>
      <c r="G7307" s="1">
        <v>42851</v>
      </c>
      <c r="H7307">
        <v>6</v>
      </c>
    </row>
    <row r="7308" spans="1:8" hidden="1">
      <c r="A7308">
        <v>45242</v>
      </c>
      <c r="B7308" t="s">
        <v>3144</v>
      </c>
      <c r="E7308" t="s">
        <v>3052</v>
      </c>
      <c r="F7308" s="1">
        <v>42450</v>
      </c>
      <c r="G7308" s="1">
        <v>42482</v>
      </c>
      <c r="H7308">
        <v>32</v>
      </c>
    </row>
    <row r="7309" spans="1:8" hidden="1">
      <c r="A7309">
        <v>115776</v>
      </c>
      <c r="B7309" t="s">
        <v>3145</v>
      </c>
      <c r="E7309" t="s">
        <v>3052</v>
      </c>
      <c r="F7309" s="1">
        <v>42450</v>
      </c>
      <c r="G7309" s="1">
        <v>42482</v>
      </c>
      <c r="H7309">
        <v>32</v>
      </c>
    </row>
    <row r="7310" spans="1:8" hidden="1">
      <c r="A7310">
        <v>145391</v>
      </c>
      <c r="B7310" t="s">
        <v>3146</v>
      </c>
      <c r="C7310">
        <v>1</v>
      </c>
      <c r="E7310" t="s">
        <v>3052</v>
      </c>
      <c r="F7310" s="1">
        <v>42450</v>
      </c>
      <c r="G7310" s="1">
        <v>42482</v>
      </c>
      <c r="H7310">
        <v>32</v>
      </c>
    </row>
    <row r="7311" spans="1:8" hidden="1">
      <c r="A7311">
        <v>179086</v>
      </c>
      <c r="B7311" t="s">
        <v>233</v>
      </c>
      <c r="C7311">
        <v>1</v>
      </c>
      <c r="E7311" t="s">
        <v>3052</v>
      </c>
      <c r="F7311" s="1">
        <v>43059</v>
      </c>
      <c r="G7311" s="1">
        <v>43115</v>
      </c>
      <c r="H7311">
        <v>56</v>
      </c>
    </row>
    <row r="7312" spans="1:8" hidden="1">
      <c r="A7312">
        <v>132185</v>
      </c>
      <c r="B7312" t="s">
        <v>19</v>
      </c>
      <c r="E7312" t="s">
        <v>3052</v>
      </c>
      <c r="F7312" s="1">
        <v>43150</v>
      </c>
      <c r="G7312" s="1">
        <v>43214</v>
      </c>
      <c r="H7312">
        <v>64</v>
      </c>
    </row>
    <row r="7313" spans="1:8" hidden="1">
      <c r="A7313">
        <v>18400</v>
      </c>
      <c r="B7313" t="s">
        <v>2783</v>
      </c>
      <c r="C7313" t="s">
        <v>3147</v>
      </c>
      <c r="E7313" t="s">
        <v>3052</v>
      </c>
      <c r="F7313" s="1">
        <v>42786</v>
      </c>
      <c r="G7313" s="1">
        <v>42809</v>
      </c>
      <c r="H7313">
        <v>23</v>
      </c>
    </row>
    <row r="7314" spans="1:8" hidden="1">
      <c r="A7314">
        <v>130285</v>
      </c>
      <c r="B7314" t="s">
        <v>97</v>
      </c>
      <c r="E7314" t="s">
        <v>3052</v>
      </c>
      <c r="F7314" s="1">
        <v>42998</v>
      </c>
      <c r="G7314" s="1">
        <v>43042</v>
      </c>
      <c r="H7314">
        <v>44</v>
      </c>
    </row>
    <row r="7315" spans="1:8" hidden="1">
      <c r="A7315">
        <v>185570</v>
      </c>
      <c r="B7315" t="s">
        <v>3148</v>
      </c>
      <c r="C7315">
        <v>1</v>
      </c>
      <c r="E7315" t="s">
        <v>3052</v>
      </c>
      <c r="F7315" s="1">
        <v>42723</v>
      </c>
      <c r="G7315" s="1">
        <v>42782</v>
      </c>
      <c r="H7315">
        <v>59</v>
      </c>
    </row>
    <row r="7316" spans="1:8" hidden="1">
      <c r="A7316">
        <v>78239</v>
      </c>
      <c r="B7316" t="s">
        <v>3149</v>
      </c>
      <c r="E7316" t="s">
        <v>3052</v>
      </c>
      <c r="F7316" s="1">
        <v>42815</v>
      </c>
      <c r="G7316" s="1">
        <v>42836</v>
      </c>
      <c r="H7316">
        <v>21</v>
      </c>
    </row>
    <row r="7317" spans="1:8" hidden="1">
      <c r="A7317">
        <v>119782</v>
      </c>
      <c r="B7317" t="s">
        <v>1114</v>
      </c>
      <c r="E7317" t="s">
        <v>3052</v>
      </c>
      <c r="F7317" s="1">
        <v>42604</v>
      </c>
      <c r="G7317" s="1">
        <v>42628</v>
      </c>
      <c r="H7317">
        <v>24</v>
      </c>
    </row>
    <row r="7318" spans="1:8" hidden="1">
      <c r="A7318">
        <v>38191</v>
      </c>
      <c r="B7318" t="s">
        <v>3150</v>
      </c>
      <c r="E7318" t="s">
        <v>3052</v>
      </c>
      <c r="F7318" s="1">
        <v>43122</v>
      </c>
      <c r="G7318" s="1">
        <v>43178</v>
      </c>
      <c r="H7318">
        <v>56</v>
      </c>
    </row>
    <row r="7319" spans="1:8" hidden="1">
      <c r="A7319">
        <v>192907</v>
      </c>
      <c r="B7319" t="s">
        <v>3151</v>
      </c>
      <c r="C7319">
        <v>1</v>
      </c>
      <c r="E7319" t="s">
        <v>3052</v>
      </c>
      <c r="F7319" s="1">
        <v>43242</v>
      </c>
      <c r="G7319" s="1">
        <v>43251</v>
      </c>
      <c r="H7319">
        <v>9</v>
      </c>
    </row>
    <row r="7320" spans="1:8" hidden="1">
      <c r="A7320">
        <v>69166</v>
      </c>
      <c r="B7320" t="s">
        <v>3152</v>
      </c>
      <c r="E7320" t="s">
        <v>3052</v>
      </c>
      <c r="F7320" s="1">
        <v>43179</v>
      </c>
      <c r="G7320" s="1">
        <v>43224</v>
      </c>
      <c r="H7320">
        <v>45</v>
      </c>
    </row>
    <row r="7321" spans="1:8" hidden="1">
      <c r="A7321">
        <v>60102</v>
      </c>
      <c r="B7321" t="s">
        <v>231</v>
      </c>
      <c r="D7321" t="s">
        <v>267</v>
      </c>
      <c r="E7321" t="s">
        <v>3052</v>
      </c>
      <c r="F7321" s="1">
        <v>43242</v>
      </c>
      <c r="G7321" s="1">
        <v>43255</v>
      </c>
      <c r="H7321">
        <v>13</v>
      </c>
    </row>
    <row r="7322" spans="1:8" hidden="1">
      <c r="A7322">
        <v>115771</v>
      </c>
      <c r="B7322" t="s">
        <v>3153</v>
      </c>
      <c r="E7322" t="s">
        <v>3052</v>
      </c>
      <c r="F7322" s="1">
        <v>42513</v>
      </c>
      <c r="G7322" s="1">
        <v>42558</v>
      </c>
      <c r="H7322">
        <v>45</v>
      </c>
    </row>
    <row r="7323" spans="1:8" hidden="1">
      <c r="A7323">
        <v>30187</v>
      </c>
      <c r="B7323" t="s">
        <v>3154</v>
      </c>
      <c r="E7323" t="s">
        <v>3052</v>
      </c>
      <c r="F7323" s="1">
        <v>42906</v>
      </c>
      <c r="G7323" s="1">
        <v>42915</v>
      </c>
      <c r="H7323">
        <v>9</v>
      </c>
    </row>
    <row r="7324" spans="1:8" hidden="1">
      <c r="A7324">
        <v>57096</v>
      </c>
      <c r="B7324" t="s">
        <v>3155</v>
      </c>
      <c r="E7324" t="s">
        <v>3052</v>
      </c>
      <c r="F7324" s="1">
        <v>42571</v>
      </c>
      <c r="G7324" s="1">
        <v>42606</v>
      </c>
      <c r="H7324">
        <v>35</v>
      </c>
    </row>
    <row r="7325" spans="1:8" hidden="1">
      <c r="A7325">
        <v>58261</v>
      </c>
      <c r="B7325" t="s">
        <v>2293</v>
      </c>
      <c r="D7325" t="s">
        <v>267</v>
      </c>
      <c r="E7325" t="s">
        <v>3052</v>
      </c>
      <c r="F7325" s="1">
        <v>42390</v>
      </c>
      <c r="G7325" s="1">
        <v>42397</v>
      </c>
      <c r="H7325">
        <v>7</v>
      </c>
    </row>
    <row r="7326" spans="1:8" hidden="1">
      <c r="A7326">
        <v>170549</v>
      </c>
      <c r="B7326" t="s">
        <v>3156</v>
      </c>
      <c r="C7326">
        <v>1</v>
      </c>
      <c r="E7326" t="s">
        <v>3052</v>
      </c>
      <c r="F7326" s="1">
        <v>43209</v>
      </c>
      <c r="G7326" s="1">
        <v>43217</v>
      </c>
      <c r="H7326">
        <v>8</v>
      </c>
    </row>
    <row r="7327" spans="1:8" hidden="1">
      <c r="A7327">
        <v>109394</v>
      </c>
      <c r="B7327" t="s">
        <v>3157</v>
      </c>
      <c r="E7327" t="s">
        <v>3052</v>
      </c>
      <c r="F7327" s="1">
        <v>42450</v>
      </c>
      <c r="G7327" s="1">
        <v>42482</v>
      </c>
      <c r="H7327">
        <v>32</v>
      </c>
    </row>
    <row r="7328" spans="1:8" hidden="1">
      <c r="A7328">
        <v>122225</v>
      </c>
      <c r="B7328" t="s">
        <v>2964</v>
      </c>
      <c r="E7328" t="s">
        <v>3052</v>
      </c>
      <c r="F7328" s="1">
        <v>42450</v>
      </c>
      <c r="G7328" s="1">
        <v>42499</v>
      </c>
      <c r="H7328">
        <v>49</v>
      </c>
    </row>
    <row r="7329" spans="1:8" hidden="1">
      <c r="A7329">
        <v>112763</v>
      </c>
      <c r="B7329" t="s">
        <v>928</v>
      </c>
      <c r="E7329" t="s">
        <v>3052</v>
      </c>
      <c r="F7329" s="1">
        <v>42390</v>
      </c>
      <c r="G7329" s="1">
        <v>42411</v>
      </c>
      <c r="H7329">
        <v>21</v>
      </c>
    </row>
    <row r="7330" spans="1:8" hidden="1">
      <c r="A7330">
        <v>119822</v>
      </c>
      <c r="B7330" t="s">
        <v>3158</v>
      </c>
      <c r="E7330" t="s">
        <v>3052</v>
      </c>
      <c r="F7330" s="1">
        <v>42481</v>
      </c>
      <c r="G7330" s="1">
        <v>42558</v>
      </c>
      <c r="H7330">
        <v>77</v>
      </c>
    </row>
    <row r="7331" spans="1:8" hidden="1">
      <c r="A7331">
        <v>200585</v>
      </c>
      <c r="B7331" t="s">
        <v>287</v>
      </c>
      <c r="C7331">
        <v>1</v>
      </c>
      <c r="E7331" t="s">
        <v>3052</v>
      </c>
      <c r="F7331" s="1">
        <v>43150</v>
      </c>
      <c r="G7331" s="1">
        <v>43178</v>
      </c>
      <c r="H7331">
        <v>28</v>
      </c>
    </row>
    <row r="7332" spans="1:8" hidden="1">
      <c r="A7332">
        <v>179230</v>
      </c>
      <c r="B7332" t="s">
        <v>3159</v>
      </c>
      <c r="C7332">
        <v>1</v>
      </c>
      <c r="E7332" t="s">
        <v>3052</v>
      </c>
      <c r="F7332" s="1">
        <v>42998</v>
      </c>
      <c r="G7332" s="1">
        <v>43090</v>
      </c>
      <c r="H7332">
        <v>92</v>
      </c>
    </row>
    <row r="7333" spans="1:8" hidden="1">
      <c r="A7333">
        <v>25822</v>
      </c>
      <c r="B7333" t="s">
        <v>3160</v>
      </c>
      <c r="E7333" t="s">
        <v>3052</v>
      </c>
      <c r="F7333" s="1">
        <v>42542</v>
      </c>
      <c r="G7333" s="1">
        <v>42551</v>
      </c>
      <c r="H7333">
        <v>9</v>
      </c>
    </row>
    <row r="7334" spans="1:8" hidden="1">
      <c r="A7334">
        <v>115301</v>
      </c>
      <c r="B7334" t="s">
        <v>1072</v>
      </c>
      <c r="E7334" t="s">
        <v>3052</v>
      </c>
      <c r="F7334" s="1">
        <v>42418</v>
      </c>
      <c r="G7334" s="1">
        <v>42482</v>
      </c>
      <c r="H7334">
        <v>64</v>
      </c>
    </row>
    <row r="7335" spans="1:8" hidden="1">
      <c r="A7335">
        <v>171860</v>
      </c>
      <c r="B7335" t="s">
        <v>3161</v>
      </c>
      <c r="C7335">
        <v>1</v>
      </c>
      <c r="E7335" t="s">
        <v>3052</v>
      </c>
      <c r="F7335" s="1">
        <v>43087</v>
      </c>
      <c r="G7335" s="1">
        <v>43115</v>
      </c>
      <c r="H7335">
        <v>28</v>
      </c>
    </row>
    <row r="7336" spans="1:8" hidden="1">
      <c r="A7336">
        <v>23835</v>
      </c>
      <c r="B7336" t="s">
        <v>3162</v>
      </c>
      <c r="E7336" t="s">
        <v>3052</v>
      </c>
      <c r="F7336" s="1">
        <v>43031</v>
      </c>
      <c r="G7336" s="1">
        <v>43042</v>
      </c>
      <c r="H7336">
        <v>11</v>
      </c>
    </row>
    <row r="7337" spans="1:8" hidden="1">
      <c r="A7337">
        <v>213975</v>
      </c>
      <c r="B7337" t="s">
        <v>3163</v>
      </c>
      <c r="C7337">
        <v>1</v>
      </c>
      <c r="E7337" t="s">
        <v>3052</v>
      </c>
      <c r="F7337" s="1">
        <v>43179</v>
      </c>
      <c r="G7337" s="1">
        <v>43224</v>
      </c>
      <c r="H7337">
        <v>45</v>
      </c>
    </row>
    <row r="7338" spans="1:8" hidden="1">
      <c r="A7338">
        <v>80540</v>
      </c>
      <c r="B7338" t="s">
        <v>3164</v>
      </c>
      <c r="E7338" t="s">
        <v>3052</v>
      </c>
      <c r="F7338" s="1">
        <v>42513</v>
      </c>
      <c r="G7338" s="1">
        <v>42558</v>
      </c>
      <c r="H7338">
        <v>45</v>
      </c>
    </row>
    <row r="7339" spans="1:8" hidden="1">
      <c r="A7339">
        <v>57675</v>
      </c>
      <c r="B7339" t="s">
        <v>3165</v>
      </c>
      <c r="E7339" t="s">
        <v>3052</v>
      </c>
      <c r="F7339" s="1">
        <v>42968</v>
      </c>
      <c r="G7339" s="1">
        <v>42986</v>
      </c>
      <c r="H7339">
        <v>18</v>
      </c>
    </row>
    <row r="7340" spans="1:8" hidden="1">
      <c r="A7340">
        <v>47899</v>
      </c>
      <c r="B7340" t="s">
        <v>333</v>
      </c>
      <c r="D7340" t="s">
        <v>267</v>
      </c>
      <c r="E7340" t="s">
        <v>3052</v>
      </c>
      <c r="F7340" s="1">
        <v>43059</v>
      </c>
      <c r="G7340" s="1">
        <v>43066</v>
      </c>
      <c r="H7340">
        <v>7</v>
      </c>
    </row>
    <row r="7341" spans="1:8" hidden="1">
      <c r="A7341">
        <v>152016</v>
      </c>
      <c r="B7341" t="s">
        <v>837</v>
      </c>
      <c r="C7341">
        <v>1</v>
      </c>
      <c r="E7341" t="s">
        <v>3052</v>
      </c>
      <c r="F7341" s="1">
        <v>43300</v>
      </c>
      <c r="G7341" s="1">
        <v>43308</v>
      </c>
      <c r="H7341">
        <v>8</v>
      </c>
    </row>
    <row r="7342" spans="1:8" hidden="1">
      <c r="A7342">
        <v>68349</v>
      </c>
      <c r="B7342" t="s">
        <v>3166</v>
      </c>
      <c r="E7342" t="s">
        <v>3052</v>
      </c>
      <c r="F7342" s="1">
        <v>42845</v>
      </c>
      <c r="G7342" s="1">
        <v>42867</v>
      </c>
      <c r="H7342">
        <v>22</v>
      </c>
    </row>
    <row r="7343" spans="1:8" hidden="1">
      <c r="A7343">
        <v>81248</v>
      </c>
      <c r="B7343" t="s">
        <v>2134</v>
      </c>
      <c r="E7343" t="s">
        <v>3052</v>
      </c>
      <c r="F7343" s="1">
        <v>42695</v>
      </c>
      <c r="G7343" s="1">
        <v>42717</v>
      </c>
      <c r="H7343">
        <v>22</v>
      </c>
    </row>
    <row r="7344" spans="1:8" hidden="1">
      <c r="A7344">
        <v>34223</v>
      </c>
      <c r="B7344" t="s">
        <v>1635</v>
      </c>
      <c r="E7344" t="s">
        <v>3052</v>
      </c>
      <c r="F7344" s="1">
        <v>42450</v>
      </c>
      <c r="G7344" s="1">
        <v>42482</v>
      </c>
      <c r="H7344">
        <v>32</v>
      </c>
    </row>
    <row r="7345" spans="1:8" hidden="1">
      <c r="A7345">
        <v>112793</v>
      </c>
      <c r="B7345" t="s">
        <v>3167</v>
      </c>
      <c r="E7345" t="s">
        <v>3052</v>
      </c>
      <c r="F7345" s="1">
        <v>42450</v>
      </c>
      <c r="G7345" s="1">
        <v>42482</v>
      </c>
      <c r="H7345">
        <v>32</v>
      </c>
    </row>
    <row r="7346" spans="1:8" hidden="1">
      <c r="A7346">
        <v>138473</v>
      </c>
      <c r="B7346" t="s">
        <v>70</v>
      </c>
      <c r="C7346">
        <v>1</v>
      </c>
      <c r="E7346" t="s">
        <v>3052</v>
      </c>
      <c r="F7346" s="1">
        <v>42450</v>
      </c>
      <c r="G7346" s="1">
        <v>42482</v>
      </c>
      <c r="H7346">
        <v>32</v>
      </c>
    </row>
    <row r="7347" spans="1:8" hidden="1">
      <c r="A7347">
        <v>78419</v>
      </c>
      <c r="B7347" t="s">
        <v>3111</v>
      </c>
      <c r="E7347" t="s">
        <v>3052</v>
      </c>
      <c r="F7347" s="1">
        <v>43059</v>
      </c>
      <c r="G7347" s="1">
        <v>43314</v>
      </c>
      <c r="H7347">
        <v>255</v>
      </c>
    </row>
    <row r="7348" spans="1:8" hidden="1">
      <c r="A7348">
        <v>130674</v>
      </c>
      <c r="B7348" t="s">
        <v>43</v>
      </c>
      <c r="E7348" t="s">
        <v>3052</v>
      </c>
      <c r="F7348" s="1">
        <v>43150</v>
      </c>
      <c r="G7348" s="1">
        <v>43178</v>
      </c>
      <c r="H7348">
        <v>28</v>
      </c>
    </row>
    <row r="7349" spans="1:8" hidden="1">
      <c r="A7349">
        <v>173248</v>
      </c>
      <c r="B7349" t="s">
        <v>3168</v>
      </c>
      <c r="C7349">
        <v>1</v>
      </c>
      <c r="E7349" t="s">
        <v>3052</v>
      </c>
      <c r="F7349" s="1">
        <v>42935</v>
      </c>
      <c r="G7349" s="1">
        <v>42986</v>
      </c>
      <c r="H7349">
        <v>51</v>
      </c>
    </row>
    <row r="7350" spans="1:8" hidden="1">
      <c r="A7350">
        <v>152200</v>
      </c>
      <c r="B7350" t="s">
        <v>1607</v>
      </c>
      <c r="C7350">
        <v>1</v>
      </c>
      <c r="E7350" t="s">
        <v>3052</v>
      </c>
      <c r="F7350" s="1">
        <v>42723</v>
      </c>
      <c r="G7350" s="1">
        <v>42782</v>
      </c>
      <c r="H7350">
        <v>59</v>
      </c>
    </row>
    <row r="7351" spans="1:8" hidden="1">
      <c r="A7351">
        <v>115974</v>
      </c>
      <c r="B7351" t="s">
        <v>3169</v>
      </c>
      <c r="E7351" t="s">
        <v>3052</v>
      </c>
      <c r="F7351" s="1">
        <v>42604</v>
      </c>
      <c r="G7351" s="1">
        <v>42628</v>
      </c>
      <c r="H7351">
        <v>24</v>
      </c>
    </row>
    <row r="7352" spans="1:8" hidden="1">
      <c r="A7352">
        <v>66939</v>
      </c>
      <c r="B7352" t="s">
        <v>2012</v>
      </c>
      <c r="E7352" t="s">
        <v>3052</v>
      </c>
      <c r="F7352" s="1">
        <v>43242</v>
      </c>
      <c r="G7352" s="1">
        <v>43251</v>
      </c>
      <c r="H7352">
        <v>9</v>
      </c>
    </row>
    <row r="7353" spans="1:8" hidden="1">
      <c r="A7353">
        <v>38183</v>
      </c>
      <c r="B7353" t="s">
        <v>917</v>
      </c>
      <c r="E7353" t="s">
        <v>3052</v>
      </c>
      <c r="F7353" s="1">
        <v>43179</v>
      </c>
      <c r="G7353" s="1">
        <v>43224</v>
      </c>
      <c r="H7353">
        <v>45</v>
      </c>
    </row>
    <row r="7354" spans="1:8" hidden="1">
      <c r="A7354">
        <v>110274</v>
      </c>
      <c r="B7354" t="s">
        <v>3170</v>
      </c>
      <c r="E7354" t="s">
        <v>3052</v>
      </c>
      <c r="F7354" s="1">
        <v>42513</v>
      </c>
      <c r="G7354" s="1">
        <v>42527</v>
      </c>
      <c r="H7354">
        <v>14</v>
      </c>
    </row>
    <row r="7355" spans="1:8" hidden="1">
      <c r="A7355">
        <v>60087</v>
      </c>
      <c r="B7355" t="s">
        <v>3171</v>
      </c>
      <c r="D7355" t="s">
        <v>267</v>
      </c>
      <c r="E7355" t="s">
        <v>3052</v>
      </c>
      <c r="F7355" s="1">
        <v>43179</v>
      </c>
      <c r="G7355" s="1">
        <v>43193</v>
      </c>
      <c r="H7355">
        <v>14</v>
      </c>
    </row>
    <row r="7356" spans="1:8" hidden="1">
      <c r="A7356">
        <v>165504</v>
      </c>
      <c r="B7356" t="s">
        <v>3172</v>
      </c>
      <c r="C7356">
        <v>1</v>
      </c>
      <c r="E7356" t="s">
        <v>3052</v>
      </c>
      <c r="F7356" s="1">
        <v>42754</v>
      </c>
      <c r="G7356" s="1">
        <v>42782</v>
      </c>
      <c r="H7356">
        <v>28</v>
      </c>
    </row>
    <row r="7357" spans="1:8" hidden="1">
      <c r="A7357">
        <v>75297</v>
      </c>
      <c r="B7357" t="s">
        <v>3173</v>
      </c>
      <c r="E7357" t="s">
        <v>3052</v>
      </c>
      <c r="F7357" s="1">
        <v>42634</v>
      </c>
      <c r="G7357" s="1">
        <v>42663</v>
      </c>
      <c r="H7357">
        <v>29</v>
      </c>
    </row>
    <row r="7358" spans="1:8" hidden="1">
      <c r="A7358">
        <v>68185</v>
      </c>
      <c r="B7358" t="s">
        <v>3174</v>
      </c>
      <c r="E7358" t="s">
        <v>3052</v>
      </c>
      <c r="F7358" s="1">
        <v>43209</v>
      </c>
      <c r="G7358" s="1">
        <v>43217</v>
      </c>
      <c r="H7358">
        <v>8</v>
      </c>
    </row>
    <row r="7359" spans="1:8" hidden="1">
      <c r="A7359">
        <v>79174</v>
      </c>
      <c r="B7359" t="s">
        <v>3175</v>
      </c>
      <c r="E7359" t="s">
        <v>3052</v>
      </c>
      <c r="F7359" s="1">
        <v>42450</v>
      </c>
      <c r="G7359" s="1">
        <v>42499</v>
      </c>
      <c r="H7359">
        <v>49</v>
      </c>
    </row>
    <row r="7360" spans="1:8" hidden="1">
      <c r="A7360">
        <v>119011</v>
      </c>
      <c r="B7360" t="s">
        <v>2181</v>
      </c>
      <c r="E7360" t="s">
        <v>3052</v>
      </c>
      <c r="F7360" s="1">
        <v>42450</v>
      </c>
      <c r="G7360" s="1">
        <v>42482</v>
      </c>
      <c r="H7360">
        <v>32</v>
      </c>
    </row>
    <row r="7361" spans="1:8" hidden="1">
      <c r="A7361">
        <v>146315</v>
      </c>
      <c r="B7361" t="s">
        <v>3176</v>
      </c>
      <c r="C7361">
        <v>1</v>
      </c>
      <c r="E7361" t="s">
        <v>3052</v>
      </c>
      <c r="F7361" s="1">
        <v>42450</v>
      </c>
      <c r="G7361" s="1">
        <v>42482</v>
      </c>
      <c r="H7361">
        <v>32</v>
      </c>
    </row>
    <row r="7362" spans="1:8" hidden="1">
      <c r="A7362">
        <v>58008</v>
      </c>
      <c r="B7362" t="s">
        <v>1010</v>
      </c>
      <c r="E7362" t="s">
        <v>3052</v>
      </c>
      <c r="F7362" s="1">
        <v>42481</v>
      </c>
      <c r="G7362" s="1">
        <v>42558</v>
      </c>
      <c r="H7362">
        <v>77</v>
      </c>
    </row>
    <row r="7363" spans="1:8" hidden="1">
      <c r="A7363">
        <v>152276</v>
      </c>
      <c r="B7363" t="s">
        <v>3177</v>
      </c>
      <c r="C7363">
        <v>1</v>
      </c>
      <c r="E7363" t="s">
        <v>3052</v>
      </c>
      <c r="F7363" s="1">
        <v>43150</v>
      </c>
      <c r="G7363" s="1">
        <v>43178</v>
      </c>
      <c r="H7363">
        <v>28</v>
      </c>
    </row>
    <row r="7364" spans="1:8" hidden="1">
      <c r="A7364">
        <v>39385</v>
      </c>
      <c r="B7364" t="s">
        <v>3123</v>
      </c>
      <c r="C7364" t="s">
        <v>163</v>
      </c>
      <c r="E7364" t="s">
        <v>3052</v>
      </c>
      <c r="F7364" s="1">
        <v>42786</v>
      </c>
      <c r="G7364" s="1">
        <v>42809</v>
      </c>
      <c r="H7364">
        <v>23</v>
      </c>
    </row>
    <row r="7365" spans="1:8" hidden="1">
      <c r="A7365">
        <v>24679</v>
      </c>
      <c r="B7365" t="s">
        <v>3178</v>
      </c>
      <c r="E7365" t="s">
        <v>3052</v>
      </c>
      <c r="F7365" s="1">
        <v>42394</v>
      </c>
      <c r="G7365" s="1">
        <v>42411</v>
      </c>
      <c r="H7365">
        <v>17</v>
      </c>
    </row>
    <row r="7366" spans="1:8" hidden="1">
      <c r="A7366">
        <v>34618</v>
      </c>
      <c r="B7366" t="s">
        <v>3179</v>
      </c>
      <c r="E7366" t="s">
        <v>3052</v>
      </c>
      <c r="F7366" s="1">
        <v>42998</v>
      </c>
      <c r="G7366" s="1">
        <v>43042</v>
      </c>
      <c r="H7366">
        <v>44</v>
      </c>
    </row>
    <row r="7367" spans="1:8" hidden="1">
      <c r="A7367">
        <v>181833</v>
      </c>
      <c r="B7367" t="s">
        <v>3180</v>
      </c>
      <c r="C7367">
        <v>1</v>
      </c>
      <c r="E7367" t="s">
        <v>3052</v>
      </c>
      <c r="F7367" s="1">
        <v>42859</v>
      </c>
      <c r="G7367" s="1">
        <v>42865</v>
      </c>
      <c r="H7367">
        <v>6</v>
      </c>
    </row>
    <row r="7368" spans="1:8" hidden="1">
      <c r="A7368">
        <v>160217</v>
      </c>
      <c r="B7368" t="s">
        <v>230</v>
      </c>
      <c r="C7368">
        <v>1</v>
      </c>
      <c r="E7368" t="s">
        <v>3052</v>
      </c>
      <c r="F7368" s="1">
        <v>42998</v>
      </c>
      <c r="G7368" s="1">
        <v>43042</v>
      </c>
      <c r="H7368">
        <v>44</v>
      </c>
    </row>
    <row r="7369" spans="1:8" hidden="1">
      <c r="A7369">
        <v>167940</v>
      </c>
      <c r="B7369" t="s">
        <v>914</v>
      </c>
      <c r="C7369">
        <v>1</v>
      </c>
      <c r="E7369" t="s">
        <v>3052</v>
      </c>
      <c r="F7369" s="1">
        <v>43122</v>
      </c>
      <c r="G7369" s="1">
        <v>43178</v>
      </c>
      <c r="H7369">
        <v>56</v>
      </c>
    </row>
    <row r="7370" spans="1:8" hidden="1">
      <c r="A7370">
        <v>38128</v>
      </c>
      <c r="B7370" t="s">
        <v>852</v>
      </c>
      <c r="E7370" t="s">
        <v>3052</v>
      </c>
      <c r="F7370" s="1">
        <v>43087</v>
      </c>
      <c r="G7370" s="1">
        <v>43214</v>
      </c>
      <c r="H7370">
        <v>127</v>
      </c>
    </row>
    <row r="7371" spans="1:8" hidden="1">
      <c r="A7371">
        <v>201094</v>
      </c>
      <c r="B7371" t="s">
        <v>3181</v>
      </c>
      <c r="C7371">
        <v>1</v>
      </c>
      <c r="E7371" t="s">
        <v>3052</v>
      </c>
      <c r="F7371" s="1">
        <v>43179</v>
      </c>
      <c r="G7371" s="1">
        <v>43224</v>
      </c>
      <c r="H7371">
        <v>45</v>
      </c>
    </row>
    <row r="7372" spans="1:8" hidden="1">
      <c r="A7372">
        <v>12900</v>
      </c>
      <c r="B7372" t="s">
        <v>1375</v>
      </c>
      <c r="E7372" t="s">
        <v>3052</v>
      </c>
      <c r="F7372" s="1">
        <v>42513</v>
      </c>
      <c r="G7372" s="1">
        <v>42527</v>
      </c>
      <c r="H7372">
        <v>14</v>
      </c>
    </row>
    <row r="7373" spans="1:8" hidden="1">
      <c r="A7373">
        <v>38639</v>
      </c>
      <c r="B7373" t="s">
        <v>3182</v>
      </c>
      <c r="E7373" t="s">
        <v>3052</v>
      </c>
      <c r="F7373" s="1">
        <v>42968</v>
      </c>
      <c r="G7373" s="1">
        <v>42986</v>
      </c>
      <c r="H7373">
        <v>18</v>
      </c>
    </row>
    <row r="7374" spans="1:8" hidden="1">
      <c r="A7374">
        <v>140783</v>
      </c>
      <c r="B7374" t="s">
        <v>3183</v>
      </c>
      <c r="C7374">
        <v>1</v>
      </c>
      <c r="E7374" t="s">
        <v>3052</v>
      </c>
      <c r="F7374" s="1">
        <v>42513</v>
      </c>
      <c r="G7374" s="1">
        <v>42558</v>
      </c>
      <c r="H7374">
        <v>45</v>
      </c>
    </row>
    <row r="7375" spans="1:8" hidden="1">
      <c r="A7375">
        <v>150871</v>
      </c>
      <c r="B7375" t="s">
        <v>2157</v>
      </c>
      <c r="C7375">
        <v>1</v>
      </c>
      <c r="E7375" t="s">
        <v>3052</v>
      </c>
      <c r="F7375" s="1">
        <v>42906</v>
      </c>
      <c r="G7375" s="1">
        <v>42986</v>
      </c>
      <c r="H7375">
        <v>80</v>
      </c>
    </row>
    <row r="7376" spans="1:8" hidden="1">
      <c r="A7376">
        <v>14602</v>
      </c>
      <c r="B7376" t="s">
        <v>3184</v>
      </c>
      <c r="E7376" t="s">
        <v>3052</v>
      </c>
      <c r="F7376" s="1">
        <v>42450</v>
      </c>
      <c r="G7376" s="1">
        <v>42482</v>
      </c>
      <c r="H7376">
        <v>32</v>
      </c>
    </row>
    <row r="7377" spans="1:8" hidden="1">
      <c r="A7377">
        <v>112754</v>
      </c>
      <c r="B7377" t="s">
        <v>1724</v>
      </c>
      <c r="E7377" t="s">
        <v>3052</v>
      </c>
      <c r="F7377" s="1">
        <v>42450</v>
      </c>
      <c r="G7377" s="1">
        <v>42499</v>
      </c>
      <c r="H7377">
        <v>49</v>
      </c>
    </row>
    <row r="7378" spans="1:8" hidden="1">
      <c r="A7378">
        <v>122506</v>
      </c>
      <c r="B7378" t="s">
        <v>3185</v>
      </c>
      <c r="E7378" t="s">
        <v>3052</v>
      </c>
      <c r="F7378" s="1">
        <v>42450</v>
      </c>
      <c r="G7378" s="1">
        <v>42482</v>
      </c>
      <c r="H7378">
        <v>32</v>
      </c>
    </row>
    <row r="7379" spans="1:8" hidden="1">
      <c r="A7379">
        <v>121829</v>
      </c>
      <c r="B7379" t="s">
        <v>3186</v>
      </c>
      <c r="E7379" t="s">
        <v>3052</v>
      </c>
      <c r="F7379" s="1">
        <v>42390</v>
      </c>
      <c r="G7379" s="1">
        <v>42411</v>
      </c>
      <c r="H7379">
        <v>21</v>
      </c>
    </row>
    <row r="7380" spans="1:8" hidden="1">
      <c r="A7380">
        <v>35251</v>
      </c>
      <c r="B7380" t="s">
        <v>1903</v>
      </c>
      <c r="D7380" t="s">
        <v>267</v>
      </c>
      <c r="E7380" t="s">
        <v>3052</v>
      </c>
      <c r="F7380" s="1">
        <v>43150</v>
      </c>
      <c r="G7380" s="1">
        <v>43160</v>
      </c>
      <c r="H7380">
        <v>10</v>
      </c>
    </row>
    <row r="7381" spans="1:8" hidden="1">
      <c r="A7381">
        <v>78184</v>
      </c>
      <c r="B7381" t="s">
        <v>3134</v>
      </c>
      <c r="E7381" t="s">
        <v>3052</v>
      </c>
      <c r="F7381" s="1">
        <v>43059</v>
      </c>
      <c r="G7381" s="1">
        <v>43314</v>
      </c>
      <c r="H7381">
        <v>255</v>
      </c>
    </row>
    <row r="7382" spans="1:8" hidden="1">
      <c r="A7382">
        <v>129893</v>
      </c>
      <c r="B7382" t="s">
        <v>31</v>
      </c>
      <c r="E7382" t="s">
        <v>3052</v>
      </c>
      <c r="F7382" s="1">
        <v>43150</v>
      </c>
      <c r="G7382" s="1">
        <v>43178</v>
      </c>
      <c r="H7382">
        <v>28</v>
      </c>
    </row>
    <row r="7383" spans="1:8" hidden="1">
      <c r="A7383">
        <v>57605</v>
      </c>
      <c r="B7383" t="s">
        <v>3187</v>
      </c>
      <c r="E7383" t="s">
        <v>3052</v>
      </c>
      <c r="F7383" s="1">
        <v>42935</v>
      </c>
      <c r="G7383" s="1">
        <v>42986</v>
      </c>
      <c r="H7383">
        <v>51</v>
      </c>
    </row>
    <row r="7384" spans="1:8" hidden="1">
      <c r="A7384">
        <v>59990</v>
      </c>
      <c r="B7384" t="s">
        <v>879</v>
      </c>
      <c r="E7384" t="s">
        <v>3052</v>
      </c>
      <c r="F7384" s="1">
        <v>42723</v>
      </c>
      <c r="G7384" s="1">
        <v>42782</v>
      </c>
      <c r="H7384">
        <v>59</v>
      </c>
    </row>
    <row r="7385" spans="1:8" hidden="1">
      <c r="A7385">
        <v>146185</v>
      </c>
      <c r="B7385" t="s">
        <v>789</v>
      </c>
      <c r="C7385">
        <v>1</v>
      </c>
      <c r="E7385" t="s">
        <v>3052</v>
      </c>
      <c r="F7385" s="1">
        <v>42542</v>
      </c>
      <c r="G7385" s="1">
        <v>42551</v>
      </c>
      <c r="H7385">
        <v>9</v>
      </c>
    </row>
    <row r="7386" spans="1:8" hidden="1">
      <c r="A7386">
        <v>115828</v>
      </c>
      <c r="B7386" t="s">
        <v>2340</v>
      </c>
      <c r="E7386" t="s">
        <v>3052</v>
      </c>
      <c r="F7386" s="1">
        <v>42604</v>
      </c>
      <c r="G7386" s="1">
        <v>42628</v>
      </c>
      <c r="H7386">
        <v>24</v>
      </c>
    </row>
    <row r="7387" spans="1:8" hidden="1">
      <c r="A7387">
        <v>221340</v>
      </c>
      <c r="B7387" t="s">
        <v>1404</v>
      </c>
      <c r="C7387">
        <v>1</v>
      </c>
      <c r="E7387" t="s">
        <v>3052</v>
      </c>
      <c r="F7387" s="1">
        <v>43087</v>
      </c>
      <c r="G7387" s="1">
        <v>43115</v>
      </c>
      <c r="H7387">
        <v>28</v>
      </c>
    </row>
    <row r="7388" spans="1:8" hidden="1">
      <c r="A7388">
        <v>192723</v>
      </c>
      <c r="B7388" t="s">
        <v>3188</v>
      </c>
      <c r="C7388">
        <v>1</v>
      </c>
      <c r="E7388" t="s">
        <v>3052</v>
      </c>
      <c r="F7388" s="1">
        <v>43027</v>
      </c>
      <c r="G7388" s="1">
        <v>43090</v>
      </c>
      <c r="H7388">
        <v>63</v>
      </c>
    </row>
    <row r="7389" spans="1:8" hidden="1">
      <c r="A7389">
        <v>235425</v>
      </c>
      <c r="B7389" t="s">
        <v>3189</v>
      </c>
      <c r="C7389">
        <v>1</v>
      </c>
      <c r="E7389" t="s">
        <v>3052</v>
      </c>
      <c r="F7389" s="1">
        <v>43179</v>
      </c>
      <c r="G7389" s="1">
        <v>43224</v>
      </c>
      <c r="H7389">
        <v>45</v>
      </c>
    </row>
    <row r="7390" spans="1:8" hidden="1">
      <c r="A7390">
        <v>81097</v>
      </c>
      <c r="B7390" t="s">
        <v>3190</v>
      </c>
      <c r="E7390" t="s">
        <v>3052</v>
      </c>
      <c r="F7390" s="1">
        <v>42513</v>
      </c>
      <c r="G7390" s="1">
        <v>42558</v>
      </c>
      <c r="H7390">
        <v>45</v>
      </c>
    </row>
    <row r="7391" spans="1:8" hidden="1">
      <c r="A7391">
        <v>205403</v>
      </c>
      <c r="B7391" t="s">
        <v>3191</v>
      </c>
      <c r="C7391">
        <v>1</v>
      </c>
      <c r="E7391" t="s">
        <v>3052</v>
      </c>
      <c r="F7391" s="1">
        <v>42968</v>
      </c>
      <c r="G7391" s="1">
        <v>42986</v>
      </c>
      <c r="H7391">
        <v>18</v>
      </c>
    </row>
    <row r="7392" spans="1:8" hidden="1">
      <c r="A7392">
        <v>39015</v>
      </c>
      <c r="B7392" t="s">
        <v>3192</v>
      </c>
      <c r="E7392" t="s">
        <v>3052</v>
      </c>
      <c r="F7392" s="1">
        <v>42754</v>
      </c>
      <c r="G7392" s="1">
        <v>42782</v>
      </c>
      <c r="H7392">
        <v>28</v>
      </c>
    </row>
    <row r="7393" spans="1:8" hidden="1">
      <c r="A7393">
        <v>136450</v>
      </c>
      <c r="B7393" t="s">
        <v>797</v>
      </c>
      <c r="E7393" t="s">
        <v>3052</v>
      </c>
      <c r="F7393" s="1">
        <v>42845</v>
      </c>
      <c r="G7393" s="1">
        <v>42851</v>
      </c>
      <c r="H7393">
        <v>6</v>
      </c>
    </row>
    <row r="7394" spans="1:8" hidden="1">
      <c r="A7394">
        <v>139255</v>
      </c>
      <c r="B7394" t="s">
        <v>1251</v>
      </c>
      <c r="C7394">
        <v>1</v>
      </c>
      <c r="D7394" t="s">
        <v>267</v>
      </c>
      <c r="E7394" t="s">
        <v>3052</v>
      </c>
      <c r="F7394" s="1">
        <v>42450</v>
      </c>
      <c r="G7394" s="1">
        <v>42464</v>
      </c>
      <c r="H7394">
        <v>14</v>
      </c>
    </row>
    <row r="7395" spans="1:8" hidden="1">
      <c r="A7395">
        <v>25423</v>
      </c>
      <c r="B7395" t="s">
        <v>3193</v>
      </c>
      <c r="E7395" t="s">
        <v>3052</v>
      </c>
      <c r="F7395" s="1">
        <v>42634</v>
      </c>
      <c r="G7395" s="1">
        <v>42663</v>
      </c>
      <c r="H7395">
        <v>29</v>
      </c>
    </row>
    <row r="7396" spans="1:8" hidden="1">
      <c r="A7396">
        <v>46026</v>
      </c>
      <c r="B7396" t="s">
        <v>3194</v>
      </c>
      <c r="E7396" t="s">
        <v>3052</v>
      </c>
      <c r="F7396" s="1">
        <v>42450</v>
      </c>
      <c r="G7396" s="1">
        <v>42482</v>
      </c>
      <c r="H7396">
        <v>32</v>
      </c>
    </row>
    <row r="7397" spans="1:8" hidden="1">
      <c r="A7397">
        <v>115829</v>
      </c>
      <c r="B7397" t="s">
        <v>3195</v>
      </c>
      <c r="E7397" t="s">
        <v>3052</v>
      </c>
      <c r="F7397" s="1">
        <v>42450</v>
      </c>
      <c r="G7397" s="1">
        <v>42482</v>
      </c>
      <c r="H7397">
        <v>32</v>
      </c>
    </row>
    <row r="7398" spans="1:8" hidden="1">
      <c r="A7398">
        <v>195628</v>
      </c>
      <c r="B7398" t="s">
        <v>266</v>
      </c>
      <c r="C7398">
        <v>1</v>
      </c>
      <c r="D7398" t="s">
        <v>267</v>
      </c>
      <c r="E7398" t="s">
        <v>3052</v>
      </c>
      <c r="F7398" s="1">
        <v>43059</v>
      </c>
      <c r="G7398" s="1">
        <v>43066</v>
      </c>
      <c r="H7398">
        <v>7</v>
      </c>
    </row>
    <row r="7399" spans="1:8" hidden="1">
      <c r="A7399">
        <v>145466</v>
      </c>
      <c r="B7399" t="s">
        <v>1547</v>
      </c>
      <c r="C7399">
        <v>1</v>
      </c>
      <c r="E7399" t="s">
        <v>3052</v>
      </c>
      <c r="F7399" s="1">
        <v>42450</v>
      </c>
      <c r="G7399" s="1">
        <v>42482</v>
      </c>
      <c r="H7399">
        <v>32</v>
      </c>
    </row>
    <row r="7400" spans="1:8" hidden="1">
      <c r="A7400">
        <v>186464</v>
      </c>
      <c r="B7400" t="s">
        <v>3196</v>
      </c>
      <c r="C7400">
        <v>1</v>
      </c>
      <c r="E7400" t="s">
        <v>3052</v>
      </c>
      <c r="F7400" s="1">
        <v>43059</v>
      </c>
      <c r="G7400" s="1">
        <v>43066</v>
      </c>
      <c r="H7400">
        <v>7</v>
      </c>
    </row>
    <row r="7401" spans="1:8" hidden="1">
      <c r="A7401">
        <v>132270</v>
      </c>
      <c r="B7401" t="s">
        <v>35</v>
      </c>
      <c r="E7401" t="s">
        <v>3052</v>
      </c>
      <c r="F7401" s="1">
        <v>43150</v>
      </c>
      <c r="G7401" s="1">
        <v>43178</v>
      </c>
      <c r="H7401">
        <v>28</v>
      </c>
    </row>
    <row r="7402" spans="1:8" hidden="1">
      <c r="A7402">
        <v>28588</v>
      </c>
      <c r="B7402" t="s">
        <v>719</v>
      </c>
      <c r="E7402" t="s">
        <v>3052</v>
      </c>
      <c r="F7402" s="1">
        <v>42786</v>
      </c>
      <c r="G7402" s="1">
        <v>42809</v>
      </c>
      <c r="H7402">
        <v>23</v>
      </c>
    </row>
    <row r="7403" spans="1:8" hidden="1">
      <c r="A7403">
        <v>132143</v>
      </c>
      <c r="B7403" t="s">
        <v>3197</v>
      </c>
      <c r="E7403" t="s">
        <v>3052</v>
      </c>
      <c r="F7403" s="1">
        <v>42998</v>
      </c>
      <c r="G7403" s="1">
        <v>43090</v>
      </c>
      <c r="H7403">
        <v>92</v>
      </c>
    </row>
    <row r="7404" spans="1:8" hidden="1">
      <c r="A7404">
        <v>186379</v>
      </c>
      <c r="B7404" t="s">
        <v>3198</v>
      </c>
      <c r="C7404">
        <v>1</v>
      </c>
      <c r="E7404" t="s">
        <v>3052</v>
      </c>
      <c r="F7404" s="1">
        <v>42723</v>
      </c>
      <c r="G7404" s="1">
        <v>42775</v>
      </c>
      <c r="H7404">
        <v>52</v>
      </c>
    </row>
    <row r="7405" spans="1:8" hidden="1">
      <c r="A7405">
        <v>149404</v>
      </c>
      <c r="B7405" t="s">
        <v>177</v>
      </c>
      <c r="C7405">
        <v>1</v>
      </c>
      <c r="E7405" t="s">
        <v>3052</v>
      </c>
      <c r="F7405" s="1">
        <v>42815</v>
      </c>
      <c r="G7405" s="1">
        <v>42836</v>
      </c>
      <c r="H7405">
        <v>21</v>
      </c>
    </row>
    <row r="7406" spans="1:8" hidden="1">
      <c r="A7406">
        <v>120250</v>
      </c>
      <c r="B7406" t="s">
        <v>1675</v>
      </c>
      <c r="E7406" t="s">
        <v>3052</v>
      </c>
      <c r="F7406" s="1">
        <v>42604</v>
      </c>
      <c r="G7406" s="1">
        <v>42628</v>
      </c>
      <c r="H7406">
        <v>24</v>
      </c>
    </row>
    <row r="7407" spans="1:8" hidden="1">
      <c r="A7407">
        <v>136374</v>
      </c>
      <c r="B7407" t="s">
        <v>950</v>
      </c>
      <c r="E7407" t="s">
        <v>3052</v>
      </c>
      <c r="F7407" s="1">
        <v>42877</v>
      </c>
      <c r="G7407" s="1">
        <v>42899</v>
      </c>
      <c r="H7407">
        <v>22</v>
      </c>
    </row>
    <row r="7408" spans="1:8" hidden="1">
      <c r="A7408">
        <v>57657</v>
      </c>
      <c r="B7408" t="s">
        <v>1120</v>
      </c>
      <c r="E7408" t="s">
        <v>3052</v>
      </c>
      <c r="F7408" s="1">
        <v>43122</v>
      </c>
      <c r="G7408" s="1">
        <v>43178</v>
      </c>
      <c r="H7408">
        <v>56</v>
      </c>
    </row>
    <row r="7409" spans="1:8" hidden="1">
      <c r="A7409">
        <v>209747</v>
      </c>
      <c r="B7409" t="s">
        <v>3199</v>
      </c>
      <c r="C7409">
        <v>1</v>
      </c>
      <c r="E7409" t="s">
        <v>3052</v>
      </c>
      <c r="F7409" s="1">
        <v>43242</v>
      </c>
      <c r="G7409" s="1">
        <v>43251</v>
      </c>
      <c r="H7409">
        <v>9</v>
      </c>
    </row>
    <row r="7410" spans="1:8" hidden="1">
      <c r="A7410">
        <v>69166</v>
      </c>
      <c r="B7410" t="s">
        <v>3152</v>
      </c>
      <c r="E7410" t="s">
        <v>3052</v>
      </c>
      <c r="F7410" s="1">
        <v>43179</v>
      </c>
      <c r="G7410" s="1">
        <v>43314</v>
      </c>
      <c r="H7410">
        <v>135</v>
      </c>
    </row>
    <row r="7411" spans="1:8" hidden="1">
      <c r="A7411">
        <v>115842</v>
      </c>
      <c r="B7411" t="s">
        <v>3200</v>
      </c>
      <c r="E7411" t="s">
        <v>3052</v>
      </c>
      <c r="F7411" s="1">
        <v>42513</v>
      </c>
      <c r="G7411" s="1">
        <v>42558</v>
      </c>
      <c r="H7411">
        <v>45</v>
      </c>
    </row>
    <row r="7412" spans="1:8" hidden="1">
      <c r="A7412">
        <v>30192</v>
      </c>
      <c r="B7412" t="s">
        <v>3201</v>
      </c>
      <c r="E7412" t="s">
        <v>3052</v>
      </c>
      <c r="F7412" s="1">
        <v>42906</v>
      </c>
      <c r="G7412" s="1">
        <v>42915</v>
      </c>
      <c r="H7412">
        <v>9</v>
      </c>
    </row>
    <row r="7413" spans="1:8" hidden="1">
      <c r="A7413">
        <v>60348</v>
      </c>
      <c r="B7413" t="s">
        <v>3202</v>
      </c>
      <c r="E7413" t="s">
        <v>3052</v>
      </c>
      <c r="F7413" s="1">
        <v>42445</v>
      </c>
      <c r="G7413" s="1">
        <v>42558</v>
      </c>
      <c r="H7413">
        <v>113</v>
      </c>
    </row>
    <row r="7414" spans="1:8" hidden="1">
      <c r="A7414">
        <v>115728</v>
      </c>
      <c r="B7414" t="s">
        <v>1266</v>
      </c>
      <c r="E7414" t="s">
        <v>3052</v>
      </c>
      <c r="F7414" s="1">
        <v>42571</v>
      </c>
      <c r="G7414" s="1">
        <v>42606</v>
      </c>
      <c r="H7414">
        <v>35</v>
      </c>
    </row>
    <row r="7415" spans="1:8" hidden="1">
      <c r="A7415">
        <v>58262</v>
      </c>
      <c r="B7415" t="s">
        <v>2448</v>
      </c>
      <c r="D7415" t="s">
        <v>267</v>
      </c>
      <c r="E7415" t="s">
        <v>3052</v>
      </c>
      <c r="F7415" s="1">
        <v>42390</v>
      </c>
      <c r="G7415" s="1">
        <v>42397</v>
      </c>
      <c r="H7415">
        <v>7</v>
      </c>
    </row>
    <row r="7416" spans="1:8" hidden="1">
      <c r="A7416">
        <v>208250</v>
      </c>
      <c r="B7416" t="s">
        <v>3203</v>
      </c>
      <c r="C7416">
        <v>1</v>
      </c>
      <c r="E7416" t="s">
        <v>3052</v>
      </c>
      <c r="F7416" s="1">
        <v>43209</v>
      </c>
      <c r="G7416" s="1">
        <v>43217</v>
      </c>
      <c r="H7416">
        <v>8</v>
      </c>
    </row>
    <row r="7417" spans="1:8" hidden="1">
      <c r="A7417">
        <v>109398</v>
      </c>
      <c r="B7417" t="s">
        <v>3204</v>
      </c>
      <c r="E7417" t="s">
        <v>3052</v>
      </c>
      <c r="F7417" s="1">
        <v>42450</v>
      </c>
      <c r="G7417" s="1">
        <v>42482</v>
      </c>
      <c r="H7417">
        <v>32</v>
      </c>
    </row>
    <row r="7418" spans="1:8" hidden="1">
      <c r="A7418">
        <v>122232</v>
      </c>
      <c r="B7418" t="s">
        <v>3205</v>
      </c>
      <c r="E7418" t="s">
        <v>3052</v>
      </c>
      <c r="F7418" s="1">
        <v>42450</v>
      </c>
      <c r="G7418" s="1">
        <v>42482</v>
      </c>
      <c r="H7418">
        <v>32</v>
      </c>
    </row>
    <row r="7419" spans="1:8" hidden="1">
      <c r="A7419">
        <v>115007</v>
      </c>
      <c r="B7419" t="s">
        <v>3206</v>
      </c>
      <c r="E7419" t="s">
        <v>3052</v>
      </c>
      <c r="F7419" s="1">
        <v>42390</v>
      </c>
      <c r="G7419" s="1">
        <v>42411</v>
      </c>
      <c r="H7419">
        <v>21</v>
      </c>
    </row>
    <row r="7420" spans="1:8" hidden="1">
      <c r="A7420">
        <v>207632</v>
      </c>
      <c r="B7420" t="s">
        <v>2358</v>
      </c>
      <c r="C7420">
        <v>1</v>
      </c>
      <c r="D7420" t="s">
        <v>267</v>
      </c>
      <c r="E7420" t="s">
        <v>3052</v>
      </c>
      <c r="F7420" s="1">
        <v>43059</v>
      </c>
      <c r="G7420" s="1">
        <v>43066</v>
      </c>
      <c r="H7420">
        <v>7</v>
      </c>
    </row>
    <row r="7421" spans="1:8" hidden="1">
      <c r="A7421">
        <v>129535</v>
      </c>
      <c r="B7421" t="s">
        <v>13</v>
      </c>
      <c r="E7421" t="s">
        <v>3052</v>
      </c>
      <c r="F7421" s="1">
        <v>42481</v>
      </c>
      <c r="G7421" s="1">
        <v>42558</v>
      </c>
      <c r="H7421">
        <v>77</v>
      </c>
    </row>
    <row r="7422" spans="1:8" hidden="1">
      <c r="A7422">
        <v>36610</v>
      </c>
      <c r="B7422" t="s">
        <v>3207</v>
      </c>
      <c r="E7422" t="s">
        <v>3052</v>
      </c>
      <c r="F7422" s="1">
        <v>43150</v>
      </c>
      <c r="G7422" s="1">
        <v>43178</v>
      </c>
      <c r="H7422">
        <v>28</v>
      </c>
    </row>
    <row r="7423" spans="1:8" hidden="1">
      <c r="A7423">
        <v>211540</v>
      </c>
      <c r="B7423" t="s">
        <v>3208</v>
      </c>
      <c r="C7423">
        <v>1</v>
      </c>
      <c r="E7423" t="s">
        <v>3052</v>
      </c>
      <c r="F7423" s="1">
        <v>43150</v>
      </c>
      <c r="G7423" s="1">
        <v>43178</v>
      </c>
      <c r="H7423">
        <v>28</v>
      </c>
    </row>
    <row r="7424" spans="1:8" hidden="1">
      <c r="A7424">
        <v>184992</v>
      </c>
      <c r="B7424" t="s">
        <v>3209</v>
      </c>
      <c r="C7424">
        <v>1</v>
      </c>
      <c r="E7424" t="s">
        <v>3052</v>
      </c>
      <c r="F7424" s="1">
        <v>42998</v>
      </c>
      <c r="G7424" s="1">
        <v>43090</v>
      </c>
      <c r="H7424">
        <v>92</v>
      </c>
    </row>
    <row r="7425" spans="1:8" hidden="1">
      <c r="A7425">
        <v>27248</v>
      </c>
      <c r="B7425" t="s">
        <v>3210</v>
      </c>
      <c r="E7425" t="s">
        <v>3052</v>
      </c>
      <c r="F7425" s="1">
        <v>42542</v>
      </c>
      <c r="G7425" s="1">
        <v>42551</v>
      </c>
      <c r="H7425">
        <v>9</v>
      </c>
    </row>
    <row r="7426" spans="1:8" hidden="1">
      <c r="A7426">
        <v>120765</v>
      </c>
      <c r="B7426" t="s">
        <v>3211</v>
      </c>
      <c r="E7426" t="s">
        <v>3052</v>
      </c>
      <c r="F7426" s="1">
        <v>42418</v>
      </c>
      <c r="G7426" s="1">
        <v>42482</v>
      </c>
      <c r="H7426">
        <v>64</v>
      </c>
    </row>
    <row r="7427" spans="1:8" hidden="1">
      <c r="A7427">
        <v>184039</v>
      </c>
      <c r="B7427" t="s">
        <v>622</v>
      </c>
      <c r="C7427">
        <v>1</v>
      </c>
      <c r="E7427" t="s">
        <v>3052</v>
      </c>
      <c r="F7427" s="1">
        <v>43087</v>
      </c>
      <c r="G7427" s="1">
        <v>43115</v>
      </c>
      <c r="H7427">
        <v>28</v>
      </c>
    </row>
    <row r="7428" spans="1:8" hidden="1">
      <c r="A7428">
        <v>230581</v>
      </c>
      <c r="B7428" t="s">
        <v>3212</v>
      </c>
      <c r="C7428">
        <v>1</v>
      </c>
      <c r="E7428" t="s">
        <v>3052</v>
      </c>
      <c r="F7428" s="1">
        <v>43179</v>
      </c>
      <c r="G7428" s="1">
        <v>43224</v>
      </c>
      <c r="H7428">
        <v>45</v>
      </c>
    </row>
    <row r="7429" spans="1:8" hidden="1">
      <c r="A7429">
        <v>80620</v>
      </c>
      <c r="B7429" t="s">
        <v>3213</v>
      </c>
      <c r="E7429" t="s">
        <v>3052</v>
      </c>
      <c r="F7429" s="1">
        <v>42513</v>
      </c>
      <c r="G7429" s="1">
        <v>42558</v>
      </c>
      <c r="H7429">
        <v>45</v>
      </c>
    </row>
    <row r="7430" spans="1:8" hidden="1">
      <c r="A7430">
        <v>60061</v>
      </c>
      <c r="B7430" t="s">
        <v>3214</v>
      </c>
      <c r="E7430" t="s">
        <v>3052</v>
      </c>
      <c r="F7430" s="1">
        <v>42968</v>
      </c>
      <c r="G7430" s="1">
        <v>42986</v>
      </c>
      <c r="H7430">
        <v>18</v>
      </c>
    </row>
    <row r="7431" spans="1:8" hidden="1">
      <c r="A7431">
        <v>182933</v>
      </c>
      <c r="B7431" t="s">
        <v>3215</v>
      </c>
      <c r="C7431">
        <v>1</v>
      </c>
      <c r="E7431" t="s">
        <v>3052</v>
      </c>
      <c r="F7431" s="1">
        <v>43300</v>
      </c>
      <c r="G7431" s="1">
        <v>43308</v>
      </c>
      <c r="H7431">
        <v>8</v>
      </c>
    </row>
    <row r="7432" spans="1:8" hidden="1">
      <c r="A7432">
        <v>69299</v>
      </c>
      <c r="B7432" t="s">
        <v>3216</v>
      </c>
      <c r="E7432" t="s">
        <v>3052</v>
      </c>
      <c r="F7432" s="1">
        <v>42845</v>
      </c>
      <c r="G7432" s="1">
        <v>42851</v>
      </c>
      <c r="H7432">
        <v>6</v>
      </c>
    </row>
    <row r="7433" spans="1:8" hidden="1">
      <c r="A7433">
        <v>122406</v>
      </c>
      <c r="B7433" t="s">
        <v>1809</v>
      </c>
      <c r="E7433" t="s">
        <v>3052</v>
      </c>
      <c r="F7433" s="1">
        <v>42695</v>
      </c>
      <c r="G7433" s="1">
        <v>42717</v>
      </c>
      <c r="H7433">
        <v>22</v>
      </c>
    </row>
    <row r="7434" spans="1:8" hidden="1">
      <c r="A7434">
        <v>36637</v>
      </c>
      <c r="B7434" t="s">
        <v>3217</v>
      </c>
      <c r="E7434" t="s">
        <v>3052</v>
      </c>
      <c r="F7434" s="1">
        <v>42450</v>
      </c>
      <c r="G7434" s="1">
        <v>42482</v>
      </c>
      <c r="H7434">
        <v>32</v>
      </c>
    </row>
    <row r="7435" spans="1:8" hidden="1">
      <c r="A7435">
        <v>112795</v>
      </c>
      <c r="B7435" t="s">
        <v>3218</v>
      </c>
      <c r="E7435" t="s">
        <v>3052</v>
      </c>
      <c r="F7435" s="1">
        <v>42450</v>
      </c>
      <c r="G7435" s="1">
        <v>42482</v>
      </c>
      <c r="H7435">
        <v>32</v>
      </c>
    </row>
    <row r="7436" spans="1:8" hidden="1">
      <c r="A7436">
        <v>138490</v>
      </c>
      <c r="B7436" t="s">
        <v>86</v>
      </c>
      <c r="C7436">
        <v>1</v>
      </c>
      <c r="E7436" t="s">
        <v>3052</v>
      </c>
      <c r="F7436" s="1">
        <v>42450</v>
      </c>
      <c r="G7436" s="1">
        <v>42482</v>
      </c>
      <c r="H7436">
        <v>32</v>
      </c>
    </row>
    <row r="7437" spans="1:8" hidden="1">
      <c r="A7437">
        <v>55482</v>
      </c>
      <c r="B7437" t="s">
        <v>2364</v>
      </c>
      <c r="D7437" t="s">
        <v>267</v>
      </c>
      <c r="E7437" t="s">
        <v>3052</v>
      </c>
      <c r="F7437" s="1">
        <v>43150</v>
      </c>
      <c r="G7437" s="1">
        <v>43160</v>
      </c>
      <c r="H7437">
        <v>10</v>
      </c>
    </row>
    <row r="7438" spans="1:8" hidden="1">
      <c r="A7438">
        <v>145834</v>
      </c>
      <c r="B7438" t="s">
        <v>2797</v>
      </c>
      <c r="C7438">
        <v>1</v>
      </c>
      <c r="E7438" t="s">
        <v>3052</v>
      </c>
      <c r="F7438" s="1">
        <v>43059</v>
      </c>
      <c r="G7438" s="1">
        <v>43154</v>
      </c>
      <c r="H7438">
        <v>95</v>
      </c>
    </row>
    <row r="7439" spans="1:8" hidden="1">
      <c r="A7439">
        <v>130780</v>
      </c>
      <c r="B7439" t="s">
        <v>314</v>
      </c>
      <c r="E7439" t="s">
        <v>3052</v>
      </c>
      <c r="F7439" s="1">
        <v>43150</v>
      </c>
      <c r="G7439" s="1">
        <v>43178</v>
      </c>
      <c r="H7439">
        <v>28</v>
      </c>
    </row>
    <row r="7440" spans="1:8" hidden="1">
      <c r="A7440">
        <v>179133</v>
      </c>
      <c r="B7440" t="s">
        <v>2111</v>
      </c>
      <c r="C7440">
        <v>1</v>
      </c>
      <c r="E7440" t="s">
        <v>3052</v>
      </c>
      <c r="F7440" s="1">
        <v>42935</v>
      </c>
      <c r="G7440" s="1">
        <v>42986</v>
      </c>
      <c r="H7440">
        <v>51</v>
      </c>
    </row>
    <row r="7441" spans="1:8" hidden="1">
      <c r="A7441">
        <v>152221</v>
      </c>
      <c r="B7441" t="s">
        <v>3219</v>
      </c>
      <c r="C7441">
        <v>1</v>
      </c>
      <c r="E7441" t="s">
        <v>3052</v>
      </c>
      <c r="F7441" s="1">
        <v>42723</v>
      </c>
      <c r="G7441" s="1">
        <v>42782</v>
      </c>
      <c r="H7441">
        <v>59</v>
      </c>
    </row>
    <row r="7442" spans="1:8" hidden="1">
      <c r="A7442">
        <v>6774</v>
      </c>
      <c r="B7442" t="s">
        <v>3220</v>
      </c>
      <c r="E7442" t="s">
        <v>3052</v>
      </c>
      <c r="F7442" s="1">
        <v>42815</v>
      </c>
      <c r="G7442" s="1">
        <v>42836</v>
      </c>
      <c r="H7442">
        <v>21</v>
      </c>
    </row>
    <row r="7443" spans="1:8" hidden="1">
      <c r="A7443">
        <v>116004</v>
      </c>
      <c r="B7443" t="s">
        <v>3221</v>
      </c>
      <c r="E7443" t="s">
        <v>3052</v>
      </c>
      <c r="F7443" s="1">
        <v>42604</v>
      </c>
      <c r="G7443" s="1">
        <v>42628</v>
      </c>
      <c r="H7443">
        <v>24</v>
      </c>
    </row>
    <row r="7444" spans="1:8" hidden="1">
      <c r="A7444">
        <v>59899</v>
      </c>
      <c r="B7444" t="s">
        <v>2366</v>
      </c>
      <c r="D7444" t="s">
        <v>267</v>
      </c>
      <c r="E7444" t="s">
        <v>3052</v>
      </c>
      <c r="F7444" s="1">
        <v>42877</v>
      </c>
      <c r="G7444" s="1">
        <v>42885</v>
      </c>
      <c r="H7444">
        <v>8</v>
      </c>
    </row>
    <row r="7445" spans="1:8" hidden="1">
      <c r="A7445">
        <v>151336</v>
      </c>
      <c r="B7445" t="s">
        <v>727</v>
      </c>
      <c r="C7445">
        <v>1</v>
      </c>
      <c r="E7445" t="s">
        <v>3052</v>
      </c>
      <c r="F7445" s="1">
        <v>43242</v>
      </c>
      <c r="G7445" s="1">
        <v>43251</v>
      </c>
      <c r="H7445">
        <v>9</v>
      </c>
    </row>
    <row r="7446" spans="1:8" hidden="1">
      <c r="A7446">
        <v>45079</v>
      </c>
      <c r="B7446" t="s">
        <v>999</v>
      </c>
      <c r="E7446" t="s">
        <v>3052</v>
      </c>
      <c r="F7446" s="1">
        <v>43179</v>
      </c>
      <c r="G7446" s="1">
        <v>43224</v>
      </c>
      <c r="H7446">
        <v>45</v>
      </c>
    </row>
    <row r="7447" spans="1:8" hidden="1">
      <c r="A7447">
        <v>110303</v>
      </c>
      <c r="B7447" t="s">
        <v>3222</v>
      </c>
      <c r="E7447" t="s">
        <v>3052</v>
      </c>
      <c r="F7447" s="1">
        <v>42513</v>
      </c>
      <c r="G7447" s="1">
        <v>42527</v>
      </c>
      <c r="H7447">
        <v>14</v>
      </c>
    </row>
    <row r="7448" spans="1:8" hidden="1">
      <c r="A7448">
        <v>170080</v>
      </c>
      <c r="B7448" t="s">
        <v>3223</v>
      </c>
      <c r="C7448">
        <v>1</v>
      </c>
      <c r="E7448" t="s">
        <v>3052</v>
      </c>
      <c r="F7448" s="1">
        <v>42754</v>
      </c>
      <c r="G7448" s="1">
        <v>42782</v>
      </c>
      <c r="H7448">
        <v>28</v>
      </c>
    </row>
    <row r="7449" spans="1:8" hidden="1">
      <c r="A7449">
        <v>114671</v>
      </c>
      <c r="B7449" t="s">
        <v>932</v>
      </c>
      <c r="E7449" t="s">
        <v>3052</v>
      </c>
      <c r="F7449" s="1">
        <v>42634</v>
      </c>
      <c r="G7449" s="1">
        <v>42663</v>
      </c>
      <c r="H7449">
        <v>29</v>
      </c>
    </row>
    <row r="7450" spans="1:8" hidden="1">
      <c r="A7450">
        <v>68357</v>
      </c>
      <c r="B7450" t="s">
        <v>1494</v>
      </c>
      <c r="E7450" t="s">
        <v>3052</v>
      </c>
      <c r="F7450" s="1">
        <v>43209</v>
      </c>
      <c r="G7450" s="1">
        <v>43217</v>
      </c>
      <c r="H7450">
        <v>8</v>
      </c>
    </row>
    <row r="7451" spans="1:8" hidden="1">
      <c r="A7451">
        <v>79177</v>
      </c>
      <c r="B7451" t="s">
        <v>3224</v>
      </c>
      <c r="E7451" t="s">
        <v>3052</v>
      </c>
      <c r="F7451" s="1">
        <v>42450</v>
      </c>
      <c r="G7451" s="1">
        <v>42482</v>
      </c>
      <c r="H7451">
        <v>32</v>
      </c>
    </row>
    <row r="7452" spans="1:8" hidden="1">
      <c r="A7452">
        <v>121884</v>
      </c>
      <c r="B7452" t="s">
        <v>529</v>
      </c>
      <c r="E7452" t="s">
        <v>3052</v>
      </c>
      <c r="F7452" s="1">
        <v>42450</v>
      </c>
      <c r="G7452" s="1">
        <v>42482</v>
      </c>
      <c r="H7452">
        <v>32</v>
      </c>
    </row>
    <row r="7453" spans="1:8" hidden="1">
      <c r="A7453">
        <v>152478</v>
      </c>
      <c r="B7453" t="s">
        <v>3225</v>
      </c>
      <c r="C7453">
        <v>1</v>
      </c>
      <c r="E7453" t="s">
        <v>3052</v>
      </c>
      <c r="F7453" s="1">
        <v>42450</v>
      </c>
      <c r="G7453" s="1">
        <v>42482</v>
      </c>
      <c r="H7453">
        <v>32</v>
      </c>
    </row>
    <row r="7454" spans="1:8" hidden="1">
      <c r="A7454">
        <v>58072</v>
      </c>
      <c r="B7454" t="s">
        <v>2363</v>
      </c>
      <c r="E7454" t="s">
        <v>3052</v>
      </c>
      <c r="F7454" s="1">
        <v>42481</v>
      </c>
      <c r="G7454" s="1">
        <v>42558</v>
      </c>
      <c r="H7454">
        <v>77</v>
      </c>
    </row>
    <row r="7455" spans="1:8" hidden="1">
      <c r="A7455">
        <v>167053</v>
      </c>
      <c r="B7455" t="s">
        <v>3035</v>
      </c>
      <c r="C7455">
        <v>1</v>
      </c>
      <c r="E7455" t="s">
        <v>3052</v>
      </c>
      <c r="F7455" s="1">
        <v>43150</v>
      </c>
      <c r="G7455" s="1">
        <v>43178</v>
      </c>
      <c r="H7455">
        <v>28</v>
      </c>
    </row>
    <row r="7456" spans="1:8" hidden="1">
      <c r="A7456">
        <v>60126</v>
      </c>
      <c r="B7456" t="s">
        <v>1093</v>
      </c>
      <c r="E7456" t="s">
        <v>3052</v>
      </c>
      <c r="F7456" s="1">
        <v>42786</v>
      </c>
      <c r="G7456" s="1">
        <v>42809</v>
      </c>
      <c r="H7456">
        <v>23</v>
      </c>
    </row>
    <row r="7457" spans="1:8" hidden="1">
      <c r="A7457">
        <v>34619</v>
      </c>
      <c r="B7457" t="s">
        <v>829</v>
      </c>
      <c r="E7457" t="s">
        <v>3052</v>
      </c>
      <c r="F7457" s="1">
        <v>42998</v>
      </c>
      <c r="G7457" s="1">
        <v>43042</v>
      </c>
      <c r="H7457">
        <v>44</v>
      </c>
    </row>
    <row r="7458" spans="1:8" hidden="1">
      <c r="A7458">
        <v>166994</v>
      </c>
      <c r="B7458" t="s">
        <v>897</v>
      </c>
      <c r="C7458">
        <v>1</v>
      </c>
      <c r="E7458" t="s">
        <v>3052</v>
      </c>
      <c r="F7458" s="1">
        <v>42998</v>
      </c>
      <c r="G7458" s="1">
        <v>43090</v>
      </c>
      <c r="H7458">
        <v>92</v>
      </c>
    </row>
    <row r="7459" spans="1:8" hidden="1">
      <c r="A7459">
        <v>30945</v>
      </c>
      <c r="B7459" t="s">
        <v>3226</v>
      </c>
      <c r="E7459" t="s">
        <v>3052</v>
      </c>
      <c r="F7459" s="1">
        <v>43073</v>
      </c>
      <c r="G7459" s="1">
        <v>43115</v>
      </c>
      <c r="H7459">
        <v>42</v>
      </c>
    </row>
    <row r="7460" spans="1:8" hidden="1">
      <c r="A7460">
        <v>167959</v>
      </c>
      <c r="B7460" t="s">
        <v>992</v>
      </c>
      <c r="C7460">
        <v>1</v>
      </c>
      <c r="E7460" t="s">
        <v>3052</v>
      </c>
      <c r="F7460" s="1">
        <v>43122</v>
      </c>
      <c r="G7460" s="1">
        <v>43178</v>
      </c>
      <c r="H7460">
        <v>56</v>
      </c>
    </row>
    <row r="7461" spans="1:8" hidden="1">
      <c r="A7461">
        <v>78343</v>
      </c>
      <c r="B7461" t="s">
        <v>298</v>
      </c>
      <c r="E7461" t="s">
        <v>3052</v>
      </c>
      <c r="F7461" s="1">
        <v>43087</v>
      </c>
      <c r="G7461" s="1">
        <v>43115</v>
      </c>
      <c r="H7461">
        <v>28</v>
      </c>
    </row>
    <row r="7462" spans="1:8" hidden="1">
      <c r="A7462">
        <v>201096</v>
      </c>
      <c r="B7462" t="s">
        <v>3227</v>
      </c>
      <c r="C7462">
        <v>1</v>
      </c>
      <c r="E7462" t="s">
        <v>3052</v>
      </c>
      <c r="F7462" s="1">
        <v>43179</v>
      </c>
      <c r="G7462" s="1">
        <v>43224</v>
      </c>
      <c r="H7462">
        <v>45</v>
      </c>
    </row>
    <row r="7463" spans="1:8" hidden="1">
      <c r="A7463">
        <v>14375</v>
      </c>
      <c r="B7463" t="s">
        <v>3228</v>
      </c>
      <c r="E7463" t="s">
        <v>3052</v>
      </c>
      <c r="F7463" s="1">
        <v>42513</v>
      </c>
      <c r="G7463" s="1">
        <v>42527</v>
      </c>
      <c r="H7463">
        <v>14</v>
      </c>
    </row>
    <row r="7464" spans="1:8" hidden="1">
      <c r="A7464">
        <v>39308</v>
      </c>
      <c r="B7464" t="s">
        <v>2089</v>
      </c>
      <c r="E7464" t="s">
        <v>3052</v>
      </c>
      <c r="F7464" s="1">
        <v>42968</v>
      </c>
      <c r="G7464" s="1">
        <v>42986</v>
      </c>
      <c r="H7464">
        <v>18</v>
      </c>
    </row>
    <row r="7465" spans="1:8" hidden="1">
      <c r="A7465">
        <v>141392</v>
      </c>
      <c r="B7465" t="s">
        <v>3229</v>
      </c>
      <c r="C7465">
        <v>1</v>
      </c>
      <c r="E7465" t="s">
        <v>3052</v>
      </c>
      <c r="F7465" s="1">
        <v>42513</v>
      </c>
      <c r="G7465" s="1">
        <v>42558</v>
      </c>
      <c r="H7465">
        <v>45</v>
      </c>
    </row>
    <row r="7466" spans="1:8" hidden="1">
      <c r="A7466">
        <v>151121</v>
      </c>
      <c r="B7466" t="s">
        <v>3230</v>
      </c>
      <c r="C7466">
        <v>1</v>
      </c>
      <c r="E7466" t="s">
        <v>3052</v>
      </c>
      <c r="F7466" s="1">
        <v>42906</v>
      </c>
      <c r="G7466" s="1">
        <v>42915</v>
      </c>
      <c r="H7466">
        <v>9</v>
      </c>
    </row>
    <row r="7467" spans="1:8" hidden="1">
      <c r="A7467">
        <v>39309</v>
      </c>
      <c r="B7467" t="s">
        <v>3231</v>
      </c>
      <c r="E7467" t="s">
        <v>3052</v>
      </c>
      <c r="F7467" s="1">
        <v>43300</v>
      </c>
      <c r="G7467" s="1">
        <v>43308</v>
      </c>
      <c r="H7467">
        <v>8</v>
      </c>
    </row>
    <row r="7468" spans="1:8" hidden="1">
      <c r="A7468">
        <v>28727</v>
      </c>
      <c r="B7468" t="s">
        <v>645</v>
      </c>
      <c r="C7468" t="s">
        <v>163</v>
      </c>
      <c r="E7468" t="s">
        <v>3052</v>
      </c>
      <c r="F7468" s="1">
        <v>42845</v>
      </c>
      <c r="G7468" s="1">
        <v>42851</v>
      </c>
      <c r="H7468">
        <v>6</v>
      </c>
    </row>
    <row r="7469" spans="1:8" hidden="1">
      <c r="A7469">
        <v>23743</v>
      </c>
      <c r="B7469" t="s">
        <v>3232</v>
      </c>
      <c r="E7469" t="s">
        <v>3052</v>
      </c>
      <c r="F7469" s="1">
        <v>42695</v>
      </c>
      <c r="G7469" s="1">
        <v>42717</v>
      </c>
      <c r="H7469">
        <v>22</v>
      </c>
    </row>
    <row r="7470" spans="1:8" hidden="1">
      <c r="A7470">
        <v>16904</v>
      </c>
      <c r="B7470" t="s">
        <v>87</v>
      </c>
      <c r="C7470" t="s">
        <v>148</v>
      </c>
      <c r="E7470" t="s">
        <v>3052</v>
      </c>
      <c r="F7470" s="1">
        <v>42450</v>
      </c>
      <c r="G7470" s="1">
        <v>42499</v>
      </c>
      <c r="H7470">
        <v>49</v>
      </c>
    </row>
    <row r="7471" spans="1:8" hidden="1">
      <c r="A7471">
        <v>112755</v>
      </c>
      <c r="B7471" t="s">
        <v>1909</v>
      </c>
      <c r="E7471" t="s">
        <v>3052</v>
      </c>
      <c r="F7471" s="1">
        <v>42450</v>
      </c>
      <c r="G7471" s="1">
        <v>42499</v>
      </c>
      <c r="H7471">
        <v>49</v>
      </c>
    </row>
    <row r="7472" spans="1:8" hidden="1">
      <c r="A7472">
        <v>122536</v>
      </c>
      <c r="B7472" t="s">
        <v>3233</v>
      </c>
      <c r="E7472" t="s">
        <v>3052</v>
      </c>
      <c r="F7472" s="1">
        <v>42450</v>
      </c>
      <c r="G7472" s="1">
        <v>42482</v>
      </c>
      <c r="H7472">
        <v>32</v>
      </c>
    </row>
    <row r="7473" spans="1:8" hidden="1">
      <c r="A7473">
        <v>139938</v>
      </c>
      <c r="B7473" t="s">
        <v>3234</v>
      </c>
      <c r="C7473">
        <v>1</v>
      </c>
      <c r="E7473" t="s">
        <v>3052</v>
      </c>
      <c r="F7473" s="1">
        <v>42390</v>
      </c>
      <c r="G7473" s="1">
        <v>42411</v>
      </c>
      <c r="H7473">
        <v>21</v>
      </c>
    </row>
    <row r="7474" spans="1:8" hidden="1">
      <c r="A7474">
        <v>78244</v>
      </c>
      <c r="B7474" t="s">
        <v>3235</v>
      </c>
      <c r="E7474" t="s">
        <v>3052</v>
      </c>
      <c r="F7474" s="1">
        <v>43059</v>
      </c>
      <c r="G7474" s="1">
        <v>43066</v>
      </c>
      <c r="H7474">
        <v>7</v>
      </c>
    </row>
    <row r="7475" spans="1:8" hidden="1">
      <c r="A7475">
        <v>130035</v>
      </c>
      <c r="B7475" t="s">
        <v>50</v>
      </c>
      <c r="E7475" t="s">
        <v>3052</v>
      </c>
      <c r="F7475" s="1">
        <v>43150</v>
      </c>
      <c r="G7475" s="1">
        <v>43178</v>
      </c>
      <c r="H7475">
        <v>28</v>
      </c>
    </row>
    <row r="7476" spans="1:8" hidden="1">
      <c r="A7476">
        <v>57664</v>
      </c>
      <c r="B7476" t="s">
        <v>3236</v>
      </c>
      <c r="E7476" t="s">
        <v>3052</v>
      </c>
      <c r="F7476" s="1">
        <v>42935</v>
      </c>
      <c r="G7476" s="1">
        <v>42986</v>
      </c>
      <c r="H7476">
        <v>51</v>
      </c>
    </row>
    <row r="7477" spans="1:8" hidden="1">
      <c r="A7477">
        <v>70652</v>
      </c>
      <c r="B7477" t="s">
        <v>3237</v>
      </c>
      <c r="E7477" t="s">
        <v>3052</v>
      </c>
      <c r="F7477" s="1">
        <v>42723</v>
      </c>
      <c r="G7477" s="1">
        <v>42782</v>
      </c>
      <c r="H7477">
        <v>59</v>
      </c>
    </row>
    <row r="7478" spans="1:8" hidden="1">
      <c r="A7478">
        <v>119045</v>
      </c>
      <c r="B7478" t="s">
        <v>2093</v>
      </c>
      <c r="E7478" t="s">
        <v>3052</v>
      </c>
      <c r="F7478" s="1">
        <v>42542</v>
      </c>
      <c r="G7478" s="1">
        <v>42551</v>
      </c>
      <c r="H7478">
        <v>9</v>
      </c>
    </row>
    <row r="7479" spans="1:8" hidden="1">
      <c r="A7479">
        <v>122476</v>
      </c>
      <c r="B7479" t="s">
        <v>40</v>
      </c>
      <c r="E7479" t="s">
        <v>3052</v>
      </c>
      <c r="F7479" s="1">
        <v>42604</v>
      </c>
      <c r="G7479" s="1">
        <v>42628</v>
      </c>
      <c r="H7479">
        <v>24</v>
      </c>
    </row>
    <row r="7480" spans="1:8" hidden="1">
      <c r="A7480">
        <v>30877</v>
      </c>
      <c r="B7480" t="s">
        <v>3238</v>
      </c>
      <c r="E7480" t="s">
        <v>3052</v>
      </c>
      <c r="F7480" s="1">
        <v>43164</v>
      </c>
      <c r="G7480" s="1">
        <v>43178</v>
      </c>
      <c r="H7480">
        <v>14</v>
      </c>
    </row>
    <row r="7481" spans="1:8" hidden="1">
      <c r="A7481">
        <v>227196</v>
      </c>
      <c r="B7481" t="s">
        <v>3239</v>
      </c>
      <c r="C7481">
        <v>1</v>
      </c>
      <c r="E7481" t="s">
        <v>3052</v>
      </c>
      <c r="F7481" s="1">
        <v>43087</v>
      </c>
      <c r="G7481" s="1">
        <v>43115</v>
      </c>
      <c r="H7481">
        <v>28</v>
      </c>
    </row>
    <row r="7482" spans="1:8" hidden="1">
      <c r="A7482">
        <v>207694</v>
      </c>
      <c r="B7482" t="s">
        <v>3240</v>
      </c>
      <c r="C7482">
        <v>1</v>
      </c>
      <c r="E7482" t="s">
        <v>3052</v>
      </c>
      <c r="F7482" s="1">
        <v>43027</v>
      </c>
      <c r="G7482" s="1">
        <v>43090</v>
      </c>
      <c r="H7482">
        <v>63</v>
      </c>
    </row>
    <row r="7483" spans="1:8" hidden="1">
      <c r="A7483">
        <v>57702</v>
      </c>
      <c r="B7483" t="s">
        <v>3241</v>
      </c>
      <c r="E7483" t="s">
        <v>3052</v>
      </c>
      <c r="F7483" s="1">
        <v>43242</v>
      </c>
      <c r="G7483" s="1">
        <v>43251</v>
      </c>
      <c r="H7483">
        <v>9</v>
      </c>
    </row>
    <row r="7484" spans="1:8" hidden="1">
      <c r="A7484">
        <v>90916</v>
      </c>
      <c r="B7484" t="s">
        <v>3242</v>
      </c>
      <c r="E7484" t="s">
        <v>3052</v>
      </c>
      <c r="F7484" s="1">
        <v>42513</v>
      </c>
      <c r="G7484" s="1">
        <v>42558</v>
      </c>
      <c r="H7484">
        <v>45</v>
      </c>
    </row>
    <row r="7485" spans="1:8" hidden="1">
      <c r="A7485">
        <v>49060</v>
      </c>
      <c r="B7485" t="s">
        <v>3243</v>
      </c>
      <c r="E7485" t="s">
        <v>3052</v>
      </c>
      <c r="F7485" s="1">
        <v>42754</v>
      </c>
      <c r="G7485" s="1">
        <v>42782</v>
      </c>
      <c r="H7485">
        <v>28</v>
      </c>
    </row>
    <row r="7486" spans="1:8" hidden="1">
      <c r="A7486">
        <v>170081</v>
      </c>
      <c r="B7486" t="s">
        <v>3244</v>
      </c>
      <c r="C7486">
        <v>1</v>
      </c>
      <c r="E7486" t="s">
        <v>3052</v>
      </c>
      <c r="F7486" s="1">
        <v>42845</v>
      </c>
      <c r="G7486" s="1">
        <v>42851</v>
      </c>
      <c r="H7486">
        <v>6</v>
      </c>
    </row>
    <row r="7487" spans="1:8" hidden="1">
      <c r="A7487">
        <v>25425</v>
      </c>
      <c r="B7487" t="s">
        <v>3245</v>
      </c>
      <c r="E7487" t="s">
        <v>3052</v>
      </c>
      <c r="F7487" s="1">
        <v>42634</v>
      </c>
      <c r="G7487" s="1">
        <v>42663</v>
      </c>
      <c r="H7487">
        <v>29</v>
      </c>
    </row>
    <row r="7488" spans="1:8" hidden="1">
      <c r="A7488">
        <v>26129</v>
      </c>
      <c r="B7488" t="s">
        <v>3246</v>
      </c>
      <c r="E7488" t="s">
        <v>3052</v>
      </c>
      <c r="F7488" s="1">
        <v>43209</v>
      </c>
      <c r="G7488" s="1">
        <v>43217</v>
      </c>
      <c r="H7488">
        <v>8</v>
      </c>
    </row>
    <row r="7489" spans="1:8" hidden="1">
      <c r="A7489">
        <v>46639</v>
      </c>
      <c r="B7489" t="s">
        <v>716</v>
      </c>
      <c r="E7489" t="s">
        <v>3052</v>
      </c>
      <c r="F7489" s="1">
        <v>42450</v>
      </c>
      <c r="G7489" s="1">
        <v>42482</v>
      </c>
      <c r="H7489">
        <v>32</v>
      </c>
    </row>
    <row r="7490" spans="1:8" hidden="1">
      <c r="A7490">
        <v>115830</v>
      </c>
      <c r="B7490" t="s">
        <v>3247</v>
      </c>
      <c r="E7490" t="s">
        <v>3052</v>
      </c>
      <c r="F7490" s="1">
        <v>42450</v>
      </c>
      <c r="G7490" s="1">
        <v>42482</v>
      </c>
      <c r="H7490">
        <v>32</v>
      </c>
    </row>
    <row r="7491" spans="1:8" hidden="1">
      <c r="A7491">
        <v>145706</v>
      </c>
      <c r="B7491" t="s">
        <v>3248</v>
      </c>
      <c r="C7491">
        <v>1</v>
      </c>
      <c r="E7491" t="s">
        <v>3052</v>
      </c>
      <c r="F7491" s="1">
        <v>42450</v>
      </c>
      <c r="G7491" s="1">
        <v>42482</v>
      </c>
      <c r="H7491">
        <v>32</v>
      </c>
    </row>
    <row r="7492" spans="1:8" hidden="1">
      <c r="A7492">
        <v>186921</v>
      </c>
      <c r="B7492" t="s">
        <v>3249</v>
      </c>
      <c r="C7492">
        <v>1</v>
      </c>
      <c r="E7492" t="s">
        <v>3052</v>
      </c>
      <c r="F7492" s="1">
        <v>43059</v>
      </c>
      <c r="G7492" s="1">
        <v>43154</v>
      </c>
      <c r="H7492">
        <v>95</v>
      </c>
    </row>
    <row r="7493" spans="1:8" hidden="1">
      <c r="A7493">
        <v>134749</v>
      </c>
      <c r="B7493" t="s">
        <v>72</v>
      </c>
      <c r="E7493" t="s">
        <v>3052</v>
      </c>
      <c r="F7493" s="1">
        <v>43150</v>
      </c>
      <c r="G7493" s="1">
        <v>43178</v>
      </c>
      <c r="H7493">
        <v>28</v>
      </c>
    </row>
    <row r="7494" spans="1:8" hidden="1">
      <c r="A7494">
        <v>28591</v>
      </c>
      <c r="B7494" t="s">
        <v>908</v>
      </c>
      <c r="E7494" t="s">
        <v>3052</v>
      </c>
      <c r="F7494" s="1">
        <v>42786</v>
      </c>
      <c r="G7494" s="1">
        <v>42809</v>
      </c>
      <c r="H7494">
        <v>23</v>
      </c>
    </row>
    <row r="7495" spans="1:8" hidden="1">
      <c r="A7495">
        <v>151247</v>
      </c>
      <c r="B7495" t="s">
        <v>997</v>
      </c>
      <c r="C7495">
        <v>1</v>
      </c>
      <c r="E7495" t="s">
        <v>3052</v>
      </c>
      <c r="F7495" s="1">
        <v>42998</v>
      </c>
      <c r="G7495" s="1">
        <v>43090</v>
      </c>
      <c r="H7495">
        <v>92</v>
      </c>
    </row>
    <row r="7496" spans="1:8" hidden="1">
      <c r="A7496">
        <v>149886</v>
      </c>
      <c r="B7496" t="s">
        <v>3250</v>
      </c>
      <c r="C7496">
        <v>1</v>
      </c>
      <c r="E7496" t="s">
        <v>3052</v>
      </c>
      <c r="F7496" s="1">
        <v>42815</v>
      </c>
      <c r="G7496" s="1">
        <v>42836</v>
      </c>
      <c r="H7496">
        <v>21</v>
      </c>
    </row>
    <row r="7497" spans="1:8" hidden="1">
      <c r="A7497">
        <v>157521</v>
      </c>
      <c r="B7497" t="s">
        <v>3251</v>
      </c>
      <c r="C7497">
        <v>1</v>
      </c>
      <c r="E7497" t="s">
        <v>3052</v>
      </c>
      <c r="F7497" s="1">
        <v>42604</v>
      </c>
      <c r="G7497" s="1">
        <v>42628</v>
      </c>
      <c r="H7497">
        <v>24</v>
      </c>
    </row>
    <row r="7498" spans="1:8" hidden="1">
      <c r="A7498">
        <v>57659</v>
      </c>
      <c r="B7498" t="s">
        <v>715</v>
      </c>
      <c r="E7498" t="s">
        <v>3052</v>
      </c>
      <c r="F7498" s="1">
        <v>43122</v>
      </c>
      <c r="G7498" s="1">
        <v>43178</v>
      </c>
      <c r="H7498">
        <v>56</v>
      </c>
    </row>
    <row r="7499" spans="1:8" hidden="1">
      <c r="A7499">
        <v>210907</v>
      </c>
      <c r="B7499" t="s">
        <v>3252</v>
      </c>
      <c r="C7499">
        <v>1</v>
      </c>
      <c r="E7499" t="s">
        <v>3052</v>
      </c>
      <c r="F7499" s="1">
        <v>43242</v>
      </c>
      <c r="G7499" s="1">
        <v>43251</v>
      </c>
      <c r="H7499">
        <v>9</v>
      </c>
    </row>
    <row r="7500" spans="1:8" hidden="1">
      <c r="A7500">
        <v>78182</v>
      </c>
      <c r="B7500" t="s">
        <v>3253</v>
      </c>
      <c r="E7500" t="s">
        <v>3052</v>
      </c>
      <c r="F7500" s="1">
        <v>43179</v>
      </c>
      <c r="G7500" s="1">
        <v>43224</v>
      </c>
      <c r="H7500">
        <v>45</v>
      </c>
    </row>
    <row r="7501" spans="1:8" hidden="1">
      <c r="A7501">
        <v>115843</v>
      </c>
      <c r="B7501" t="s">
        <v>3254</v>
      </c>
      <c r="E7501" t="s">
        <v>3052</v>
      </c>
      <c r="F7501" s="1">
        <v>42513</v>
      </c>
      <c r="G7501" s="1">
        <v>42558</v>
      </c>
      <c r="H7501">
        <v>45</v>
      </c>
    </row>
    <row r="7502" spans="1:8" hidden="1">
      <c r="A7502">
        <v>37166</v>
      </c>
      <c r="B7502" t="s">
        <v>2884</v>
      </c>
      <c r="E7502" t="s">
        <v>3052</v>
      </c>
      <c r="F7502" s="1">
        <v>42906</v>
      </c>
      <c r="G7502" s="1">
        <v>42915</v>
      </c>
      <c r="H7502">
        <v>9</v>
      </c>
    </row>
    <row r="7503" spans="1:8" hidden="1">
      <c r="A7503">
        <v>156881</v>
      </c>
      <c r="B7503" t="s">
        <v>3255</v>
      </c>
      <c r="C7503">
        <v>1</v>
      </c>
      <c r="E7503" t="s">
        <v>3052</v>
      </c>
      <c r="F7503" s="1">
        <v>42571</v>
      </c>
      <c r="G7503" s="1">
        <v>42606</v>
      </c>
      <c r="H7503">
        <v>35</v>
      </c>
    </row>
    <row r="7504" spans="1:8" hidden="1">
      <c r="A7504">
        <v>212408</v>
      </c>
      <c r="B7504" t="s">
        <v>1018</v>
      </c>
      <c r="C7504">
        <v>1</v>
      </c>
      <c r="E7504" t="s">
        <v>3052</v>
      </c>
      <c r="F7504" s="1">
        <v>43209</v>
      </c>
      <c r="G7504" s="1">
        <v>43217</v>
      </c>
      <c r="H7504">
        <v>8</v>
      </c>
    </row>
    <row r="7505" spans="1:8" hidden="1">
      <c r="A7505">
        <v>109399</v>
      </c>
      <c r="B7505" t="s">
        <v>3256</v>
      </c>
      <c r="E7505" t="s">
        <v>3052</v>
      </c>
      <c r="F7505" s="1">
        <v>42450</v>
      </c>
      <c r="G7505" s="1">
        <v>42482</v>
      </c>
      <c r="H7505">
        <v>32</v>
      </c>
    </row>
    <row r="7506" spans="1:8" hidden="1">
      <c r="A7506">
        <v>122233</v>
      </c>
      <c r="B7506" t="s">
        <v>3205</v>
      </c>
      <c r="C7506" t="s">
        <v>14</v>
      </c>
      <c r="E7506" t="s">
        <v>3052</v>
      </c>
      <c r="F7506" s="1">
        <v>42450</v>
      </c>
      <c r="G7506" s="1">
        <v>42482</v>
      </c>
      <c r="H7506">
        <v>32</v>
      </c>
    </row>
    <row r="7507" spans="1:8" hidden="1">
      <c r="A7507">
        <v>115025</v>
      </c>
      <c r="B7507" t="s">
        <v>1090</v>
      </c>
      <c r="E7507" t="s">
        <v>3052</v>
      </c>
      <c r="F7507" s="1">
        <v>42390</v>
      </c>
      <c r="G7507" s="1">
        <v>42411</v>
      </c>
      <c r="H7507">
        <v>21</v>
      </c>
    </row>
    <row r="7508" spans="1:8" hidden="1">
      <c r="A7508">
        <v>132879</v>
      </c>
      <c r="B7508" t="s">
        <v>3257</v>
      </c>
      <c r="E7508" t="s">
        <v>3052</v>
      </c>
      <c r="F7508" s="1">
        <v>42481</v>
      </c>
      <c r="G7508" s="1">
        <v>42558</v>
      </c>
      <c r="H7508">
        <v>77</v>
      </c>
    </row>
    <row r="7509" spans="1:8" hidden="1">
      <c r="A7509">
        <v>38180</v>
      </c>
      <c r="B7509" t="s">
        <v>3258</v>
      </c>
      <c r="E7509" t="s">
        <v>3052</v>
      </c>
      <c r="F7509" s="1">
        <v>43150</v>
      </c>
      <c r="G7509" s="1">
        <v>43214</v>
      </c>
      <c r="H7509">
        <v>64</v>
      </c>
    </row>
    <row r="7510" spans="1:8" hidden="1">
      <c r="A7510">
        <v>185317</v>
      </c>
      <c r="B7510" t="s">
        <v>3259</v>
      </c>
      <c r="C7510">
        <v>1</v>
      </c>
      <c r="E7510" t="s">
        <v>3052</v>
      </c>
      <c r="F7510" s="1">
        <v>42998</v>
      </c>
      <c r="G7510" s="1">
        <v>43090</v>
      </c>
      <c r="H7510">
        <v>92</v>
      </c>
    </row>
    <row r="7511" spans="1:8" hidden="1">
      <c r="A7511">
        <v>57692</v>
      </c>
      <c r="B7511" t="s">
        <v>3260</v>
      </c>
      <c r="E7511" t="s">
        <v>3052</v>
      </c>
      <c r="F7511" s="1">
        <v>42542</v>
      </c>
      <c r="G7511" s="1">
        <v>42551</v>
      </c>
      <c r="H7511">
        <v>9</v>
      </c>
    </row>
    <row r="7512" spans="1:8" hidden="1">
      <c r="A7512">
        <v>121094</v>
      </c>
      <c r="B7512" t="s">
        <v>3261</v>
      </c>
      <c r="E7512" t="s">
        <v>3052</v>
      </c>
      <c r="F7512" s="1">
        <v>42418</v>
      </c>
      <c r="G7512" s="1">
        <v>42482</v>
      </c>
      <c r="H7512">
        <v>64</v>
      </c>
    </row>
    <row r="7513" spans="1:8" hidden="1">
      <c r="A7513">
        <v>35627</v>
      </c>
      <c r="B7513" t="s">
        <v>3262</v>
      </c>
      <c r="E7513" t="s">
        <v>3052</v>
      </c>
      <c r="F7513" s="1">
        <v>43077</v>
      </c>
      <c r="G7513" s="1">
        <v>43115</v>
      </c>
      <c r="H7513">
        <v>38</v>
      </c>
    </row>
    <row r="7514" spans="1:8" hidden="1">
      <c r="A7514">
        <v>192242</v>
      </c>
      <c r="B7514" t="s">
        <v>1076</v>
      </c>
      <c r="C7514">
        <v>1</v>
      </c>
      <c r="E7514" t="s">
        <v>3052</v>
      </c>
      <c r="F7514" s="1">
        <v>43087</v>
      </c>
      <c r="G7514" s="1">
        <v>43115</v>
      </c>
      <c r="H7514">
        <v>28</v>
      </c>
    </row>
    <row r="7515" spans="1:8" hidden="1">
      <c r="A7515">
        <v>186704</v>
      </c>
      <c r="B7515" t="s">
        <v>3263</v>
      </c>
      <c r="C7515">
        <v>1</v>
      </c>
      <c r="E7515" t="s">
        <v>3052</v>
      </c>
      <c r="F7515" s="1">
        <v>43027</v>
      </c>
      <c r="G7515" s="1">
        <v>43090</v>
      </c>
      <c r="H7515">
        <v>63</v>
      </c>
    </row>
    <row r="7516" spans="1:8" hidden="1">
      <c r="A7516">
        <v>230583</v>
      </c>
      <c r="B7516" t="s">
        <v>3264</v>
      </c>
      <c r="C7516">
        <v>1</v>
      </c>
      <c r="E7516" t="s">
        <v>3052</v>
      </c>
      <c r="F7516" s="1">
        <v>43179</v>
      </c>
      <c r="G7516" s="1">
        <v>43224</v>
      </c>
      <c r="H7516">
        <v>45</v>
      </c>
    </row>
    <row r="7517" spans="1:8" hidden="1">
      <c r="A7517">
        <v>80622</v>
      </c>
      <c r="B7517" t="s">
        <v>3265</v>
      </c>
      <c r="E7517" t="s">
        <v>3052</v>
      </c>
      <c r="F7517" s="1">
        <v>42513</v>
      </c>
      <c r="G7517" s="1">
        <v>42558</v>
      </c>
      <c r="H7517">
        <v>45</v>
      </c>
    </row>
    <row r="7518" spans="1:8" hidden="1">
      <c r="A7518">
        <v>136655</v>
      </c>
      <c r="B7518" t="s">
        <v>665</v>
      </c>
      <c r="E7518" t="s">
        <v>3052</v>
      </c>
      <c r="F7518" s="1">
        <v>42968</v>
      </c>
      <c r="G7518" s="1">
        <v>42986</v>
      </c>
      <c r="H7518">
        <v>18</v>
      </c>
    </row>
    <row r="7519" spans="1:8" hidden="1">
      <c r="A7519">
        <v>184743</v>
      </c>
      <c r="B7519" t="s">
        <v>1523</v>
      </c>
      <c r="C7519">
        <v>1</v>
      </c>
      <c r="E7519" t="s">
        <v>3052</v>
      </c>
      <c r="F7519" s="1">
        <v>43300</v>
      </c>
      <c r="G7519" s="1">
        <v>43308</v>
      </c>
      <c r="H7519">
        <v>8</v>
      </c>
    </row>
    <row r="7520" spans="1:8" hidden="1">
      <c r="A7520">
        <v>69299</v>
      </c>
      <c r="B7520" t="s">
        <v>3216</v>
      </c>
      <c r="E7520" t="s">
        <v>3052</v>
      </c>
      <c r="F7520" s="1">
        <v>42845</v>
      </c>
      <c r="G7520" s="1">
        <v>43314</v>
      </c>
      <c r="H7520">
        <v>469</v>
      </c>
    </row>
    <row r="7521" spans="1:8" hidden="1">
      <c r="A7521">
        <v>145239</v>
      </c>
      <c r="B7521" t="s">
        <v>3266</v>
      </c>
      <c r="C7521">
        <v>1</v>
      </c>
      <c r="E7521" t="s">
        <v>3052</v>
      </c>
      <c r="F7521" s="1">
        <v>42695</v>
      </c>
      <c r="G7521" s="1">
        <v>42717</v>
      </c>
      <c r="H7521">
        <v>22</v>
      </c>
    </row>
    <row r="7522" spans="1:8" hidden="1">
      <c r="A7522">
        <v>39255</v>
      </c>
      <c r="B7522" t="s">
        <v>208</v>
      </c>
      <c r="E7522" t="s">
        <v>3052</v>
      </c>
      <c r="F7522" s="1">
        <v>42450</v>
      </c>
      <c r="G7522" s="1">
        <v>42482</v>
      </c>
      <c r="H7522">
        <v>32</v>
      </c>
    </row>
    <row r="7523" spans="1:8" hidden="1">
      <c r="A7523">
        <v>112802</v>
      </c>
      <c r="B7523" t="s">
        <v>3267</v>
      </c>
      <c r="E7523" t="s">
        <v>3052</v>
      </c>
      <c r="F7523" s="1">
        <v>42450</v>
      </c>
      <c r="G7523" s="1">
        <v>42482</v>
      </c>
      <c r="H7523">
        <v>32</v>
      </c>
    </row>
    <row r="7524" spans="1:8" hidden="1">
      <c r="A7524">
        <v>138996</v>
      </c>
      <c r="B7524" t="s">
        <v>118</v>
      </c>
      <c r="C7524">
        <v>1</v>
      </c>
      <c r="E7524" t="s">
        <v>3052</v>
      </c>
      <c r="F7524" s="1">
        <v>42450</v>
      </c>
      <c r="G7524" s="1">
        <v>42558</v>
      </c>
      <c r="H7524">
        <v>108</v>
      </c>
    </row>
    <row r="7525" spans="1:8" hidden="1">
      <c r="A7525">
        <v>151944</v>
      </c>
      <c r="B7525" t="s">
        <v>3268</v>
      </c>
      <c r="C7525">
        <v>1</v>
      </c>
      <c r="E7525" t="s">
        <v>3052</v>
      </c>
      <c r="F7525" s="1">
        <v>43059</v>
      </c>
      <c r="G7525" s="1">
        <v>43154</v>
      </c>
      <c r="H7525">
        <v>95</v>
      </c>
    </row>
    <row r="7526" spans="1:8" hidden="1">
      <c r="A7526">
        <v>130925</v>
      </c>
      <c r="B7526" t="s">
        <v>62</v>
      </c>
      <c r="E7526" t="s">
        <v>3052</v>
      </c>
      <c r="F7526" s="1">
        <v>43150</v>
      </c>
      <c r="G7526" s="1">
        <v>43178</v>
      </c>
      <c r="H7526">
        <v>28</v>
      </c>
    </row>
    <row r="7527" spans="1:8" hidden="1">
      <c r="A7527">
        <v>179164</v>
      </c>
      <c r="B7527" t="s">
        <v>2122</v>
      </c>
      <c r="C7527">
        <v>1</v>
      </c>
      <c r="E7527" t="s">
        <v>3052</v>
      </c>
      <c r="F7527" s="1">
        <v>42935</v>
      </c>
      <c r="G7527" s="1">
        <v>42986</v>
      </c>
      <c r="H7527">
        <v>51</v>
      </c>
    </row>
    <row r="7528" spans="1:8" hidden="1">
      <c r="A7528">
        <v>152273</v>
      </c>
      <c r="B7528" t="s">
        <v>2101</v>
      </c>
      <c r="C7528">
        <v>1</v>
      </c>
      <c r="E7528" t="s">
        <v>3052</v>
      </c>
      <c r="F7528" s="1">
        <v>42723</v>
      </c>
      <c r="G7528" s="1">
        <v>42782</v>
      </c>
      <c r="H7528">
        <v>59</v>
      </c>
    </row>
    <row r="7529" spans="1:8" hidden="1">
      <c r="A7529">
        <v>28731</v>
      </c>
      <c r="B7529" t="s">
        <v>721</v>
      </c>
      <c r="C7529" t="s">
        <v>14</v>
      </c>
      <c r="E7529" t="s">
        <v>3052</v>
      </c>
      <c r="F7529" s="1">
        <v>42815</v>
      </c>
      <c r="G7529" s="1">
        <v>42836</v>
      </c>
      <c r="H7529">
        <v>21</v>
      </c>
    </row>
    <row r="7530" spans="1:8" hidden="1">
      <c r="A7530">
        <v>117265</v>
      </c>
      <c r="B7530" t="s">
        <v>2659</v>
      </c>
      <c r="E7530" t="s">
        <v>3052</v>
      </c>
      <c r="F7530" s="1">
        <v>42604</v>
      </c>
      <c r="G7530" s="1">
        <v>42628</v>
      </c>
      <c r="H7530">
        <v>24</v>
      </c>
    </row>
    <row r="7531" spans="1:8" hidden="1">
      <c r="A7531">
        <v>56882</v>
      </c>
      <c r="B7531" t="s">
        <v>2487</v>
      </c>
      <c r="D7531" t="s">
        <v>267</v>
      </c>
      <c r="E7531" t="s">
        <v>3052</v>
      </c>
      <c r="F7531" s="1">
        <v>42481</v>
      </c>
      <c r="G7531" s="1">
        <v>42527</v>
      </c>
      <c r="H7531">
        <v>46</v>
      </c>
    </row>
    <row r="7532" spans="1:8" hidden="1">
      <c r="A7532">
        <v>152158</v>
      </c>
      <c r="B7532" t="s">
        <v>3269</v>
      </c>
      <c r="C7532">
        <v>1</v>
      </c>
      <c r="E7532" t="s">
        <v>3052</v>
      </c>
      <c r="F7532" s="1">
        <v>43242</v>
      </c>
      <c r="G7532" s="1">
        <v>43251</v>
      </c>
      <c r="H7532">
        <v>9</v>
      </c>
    </row>
    <row r="7533" spans="1:8" hidden="1">
      <c r="A7533">
        <v>68749</v>
      </c>
      <c r="B7533" t="s">
        <v>3270</v>
      </c>
      <c r="E7533" t="s">
        <v>3052</v>
      </c>
      <c r="F7533" s="1">
        <v>43179</v>
      </c>
      <c r="G7533" s="1">
        <v>43224</v>
      </c>
      <c r="H7533">
        <v>45</v>
      </c>
    </row>
    <row r="7534" spans="1:8" hidden="1">
      <c r="A7534">
        <v>112748</v>
      </c>
      <c r="B7534" t="s">
        <v>1099</v>
      </c>
      <c r="E7534" t="s">
        <v>3052</v>
      </c>
      <c r="F7534" s="1">
        <v>42513</v>
      </c>
      <c r="G7534" s="1">
        <v>42558</v>
      </c>
      <c r="H7534">
        <v>45</v>
      </c>
    </row>
    <row r="7535" spans="1:8" hidden="1">
      <c r="A7535">
        <v>178812</v>
      </c>
      <c r="B7535" t="s">
        <v>858</v>
      </c>
      <c r="C7535">
        <v>1</v>
      </c>
      <c r="E7535" t="s">
        <v>3052</v>
      </c>
      <c r="F7535" s="1">
        <v>42754</v>
      </c>
      <c r="G7535" s="1">
        <v>42782</v>
      </c>
      <c r="H7535">
        <v>28</v>
      </c>
    </row>
    <row r="7536" spans="1:8" hidden="1">
      <c r="A7536">
        <v>115298</v>
      </c>
      <c r="B7536" t="s">
        <v>2129</v>
      </c>
      <c r="E7536" t="s">
        <v>3052</v>
      </c>
      <c r="F7536" s="1">
        <v>42634</v>
      </c>
      <c r="G7536" s="1">
        <v>42663</v>
      </c>
      <c r="H7536">
        <v>29</v>
      </c>
    </row>
    <row r="7537" spans="1:8" hidden="1">
      <c r="A7537">
        <v>68840</v>
      </c>
      <c r="B7537" t="s">
        <v>3271</v>
      </c>
      <c r="E7537" t="s">
        <v>3052</v>
      </c>
      <c r="F7537" s="1">
        <v>43209</v>
      </c>
      <c r="G7537" s="1">
        <v>43217</v>
      </c>
      <c r="H7537">
        <v>8</v>
      </c>
    </row>
    <row r="7538" spans="1:8" hidden="1">
      <c r="A7538">
        <v>80187</v>
      </c>
      <c r="B7538" t="s">
        <v>3272</v>
      </c>
      <c r="E7538" t="s">
        <v>3052</v>
      </c>
      <c r="F7538" s="1">
        <v>42450</v>
      </c>
      <c r="G7538" s="1">
        <v>42499</v>
      </c>
      <c r="H7538">
        <v>49</v>
      </c>
    </row>
    <row r="7539" spans="1:8" hidden="1">
      <c r="A7539">
        <v>122056</v>
      </c>
      <c r="B7539" t="s">
        <v>57</v>
      </c>
      <c r="E7539" t="s">
        <v>3052</v>
      </c>
      <c r="F7539" s="1">
        <v>42450</v>
      </c>
      <c r="G7539" s="1">
        <v>42482</v>
      </c>
      <c r="H7539">
        <v>32</v>
      </c>
    </row>
    <row r="7540" spans="1:8" hidden="1">
      <c r="A7540">
        <v>49812</v>
      </c>
      <c r="B7540" t="s">
        <v>2849</v>
      </c>
      <c r="D7540" t="s">
        <v>267</v>
      </c>
      <c r="E7540" t="s">
        <v>3052</v>
      </c>
      <c r="F7540" s="1">
        <v>43209</v>
      </c>
      <c r="G7540" s="1">
        <v>43271</v>
      </c>
      <c r="H7540">
        <v>62</v>
      </c>
    </row>
    <row r="7541" spans="1:8" hidden="1">
      <c r="A7541">
        <v>80616</v>
      </c>
      <c r="B7541" t="s">
        <v>3273</v>
      </c>
      <c r="E7541" t="s">
        <v>3052</v>
      </c>
      <c r="F7541" s="1">
        <v>42481</v>
      </c>
      <c r="G7541" s="1">
        <v>42558</v>
      </c>
      <c r="H7541">
        <v>77</v>
      </c>
    </row>
    <row r="7542" spans="1:8" hidden="1">
      <c r="A7542">
        <v>171227</v>
      </c>
      <c r="B7542" t="s">
        <v>1130</v>
      </c>
      <c r="C7542">
        <v>1</v>
      </c>
      <c r="E7542" t="s">
        <v>3052</v>
      </c>
      <c r="F7542" s="1">
        <v>43150</v>
      </c>
      <c r="G7542" s="1">
        <v>43178</v>
      </c>
      <c r="H7542">
        <v>28</v>
      </c>
    </row>
    <row r="7543" spans="1:8" hidden="1">
      <c r="A7543">
        <v>146387</v>
      </c>
      <c r="B7543" t="s">
        <v>1129</v>
      </c>
      <c r="C7543">
        <v>1</v>
      </c>
      <c r="E7543" t="s">
        <v>3052</v>
      </c>
      <c r="F7543" s="1">
        <v>42786</v>
      </c>
      <c r="G7543" s="1">
        <v>42809</v>
      </c>
      <c r="H7543">
        <v>23</v>
      </c>
    </row>
    <row r="7544" spans="1:8" hidden="1">
      <c r="A7544">
        <v>36466</v>
      </c>
      <c r="B7544" t="s">
        <v>2124</v>
      </c>
      <c r="E7544" t="s">
        <v>3052</v>
      </c>
      <c r="F7544" s="1">
        <v>42998</v>
      </c>
      <c r="G7544" s="1">
        <v>43042</v>
      </c>
      <c r="H7544">
        <v>44</v>
      </c>
    </row>
    <row r="7545" spans="1:8" hidden="1">
      <c r="A7545">
        <v>168140</v>
      </c>
      <c r="B7545" t="s">
        <v>3274</v>
      </c>
      <c r="C7545">
        <v>1</v>
      </c>
      <c r="E7545" t="s">
        <v>3052</v>
      </c>
      <c r="F7545" s="1">
        <v>42998</v>
      </c>
      <c r="G7545" s="1">
        <v>43090</v>
      </c>
      <c r="H7545">
        <v>92</v>
      </c>
    </row>
    <row r="7546" spans="1:8" hidden="1">
      <c r="A7546">
        <v>122316</v>
      </c>
      <c r="B7546" t="s">
        <v>1123</v>
      </c>
      <c r="D7546" t="s">
        <v>267</v>
      </c>
      <c r="E7546" t="s">
        <v>3052</v>
      </c>
      <c r="F7546" s="1">
        <v>42481</v>
      </c>
      <c r="G7546" s="1">
        <v>42527</v>
      </c>
      <c r="H7546">
        <v>46</v>
      </c>
    </row>
    <row r="7547" spans="1:8" hidden="1">
      <c r="A7547">
        <v>169678</v>
      </c>
      <c r="B7547" t="s">
        <v>3275</v>
      </c>
      <c r="C7547">
        <v>1</v>
      </c>
      <c r="E7547" t="s">
        <v>3052</v>
      </c>
      <c r="F7547" s="1">
        <v>43122</v>
      </c>
      <c r="G7547" s="1">
        <v>43178</v>
      </c>
      <c r="H7547">
        <v>56</v>
      </c>
    </row>
    <row r="7548" spans="1:8" hidden="1">
      <c r="A7548">
        <v>78343</v>
      </c>
      <c r="B7548" t="s">
        <v>298</v>
      </c>
      <c r="E7548" t="s">
        <v>3052</v>
      </c>
      <c r="F7548" s="1">
        <v>43087</v>
      </c>
      <c r="G7548" s="1">
        <v>43314</v>
      </c>
      <c r="H7548">
        <v>227</v>
      </c>
    </row>
    <row r="7549" spans="1:8" hidden="1">
      <c r="A7549">
        <v>203268</v>
      </c>
      <c r="B7549" t="s">
        <v>3276</v>
      </c>
      <c r="C7549">
        <v>1</v>
      </c>
      <c r="E7549" t="s">
        <v>3052</v>
      </c>
      <c r="F7549" s="1">
        <v>43179</v>
      </c>
      <c r="G7549" s="1">
        <v>43224</v>
      </c>
      <c r="H7549">
        <v>45</v>
      </c>
    </row>
    <row r="7550" spans="1:8" hidden="1">
      <c r="A7550">
        <v>16781</v>
      </c>
      <c r="B7550" t="s">
        <v>3277</v>
      </c>
      <c r="E7550" t="s">
        <v>3052</v>
      </c>
      <c r="F7550" s="1">
        <v>42513</v>
      </c>
      <c r="G7550" s="1">
        <v>42527</v>
      </c>
      <c r="H7550">
        <v>14</v>
      </c>
    </row>
    <row r="7551" spans="1:8" hidden="1">
      <c r="A7551">
        <v>47977</v>
      </c>
      <c r="B7551" t="s">
        <v>2146</v>
      </c>
      <c r="E7551" t="s">
        <v>3052</v>
      </c>
      <c r="F7551" s="1">
        <v>42968</v>
      </c>
      <c r="G7551" s="1">
        <v>42986</v>
      </c>
      <c r="H7551">
        <v>18</v>
      </c>
    </row>
    <row r="7552" spans="1:8" hidden="1">
      <c r="A7552">
        <v>144874</v>
      </c>
      <c r="B7552" t="s">
        <v>3278</v>
      </c>
      <c r="C7552">
        <v>1</v>
      </c>
      <c r="E7552" t="s">
        <v>3052</v>
      </c>
      <c r="F7552" s="1">
        <v>42513</v>
      </c>
      <c r="G7552" s="1">
        <v>42606</v>
      </c>
      <c r="H7552">
        <v>93</v>
      </c>
    </row>
    <row r="7553" spans="1:8" hidden="1">
      <c r="A7553">
        <v>58074</v>
      </c>
      <c r="B7553" t="s">
        <v>3279</v>
      </c>
      <c r="E7553" t="s">
        <v>3052</v>
      </c>
      <c r="F7553" s="1">
        <v>43300</v>
      </c>
      <c r="G7553" s="1">
        <v>43308</v>
      </c>
      <c r="H7553">
        <v>8</v>
      </c>
    </row>
    <row r="7554" spans="1:8" hidden="1">
      <c r="A7554">
        <v>48550</v>
      </c>
      <c r="B7554" t="s">
        <v>787</v>
      </c>
      <c r="D7554" t="s">
        <v>267</v>
      </c>
      <c r="E7554" t="s">
        <v>3052</v>
      </c>
      <c r="F7554" s="1">
        <v>43300</v>
      </c>
      <c r="G7554" s="1">
        <v>43307</v>
      </c>
      <c r="H7554">
        <v>7</v>
      </c>
    </row>
    <row r="7555" spans="1:8" hidden="1">
      <c r="A7555">
        <v>30867</v>
      </c>
      <c r="B7555" t="s">
        <v>3280</v>
      </c>
      <c r="E7555" t="s">
        <v>3052</v>
      </c>
      <c r="F7555" s="1">
        <v>42845</v>
      </c>
      <c r="G7555" s="1">
        <v>42851</v>
      </c>
      <c r="H7555">
        <v>6</v>
      </c>
    </row>
    <row r="7556" spans="1:8" hidden="1">
      <c r="A7556">
        <v>194722</v>
      </c>
      <c r="B7556" t="s">
        <v>274</v>
      </c>
      <c r="C7556">
        <v>1</v>
      </c>
      <c r="D7556" t="s">
        <v>267</v>
      </c>
      <c r="E7556" t="s">
        <v>3052</v>
      </c>
      <c r="F7556" s="1">
        <v>43059</v>
      </c>
      <c r="G7556" s="1">
        <v>43066</v>
      </c>
      <c r="H7556">
        <v>7</v>
      </c>
    </row>
    <row r="7557" spans="1:8" hidden="1">
      <c r="A7557">
        <v>40662</v>
      </c>
      <c r="B7557" t="s">
        <v>2532</v>
      </c>
      <c r="E7557" t="s">
        <v>3052</v>
      </c>
      <c r="F7557" s="1">
        <v>42695</v>
      </c>
      <c r="G7557" s="1">
        <v>42717</v>
      </c>
      <c r="H7557">
        <v>22</v>
      </c>
    </row>
    <row r="7558" spans="1:8" hidden="1">
      <c r="A7558">
        <v>17156</v>
      </c>
      <c r="B7558" t="s">
        <v>49</v>
      </c>
      <c r="C7558" t="s">
        <v>148</v>
      </c>
      <c r="E7558" t="s">
        <v>3052</v>
      </c>
      <c r="F7558" s="1">
        <v>42450</v>
      </c>
      <c r="G7558" s="1">
        <v>42499</v>
      </c>
      <c r="H7558">
        <v>49</v>
      </c>
    </row>
    <row r="7559" spans="1:8" hidden="1">
      <c r="A7559">
        <v>112756</v>
      </c>
      <c r="B7559" t="s">
        <v>1937</v>
      </c>
      <c r="E7559" t="s">
        <v>3052</v>
      </c>
      <c r="F7559" s="1">
        <v>42450</v>
      </c>
      <c r="G7559" s="1">
        <v>42499</v>
      </c>
      <c r="H7559">
        <v>49</v>
      </c>
    </row>
    <row r="7560" spans="1:8" hidden="1">
      <c r="A7560">
        <v>122622</v>
      </c>
      <c r="B7560" t="s">
        <v>3281</v>
      </c>
      <c r="E7560" t="s">
        <v>3052</v>
      </c>
      <c r="F7560" s="1">
        <v>42450</v>
      </c>
      <c r="G7560" s="1">
        <v>42482</v>
      </c>
      <c r="H7560">
        <v>32</v>
      </c>
    </row>
    <row r="7561" spans="1:8" hidden="1">
      <c r="A7561">
        <v>109414</v>
      </c>
      <c r="B7561" t="s">
        <v>3282</v>
      </c>
      <c r="D7561" t="s">
        <v>267</v>
      </c>
      <c r="E7561" t="s">
        <v>3052</v>
      </c>
      <c r="F7561" s="1">
        <v>42695</v>
      </c>
      <c r="G7561" s="1">
        <v>42706</v>
      </c>
      <c r="H7561">
        <v>11</v>
      </c>
    </row>
    <row r="7562" spans="1:8" hidden="1">
      <c r="A7562">
        <v>80107</v>
      </c>
      <c r="B7562" t="s">
        <v>2425</v>
      </c>
      <c r="D7562" t="s">
        <v>267</v>
      </c>
      <c r="E7562" t="s">
        <v>3052</v>
      </c>
      <c r="F7562" s="1">
        <v>43209</v>
      </c>
      <c r="G7562" s="1">
        <v>43278</v>
      </c>
      <c r="H7562">
        <v>69</v>
      </c>
    </row>
    <row r="7563" spans="1:8" hidden="1">
      <c r="A7563">
        <v>78244</v>
      </c>
      <c r="B7563" t="s">
        <v>3235</v>
      </c>
      <c r="E7563" t="s">
        <v>3052</v>
      </c>
      <c r="F7563" s="1">
        <v>43059</v>
      </c>
      <c r="G7563" s="1">
        <v>43314</v>
      </c>
      <c r="H7563">
        <v>255</v>
      </c>
    </row>
    <row r="7564" spans="1:8" hidden="1">
      <c r="A7564">
        <v>130091</v>
      </c>
      <c r="B7564" t="s">
        <v>84</v>
      </c>
      <c r="E7564" t="s">
        <v>3052</v>
      </c>
      <c r="F7564" s="1">
        <v>43150</v>
      </c>
      <c r="G7564" s="1">
        <v>43178</v>
      </c>
      <c r="H7564">
        <v>28</v>
      </c>
    </row>
    <row r="7565" spans="1:8" hidden="1">
      <c r="A7565">
        <v>57676</v>
      </c>
      <c r="B7565" t="s">
        <v>3283</v>
      </c>
      <c r="E7565" t="s">
        <v>3052</v>
      </c>
      <c r="F7565" s="1">
        <v>42935</v>
      </c>
      <c r="G7565" s="1">
        <v>42986</v>
      </c>
      <c r="H7565">
        <v>51</v>
      </c>
    </row>
    <row r="7566" spans="1:8" hidden="1">
      <c r="A7566">
        <v>113720</v>
      </c>
      <c r="B7566" t="s">
        <v>3284</v>
      </c>
      <c r="E7566" t="s">
        <v>3052</v>
      </c>
      <c r="F7566" s="1">
        <v>42723</v>
      </c>
      <c r="G7566" s="1">
        <v>42782</v>
      </c>
      <c r="H7566">
        <v>59</v>
      </c>
    </row>
    <row r="7567" spans="1:8" hidden="1">
      <c r="A7567">
        <v>119115</v>
      </c>
      <c r="B7567" t="s">
        <v>2793</v>
      </c>
      <c r="E7567" t="s">
        <v>3052</v>
      </c>
      <c r="F7567" s="1">
        <v>42542</v>
      </c>
      <c r="G7567" s="1">
        <v>42551</v>
      </c>
      <c r="H7567">
        <v>9</v>
      </c>
    </row>
    <row r="7568" spans="1:8" hidden="1">
      <c r="A7568">
        <v>122621</v>
      </c>
      <c r="B7568" t="s">
        <v>3285</v>
      </c>
      <c r="C7568" t="s">
        <v>14</v>
      </c>
      <c r="E7568" t="s">
        <v>3052</v>
      </c>
      <c r="F7568" s="1">
        <v>42604</v>
      </c>
      <c r="G7568" s="1">
        <v>42628</v>
      </c>
      <c r="H7568">
        <v>24</v>
      </c>
    </row>
    <row r="7569" spans="1:8" hidden="1">
      <c r="A7569">
        <v>58003</v>
      </c>
      <c r="B7569" t="s">
        <v>1006</v>
      </c>
      <c r="E7569" t="s">
        <v>3052</v>
      </c>
      <c r="F7569" s="1">
        <v>43242</v>
      </c>
      <c r="G7569" s="1">
        <v>43251</v>
      </c>
      <c r="H7569">
        <v>9</v>
      </c>
    </row>
    <row r="7570" spans="1:8" hidden="1">
      <c r="A7570">
        <v>110268</v>
      </c>
      <c r="B7570" t="s">
        <v>3286</v>
      </c>
      <c r="E7570" t="s">
        <v>3052</v>
      </c>
      <c r="F7570" s="1">
        <v>42513</v>
      </c>
      <c r="G7570" s="1">
        <v>42527</v>
      </c>
      <c r="H7570">
        <v>14</v>
      </c>
    </row>
    <row r="7571" spans="1:8" hidden="1">
      <c r="A7571">
        <v>60123</v>
      </c>
      <c r="B7571" t="s">
        <v>1035</v>
      </c>
      <c r="E7571" t="s">
        <v>3052</v>
      </c>
      <c r="F7571" s="1">
        <v>42754</v>
      </c>
      <c r="G7571" s="1">
        <v>42782</v>
      </c>
      <c r="H7571">
        <v>28</v>
      </c>
    </row>
    <row r="7572" spans="1:8" hidden="1">
      <c r="A7572">
        <v>180380</v>
      </c>
      <c r="B7572" t="s">
        <v>935</v>
      </c>
      <c r="C7572">
        <v>1</v>
      </c>
      <c r="E7572" t="s">
        <v>3052</v>
      </c>
      <c r="F7572" s="1">
        <v>42845</v>
      </c>
      <c r="G7572" s="1">
        <v>42851</v>
      </c>
      <c r="H7572">
        <v>6</v>
      </c>
    </row>
    <row r="7573" spans="1:8" hidden="1">
      <c r="A7573">
        <v>26228</v>
      </c>
      <c r="B7573" t="s">
        <v>3287</v>
      </c>
      <c r="E7573" t="s">
        <v>3052</v>
      </c>
      <c r="F7573" s="1">
        <v>42634</v>
      </c>
      <c r="G7573" s="1">
        <v>42663</v>
      </c>
      <c r="H7573">
        <v>29</v>
      </c>
    </row>
    <row r="7574" spans="1:8" hidden="1">
      <c r="A7574">
        <v>35074</v>
      </c>
      <c r="B7574" t="s">
        <v>3288</v>
      </c>
      <c r="E7574" t="s">
        <v>3052</v>
      </c>
      <c r="F7574" s="1">
        <v>43209</v>
      </c>
      <c r="G7574" s="1">
        <v>43217</v>
      </c>
      <c r="H7574">
        <v>8</v>
      </c>
    </row>
    <row r="7575" spans="1:8" hidden="1">
      <c r="A7575">
        <v>47245</v>
      </c>
      <c r="B7575" t="s">
        <v>734</v>
      </c>
      <c r="E7575" t="s">
        <v>3052</v>
      </c>
      <c r="F7575" s="1">
        <v>42450</v>
      </c>
      <c r="G7575" s="1">
        <v>42482</v>
      </c>
      <c r="H7575">
        <v>32</v>
      </c>
    </row>
    <row r="7576" spans="1:8" hidden="1">
      <c r="A7576">
        <v>116048</v>
      </c>
      <c r="B7576" t="s">
        <v>3289</v>
      </c>
      <c r="E7576" t="s">
        <v>3052</v>
      </c>
      <c r="F7576" s="1">
        <v>42450</v>
      </c>
      <c r="G7576" s="1">
        <v>42499</v>
      </c>
      <c r="H7576">
        <v>49</v>
      </c>
    </row>
    <row r="7577" spans="1:8" hidden="1">
      <c r="A7577">
        <v>46258</v>
      </c>
      <c r="B7577" t="s">
        <v>2887</v>
      </c>
      <c r="D7577" t="s">
        <v>267</v>
      </c>
      <c r="E7577" t="s">
        <v>3052</v>
      </c>
      <c r="F7577" s="1">
        <v>43209</v>
      </c>
      <c r="G7577" s="1">
        <v>43271</v>
      </c>
      <c r="H7577">
        <v>62</v>
      </c>
    </row>
    <row r="7578" spans="1:8" hidden="1">
      <c r="A7578">
        <v>146219</v>
      </c>
      <c r="B7578" t="s">
        <v>3290</v>
      </c>
      <c r="C7578">
        <v>1</v>
      </c>
      <c r="E7578" t="s">
        <v>3052</v>
      </c>
      <c r="F7578" s="1">
        <v>42450</v>
      </c>
      <c r="G7578" s="1">
        <v>42482</v>
      </c>
      <c r="H7578">
        <v>32</v>
      </c>
    </row>
    <row r="7579" spans="1:8" hidden="1">
      <c r="A7579">
        <v>127389</v>
      </c>
      <c r="B7579" t="s">
        <v>1735</v>
      </c>
      <c r="D7579" t="s">
        <v>267</v>
      </c>
      <c r="E7579" t="s">
        <v>3052</v>
      </c>
      <c r="F7579" s="1">
        <v>43150</v>
      </c>
      <c r="G7579" s="1">
        <v>43160</v>
      </c>
      <c r="H7579">
        <v>10</v>
      </c>
    </row>
    <row r="7580" spans="1:8" hidden="1">
      <c r="A7580">
        <v>197327</v>
      </c>
      <c r="B7580" t="s">
        <v>198</v>
      </c>
      <c r="C7580">
        <v>1</v>
      </c>
      <c r="E7580" t="s">
        <v>3052</v>
      </c>
      <c r="F7580" s="1">
        <v>43059</v>
      </c>
      <c r="G7580" s="1">
        <v>43066</v>
      </c>
      <c r="H7580">
        <v>7</v>
      </c>
    </row>
    <row r="7581" spans="1:8" hidden="1">
      <c r="A7581">
        <v>134863</v>
      </c>
      <c r="B7581" t="s">
        <v>316</v>
      </c>
      <c r="E7581" t="s">
        <v>3052</v>
      </c>
      <c r="F7581" s="1">
        <v>43150</v>
      </c>
      <c r="G7581" s="1">
        <v>43178</v>
      </c>
      <c r="H7581">
        <v>28</v>
      </c>
    </row>
    <row r="7582" spans="1:8" hidden="1">
      <c r="A7582">
        <v>28593</v>
      </c>
      <c r="B7582" t="s">
        <v>2110</v>
      </c>
      <c r="E7582" t="s">
        <v>3052</v>
      </c>
      <c r="F7582" s="1">
        <v>42786</v>
      </c>
      <c r="G7582" s="1">
        <v>42809</v>
      </c>
      <c r="H7582">
        <v>23</v>
      </c>
    </row>
    <row r="7583" spans="1:8" hidden="1">
      <c r="A7583">
        <v>56355</v>
      </c>
      <c r="B7583" t="s">
        <v>3291</v>
      </c>
      <c r="D7583" t="s">
        <v>267</v>
      </c>
      <c r="E7583" t="s">
        <v>3052</v>
      </c>
      <c r="F7583" s="1">
        <v>42634</v>
      </c>
      <c r="G7583" s="1">
        <v>42641</v>
      </c>
      <c r="H7583">
        <v>7</v>
      </c>
    </row>
    <row r="7584" spans="1:8" hidden="1">
      <c r="A7584">
        <v>157041</v>
      </c>
      <c r="B7584" t="s">
        <v>3292</v>
      </c>
      <c r="C7584">
        <v>1</v>
      </c>
      <c r="E7584" t="s">
        <v>3052</v>
      </c>
      <c r="F7584" s="1">
        <v>42998</v>
      </c>
      <c r="G7584" s="1">
        <v>43090</v>
      </c>
      <c r="H7584">
        <v>92</v>
      </c>
    </row>
    <row r="7585" spans="1:8" hidden="1">
      <c r="A7585">
        <v>149901</v>
      </c>
      <c r="B7585" t="s">
        <v>3293</v>
      </c>
      <c r="C7585">
        <v>1</v>
      </c>
      <c r="E7585" t="s">
        <v>3052</v>
      </c>
      <c r="F7585" s="1">
        <v>42815</v>
      </c>
      <c r="G7585" s="1">
        <v>42836</v>
      </c>
      <c r="H7585">
        <v>21</v>
      </c>
    </row>
    <row r="7586" spans="1:8" hidden="1">
      <c r="A7586">
        <v>60803</v>
      </c>
      <c r="B7586" t="s">
        <v>3294</v>
      </c>
      <c r="E7586" t="s">
        <v>3052</v>
      </c>
      <c r="F7586" s="1">
        <v>43122</v>
      </c>
      <c r="G7586" s="1">
        <v>43178</v>
      </c>
      <c r="H7586">
        <v>56</v>
      </c>
    </row>
    <row r="7587" spans="1:8" hidden="1">
      <c r="A7587">
        <v>2971</v>
      </c>
      <c r="B7587" t="s">
        <v>3295</v>
      </c>
      <c r="E7587" t="s">
        <v>3052</v>
      </c>
      <c r="F7587" s="1">
        <v>43087</v>
      </c>
      <c r="G7587" s="1">
        <v>43115</v>
      </c>
      <c r="H7587">
        <v>28</v>
      </c>
    </row>
    <row r="7588" spans="1:8" hidden="1">
      <c r="A7588">
        <v>212701</v>
      </c>
      <c r="B7588" t="s">
        <v>1041</v>
      </c>
      <c r="C7588">
        <v>1</v>
      </c>
      <c r="E7588" t="s">
        <v>3052</v>
      </c>
      <c r="F7588" s="1">
        <v>43242</v>
      </c>
      <c r="G7588" s="1">
        <v>43251</v>
      </c>
      <c r="H7588">
        <v>9</v>
      </c>
    </row>
    <row r="7589" spans="1:8" hidden="1">
      <c r="A7589">
        <v>78182</v>
      </c>
      <c r="B7589" t="s">
        <v>3253</v>
      </c>
      <c r="E7589" t="s">
        <v>3052</v>
      </c>
      <c r="F7589" s="1">
        <v>43179</v>
      </c>
      <c r="G7589" s="1">
        <v>43314</v>
      </c>
      <c r="H7589">
        <v>135</v>
      </c>
    </row>
    <row r="7590" spans="1:8" hidden="1">
      <c r="A7590">
        <v>8134</v>
      </c>
      <c r="B7590" t="s">
        <v>1013</v>
      </c>
      <c r="E7590" t="s">
        <v>3052</v>
      </c>
      <c r="F7590" s="1">
        <v>42968</v>
      </c>
      <c r="G7590" s="1">
        <v>42986</v>
      </c>
      <c r="H7590">
        <v>18</v>
      </c>
    </row>
    <row r="7591" spans="1:8" hidden="1">
      <c r="A7591">
        <v>115844</v>
      </c>
      <c r="B7591" t="s">
        <v>3296</v>
      </c>
      <c r="E7591" t="s">
        <v>3052</v>
      </c>
      <c r="F7591" s="1">
        <v>42513</v>
      </c>
      <c r="G7591" s="1">
        <v>42558</v>
      </c>
      <c r="H7591">
        <v>45</v>
      </c>
    </row>
    <row r="7592" spans="1:8" hidden="1">
      <c r="A7592">
        <v>38328</v>
      </c>
      <c r="B7592" t="s">
        <v>3297</v>
      </c>
      <c r="D7592" t="s">
        <v>267</v>
      </c>
      <c r="E7592" t="s">
        <v>3052</v>
      </c>
      <c r="F7592" s="1">
        <v>43179</v>
      </c>
      <c r="G7592" s="1">
        <v>43193</v>
      </c>
      <c r="H7592">
        <v>14</v>
      </c>
    </row>
    <row r="7593" spans="1:8" hidden="1">
      <c r="A7593">
        <v>39412</v>
      </c>
      <c r="B7593" t="s">
        <v>3298</v>
      </c>
      <c r="E7593" t="s">
        <v>3052</v>
      </c>
      <c r="F7593" s="1">
        <v>42906</v>
      </c>
      <c r="G7593" s="1">
        <v>42916</v>
      </c>
      <c r="H7593">
        <v>10</v>
      </c>
    </row>
    <row r="7594" spans="1:8" hidden="1">
      <c r="A7594">
        <v>126096</v>
      </c>
      <c r="B7594" t="s">
        <v>1273</v>
      </c>
      <c r="D7594" t="s">
        <v>267</v>
      </c>
      <c r="E7594" t="s">
        <v>3052</v>
      </c>
      <c r="F7594" s="1">
        <v>43242</v>
      </c>
      <c r="G7594" s="1">
        <v>43255</v>
      </c>
      <c r="H7594">
        <v>13</v>
      </c>
    </row>
    <row r="7595" spans="1:8" hidden="1">
      <c r="A7595">
        <v>162910</v>
      </c>
      <c r="B7595" t="s">
        <v>3299</v>
      </c>
      <c r="C7595">
        <v>1</v>
      </c>
      <c r="E7595" t="s">
        <v>3052</v>
      </c>
      <c r="F7595" s="1">
        <v>42571</v>
      </c>
      <c r="G7595" s="1">
        <v>42601</v>
      </c>
      <c r="H7595">
        <v>30</v>
      </c>
    </row>
    <row r="7596" spans="1:8" hidden="1">
      <c r="A7596">
        <v>195402</v>
      </c>
      <c r="B7596" t="s">
        <v>277</v>
      </c>
      <c r="C7596">
        <v>1</v>
      </c>
      <c r="D7596" t="s">
        <v>267</v>
      </c>
      <c r="E7596" t="s">
        <v>3052</v>
      </c>
      <c r="F7596" s="1">
        <v>43059</v>
      </c>
      <c r="G7596" s="1">
        <v>43066</v>
      </c>
      <c r="H7596">
        <v>7</v>
      </c>
    </row>
    <row r="7597" spans="1:8" hidden="1">
      <c r="A7597">
        <v>212620</v>
      </c>
      <c r="B7597" t="s">
        <v>750</v>
      </c>
      <c r="C7597">
        <v>1</v>
      </c>
      <c r="E7597" t="s">
        <v>3052</v>
      </c>
      <c r="F7597" s="1">
        <v>43209</v>
      </c>
      <c r="G7597" s="1">
        <v>43217</v>
      </c>
      <c r="H7597">
        <v>8</v>
      </c>
    </row>
    <row r="7598" spans="1:8" hidden="1">
      <c r="A7598">
        <v>109401</v>
      </c>
      <c r="B7598" t="s">
        <v>3300</v>
      </c>
      <c r="E7598" t="s">
        <v>3052</v>
      </c>
      <c r="F7598" s="1">
        <v>42450</v>
      </c>
      <c r="G7598" s="1">
        <v>42482</v>
      </c>
      <c r="H7598">
        <v>32</v>
      </c>
    </row>
    <row r="7599" spans="1:8" hidden="1">
      <c r="A7599">
        <v>122252</v>
      </c>
      <c r="B7599" t="s">
        <v>966</v>
      </c>
      <c r="E7599" t="s">
        <v>3052</v>
      </c>
      <c r="F7599" s="1">
        <v>42450</v>
      </c>
      <c r="G7599" s="1">
        <v>42482</v>
      </c>
      <c r="H7599">
        <v>32</v>
      </c>
    </row>
    <row r="7600" spans="1:8" hidden="1">
      <c r="A7600">
        <v>115325</v>
      </c>
      <c r="B7600" t="s">
        <v>629</v>
      </c>
      <c r="E7600" t="s">
        <v>3052</v>
      </c>
      <c r="F7600" s="1">
        <v>42390</v>
      </c>
      <c r="G7600" s="1">
        <v>42411</v>
      </c>
      <c r="H7600">
        <v>21</v>
      </c>
    </row>
    <row r="7601" spans="1:8" hidden="1">
      <c r="A7601">
        <v>146412</v>
      </c>
      <c r="B7601" t="s">
        <v>3301</v>
      </c>
      <c r="C7601">
        <v>1</v>
      </c>
      <c r="E7601" t="s">
        <v>3052</v>
      </c>
      <c r="F7601" s="1">
        <v>42481</v>
      </c>
      <c r="G7601" s="1">
        <v>42558</v>
      </c>
      <c r="H7601">
        <v>77</v>
      </c>
    </row>
    <row r="7602" spans="1:8" hidden="1">
      <c r="A7602">
        <v>28437</v>
      </c>
      <c r="B7602" t="s">
        <v>1066</v>
      </c>
      <c r="E7602" t="s">
        <v>3052</v>
      </c>
      <c r="F7602" s="1">
        <v>42810</v>
      </c>
      <c r="G7602" s="1">
        <v>42916</v>
      </c>
      <c r="H7602">
        <v>106</v>
      </c>
    </row>
    <row r="7603" spans="1:8" hidden="1">
      <c r="A7603">
        <v>39388</v>
      </c>
      <c r="B7603" t="s">
        <v>3302</v>
      </c>
      <c r="E7603" t="s">
        <v>3052</v>
      </c>
      <c r="F7603" s="1">
        <v>43150</v>
      </c>
      <c r="G7603" s="1">
        <v>43214</v>
      </c>
      <c r="H7603">
        <v>64</v>
      </c>
    </row>
    <row r="7604" spans="1:8" hidden="1">
      <c r="A7604">
        <v>6960</v>
      </c>
      <c r="B7604" t="s">
        <v>3303</v>
      </c>
      <c r="E7604" t="s">
        <v>3052</v>
      </c>
      <c r="F7604" s="1">
        <v>42935</v>
      </c>
      <c r="G7604" s="1">
        <v>42986</v>
      </c>
      <c r="H7604">
        <v>51</v>
      </c>
    </row>
    <row r="7605" spans="1:8" hidden="1">
      <c r="A7605">
        <v>186508</v>
      </c>
      <c r="B7605" t="s">
        <v>337</v>
      </c>
      <c r="C7605">
        <v>1</v>
      </c>
      <c r="E7605" t="s">
        <v>3052</v>
      </c>
      <c r="F7605" s="1">
        <v>42998</v>
      </c>
      <c r="G7605" s="1">
        <v>43090</v>
      </c>
      <c r="H7605">
        <v>92</v>
      </c>
    </row>
    <row r="7606" spans="1:8" hidden="1">
      <c r="A7606">
        <v>115030</v>
      </c>
      <c r="B7606" t="s">
        <v>828</v>
      </c>
      <c r="E7606" t="s">
        <v>3052</v>
      </c>
      <c r="F7606" s="1">
        <v>42542</v>
      </c>
      <c r="G7606" s="1">
        <v>42551</v>
      </c>
      <c r="H7606">
        <v>9</v>
      </c>
    </row>
    <row r="7607" spans="1:8" hidden="1">
      <c r="A7607">
        <v>122235</v>
      </c>
      <c r="B7607" t="s">
        <v>3304</v>
      </c>
      <c r="E7607" t="s">
        <v>3052</v>
      </c>
      <c r="F7607" s="1">
        <v>42418</v>
      </c>
      <c r="G7607" s="1">
        <v>42482</v>
      </c>
      <c r="H7607">
        <v>64</v>
      </c>
    </row>
    <row r="7608" spans="1:8" hidden="1">
      <c r="A7608">
        <v>200658</v>
      </c>
      <c r="B7608" t="s">
        <v>3305</v>
      </c>
      <c r="C7608">
        <v>1</v>
      </c>
      <c r="E7608" t="s">
        <v>3052</v>
      </c>
      <c r="F7608" s="1">
        <v>43087</v>
      </c>
      <c r="G7608" s="1">
        <v>43115</v>
      </c>
      <c r="H7608">
        <v>28</v>
      </c>
    </row>
    <row r="7609" spans="1:8" hidden="1">
      <c r="A7609">
        <v>186705</v>
      </c>
      <c r="B7609" t="s">
        <v>3306</v>
      </c>
      <c r="C7609">
        <v>1</v>
      </c>
      <c r="E7609" t="s">
        <v>3052</v>
      </c>
      <c r="F7609" s="1">
        <v>43027</v>
      </c>
      <c r="G7609" s="1">
        <v>43090</v>
      </c>
      <c r="H7609">
        <v>63</v>
      </c>
    </row>
    <row r="7610" spans="1:8" hidden="1">
      <c r="A7610">
        <v>232588</v>
      </c>
      <c r="B7610" t="s">
        <v>1100</v>
      </c>
      <c r="C7610">
        <v>1</v>
      </c>
      <c r="E7610" t="s">
        <v>3052</v>
      </c>
      <c r="F7610" s="1">
        <v>43179</v>
      </c>
      <c r="G7610" s="1">
        <v>43224</v>
      </c>
      <c r="H7610">
        <v>45</v>
      </c>
    </row>
    <row r="7611" spans="1:8" hidden="1">
      <c r="A7611">
        <v>80623</v>
      </c>
      <c r="B7611" t="s">
        <v>3307</v>
      </c>
      <c r="E7611" t="s">
        <v>3052</v>
      </c>
      <c r="F7611" s="1">
        <v>42513</v>
      </c>
      <c r="G7611" s="1">
        <v>42558</v>
      </c>
      <c r="H7611">
        <v>45</v>
      </c>
    </row>
    <row r="7612" spans="1:8" hidden="1">
      <c r="A7612">
        <v>152084</v>
      </c>
      <c r="B7612" t="s">
        <v>3308</v>
      </c>
      <c r="C7612">
        <v>1</v>
      </c>
      <c r="E7612" t="s">
        <v>3052</v>
      </c>
      <c r="F7612" s="1">
        <v>42968</v>
      </c>
      <c r="G7612" s="1">
        <v>42986</v>
      </c>
      <c r="H7612">
        <v>18</v>
      </c>
    </row>
    <row r="7613" spans="1:8" hidden="1">
      <c r="A7613">
        <v>185372</v>
      </c>
      <c r="B7613" t="s">
        <v>3309</v>
      </c>
      <c r="C7613">
        <v>1</v>
      </c>
      <c r="E7613" t="s">
        <v>3052</v>
      </c>
      <c r="F7613" s="1">
        <v>43300</v>
      </c>
      <c r="G7613" s="1">
        <v>43308</v>
      </c>
      <c r="H7613">
        <v>8</v>
      </c>
    </row>
    <row r="7614" spans="1:8" hidden="1">
      <c r="A7614">
        <v>69302</v>
      </c>
      <c r="B7614" t="s">
        <v>3310</v>
      </c>
      <c r="E7614" t="s">
        <v>3052</v>
      </c>
      <c r="F7614" s="1">
        <v>42845</v>
      </c>
      <c r="G7614" s="1">
        <v>42851</v>
      </c>
      <c r="H7614">
        <v>6</v>
      </c>
    </row>
    <row r="7615" spans="1:8" hidden="1">
      <c r="A7615">
        <v>145283</v>
      </c>
      <c r="B7615" t="s">
        <v>237</v>
      </c>
      <c r="C7615">
        <v>1</v>
      </c>
      <c r="E7615" t="s">
        <v>3052</v>
      </c>
      <c r="F7615" s="1">
        <v>42695</v>
      </c>
      <c r="G7615" s="1">
        <v>42717</v>
      </c>
      <c r="H7615">
        <v>22</v>
      </c>
    </row>
    <row r="7616" spans="1:8" hidden="1">
      <c r="A7616">
        <v>40335</v>
      </c>
      <c r="B7616" t="s">
        <v>3311</v>
      </c>
      <c r="E7616" t="s">
        <v>3052</v>
      </c>
      <c r="F7616" s="1">
        <v>42450</v>
      </c>
      <c r="G7616" s="1">
        <v>42482</v>
      </c>
      <c r="H7616">
        <v>32</v>
      </c>
    </row>
    <row r="7617" spans="1:8" hidden="1">
      <c r="A7617">
        <v>112804</v>
      </c>
      <c r="B7617" t="s">
        <v>3312</v>
      </c>
      <c r="E7617" t="s">
        <v>3052</v>
      </c>
      <c r="F7617" s="1">
        <v>42450</v>
      </c>
      <c r="G7617" s="1">
        <v>42482</v>
      </c>
      <c r="H7617">
        <v>32</v>
      </c>
    </row>
    <row r="7618" spans="1:8" hidden="1">
      <c r="A7618">
        <v>144703</v>
      </c>
      <c r="B7618" t="s">
        <v>3313</v>
      </c>
      <c r="C7618">
        <v>1</v>
      </c>
      <c r="E7618" t="s">
        <v>3052</v>
      </c>
      <c r="F7618" s="1">
        <v>42450</v>
      </c>
      <c r="G7618" s="1">
        <v>42499</v>
      </c>
      <c r="H7618">
        <v>49</v>
      </c>
    </row>
    <row r="7619" spans="1:8" hidden="1">
      <c r="A7619">
        <v>136140</v>
      </c>
      <c r="B7619" t="s">
        <v>945</v>
      </c>
      <c r="D7619" t="s">
        <v>267</v>
      </c>
      <c r="E7619" t="s">
        <v>3052</v>
      </c>
      <c r="F7619" s="1">
        <v>42845</v>
      </c>
      <c r="G7619" s="1">
        <v>42851</v>
      </c>
      <c r="H7619">
        <v>6</v>
      </c>
    </row>
    <row r="7620" spans="1:8" hidden="1">
      <c r="A7620">
        <v>164639</v>
      </c>
      <c r="B7620" t="s">
        <v>698</v>
      </c>
      <c r="C7620">
        <v>1</v>
      </c>
      <c r="E7620" t="s">
        <v>3052</v>
      </c>
      <c r="F7620" s="1">
        <v>43059</v>
      </c>
      <c r="G7620" s="1">
        <v>43154</v>
      </c>
      <c r="H7620">
        <v>95</v>
      </c>
    </row>
    <row r="7621" spans="1:8" hidden="1">
      <c r="A7621">
        <v>131178</v>
      </c>
      <c r="B7621" t="s">
        <v>112</v>
      </c>
      <c r="E7621" t="s">
        <v>3052</v>
      </c>
      <c r="F7621" s="1">
        <v>43150</v>
      </c>
      <c r="G7621" s="1">
        <v>43178</v>
      </c>
      <c r="H7621">
        <v>28</v>
      </c>
    </row>
    <row r="7622" spans="1:8" hidden="1">
      <c r="A7622">
        <v>180191</v>
      </c>
      <c r="B7622" t="s">
        <v>617</v>
      </c>
      <c r="C7622">
        <v>1</v>
      </c>
      <c r="E7622" t="s">
        <v>3052</v>
      </c>
      <c r="F7622" s="1">
        <v>42935</v>
      </c>
      <c r="G7622" s="1">
        <v>42986</v>
      </c>
      <c r="H7622">
        <v>51</v>
      </c>
    </row>
    <row r="7623" spans="1:8" hidden="1">
      <c r="A7623">
        <v>39330</v>
      </c>
      <c r="B7623" t="s">
        <v>3314</v>
      </c>
      <c r="E7623" t="s">
        <v>3052</v>
      </c>
      <c r="F7623" s="1">
        <v>43088</v>
      </c>
      <c r="G7623" s="1">
        <v>43115</v>
      </c>
      <c r="H7623">
        <v>27</v>
      </c>
    </row>
    <row r="7624" spans="1:8" hidden="1">
      <c r="A7624">
        <v>152295</v>
      </c>
      <c r="B7624" t="s">
        <v>3315</v>
      </c>
      <c r="C7624">
        <v>1</v>
      </c>
      <c r="E7624" t="s">
        <v>3052</v>
      </c>
      <c r="F7624" s="1">
        <v>42723</v>
      </c>
      <c r="G7624" s="1">
        <v>42782</v>
      </c>
      <c r="H7624">
        <v>59</v>
      </c>
    </row>
    <row r="7625" spans="1:8" hidden="1">
      <c r="A7625">
        <v>46466</v>
      </c>
      <c r="B7625" t="s">
        <v>3316</v>
      </c>
      <c r="E7625" t="s">
        <v>3052</v>
      </c>
      <c r="F7625" s="1">
        <v>42815</v>
      </c>
      <c r="G7625" s="1">
        <v>42836</v>
      </c>
      <c r="H7625">
        <v>21</v>
      </c>
    </row>
    <row r="7626" spans="1:8" hidden="1">
      <c r="A7626">
        <v>181542</v>
      </c>
      <c r="B7626" t="s">
        <v>2144</v>
      </c>
      <c r="C7626">
        <v>1</v>
      </c>
      <c r="D7626" t="s">
        <v>267</v>
      </c>
      <c r="E7626" t="s">
        <v>3052</v>
      </c>
      <c r="F7626" s="1">
        <v>42634</v>
      </c>
      <c r="G7626" s="1">
        <v>42641</v>
      </c>
      <c r="H7626">
        <v>7</v>
      </c>
    </row>
    <row r="7627" spans="1:8" hidden="1">
      <c r="A7627">
        <v>118023</v>
      </c>
      <c r="B7627" t="s">
        <v>3317</v>
      </c>
      <c r="E7627" t="s">
        <v>3052</v>
      </c>
      <c r="F7627" s="1">
        <v>42604</v>
      </c>
      <c r="G7627" s="1">
        <v>42628</v>
      </c>
      <c r="H7627">
        <v>24</v>
      </c>
    </row>
    <row r="7628" spans="1:8" hidden="1">
      <c r="A7628">
        <v>152164</v>
      </c>
      <c r="B7628" t="s">
        <v>941</v>
      </c>
      <c r="C7628">
        <v>1</v>
      </c>
      <c r="E7628" t="s">
        <v>3052</v>
      </c>
      <c r="F7628" s="1">
        <v>43242</v>
      </c>
      <c r="G7628" s="1">
        <v>43251</v>
      </c>
      <c r="H7628">
        <v>9</v>
      </c>
    </row>
    <row r="7629" spans="1:8" hidden="1">
      <c r="A7629">
        <v>68749</v>
      </c>
      <c r="B7629" t="s">
        <v>3270</v>
      </c>
      <c r="E7629" t="s">
        <v>3052</v>
      </c>
      <c r="F7629" s="1">
        <v>43179</v>
      </c>
      <c r="G7629" s="1">
        <v>43314</v>
      </c>
      <c r="H7629">
        <v>135</v>
      </c>
    </row>
    <row r="7630" spans="1:8" hidden="1">
      <c r="A7630">
        <v>114943</v>
      </c>
      <c r="B7630" t="s">
        <v>1518</v>
      </c>
      <c r="E7630" t="s">
        <v>3052</v>
      </c>
      <c r="F7630" s="1">
        <v>42513</v>
      </c>
      <c r="G7630" s="1">
        <v>42558</v>
      </c>
      <c r="H7630">
        <v>45</v>
      </c>
    </row>
    <row r="7631" spans="1:8" hidden="1">
      <c r="A7631">
        <v>178924</v>
      </c>
      <c r="B7631" t="s">
        <v>463</v>
      </c>
      <c r="C7631">
        <v>1</v>
      </c>
      <c r="E7631" t="s">
        <v>3052</v>
      </c>
      <c r="F7631" s="1">
        <v>42754</v>
      </c>
      <c r="G7631" s="1">
        <v>42782</v>
      </c>
      <c r="H7631">
        <v>28</v>
      </c>
    </row>
    <row r="7632" spans="1:8" hidden="1">
      <c r="A7632">
        <v>115840</v>
      </c>
      <c r="B7632" t="s">
        <v>3318</v>
      </c>
      <c r="E7632" t="s">
        <v>3052</v>
      </c>
      <c r="F7632" s="1">
        <v>42634</v>
      </c>
      <c r="G7632" s="1">
        <v>42663</v>
      </c>
      <c r="H7632">
        <v>29</v>
      </c>
    </row>
    <row r="7633" spans="1:8" hidden="1">
      <c r="A7633">
        <v>78240</v>
      </c>
      <c r="B7633" t="s">
        <v>3319</v>
      </c>
      <c r="E7633" t="s">
        <v>3052</v>
      </c>
      <c r="F7633" s="1">
        <v>43209</v>
      </c>
      <c r="G7633" s="1">
        <v>43217</v>
      </c>
      <c r="H7633">
        <v>8</v>
      </c>
    </row>
    <row r="7634" spans="1:8" hidden="1">
      <c r="A7634">
        <v>80555</v>
      </c>
      <c r="B7634" t="s">
        <v>3320</v>
      </c>
      <c r="E7634" t="s">
        <v>3052</v>
      </c>
      <c r="F7634" s="1">
        <v>42450</v>
      </c>
      <c r="G7634" s="1">
        <v>42482</v>
      </c>
      <c r="H7634">
        <v>32</v>
      </c>
    </row>
    <row r="7635" spans="1:8" hidden="1">
      <c r="A7635">
        <v>122108</v>
      </c>
      <c r="B7635" t="s">
        <v>110</v>
      </c>
      <c r="E7635" t="s">
        <v>3052</v>
      </c>
      <c r="F7635" s="1">
        <v>42450</v>
      </c>
      <c r="G7635" s="1">
        <v>42482</v>
      </c>
      <c r="H7635">
        <v>32</v>
      </c>
    </row>
    <row r="7636" spans="1:8" hidden="1">
      <c r="A7636">
        <v>90679</v>
      </c>
      <c r="B7636" t="s">
        <v>2151</v>
      </c>
      <c r="E7636" t="s">
        <v>3052</v>
      </c>
      <c r="F7636" s="1">
        <v>42481</v>
      </c>
      <c r="G7636" s="1">
        <v>42558</v>
      </c>
      <c r="H7636">
        <v>77</v>
      </c>
    </row>
    <row r="7637" spans="1:8" hidden="1">
      <c r="A7637">
        <v>171273</v>
      </c>
      <c r="B7637" t="s">
        <v>3321</v>
      </c>
      <c r="C7637">
        <v>1</v>
      </c>
      <c r="E7637" t="s">
        <v>3052</v>
      </c>
      <c r="F7637" s="1">
        <v>43150</v>
      </c>
      <c r="G7637" s="1">
        <v>43178</v>
      </c>
      <c r="H7637">
        <v>28</v>
      </c>
    </row>
    <row r="7638" spans="1:8" hidden="1">
      <c r="A7638">
        <v>152237</v>
      </c>
      <c r="B7638" t="s">
        <v>1000</v>
      </c>
      <c r="C7638">
        <v>1</v>
      </c>
      <c r="E7638" t="s">
        <v>3052</v>
      </c>
      <c r="F7638" s="1">
        <v>42786</v>
      </c>
      <c r="G7638" s="1">
        <v>42809</v>
      </c>
      <c r="H7638">
        <v>23</v>
      </c>
    </row>
    <row r="7639" spans="1:8" hidden="1">
      <c r="A7639">
        <v>36741</v>
      </c>
      <c r="B7639" t="s">
        <v>134</v>
      </c>
      <c r="C7639">
        <v>491</v>
      </c>
      <c r="E7639" t="s">
        <v>3052</v>
      </c>
      <c r="F7639" s="1">
        <v>42998</v>
      </c>
      <c r="G7639" s="1">
        <v>43042</v>
      </c>
      <c r="H7639">
        <v>44</v>
      </c>
    </row>
    <row r="7640" spans="1:8" hidden="1">
      <c r="A7640">
        <v>171521</v>
      </c>
      <c r="B7640" t="s">
        <v>3322</v>
      </c>
      <c r="C7640">
        <v>1</v>
      </c>
      <c r="E7640" t="s">
        <v>3052</v>
      </c>
      <c r="F7640" s="1">
        <v>42998</v>
      </c>
      <c r="G7640" s="1">
        <v>43090</v>
      </c>
      <c r="H7640">
        <v>92</v>
      </c>
    </row>
    <row r="7641" spans="1:8" hidden="1">
      <c r="A7641">
        <v>25080</v>
      </c>
      <c r="B7641" t="s">
        <v>888</v>
      </c>
      <c r="D7641" t="s">
        <v>267</v>
      </c>
      <c r="E7641" t="s">
        <v>3052</v>
      </c>
      <c r="F7641" s="1">
        <v>42513</v>
      </c>
      <c r="G7641" s="1">
        <v>42528</v>
      </c>
      <c r="H7641">
        <v>15</v>
      </c>
    </row>
    <row r="7642" spans="1:8" hidden="1">
      <c r="A7642">
        <v>16825</v>
      </c>
      <c r="B7642" t="s">
        <v>3323</v>
      </c>
      <c r="E7642" t="s">
        <v>3052</v>
      </c>
      <c r="F7642" s="1">
        <v>42418</v>
      </c>
      <c r="G7642" s="1">
        <v>42482</v>
      </c>
      <c r="H7642">
        <v>64</v>
      </c>
    </row>
    <row r="7643" spans="1:8" hidden="1">
      <c r="A7643">
        <v>210429</v>
      </c>
      <c r="B7643" t="s">
        <v>3324</v>
      </c>
      <c r="C7643">
        <v>1</v>
      </c>
      <c r="E7643" t="s">
        <v>3052</v>
      </c>
      <c r="F7643" s="1">
        <v>43122</v>
      </c>
      <c r="G7643" s="1">
        <v>43178</v>
      </c>
      <c r="H7643">
        <v>56</v>
      </c>
    </row>
    <row r="7644" spans="1:8" hidden="1">
      <c r="A7644">
        <v>136063</v>
      </c>
      <c r="B7644" t="s">
        <v>3325</v>
      </c>
      <c r="E7644" t="s">
        <v>3052</v>
      </c>
      <c r="F7644" s="1">
        <v>43087</v>
      </c>
      <c r="G7644" s="1">
        <v>43115</v>
      </c>
      <c r="H7644">
        <v>28</v>
      </c>
    </row>
    <row r="7645" spans="1:8" hidden="1">
      <c r="A7645">
        <v>207192</v>
      </c>
      <c r="B7645" t="s">
        <v>3326</v>
      </c>
      <c r="C7645">
        <v>1</v>
      </c>
      <c r="E7645" t="s">
        <v>3052</v>
      </c>
      <c r="F7645" s="1">
        <v>43179</v>
      </c>
      <c r="G7645" s="1">
        <v>43224</v>
      </c>
      <c r="H7645">
        <v>45</v>
      </c>
    </row>
    <row r="7646" spans="1:8" hidden="1">
      <c r="A7646">
        <v>36168</v>
      </c>
      <c r="B7646" t="s">
        <v>3327</v>
      </c>
      <c r="E7646" t="s">
        <v>3052</v>
      </c>
      <c r="F7646" s="1">
        <v>42513</v>
      </c>
      <c r="G7646" s="1">
        <v>42558</v>
      </c>
      <c r="H7646">
        <v>45</v>
      </c>
    </row>
    <row r="7647" spans="1:8" hidden="1">
      <c r="A7647">
        <v>47987</v>
      </c>
      <c r="B7647" t="s">
        <v>2164</v>
      </c>
      <c r="E7647" t="s">
        <v>3052</v>
      </c>
      <c r="F7647" s="1">
        <v>42968</v>
      </c>
      <c r="G7647" s="1">
        <v>42986</v>
      </c>
      <c r="H7647">
        <v>18</v>
      </c>
    </row>
    <row r="7648" spans="1:8" hidden="1">
      <c r="A7648">
        <v>144883</v>
      </c>
      <c r="B7648" t="s">
        <v>3328</v>
      </c>
      <c r="C7648">
        <v>1</v>
      </c>
      <c r="E7648" t="s">
        <v>3052</v>
      </c>
      <c r="F7648" s="1">
        <v>42513</v>
      </c>
      <c r="G7648" s="1">
        <v>42606</v>
      </c>
      <c r="H7648">
        <v>93</v>
      </c>
    </row>
    <row r="7649" spans="1:8" hidden="1">
      <c r="A7649">
        <v>91278</v>
      </c>
      <c r="B7649" t="s">
        <v>3329</v>
      </c>
      <c r="E7649" t="s">
        <v>3052</v>
      </c>
      <c r="F7649" s="1">
        <v>43300</v>
      </c>
      <c r="G7649" s="1">
        <v>43308</v>
      </c>
      <c r="H7649">
        <v>8</v>
      </c>
    </row>
    <row r="7650" spans="1:8" hidden="1">
      <c r="A7650">
        <v>30881</v>
      </c>
      <c r="B7650" t="s">
        <v>3330</v>
      </c>
      <c r="E7650" t="s">
        <v>3052</v>
      </c>
      <c r="F7650" s="1">
        <v>42845</v>
      </c>
      <c r="G7650" s="1">
        <v>42851</v>
      </c>
      <c r="H7650">
        <v>6</v>
      </c>
    </row>
    <row r="7651" spans="1:8" hidden="1">
      <c r="A7651">
        <v>59959</v>
      </c>
      <c r="B7651" t="s">
        <v>1079</v>
      </c>
      <c r="E7651" t="s">
        <v>3052</v>
      </c>
      <c r="F7651" s="1">
        <v>42695</v>
      </c>
      <c r="G7651" s="1">
        <v>42717</v>
      </c>
      <c r="H7651">
        <v>22</v>
      </c>
    </row>
    <row r="7652" spans="1:8" hidden="1">
      <c r="A7652">
        <v>17376</v>
      </c>
      <c r="B7652" t="s">
        <v>793</v>
      </c>
      <c r="C7652" t="s">
        <v>148</v>
      </c>
      <c r="E7652" t="s">
        <v>3052</v>
      </c>
      <c r="F7652" s="1">
        <v>42450</v>
      </c>
      <c r="G7652" s="1">
        <v>42499</v>
      </c>
      <c r="H7652">
        <v>49</v>
      </c>
    </row>
    <row r="7653" spans="1:8" hidden="1">
      <c r="A7653">
        <v>112757</v>
      </c>
      <c r="B7653" t="s">
        <v>3331</v>
      </c>
      <c r="E7653" t="s">
        <v>3052</v>
      </c>
      <c r="F7653" s="1">
        <v>42450</v>
      </c>
      <c r="G7653" s="1">
        <v>42482</v>
      </c>
      <c r="H7653">
        <v>32</v>
      </c>
    </row>
    <row r="7654" spans="1:8" hidden="1">
      <c r="A7654">
        <v>122647</v>
      </c>
      <c r="B7654" t="s">
        <v>3332</v>
      </c>
      <c r="E7654" t="s">
        <v>3052</v>
      </c>
      <c r="F7654" s="1">
        <v>42450</v>
      </c>
      <c r="G7654" s="1">
        <v>42606</v>
      </c>
      <c r="H7654">
        <v>156</v>
      </c>
    </row>
    <row r="7655" spans="1:8" hidden="1">
      <c r="A7655">
        <v>35254</v>
      </c>
      <c r="B7655" t="s">
        <v>3333</v>
      </c>
      <c r="D7655" t="s">
        <v>267</v>
      </c>
      <c r="E7655" t="s">
        <v>3052</v>
      </c>
      <c r="F7655" s="1">
        <v>43150</v>
      </c>
      <c r="G7655" s="1">
        <v>43160</v>
      </c>
      <c r="H7655">
        <v>10</v>
      </c>
    </row>
    <row r="7656" spans="1:8" hidden="1">
      <c r="A7656">
        <v>78246</v>
      </c>
      <c r="B7656" t="s">
        <v>3062</v>
      </c>
      <c r="E7656" t="s">
        <v>3052</v>
      </c>
      <c r="F7656" s="1">
        <v>43059</v>
      </c>
      <c r="G7656" s="1">
        <v>43115</v>
      </c>
      <c r="H7656">
        <v>56</v>
      </c>
    </row>
    <row r="7657" spans="1:8" hidden="1">
      <c r="A7657">
        <v>130286</v>
      </c>
      <c r="B7657" t="s">
        <v>97</v>
      </c>
      <c r="C7657" t="s">
        <v>14</v>
      </c>
      <c r="E7657" t="s">
        <v>3052</v>
      </c>
      <c r="F7657" s="1">
        <v>43150</v>
      </c>
      <c r="G7657" s="1">
        <v>43178</v>
      </c>
      <c r="H7657">
        <v>28</v>
      </c>
    </row>
    <row r="7658" spans="1:8" hidden="1">
      <c r="A7658">
        <v>57694</v>
      </c>
      <c r="B7658" t="s">
        <v>3334</v>
      </c>
      <c r="E7658" t="s">
        <v>3052</v>
      </c>
      <c r="F7658" s="1">
        <v>42935</v>
      </c>
      <c r="G7658" s="1">
        <v>42986</v>
      </c>
      <c r="H7658">
        <v>51</v>
      </c>
    </row>
    <row r="7659" spans="1:8" hidden="1">
      <c r="A7659">
        <v>136532</v>
      </c>
      <c r="B7659" t="s">
        <v>790</v>
      </c>
      <c r="E7659" t="s">
        <v>3052</v>
      </c>
      <c r="F7659" s="1">
        <v>42723</v>
      </c>
      <c r="G7659" s="1">
        <v>42782</v>
      </c>
      <c r="H7659">
        <v>59</v>
      </c>
    </row>
    <row r="7660" spans="1:8" hidden="1">
      <c r="A7660">
        <v>121120</v>
      </c>
      <c r="B7660" t="s">
        <v>2767</v>
      </c>
      <c r="E7660" t="s">
        <v>3052</v>
      </c>
      <c r="F7660" s="1">
        <v>42542</v>
      </c>
      <c r="G7660" s="1">
        <v>42551</v>
      </c>
      <c r="H7660">
        <v>9</v>
      </c>
    </row>
    <row r="7661" spans="1:8" hidden="1">
      <c r="A7661">
        <v>145252</v>
      </c>
      <c r="B7661" t="s">
        <v>3335</v>
      </c>
      <c r="C7661">
        <v>1</v>
      </c>
      <c r="E7661" t="s">
        <v>3052</v>
      </c>
      <c r="F7661" s="1">
        <v>42604</v>
      </c>
      <c r="G7661" s="1">
        <v>42628</v>
      </c>
      <c r="H7661">
        <v>24</v>
      </c>
    </row>
    <row r="7662" spans="1:8" hidden="1">
      <c r="A7662">
        <v>60005</v>
      </c>
      <c r="B7662" t="s">
        <v>3336</v>
      </c>
      <c r="E7662" t="s">
        <v>3052</v>
      </c>
      <c r="F7662" s="1">
        <v>43242</v>
      </c>
      <c r="G7662" s="1">
        <v>43251</v>
      </c>
      <c r="H7662">
        <v>9</v>
      </c>
    </row>
    <row r="7663" spans="1:8" hidden="1">
      <c r="A7663">
        <v>110269</v>
      </c>
      <c r="B7663" t="s">
        <v>3337</v>
      </c>
      <c r="E7663" t="s">
        <v>3052</v>
      </c>
      <c r="F7663" s="1">
        <v>42513</v>
      </c>
      <c r="G7663" s="1">
        <v>42527</v>
      </c>
      <c r="H7663">
        <v>14</v>
      </c>
    </row>
    <row r="7664" spans="1:8" hidden="1">
      <c r="A7664">
        <v>152235</v>
      </c>
      <c r="B7664" t="s">
        <v>3338</v>
      </c>
      <c r="C7664">
        <v>1</v>
      </c>
      <c r="E7664" t="s">
        <v>3052</v>
      </c>
      <c r="F7664" s="1">
        <v>42754</v>
      </c>
      <c r="G7664" s="1">
        <v>42782</v>
      </c>
      <c r="H7664">
        <v>28</v>
      </c>
    </row>
    <row r="7665" spans="1:8" hidden="1">
      <c r="A7665">
        <v>182003</v>
      </c>
      <c r="B7665" t="s">
        <v>713</v>
      </c>
      <c r="C7665">
        <v>1</v>
      </c>
      <c r="E7665" t="s">
        <v>3052</v>
      </c>
      <c r="F7665" s="1">
        <v>42845</v>
      </c>
      <c r="G7665" s="1">
        <v>42851</v>
      </c>
      <c r="H7665">
        <v>6</v>
      </c>
    </row>
    <row r="7666" spans="1:8" hidden="1">
      <c r="A7666">
        <v>195312</v>
      </c>
      <c r="B7666" t="s">
        <v>270</v>
      </c>
      <c r="C7666">
        <v>1</v>
      </c>
      <c r="D7666" t="s">
        <v>267</v>
      </c>
      <c r="E7666" t="s">
        <v>3052</v>
      </c>
      <c r="F7666" s="1">
        <v>43059</v>
      </c>
      <c r="G7666" s="1">
        <v>43066</v>
      </c>
      <c r="H7666">
        <v>7</v>
      </c>
    </row>
    <row r="7667" spans="1:8" hidden="1">
      <c r="A7667">
        <v>34613</v>
      </c>
      <c r="B7667" t="s">
        <v>791</v>
      </c>
      <c r="E7667" t="s">
        <v>3052</v>
      </c>
      <c r="F7667" s="1">
        <v>42634</v>
      </c>
      <c r="G7667" s="1">
        <v>42663</v>
      </c>
      <c r="H7667">
        <v>29</v>
      </c>
    </row>
    <row r="7668" spans="1:8" hidden="1">
      <c r="A7668">
        <v>39389</v>
      </c>
      <c r="B7668" t="s">
        <v>3302</v>
      </c>
      <c r="C7668" t="s">
        <v>14</v>
      </c>
      <c r="E7668" t="s">
        <v>3052</v>
      </c>
      <c r="F7668" s="1">
        <v>43209</v>
      </c>
      <c r="G7668" s="1">
        <v>43217</v>
      </c>
      <c r="H7668">
        <v>8</v>
      </c>
    </row>
    <row r="7669" spans="1:8" hidden="1">
      <c r="A7669">
        <v>47576</v>
      </c>
      <c r="B7669" t="s">
        <v>3339</v>
      </c>
      <c r="E7669" t="s">
        <v>3052</v>
      </c>
      <c r="F7669" s="1">
        <v>42450</v>
      </c>
      <c r="G7669" s="1">
        <v>42482</v>
      </c>
      <c r="H7669">
        <v>32</v>
      </c>
    </row>
    <row r="7670" spans="1:8" hidden="1">
      <c r="A7670">
        <v>116869</v>
      </c>
      <c r="B7670" t="s">
        <v>313</v>
      </c>
      <c r="E7670" t="s">
        <v>3052</v>
      </c>
      <c r="F7670" s="1">
        <v>42450</v>
      </c>
      <c r="G7670" s="1">
        <v>42482</v>
      </c>
      <c r="H7670">
        <v>32</v>
      </c>
    </row>
    <row r="7671" spans="1:8" hidden="1">
      <c r="A7671">
        <v>146256</v>
      </c>
      <c r="B7671" t="s">
        <v>2515</v>
      </c>
      <c r="C7671">
        <v>1</v>
      </c>
      <c r="E7671" t="s">
        <v>3052</v>
      </c>
      <c r="F7671" s="1">
        <v>42450</v>
      </c>
      <c r="G7671" s="1">
        <v>42482</v>
      </c>
      <c r="H7671">
        <v>32</v>
      </c>
    </row>
    <row r="7672" spans="1:8" hidden="1">
      <c r="A7672">
        <v>207315</v>
      </c>
      <c r="B7672" t="s">
        <v>306</v>
      </c>
      <c r="C7672" t="s">
        <v>14</v>
      </c>
      <c r="D7672" t="s">
        <v>267</v>
      </c>
      <c r="E7672" t="s">
        <v>3052</v>
      </c>
      <c r="F7672" s="1">
        <v>43059</v>
      </c>
      <c r="G7672" s="1">
        <v>43066</v>
      </c>
      <c r="H7672">
        <v>7</v>
      </c>
    </row>
    <row r="7673" spans="1:8" hidden="1">
      <c r="A7673">
        <v>6952</v>
      </c>
      <c r="B7673" t="s">
        <v>2292</v>
      </c>
      <c r="E7673" t="s">
        <v>3052</v>
      </c>
      <c r="F7673" s="1">
        <v>42481</v>
      </c>
      <c r="G7673" s="1">
        <v>42558</v>
      </c>
      <c r="H7673">
        <v>77</v>
      </c>
    </row>
    <row r="7674" spans="1:8" hidden="1">
      <c r="A7674">
        <v>136034</v>
      </c>
      <c r="B7674" t="s">
        <v>3340</v>
      </c>
      <c r="E7674" t="s">
        <v>3052</v>
      </c>
      <c r="F7674" s="1">
        <v>43150</v>
      </c>
      <c r="G7674" s="1">
        <v>43214</v>
      </c>
      <c r="H7674">
        <v>64</v>
      </c>
    </row>
    <row r="7675" spans="1:8" hidden="1">
      <c r="A7675">
        <v>28594</v>
      </c>
      <c r="B7675" t="s">
        <v>639</v>
      </c>
      <c r="E7675" t="s">
        <v>3052</v>
      </c>
      <c r="F7675" s="1">
        <v>42786</v>
      </c>
      <c r="G7675" s="1">
        <v>42809</v>
      </c>
      <c r="H7675">
        <v>23</v>
      </c>
    </row>
    <row r="7676" spans="1:8" hidden="1">
      <c r="A7676">
        <v>158372</v>
      </c>
      <c r="B7676" t="s">
        <v>1393</v>
      </c>
      <c r="C7676">
        <v>1</v>
      </c>
      <c r="E7676" t="s">
        <v>3052</v>
      </c>
      <c r="F7676" s="1">
        <v>42998</v>
      </c>
      <c r="G7676" s="1">
        <v>43042</v>
      </c>
      <c r="H7676">
        <v>44</v>
      </c>
    </row>
    <row r="7677" spans="1:8" hidden="1">
      <c r="A7677">
        <v>152274</v>
      </c>
      <c r="B7677" t="s">
        <v>3341</v>
      </c>
      <c r="C7677">
        <v>1</v>
      </c>
      <c r="E7677" t="s">
        <v>3052</v>
      </c>
      <c r="F7677" s="1">
        <v>42815</v>
      </c>
      <c r="G7677" s="1">
        <v>42836</v>
      </c>
      <c r="H7677">
        <v>21</v>
      </c>
    </row>
    <row r="7678" spans="1:8" hidden="1">
      <c r="A7678">
        <v>158543</v>
      </c>
      <c r="B7678" t="s">
        <v>332</v>
      </c>
      <c r="C7678">
        <v>1</v>
      </c>
      <c r="E7678" t="s">
        <v>3052</v>
      </c>
      <c r="F7678" s="1">
        <v>42877</v>
      </c>
      <c r="G7678" s="1">
        <v>42899</v>
      </c>
      <c r="H7678">
        <v>22</v>
      </c>
    </row>
    <row r="7679" spans="1:8" hidden="1">
      <c r="A7679">
        <v>110461</v>
      </c>
      <c r="B7679" t="s">
        <v>3342</v>
      </c>
      <c r="E7679" t="s">
        <v>3052</v>
      </c>
      <c r="F7679" s="1">
        <v>43122</v>
      </c>
      <c r="G7679" s="1">
        <v>43178</v>
      </c>
      <c r="H7679">
        <v>56</v>
      </c>
    </row>
    <row r="7680" spans="1:8" hidden="1">
      <c r="A7680">
        <v>4338</v>
      </c>
      <c r="B7680" t="s">
        <v>3343</v>
      </c>
      <c r="E7680" t="s">
        <v>3052</v>
      </c>
      <c r="F7680" s="1">
        <v>43087</v>
      </c>
      <c r="G7680" s="1">
        <v>43115</v>
      </c>
      <c r="H7680">
        <v>28</v>
      </c>
    </row>
    <row r="7681" spans="1:8" hidden="1">
      <c r="A7681">
        <v>221602</v>
      </c>
      <c r="B7681" t="s">
        <v>3344</v>
      </c>
      <c r="C7681">
        <v>1</v>
      </c>
      <c r="E7681" t="s">
        <v>3052</v>
      </c>
      <c r="F7681" s="1">
        <v>43242</v>
      </c>
      <c r="G7681" s="1">
        <v>43251</v>
      </c>
      <c r="H7681">
        <v>9</v>
      </c>
    </row>
    <row r="7682" spans="1:8" hidden="1">
      <c r="A7682">
        <v>199561</v>
      </c>
      <c r="B7682" t="s">
        <v>2656</v>
      </c>
      <c r="C7682">
        <v>1</v>
      </c>
      <c r="E7682" t="s">
        <v>3052</v>
      </c>
      <c r="F7682" s="1">
        <v>43179</v>
      </c>
      <c r="G7682" s="1">
        <v>43224</v>
      </c>
      <c r="H7682">
        <v>45</v>
      </c>
    </row>
    <row r="7683" spans="1:8" hidden="1">
      <c r="A7683">
        <v>44388</v>
      </c>
      <c r="B7683" t="s">
        <v>3345</v>
      </c>
      <c r="D7683" t="s">
        <v>267</v>
      </c>
      <c r="E7683" t="s">
        <v>3052</v>
      </c>
      <c r="F7683" s="1">
        <v>43003</v>
      </c>
      <c r="G7683" s="1">
        <v>43053</v>
      </c>
      <c r="H7683">
        <v>50</v>
      </c>
    </row>
    <row r="7684" spans="1:8" hidden="1">
      <c r="A7684">
        <v>24362</v>
      </c>
      <c r="B7684" t="s">
        <v>3346</v>
      </c>
      <c r="E7684" t="s">
        <v>3052</v>
      </c>
      <c r="F7684" s="1">
        <v>42968</v>
      </c>
      <c r="G7684" s="1">
        <v>42986</v>
      </c>
      <c r="H7684">
        <v>18</v>
      </c>
    </row>
    <row r="7685" spans="1:8" hidden="1">
      <c r="A7685">
        <v>120187</v>
      </c>
      <c r="B7685" t="s">
        <v>3347</v>
      </c>
      <c r="E7685" t="s">
        <v>3052</v>
      </c>
      <c r="F7685" s="1">
        <v>42513</v>
      </c>
      <c r="G7685" s="1">
        <v>42558</v>
      </c>
      <c r="H7685">
        <v>45</v>
      </c>
    </row>
    <row r="7686" spans="1:8" hidden="1">
      <c r="A7686">
        <v>144743</v>
      </c>
      <c r="B7686" t="s">
        <v>929</v>
      </c>
      <c r="C7686">
        <v>1</v>
      </c>
      <c r="E7686" t="s">
        <v>3052</v>
      </c>
      <c r="F7686" s="1">
        <v>42906</v>
      </c>
      <c r="G7686" s="1">
        <v>42915</v>
      </c>
      <c r="H7686">
        <v>9</v>
      </c>
    </row>
    <row r="7687" spans="1:8" hidden="1">
      <c r="A7687">
        <v>172223</v>
      </c>
      <c r="B7687" t="s">
        <v>3348</v>
      </c>
      <c r="C7687">
        <v>1</v>
      </c>
      <c r="E7687" t="s">
        <v>3052</v>
      </c>
      <c r="F7687" s="1">
        <v>42571</v>
      </c>
      <c r="G7687" s="1">
        <v>42606</v>
      </c>
      <c r="H7687">
        <v>35</v>
      </c>
    </row>
    <row r="7688" spans="1:8" hidden="1">
      <c r="A7688">
        <v>39340</v>
      </c>
      <c r="B7688" t="s">
        <v>3349</v>
      </c>
      <c r="E7688" t="s">
        <v>3052</v>
      </c>
      <c r="F7688" s="1">
        <v>43125</v>
      </c>
      <c r="G7688" s="1">
        <v>43178</v>
      </c>
      <c r="H7688">
        <v>53</v>
      </c>
    </row>
    <row r="7689" spans="1:8" hidden="1">
      <c r="A7689">
        <v>212694</v>
      </c>
      <c r="B7689" t="s">
        <v>825</v>
      </c>
      <c r="C7689">
        <v>1</v>
      </c>
      <c r="E7689" t="s">
        <v>3052</v>
      </c>
      <c r="F7689" s="1">
        <v>43209</v>
      </c>
      <c r="G7689" s="1">
        <v>43217</v>
      </c>
      <c r="H7689">
        <v>8</v>
      </c>
    </row>
    <row r="7690" spans="1:8" hidden="1">
      <c r="A7690">
        <v>109409</v>
      </c>
      <c r="B7690" t="s">
        <v>3350</v>
      </c>
      <c r="E7690" t="s">
        <v>3052</v>
      </c>
      <c r="F7690" s="1">
        <v>42450</v>
      </c>
      <c r="G7690" s="1">
        <v>42482</v>
      </c>
      <c r="H7690">
        <v>32</v>
      </c>
    </row>
    <row r="7691" spans="1:8" hidden="1">
      <c r="A7691">
        <v>122262</v>
      </c>
      <c r="B7691" t="s">
        <v>619</v>
      </c>
      <c r="E7691" t="s">
        <v>3052</v>
      </c>
      <c r="F7691" s="1">
        <v>42450</v>
      </c>
      <c r="G7691" s="1">
        <v>42558</v>
      </c>
      <c r="H7691">
        <v>108</v>
      </c>
    </row>
    <row r="7692" spans="1:8" hidden="1">
      <c r="A7692">
        <v>119974</v>
      </c>
      <c r="B7692" t="s">
        <v>3351</v>
      </c>
      <c r="E7692" t="s">
        <v>3052</v>
      </c>
      <c r="F7692" s="1">
        <v>42390</v>
      </c>
      <c r="G7692" s="1">
        <v>42411</v>
      </c>
      <c r="H7692">
        <v>21</v>
      </c>
    </row>
    <row r="7693" spans="1:8" hidden="1">
      <c r="A7693">
        <v>67979</v>
      </c>
      <c r="B7693" t="s">
        <v>3082</v>
      </c>
      <c r="E7693" t="s">
        <v>3052</v>
      </c>
      <c r="F7693" s="1">
        <v>43059</v>
      </c>
      <c r="G7693" s="1">
        <v>43154</v>
      </c>
      <c r="H7693">
        <v>95</v>
      </c>
    </row>
    <row r="7694" spans="1:8" hidden="1">
      <c r="A7694">
        <v>47948</v>
      </c>
      <c r="B7694" t="s">
        <v>3352</v>
      </c>
      <c r="E7694" t="s">
        <v>3052</v>
      </c>
      <c r="F7694" s="1">
        <v>43150</v>
      </c>
      <c r="G7694" s="1">
        <v>43178</v>
      </c>
      <c r="H7694">
        <v>28</v>
      </c>
    </row>
    <row r="7695" spans="1:8" hidden="1">
      <c r="A7695">
        <v>18228</v>
      </c>
      <c r="B7695" t="s">
        <v>3353</v>
      </c>
      <c r="C7695" t="s">
        <v>3147</v>
      </c>
      <c r="E7695" t="s">
        <v>3052</v>
      </c>
      <c r="F7695" s="1">
        <v>42935</v>
      </c>
      <c r="G7695" s="1">
        <v>42986</v>
      </c>
      <c r="H7695">
        <v>51</v>
      </c>
    </row>
    <row r="7696" spans="1:8" hidden="1">
      <c r="A7696">
        <v>19366</v>
      </c>
      <c r="B7696" t="s">
        <v>3354</v>
      </c>
      <c r="E7696" t="s">
        <v>3052</v>
      </c>
      <c r="F7696" s="1">
        <v>42723</v>
      </c>
      <c r="G7696" s="1">
        <v>42748</v>
      </c>
      <c r="H7696">
        <v>25</v>
      </c>
    </row>
    <row r="7697" spans="1:8" hidden="1">
      <c r="A7697">
        <v>115123</v>
      </c>
      <c r="B7697" t="s">
        <v>3355</v>
      </c>
      <c r="E7697" t="s">
        <v>3052</v>
      </c>
      <c r="F7697" s="1">
        <v>42542</v>
      </c>
      <c r="G7697" s="1">
        <v>42551</v>
      </c>
      <c r="H7697">
        <v>9</v>
      </c>
    </row>
    <row r="7698" spans="1:8" hidden="1">
      <c r="A7698">
        <v>14814</v>
      </c>
      <c r="B7698" t="s">
        <v>2142</v>
      </c>
      <c r="E7698" t="s">
        <v>3052</v>
      </c>
      <c r="F7698" s="1">
        <v>42604</v>
      </c>
      <c r="G7698" s="1">
        <v>42628</v>
      </c>
      <c r="H7698">
        <v>24</v>
      </c>
    </row>
    <row r="7699" spans="1:8" hidden="1">
      <c r="A7699">
        <v>5778</v>
      </c>
      <c r="B7699" t="s">
        <v>1920</v>
      </c>
      <c r="E7699" t="s">
        <v>3052</v>
      </c>
      <c r="F7699" s="1">
        <v>42877</v>
      </c>
      <c r="G7699" s="1">
        <v>42884</v>
      </c>
      <c r="H7699">
        <v>7</v>
      </c>
    </row>
    <row r="7700" spans="1:8" hidden="1">
      <c r="A7700">
        <v>26241</v>
      </c>
      <c r="B7700" t="s">
        <v>721</v>
      </c>
      <c r="E7700" t="s">
        <v>3052</v>
      </c>
      <c r="F7700" s="1">
        <v>42663</v>
      </c>
      <c r="G7700" s="1">
        <v>42689</v>
      </c>
      <c r="H7700">
        <v>26</v>
      </c>
    </row>
    <row r="7701" spans="1:8" hidden="1">
      <c r="A7701">
        <v>203660</v>
      </c>
      <c r="B7701" t="s">
        <v>3356</v>
      </c>
      <c r="C7701">
        <v>1</v>
      </c>
      <c r="E7701" t="s">
        <v>3052</v>
      </c>
      <c r="F7701" s="1">
        <v>43087</v>
      </c>
      <c r="G7701" s="1">
        <v>43115</v>
      </c>
      <c r="H7701">
        <v>28</v>
      </c>
    </row>
    <row r="7702" spans="1:8" hidden="1">
      <c r="A7702">
        <v>186706</v>
      </c>
      <c r="B7702" t="s">
        <v>3357</v>
      </c>
      <c r="C7702">
        <v>1</v>
      </c>
      <c r="E7702" t="s">
        <v>3052</v>
      </c>
      <c r="F7702" s="1">
        <v>43027</v>
      </c>
      <c r="G7702" s="1">
        <v>43090</v>
      </c>
      <c r="H7702">
        <v>63</v>
      </c>
    </row>
    <row r="7703" spans="1:8" hidden="1">
      <c r="A7703">
        <v>232687</v>
      </c>
      <c r="B7703" t="s">
        <v>756</v>
      </c>
      <c r="C7703">
        <v>1</v>
      </c>
      <c r="E7703" t="s">
        <v>3052</v>
      </c>
      <c r="F7703" s="1">
        <v>43179</v>
      </c>
      <c r="G7703" s="1">
        <v>43224</v>
      </c>
      <c r="H7703">
        <v>45</v>
      </c>
    </row>
    <row r="7704" spans="1:8" hidden="1">
      <c r="A7704">
        <v>80624</v>
      </c>
      <c r="B7704" t="s">
        <v>3358</v>
      </c>
      <c r="E7704" t="s">
        <v>3052</v>
      </c>
      <c r="F7704" s="1">
        <v>42513</v>
      </c>
      <c r="G7704" s="1">
        <v>42558</v>
      </c>
      <c r="H7704">
        <v>45</v>
      </c>
    </row>
    <row r="7705" spans="1:8" hidden="1">
      <c r="A7705">
        <v>179208</v>
      </c>
      <c r="B7705" t="s">
        <v>1810</v>
      </c>
      <c r="C7705">
        <v>1</v>
      </c>
      <c r="E7705" t="s">
        <v>3052</v>
      </c>
      <c r="F7705" s="1">
        <v>42968</v>
      </c>
      <c r="G7705" s="1">
        <v>42986</v>
      </c>
      <c r="H7705">
        <v>18</v>
      </c>
    </row>
    <row r="7706" spans="1:8" hidden="1">
      <c r="A7706">
        <v>118059</v>
      </c>
      <c r="B7706" t="s">
        <v>816</v>
      </c>
      <c r="C7706" t="s">
        <v>14</v>
      </c>
      <c r="E7706" t="s">
        <v>3052</v>
      </c>
      <c r="F7706" s="1">
        <v>42604</v>
      </c>
      <c r="G7706" s="1">
        <v>42628</v>
      </c>
      <c r="H7706">
        <v>24</v>
      </c>
    </row>
    <row r="7707" spans="1:8" hidden="1">
      <c r="A7707">
        <v>185577</v>
      </c>
      <c r="B7707" t="s">
        <v>3359</v>
      </c>
      <c r="C7707">
        <v>1</v>
      </c>
      <c r="E7707" t="s">
        <v>3052</v>
      </c>
      <c r="F7707" s="1">
        <v>43300</v>
      </c>
      <c r="G7707" s="1">
        <v>43308</v>
      </c>
      <c r="H7707">
        <v>8</v>
      </c>
    </row>
    <row r="7708" spans="1:8" hidden="1">
      <c r="A7708">
        <v>69302</v>
      </c>
      <c r="B7708" t="s">
        <v>3310</v>
      </c>
      <c r="E7708" t="s">
        <v>3052</v>
      </c>
      <c r="F7708" s="1">
        <v>42845</v>
      </c>
      <c r="G7708" s="1">
        <v>43314</v>
      </c>
      <c r="H7708">
        <v>469</v>
      </c>
    </row>
    <row r="7709" spans="1:8" hidden="1">
      <c r="A7709">
        <v>146077</v>
      </c>
      <c r="B7709" t="s">
        <v>146</v>
      </c>
      <c r="C7709">
        <v>1</v>
      </c>
      <c r="E7709" t="s">
        <v>3052</v>
      </c>
      <c r="F7709" s="1">
        <v>42695</v>
      </c>
      <c r="G7709" s="1">
        <v>42717</v>
      </c>
      <c r="H7709">
        <v>22</v>
      </c>
    </row>
    <row r="7710" spans="1:8" hidden="1">
      <c r="A7710">
        <v>40577</v>
      </c>
      <c r="B7710" t="s">
        <v>406</v>
      </c>
      <c r="E7710" t="s">
        <v>3052</v>
      </c>
      <c r="F7710" s="1">
        <v>42450</v>
      </c>
      <c r="G7710" s="1">
        <v>42482</v>
      </c>
      <c r="H7710">
        <v>32</v>
      </c>
    </row>
    <row r="7711" spans="1:8" hidden="1">
      <c r="A7711">
        <v>114607</v>
      </c>
      <c r="B7711" t="s">
        <v>811</v>
      </c>
      <c r="E7711" t="s">
        <v>3052</v>
      </c>
      <c r="F7711" s="1">
        <v>42450</v>
      </c>
      <c r="G7711" s="1">
        <v>42499</v>
      </c>
      <c r="H7711">
        <v>49</v>
      </c>
    </row>
    <row r="7712" spans="1:8" hidden="1">
      <c r="A7712">
        <v>145307</v>
      </c>
      <c r="B7712" t="s">
        <v>3360</v>
      </c>
      <c r="C7712">
        <v>1</v>
      </c>
      <c r="E7712" t="s">
        <v>3052</v>
      </c>
      <c r="F7712" s="1">
        <v>42450</v>
      </c>
      <c r="G7712" s="1">
        <v>42482</v>
      </c>
      <c r="H7712">
        <v>32</v>
      </c>
    </row>
    <row r="7713" spans="1:8" hidden="1">
      <c r="A7713">
        <v>140313</v>
      </c>
      <c r="B7713" t="s">
        <v>202</v>
      </c>
      <c r="C7713">
        <v>1</v>
      </c>
      <c r="D7713" t="s">
        <v>267</v>
      </c>
      <c r="E7713" t="s">
        <v>3052</v>
      </c>
      <c r="F7713" s="1">
        <v>42695</v>
      </c>
      <c r="G7713" s="1">
        <v>42706</v>
      </c>
      <c r="H7713">
        <v>11</v>
      </c>
    </row>
    <row r="7714" spans="1:8" hidden="1">
      <c r="A7714">
        <v>165748</v>
      </c>
      <c r="B7714" t="s">
        <v>679</v>
      </c>
      <c r="C7714">
        <v>1</v>
      </c>
      <c r="E7714" t="s">
        <v>3052</v>
      </c>
      <c r="F7714" s="1">
        <v>43059</v>
      </c>
      <c r="G7714" s="1">
        <v>43115</v>
      </c>
      <c r="H7714">
        <v>56</v>
      </c>
    </row>
    <row r="7715" spans="1:8" hidden="1">
      <c r="A7715">
        <v>131285</v>
      </c>
      <c r="B7715" t="s">
        <v>93</v>
      </c>
      <c r="E7715" t="s">
        <v>3052</v>
      </c>
      <c r="F7715" s="1">
        <v>43150</v>
      </c>
      <c r="G7715" s="1">
        <v>43178</v>
      </c>
      <c r="H7715">
        <v>28</v>
      </c>
    </row>
    <row r="7716" spans="1:8" hidden="1">
      <c r="A7716">
        <v>180249</v>
      </c>
      <c r="B7716" t="s">
        <v>707</v>
      </c>
      <c r="C7716">
        <v>1</v>
      </c>
      <c r="E7716" t="s">
        <v>3052</v>
      </c>
      <c r="F7716" s="1">
        <v>42935</v>
      </c>
      <c r="G7716" s="1">
        <v>42986</v>
      </c>
      <c r="H7716">
        <v>51</v>
      </c>
    </row>
    <row r="7717" spans="1:8" hidden="1">
      <c r="A7717">
        <v>173258</v>
      </c>
      <c r="B7717" t="s">
        <v>2100</v>
      </c>
      <c r="C7717">
        <v>1</v>
      </c>
      <c r="E7717" t="s">
        <v>3052</v>
      </c>
      <c r="F7717" s="1">
        <v>42723</v>
      </c>
      <c r="G7717" s="1">
        <v>42748</v>
      </c>
      <c r="H7717">
        <v>25</v>
      </c>
    </row>
    <row r="7718" spans="1:8" hidden="1">
      <c r="A7718">
        <v>59705</v>
      </c>
      <c r="B7718" t="s">
        <v>2145</v>
      </c>
      <c r="E7718" t="s">
        <v>3052</v>
      </c>
      <c r="F7718" s="1">
        <v>42815</v>
      </c>
      <c r="G7718" s="1">
        <v>42836</v>
      </c>
      <c r="H7718">
        <v>21</v>
      </c>
    </row>
    <row r="7719" spans="1:8" hidden="1">
      <c r="A7719">
        <v>119273</v>
      </c>
      <c r="B7719" t="s">
        <v>1034</v>
      </c>
      <c r="E7719" t="s">
        <v>3052</v>
      </c>
      <c r="F7719" s="1">
        <v>42604</v>
      </c>
      <c r="G7719" s="1">
        <v>42628</v>
      </c>
      <c r="H7719">
        <v>24</v>
      </c>
    </row>
    <row r="7720" spans="1:8" hidden="1">
      <c r="A7720">
        <v>25979</v>
      </c>
      <c r="B7720" t="s">
        <v>3361</v>
      </c>
      <c r="E7720" t="s">
        <v>3052</v>
      </c>
      <c r="F7720" s="1">
        <v>43122</v>
      </c>
      <c r="G7720" s="1">
        <v>43178</v>
      </c>
      <c r="H7720">
        <v>56</v>
      </c>
    </row>
    <row r="7721" spans="1:8" hidden="1">
      <c r="A7721">
        <v>152351</v>
      </c>
      <c r="B7721" t="s">
        <v>1027</v>
      </c>
      <c r="C7721">
        <v>1</v>
      </c>
      <c r="E7721" t="s">
        <v>3052</v>
      </c>
      <c r="F7721" s="1">
        <v>43242</v>
      </c>
      <c r="G7721" s="1">
        <v>43251</v>
      </c>
      <c r="H7721">
        <v>9</v>
      </c>
    </row>
    <row r="7722" spans="1:8" hidden="1">
      <c r="A7722">
        <v>68860</v>
      </c>
      <c r="B7722" t="s">
        <v>3098</v>
      </c>
      <c r="E7722" t="s">
        <v>3052</v>
      </c>
      <c r="F7722" s="1">
        <v>43179</v>
      </c>
      <c r="G7722" s="1">
        <v>43251</v>
      </c>
      <c r="H7722">
        <v>72</v>
      </c>
    </row>
    <row r="7723" spans="1:8" hidden="1">
      <c r="A7723">
        <v>115648</v>
      </c>
      <c r="B7723" t="s">
        <v>3362</v>
      </c>
      <c r="E7723" t="s">
        <v>3052</v>
      </c>
      <c r="F7723" s="1">
        <v>42513</v>
      </c>
      <c r="G7723" s="1">
        <v>42558</v>
      </c>
      <c r="H7723">
        <v>45</v>
      </c>
    </row>
    <row r="7724" spans="1:8" hidden="1">
      <c r="A7724">
        <v>179165</v>
      </c>
      <c r="B7724" t="s">
        <v>3363</v>
      </c>
      <c r="C7724">
        <v>1</v>
      </c>
      <c r="E7724" t="s">
        <v>3052</v>
      </c>
      <c r="F7724" s="1">
        <v>42754</v>
      </c>
      <c r="G7724" s="1">
        <v>42782</v>
      </c>
      <c r="H7724">
        <v>28</v>
      </c>
    </row>
    <row r="7725" spans="1:8" hidden="1">
      <c r="A7725">
        <v>18190</v>
      </c>
      <c r="B7725" t="s">
        <v>2099</v>
      </c>
      <c r="C7725" t="s">
        <v>3147</v>
      </c>
      <c r="E7725" t="s">
        <v>3052</v>
      </c>
      <c r="F7725" s="1">
        <v>42571</v>
      </c>
      <c r="G7725" s="1">
        <v>42606</v>
      </c>
      <c r="H7725">
        <v>35</v>
      </c>
    </row>
    <row r="7726" spans="1:8" hidden="1">
      <c r="A7726">
        <v>146115</v>
      </c>
      <c r="B7726" t="s">
        <v>1065</v>
      </c>
      <c r="C7726">
        <v>1</v>
      </c>
      <c r="E7726" t="s">
        <v>3052</v>
      </c>
      <c r="F7726" s="1">
        <v>42634</v>
      </c>
      <c r="G7726" s="1">
        <v>42663</v>
      </c>
      <c r="H7726">
        <v>29</v>
      </c>
    </row>
    <row r="7727" spans="1:8" hidden="1">
      <c r="A7727">
        <v>151237</v>
      </c>
      <c r="B7727" t="s">
        <v>3364</v>
      </c>
      <c r="C7727">
        <v>1</v>
      </c>
      <c r="E7727" t="s">
        <v>3052</v>
      </c>
      <c r="F7727" s="1">
        <v>43209</v>
      </c>
      <c r="G7727" s="1">
        <v>43217</v>
      </c>
      <c r="H7727">
        <v>8</v>
      </c>
    </row>
    <row r="7728" spans="1:8" hidden="1">
      <c r="A7728">
        <v>80634</v>
      </c>
      <c r="B7728" t="s">
        <v>3365</v>
      </c>
      <c r="E7728" t="s">
        <v>3052</v>
      </c>
      <c r="F7728" s="1">
        <v>42450</v>
      </c>
      <c r="G7728" s="1">
        <v>42482</v>
      </c>
      <c r="H7728">
        <v>32</v>
      </c>
    </row>
    <row r="7729" spans="1:16" hidden="1">
      <c r="A7729">
        <v>122110</v>
      </c>
      <c r="B7729" t="s">
        <v>2092</v>
      </c>
      <c r="E7729" t="s">
        <v>3052</v>
      </c>
      <c r="F7729" s="1">
        <v>42450</v>
      </c>
      <c r="G7729" s="1">
        <v>42499</v>
      </c>
      <c r="H7729">
        <v>49</v>
      </c>
    </row>
    <row r="7730" spans="1:16" hidden="1">
      <c r="A7730">
        <v>14757</v>
      </c>
      <c r="B7730" t="s">
        <v>915</v>
      </c>
      <c r="E7730" t="s">
        <v>3052</v>
      </c>
      <c r="F7730" s="1">
        <v>42390</v>
      </c>
      <c r="G7730" s="1">
        <v>42411</v>
      </c>
      <c r="H7730">
        <v>21</v>
      </c>
    </row>
    <row r="7731" spans="1:16" hidden="1">
      <c r="A7731">
        <v>114975</v>
      </c>
      <c r="B7731" t="s">
        <v>3366</v>
      </c>
      <c r="E7731" t="s">
        <v>3052</v>
      </c>
      <c r="F7731" s="1">
        <v>42481</v>
      </c>
      <c r="G7731" s="1">
        <v>42558</v>
      </c>
      <c r="H7731">
        <v>77</v>
      </c>
    </row>
    <row r="7732" spans="1:16" hidden="1">
      <c r="A7732">
        <v>185686</v>
      </c>
      <c r="B7732" t="s">
        <v>138</v>
      </c>
      <c r="C7732">
        <v>1</v>
      </c>
      <c r="E7732" t="s">
        <v>3052</v>
      </c>
      <c r="F7732" s="1">
        <v>43150</v>
      </c>
      <c r="G7732" s="1">
        <v>43178</v>
      </c>
      <c r="H7732">
        <v>28</v>
      </c>
    </row>
    <row r="7733" spans="1:16" hidden="1">
      <c r="A7733">
        <v>166420</v>
      </c>
      <c r="B7733" t="s">
        <v>132</v>
      </c>
      <c r="C7733">
        <v>2</v>
      </c>
      <c r="E7733" t="s">
        <v>3052</v>
      </c>
      <c r="F7733" s="1">
        <v>42786</v>
      </c>
      <c r="G7733" s="1">
        <v>42809</v>
      </c>
      <c r="H7733">
        <v>23</v>
      </c>
    </row>
    <row r="7734" spans="1:16" hidden="1">
      <c r="A7734">
        <v>110458</v>
      </c>
      <c r="B7734" t="s">
        <v>3367</v>
      </c>
      <c r="E7734" t="s">
        <v>3052</v>
      </c>
      <c r="F7734" s="1">
        <v>42998</v>
      </c>
      <c r="G7734" s="1">
        <v>43090</v>
      </c>
      <c r="H7734">
        <v>92</v>
      </c>
    </row>
    <row r="7735" spans="1:16" hidden="1">
      <c r="A7735">
        <v>6113</v>
      </c>
      <c r="B7735" t="s">
        <v>3368</v>
      </c>
      <c r="C7735" t="s">
        <v>1205</v>
      </c>
      <c r="E7735" t="s">
        <v>3369</v>
      </c>
      <c r="F7735" s="1">
        <v>42815</v>
      </c>
      <c r="G7735" s="1">
        <v>42859</v>
      </c>
      <c r="H7735">
        <v>44</v>
      </c>
      <c r="I7735">
        <f>AVERAGE(H7735:H8075)</f>
        <v>48.794721407624635</v>
      </c>
      <c r="J7735">
        <f>MAX(H7735:H8075)</f>
        <v>473</v>
      </c>
      <c r="K7735">
        <f>MIN(H7735:H8075)</f>
        <v>6</v>
      </c>
      <c r="M7735">
        <f>MODE(H7735:H8075)</f>
        <v>14</v>
      </c>
      <c r="N7735">
        <f>QUARTILE(H7735:H8075,1)</f>
        <v>13</v>
      </c>
      <c r="O7735">
        <f>QUARTILE(H7735:H8075,2)</f>
        <v>37</v>
      </c>
      <c r="P7735">
        <f>QUARTILE(H7735:H8075,3)</f>
        <v>55</v>
      </c>
    </row>
    <row r="7736" spans="1:16" hidden="1">
      <c r="A7736">
        <v>125793</v>
      </c>
      <c r="B7736" t="s">
        <v>612</v>
      </c>
      <c r="D7736" t="s">
        <v>267</v>
      </c>
      <c r="E7736" t="s">
        <v>3369</v>
      </c>
      <c r="F7736" s="1">
        <v>42877</v>
      </c>
      <c r="G7736" s="1">
        <v>42885</v>
      </c>
      <c r="H7736">
        <v>8</v>
      </c>
    </row>
    <row r="7737" spans="1:16" hidden="1">
      <c r="A7737">
        <v>182562</v>
      </c>
      <c r="B7737" t="s">
        <v>3370</v>
      </c>
      <c r="C7737">
        <v>1</v>
      </c>
      <c r="E7737" t="s">
        <v>3369</v>
      </c>
      <c r="F7737" s="1">
        <v>42786</v>
      </c>
      <c r="G7737" s="1">
        <v>42832</v>
      </c>
      <c r="H7737">
        <v>46</v>
      </c>
    </row>
    <row r="7738" spans="1:16" hidden="1">
      <c r="A7738">
        <v>153026</v>
      </c>
      <c r="B7738" t="s">
        <v>116</v>
      </c>
      <c r="C7738">
        <v>1</v>
      </c>
      <c r="E7738" t="s">
        <v>3369</v>
      </c>
      <c r="F7738" s="1">
        <v>42815</v>
      </c>
      <c r="G7738" s="1">
        <v>42821</v>
      </c>
      <c r="H7738">
        <v>6</v>
      </c>
    </row>
    <row r="7739" spans="1:16" hidden="1">
      <c r="A7739">
        <v>57316</v>
      </c>
      <c r="B7739" t="s">
        <v>541</v>
      </c>
      <c r="E7739" t="s">
        <v>3369</v>
      </c>
      <c r="F7739" s="1">
        <v>43122</v>
      </c>
      <c r="G7739" s="1">
        <v>43269</v>
      </c>
      <c r="H7739">
        <v>147</v>
      </c>
    </row>
    <row r="7740" spans="1:16" hidden="1">
      <c r="A7740">
        <v>104537</v>
      </c>
      <c r="B7740" t="s">
        <v>1265</v>
      </c>
      <c r="D7740" t="s">
        <v>267</v>
      </c>
      <c r="E7740" t="s">
        <v>3369</v>
      </c>
      <c r="F7740" s="1">
        <v>43242</v>
      </c>
      <c r="G7740" s="1">
        <v>43255</v>
      </c>
      <c r="H7740">
        <v>13</v>
      </c>
    </row>
    <row r="7741" spans="1:16" hidden="1">
      <c r="A7741">
        <v>167857</v>
      </c>
      <c r="B7741" t="s">
        <v>76</v>
      </c>
      <c r="C7741">
        <v>6</v>
      </c>
      <c r="E7741" t="s">
        <v>3369</v>
      </c>
      <c r="F7741" s="1">
        <v>42968</v>
      </c>
      <c r="G7741" s="1">
        <v>43010</v>
      </c>
      <c r="H7741">
        <v>42</v>
      </c>
    </row>
    <row r="7742" spans="1:16" hidden="1">
      <c r="A7742">
        <v>124232</v>
      </c>
      <c r="B7742" t="s">
        <v>306</v>
      </c>
      <c r="C7742" t="s">
        <v>14</v>
      </c>
      <c r="D7742" t="s">
        <v>267</v>
      </c>
      <c r="E7742" t="s">
        <v>3369</v>
      </c>
      <c r="F7742" s="1">
        <v>43059</v>
      </c>
      <c r="G7742" s="1">
        <v>43066</v>
      </c>
      <c r="H7742">
        <v>7</v>
      </c>
    </row>
    <row r="7743" spans="1:16" hidden="1">
      <c r="A7743">
        <v>120410</v>
      </c>
      <c r="B7743" t="s">
        <v>3371</v>
      </c>
      <c r="E7743" t="s">
        <v>3369</v>
      </c>
      <c r="F7743" s="1">
        <v>42513</v>
      </c>
      <c r="G7743" s="1">
        <v>42537</v>
      </c>
      <c r="H7743">
        <v>24</v>
      </c>
    </row>
    <row r="7744" spans="1:16" hidden="1">
      <c r="A7744">
        <v>3293</v>
      </c>
      <c r="B7744" t="s">
        <v>3372</v>
      </c>
      <c r="E7744" t="s">
        <v>3369</v>
      </c>
      <c r="F7744" s="1">
        <v>42450</v>
      </c>
      <c r="G7744" s="1">
        <v>42543</v>
      </c>
      <c r="H7744">
        <v>93</v>
      </c>
    </row>
    <row r="7745" spans="1:8" hidden="1">
      <c r="A7745">
        <v>171647</v>
      </c>
      <c r="B7745" t="s">
        <v>863</v>
      </c>
      <c r="C7745">
        <v>1</v>
      </c>
      <c r="E7745" t="s">
        <v>3369</v>
      </c>
      <c r="F7745" s="1">
        <v>42906</v>
      </c>
      <c r="G7745" s="1">
        <v>42919</v>
      </c>
      <c r="H7745">
        <v>13</v>
      </c>
    </row>
    <row r="7746" spans="1:8" hidden="1">
      <c r="A7746">
        <v>162139</v>
      </c>
      <c r="B7746" t="s">
        <v>1748</v>
      </c>
      <c r="C7746">
        <v>1</v>
      </c>
      <c r="E7746" t="s">
        <v>3369</v>
      </c>
      <c r="F7746" s="1">
        <v>43242</v>
      </c>
      <c r="G7746" s="1">
        <v>43249</v>
      </c>
      <c r="H7746">
        <v>7</v>
      </c>
    </row>
    <row r="7747" spans="1:8" hidden="1">
      <c r="A7747">
        <v>183545</v>
      </c>
      <c r="B7747" t="s">
        <v>1293</v>
      </c>
      <c r="C7747">
        <v>2</v>
      </c>
      <c r="E7747" t="s">
        <v>3369</v>
      </c>
      <c r="F7747" s="1">
        <v>43242</v>
      </c>
      <c r="G7747" s="1">
        <v>43249</v>
      </c>
      <c r="H7747">
        <v>7</v>
      </c>
    </row>
    <row r="7748" spans="1:8" hidden="1">
      <c r="A7748">
        <v>166985</v>
      </c>
      <c r="B7748" t="s">
        <v>3373</v>
      </c>
      <c r="C7748">
        <v>4</v>
      </c>
      <c r="E7748" t="s">
        <v>3369</v>
      </c>
      <c r="F7748" s="1">
        <v>43059</v>
      </c>
      <c r="G7748" s="1">
        <v>43073</v>
      </c>
      <c r="H7748">
        <v>14</v>
      </c>
    </row>
    <row r="7749" spans="1:8" hidden="1">
      <c r="A7749">
        <v>181788</v>
      </c>
      <c r="B7749" t="s">
        <v>3374</v>
      </c>
      <c r="C7749">
        <v>1</v>
      </c>
      <c r="D7749" t="s">
        <v>267</v>
      </c>
      <c r="E7749" t="s">
        <v>3369</v>
      </c>
      <c r="F7749" s="1">
        <v>42877</v>
      </c>
      <c r="G7749" s="1">
        <v>42935</v>
      </c>
      <c r="H7749">
        <v>58</v>
      </c>
    </row>
    <row r="7750" spans="1:8" hidden="1">
      <c r="A7750">
        <v>212374</v>
      </c>
      <c r="B7750" t="s">
        <v>3375</v>
      </c>
      <c r="C7750">
        <v>1</v>
      </c>
      <c r="E7750" t="s">
        <v>3369</v>
      </c>
      <c r="F7750" s="1">
        <v>43179</v>
      </c>
      <c r="G7750" s="1">
        <v>43216</v>
      </c>
      <c r="H7750">
        <v>37</v>
      </c>
    </row>
    <row r="7751" spans="1:8" hidden="1">
      <c r="A7751">
        <v>169025</v>
      </c>
      <c r="B7751" t="s">
        <v>3376</v>
      </c>
      <c r="C7751">
        <v>1</v>
      </c>
      <c r="E7751" t="s">
        <v>3369</v>
      </c>
      <c r="F7751" s="1">
        <v>42877</v>
      </c>
      <c r="G7751" s="1">
        <v>42898</v>
      </c>
      <c r="H7751">
        <v>21</v>
      </c>
    </row>
    <row r="7752" spans="1:8" hidden="1">
      <c r="A7752">
        <v>181700</v>
      </c>
      <c r="B7752" t="s">
        <v>579</v>
      </c>
      <c r="C7752">
        <v>1</v>
      </c>
      <c r="D7752" t="s">
        <v>267</v>
      </c>
      <c r="E7752" t="s">
        <v>3369</v>
      </c>
      <c r="F7752" s="1">
        <v>42968</v>
      </c>
      <c r="G7752" s="1">
        <v>42999</v>
      </c>
      <c r="H7752">
        <v>31</v>
      </c>
    </row>
    <row r="7753" spans="1:8" hidden="1">
      <c r="A7753">
        <v>155291</v>
      </c>
      <c r="B7753" t="s">
        <v>3377</v>
      </c>
      <c r="C7753">
        <v>1</v>
      </c>
      <c r="E7753" t="s">
        <v>3369</v>
      </c>
      <c r="F7753" s="1">
        <v>42754</v>
      </c>
      <c r="G7753" s="1">
        <v>42775</v>
      </c>
      <c r="H7753">
        <v>21</v>
      </c>
    </row>
    <row r="7754" spans="1:8" hidden="1">
      <c r="A7754">
        <v>139965</v>
      </c>
      <c r="B7754" t="s">
        <v>2071</v>
      </c>
      <c r="C7754">
        <v>1</v>
      </c>
      <c r="E7754" t="s">
        <v>3369</v>
      </c>
      <c r="F7754" s="1">
        <v>42390</v>
      </c>
      <c r="G7754" s="1">
        <v>42439</v>
      </c>
      <c r="H7754">
        <v>49</v>
      </c>
    </row>
    <row r="7755" spans="1:8" hidden="1">
      <c r="A7755">
        <v>122441</v>
      </c>
      <c r="B7755" t="s">
        <v>570</v>
      </c>
      <c r="D7755" t="s">
        <v>267</v>
      </c>
      <c r="E7755" t="s">
        <v>3369</v>
      </c>
      <c r="F7755" s="1">
        <v>42695</v>
      </c>
      <c r="G7755" s="1">
        <v>42706</v>
      </c>
      <c r="H7755">
        <v>11</v>
      </c>
    </row>
    <row r="7756" spans="1:8" hidden="1">
      <c r="A7756">
        <v>126087</v>
      </c>
      <c r="B7756" t="s">
        <v>1812</v>
      </c>
      <c r="D7756" t="s">
        <v>267</v>
      </c>
      <c r="E7756" t="s">
        <v>3369</v>
      </c>
      <c r="F7756" s="1">
        <v>42998</v>
      </c>
      <c r="G7756" s="1">
        <v>43053</v>
      </c>
      <c r="H7756">
        <v>55</v>
      </c>
    </row>
    <row r="7757" spans="1:8" hidden="1">
      <c r="A7757">
        <v>218341</v>
      </c>
      <c r="B7757" t="s">
        <v>3378</v>
      </c>
      <c r="C7757">
        <v>1</v>
      </c>
      <c r="E7757" t="s">
        <v>3369</v>
      </c>
      <c r="F7757" s="1">
        <v>43087</v>
      </c>
      <c r="G7757" s="1">
        <v>43238</v>
      </c>
      <c r="H7757">
        <v>151</v>
      </c>
    </row>
    <row r="7758" spans="1:8" hidden="1">
      <c r="A7758">
        <v>112222</v>
      </c>
      <c r="B7758" t="s">
        <v>3379</v>
      </c>
      <c r="E7758" t="s">
        <v>3369</v>
      </c>
      <c r="F7758" s="1">
        <v>42604</v>
      </c>
      <c r="G7758" s="1">
        <v>42655</v>
      </c>
      <c r="H7758">
        <v>51</v>
      </c>
    </row>
    <row r="7759" spans="1:8" hidden="1">
      <c r="A7759">
        <v>147279</v>
      </c>
      <c r="B7759" t="s">
        <v>98</v>
      </c>
      <c r="C7759">
        <v>5</v>
      </c>
      <c r="E7759" t="s">
        <v>3369</v>
      </c>
      <c r="F7759" s="1">
        <v>42542</v>
      </c>
      <c r="G7759" s="1">
        <v>42550</v>
      </c>
      <c r="H7759">
        <v>8</v>
      </c>
    </row>
    <row r="7760" spans="1:8" hidden="1">
      <c r="A7760">
        <v>5448</v>
      </c>
      <c r="B7760" t="s">
        <v>3380</v>
      </c>
      <c r="C7760" t="s">
        <v>163</v>
      </c>
      <c r="E7760" t="s">
        <v>3369</v>
      </c>
      <c r="F7760" s="1">
        <v>42935</v>
      </c>
      <c r="G7760" s="1">
        <v>42996</v>
      </c>
      <c r="H7760">
        <v>61</v>
      </c>
    </row>
    <row r="7761" spans="1:8" hidden="1">
      <c r="A7761">
        <v>139014</v>
      </c>
      <c r="B7761" t="s">
        <v>1370</v>
      </c>
      <c r="C7761">
        <v>1</v>
      </c>
      <c r="E7761" t="s">
        <v>3369</v>
      </c>
      <c r="F7761" s="1">
        <v>42418</v>
      </c>
      <c r="G7761" s="1">
        <v>42439</v>
      </c>
      <c r="H7761">
        <v>21</v>
      </c>
    </row>
    <row r="7762" spans="1:8" hidden="1">
      <c r="A7762">
        <v>138447</v>
      </c>
      <c r="B7762" t="s">
        <v>1059</v>
      </c>
      <c r="C7762">
        <v>1</v>
      </c>
      <c r="E7762" t="s">
        <v>3369</v>
      </c>
      <c r="F7762" s="1">
        <v>42481</v>
      </c>
      <c r="G7762" s="1">
        <v>42543</v>
      </c>
      <c r="H7762">
        <v>62</v>
      </c>
    </row>
    <row r="7763" spans="1:8" hidden="1">
      <c r="A7763">
        <v>118530</v>
      </c>
      <c r="B7763" t="s">
        <v>232</v>
      </c>
      <c r="E7763" t="s">
        <v>3369</v>
      </c>
      <c r="F7763" s="1">
        <v>42481</v>
      </c>
      <c r="G7763" s="1">
        <v>42534</v>
      </c>
      <c r="H7763">
        <v>53</v>
      </c>
    </row>
    <row r="7764" spans="1:8" hidden="1">
      <c r="A7764">
        <v>139137</v>
      </c>
      <c r="B7764" t="s">
        <v>514</v>
      </c>
      <c r="C7764">
        <v>1</v>
      </c>
      <c r="D7764" t="s">
        <v>267</v>
      </c>
      <c r="E7764" t="s">
        <v>3369</v>
      </c>
      <c r="F7764" s="1">
        <v>42663</v>
      </c>
      <c r="G7764" s="1">
        <v>42669</v>
      </c>
      <c r="H7764">
        <v>6</v>
      </c>
    </row>
    <row r="7765" spans="1:8" hidden="1">
      <c r="A7765">
        <v>38710</v>
      </c>
      <c r="B7765" t="s">
        <v>3381</v>
      </c>
      <c r="D7765" t="s">
        <v>267</v>
      </c>
      <c r="E7765" t="s">
        <v>3369</v>
      </c>
      <c r="F7765" s="1">
        <v>43179</v>
      </c>
      <c r="G7765" s="1">
        <v>43193</v>
      </c>
      <c r="H7765">
        <v>14</v>
      </c>
    </row>
    <row r="7766" spans="1:8" hidden="1">
      <c r="A7766">
        <v>124544</v>
      </c>
      <c r="B7766" t="s">
        <v>62</v>
      </c>
      <c r="C7766" t="s">
        <v>163</v>
      </c>
      <c r="D7766" t="s">
        <v>267</v>
      </c>
      <c r="E7766" t="s">
        <v>3369</v>
      </c>
      <c r="F7766" s="1">
        <v>42390</v>
      </c>
      <c r="G7766" s="1">
        <v>42397</v>
      </c>
      <c r="H7766">
        <v>7</v>
      </c>
    </row>
    <row r="7767" spans="1:8" hidden="1">
      <c r="A7767">
        <v>173264</v>
      </c>
      <c r="B7767" t="s">
        <v>2116</v>
      </c>
      <c r="C7767">
        <v>1</v>
      </c>
      <c r="E7767" t="s">
        <v>3369</v>
      </c>
      <c r="F7767" s="1">
        <v>43027</v>
      </c>
      <c r="G7767" s="1">
        <v>43035</v>
      </c>
      <c r="H7767">
        <v>8</v>
      </c>
    </row>
    <row r="7768" spans="1:8" hidden="1">
      <c r="A7768">
        <v>160024</v>
      </c>
      <c r="B7768" t="s">
        <v>3382</v>
      </c>
      <c r="C7768">
        <v>1</v>
      </c>
      <c r="E7768" t="s">
        <v>3369</v>
      </c>
      <c r="F7768" s="1">
        <v>42815</v>
      </c>
      <c r="G7768" s="1">
        <v>42859</v>
      </c>
      <c r="H7768">
        <v>44</v>
      </c>
    </row>
    <row r="7769" spans="1:8" hidden="1">
      <c r="A7769">
        <v>128593</v>
      </c>
      <c r="B7769" t="s">
        <v>316</v>
      </c>
      <c r="D7769" t="s">
        <v>267</v>
      </c>
      <c r="E7769" t="s">
        <v>3369</v>
      </c>
      <c r="F7769" s="1">
        <v>42877</v>
      </c>
      <c r="G7769" s="1">
        <v>42885</v>
      </c>
      <c r="H7769">
        <v>8</v>
      </c>
    </row>
    <row r="7770" spans="1:8" hidden="1">
      <c r="A7770">
        <v>123206</v>
      </c>
      <c r="B7770" t="s">
        <v>317</v>
      </c>
      <c r="D7770" t="s">
        <v>267</v>
      </c>
      <c r="E7770" t="s">
        <v>3369</v>
      </c>
      <c r="F7770" s="1">
        <v>42513</v>
      </c>
      <c r="G7770" s="1">
        <v>42629</v>
      </c>
      <c r="H7770">
        <v>116</v>
      </c>
    </row>
    <row r="7771" spans="1:8" hidden="1">
      <c r="A7771">
        <v>112743</v>
      </c>
      <c r="B7771" t="s">
        <v>2794</v>
      </c>
      <c r="E7771" t="s">
        <v>3369</v>
      </c>
      <c r="F7771" s="1">
        <v>42663</v>
      </c>
      <c r="G7771" s="1">
        <v>42706</v>
      </c>
      <c r="H7771">
        <v>43</v>
      </c>
    </row>
    <row r="7772" spans="1:8" hidden="1">
      <c r="A7772">
        <v>168954</v>
      </c>
      <c r="B7772" t="s">
        <v>3383</v>
      </c>
      <c r="C7772">
        <v>2</v>
      </c>
      <c r="E7772" t="s">
        <v>3369</v>
      </c>
      <c r="F7772" s="1">
        <v>43179</v>
      </c>
      <c r="G7772" s="1">
        <v>43216</v>
      </c>
      <c r="H7772">
        <v>37</v>
      </c>
    </row>
    <row r="7773" spans="1:8" hidden="1">
      <c r="A7773">
        <v>184922</v>
      </c>
      <c r="B7773" t="s">
        <v>946</v>
      </c>
      <c r="C7773">
        <v>2</v>
      </c>
      <c r="E7773" t="s">
        <v>3369</v>
      </c>
      <c r="F7773" s="1">
        <v>43271</v>
      </c>
      <c r="G7773" s="1">
        <v>43307</v>
      </c>
      <c r="H7773">
        <v>36</v>
      </c>
    </row>
    <row r="7774" spans="1:8" hidden="1">
      <c r="A7774">
        <v>104601</v>
      </c>
      <c r="B7774" t="s">
        <v>303</v>
      </c>
      <c r="D7774" t="s">
        <v>267</v>
      </c>
      <c r="E7774" t="s">
        <v>3369</v>
      </c>
      <c r="F7774" s="1">
        <v>43087</v>
      </c>
      <c r="G7774" s="1">
        <v>43119</v>
      </c>
      <c r="H7774">
        <v>32</v>
      </c>
    </row>
    <row r="7775" spans="1:8" hidden="1">
      <c r="A7775">
        <v>157896</v>
      </c>
      <c r="B7775" t="s">
        <v>107</v>
      </c>
      <c r="C7775">
        <v>1</v>
      </c>
      <c r="E7775" t="s">
        <v>3369</v>
      </c>
      <c r="F7775" s="1">
        <v>42754</v>
      </c>
      <c r="G7775" s="1">
        <v>42886</v>
      </c>
      <c r="H7775">
        <v>132</v>
      </c>
    </row>
    <row r="7776" spans="1:8" hidden="1">
      <c r="A7776">
        <v>138260</v>
      </c>
      <c r="B7776" t="s">
        <v>3384</v>
      </c>
      <c r="C7776">
        <v>1</v>
      </c>
      <c r="E7776" t="s">
        <v>3369</v>
      </c>
      <c r="F7776" s="1">
        <v>42695</v>
      </c>
      <c r="G7776" s="1">
        <v>42886</v>
      </c>
      <c r="H7776">
        <v>191</v>
      </c>
    </row>
    <row r="7777" spans="1:8" hidden="1">
      <c r="A7777">
        <v>169022</v>
      </c>
      <c r="B7777" t="s">
        <v>3385</v>
      </c>
      <c r="C7777">
        <v>1</v>
      </c>
      <c r="E7777" t="s">
        <v>3369</v>
      </c>
      <c r="F7777" s="1">
        <v>42845</v>
      </c>
      <c r="G7777" s="1">
        <v>42886</v>
      </c>
      <c r="H7777">
        <v>41</v>
      </c>
    </row>
    <row r="7778" spans="1:8" hidden="1">
      <c r="A7778">
        <v>104341</v>
      </c>
      <c r="B7778" t="s">
        <v>586</v>
      </c>
      <c r="D7778" t="s">
        <v>267</v>
      </c>
      <c r="E7778" t="s">
        <v>3369</v>
      </c>
      <c r="F7778" s="1">
        <v>43179</v>
      </c>
      <c r="G7778" s="1">
        <v>43193</v>
      </c>
      <c r="H7778">
        <v>14</v>
      </c>
    </row>
    <row r="7779" spans="1:8" hidden="1">
      <c r="A7779">
        <v>67039</v>
      </c>
      <c r="B7779" t="s">
        <v>445</v>
      </c>
      <c r="E7779" t="s">
        <v>3369</v>
      </c>
      <c r="F7779" s="1">
        <v>42390</v>
      </c>
      <c r="G7779" s="1">
        <v>42439</v>
      </c>
      <c r="H7779">
        <v>49</v>
      </c>
    </row>
    <row r="7780" spans="1:8" hidden="1">
      <c r="A7780">
        <v>138830</v>
      </c>
      <c r="B7780" t="s">
        <v>56</v>
      </c>
      <c r="C7780">
        <v>1</v>
      </c>
      <c r="E7780" t="s">
        <v>3369</v>
      </c>
      <c r="F7780" s="1">
        <v>42634</v>
      </c>
      <c r="G7780" s="1">
        <v>42676</v>
      </c>
      <c r="H7780">
        <v>42</v>
      </c>
    </row>
    <row r="7781" spans="1:8" hidden="1">
      <c r="A7781">
        <v>116333</v>
      </c>
      <c r="B7781" t="s">
        <v>98</v>
      </c>
      <c r="C7781" t="s">
        <v>14</v>
      </c>
      <c r="E7781" t="s">
        <v>3369</v>
      </c>
      <c r="F7781" s="1">
        <v>42542</v>
      </c>
      <c r="G7781" s="1">
        <v>42550</v>
      </c>
      <c r="H7781">
        <v>8</v>
      </c>
    </row>
    <row r="7782" spans="1:8" hidden="1">
      <c r="A7782">
        <v>157879</v>
      </c>
      <c r="B7782" t="s">
        <v>1176</v>
      </c>
      <c r="C7782">
        <v>1</v>
      </c>
      <c r="E7782" t="s">
        <v>3369</v>
      </c>
      <c r="F7782" s="1">
        <v>42723</v>
      </c>
      <c r="G7782" s="1">
        <v>42886</v>
      </c>
      <c r="H7782">
        <v>163</v>
      </c>
    </row>
    <row r="7783" spans="1:8" hidden="1">
      <c r="A7783">
        <v>158498</v>
      </c>
      <c r="B7783" t="s">
        <v>94</v>
      </c>
      <c r="C7783">
        <v>1</v>
      </c>
      <c r="E7783" t="s">
        <v>3369</v>
      </c>
      <c r="F7783" s="1">
        <v>43059</v>
      </c>
      <c r="G7783" s="1">
        <v>43073</v>
      </c>
      <c r="H7783">
        <v>14</v>
      </c>
    </row>
    <row r="7784" spans="1:8" hidden="1">
      <c r="A7784">
        <v>214796</v>
      </c>
      <c r="B7784" t="s">
        <v>214</v>
      </c>
      <c r="C7784">
        <v>1</v>
      </c>
      <c r="E7784" t="s">
        <v>3369</v>
      </c>
      <c r="F7784" s="1">
        <v>43150</v>
      </c>
      <c r="G7784" s="1">
        <v>43269</v>
      </c>
      <c r="H7784">
        <v>119</v>
      </c>
    </row>
    <row r="7785" spans="1:8" hidden="1">
      <c r="A7785">
        <v>150191</v>
      </c>
      <c r="B7785" t="s">
        <v>2163</v>
      </c>
      <c r="C7785">
        <v>1</v>
      </c>
      <c r="E7785" t="s">
        <v>3369</v>
      </c>
      <c r="F7785" s="1">
        <v>42571</v>
      </c>
      <c r="G7785" s="1">
        <v>42618</v>
      </c>
      <c r="H7785">
        <v>47</v>
      </c>
    </row>
    <row r="7786" spans="1:8" hidden="1">
      <c r="A7786">
        <v>124895</v>
      </c>
      <c r="B7786" t="s">
        <v>93</v>
      </c>
      <c r="C7786" t="s">
        <v>14</v>
      </c>
      <c r="D7786" t="s">
        <v>267</v>
      </c>
      <c r="E7786" t="s">
        <v>3369</v>
      </c>
      <c r="F7786" s="1">
        <v>42571</v>
      </c>
      <c r="G7786" s="1">
        <v>42577</v>
      </c>
      <c r="H7786">
        <v>6</v>
      </c>
    </row>
    <row r="7787" spans="1:8" hidden="1">
      <c r="A7787">
        <v>186795</v>
      </c>
      <c r="B7787" t="s">
        <v>3386</v>
      </c>
      <c r="C7787">
        <v>1</v>
      </c>
      <c r="E7787" t="s">
        <v>3369</v>
      </c>
      <c r="F7787" s="1">
        <v>42877</v>
      </c>
      <c r="G7787" s="1">
        <v>42898</v>
      </c>
      <c r="H7787">
        <v>21</v>
      </c>
    </row>
    <row r="7788" spans="1:8" hidden="1">
      <c r="A7788">
        <v>129166</v>
      </c>
      <c r="B7788" t="s">
        <v>301</v>
      </c>
      <c r="D7788" t="s">
        <v>267</v>
      </c>
      <c r="E7788" t="s">
        <v>3369</v>
      </c>
      <c r="F7788" s="1">
        <v>43087</v>
      </c>
      <c r="G7788" s="1">
        <v>43119</v>
      </c>
      <c r="H7788">
        <v>32</v>
      </c>
    </row>
    <row r="7789" spans="1:8" hidden="1">
      <c r="A7789">
        <v>121042</v>
      </c>
      <c r="B7789" t="s">
        <v>1744</v>
      </c>
      <c r="D7789" t="s">
        <v>267</v>
      </c>
      <c r="E7789" t="s">
        <v>3369</v>
      </c>
      <c r="F7789" s="1">
        <v>42605</v>
      </c>
      <c r="G7789" s="1">
        <v>42689</v>
      </c>
      <c r="H7789">
        <v>84</v>
      </c>
    </row>
    <row r="7790" spans="1:8" hidden="1">
      <c r="A7790">
        <v>70974</v>
      </c>
      <c r="B7790" t="s">
        <v>67</v>
      </c>
      <c r="C7790" t="s">
        <v>148</v>
      </c>
      <c r="E7790" t="s">
        <v>3369</v>
      </c>
      <c r="F7790" s="1">
        <v>43209</v>
      </c>
      <c r="G7790" s="1">
        <v>43238</v>
      </c>
      <c r="H7790">
        <v>29</v>
      </c>
    </row>
    <row r="7791" spans="1:8" hidden="1">
      <c r="A7791">
        <v>151848</v>
      </c>
      <c r="B7791" t="s">
        <v>505</v>
      </c>
      <c r="C7791">
        <v>1</v>
      </c>
      <c r="E7791" t="s">
        <v>3369</v>
      </c>
      <c r="F7791" s="1">
        <v>42998</v>
      </c>
      <c r="G7791" s="1">
        <v>43073</v>
      </c>
      <c r="H7791">
        <v>75</v>
      </c>
    </row>
    <row r="7792" spans="1:8" hidden="1">
      <c r="A7792">
        <v>182281</v>
      </c>
      <c r="B7792" t="s">
        <v>179</v>
      </c>
      <c r="C7792">
        <v>1</v>
      </c>
      <c r="E7792" t="s">
        <v>3369</v>
      </c>
      <c r="F7792" s="1">
        <v>42935</v>
      </c>
      <c r="G7792" s="1">
        <v>42996</v>
      </c>
      <c r="H7792">
        <v>61</v>
      </c>
    </row>
    <row r="7793" spans="1:8" hidden="1">
      <c r="A7793">
        <v>6117</v>
      </c>
      <c r="B7793" t="s">
        <v>3368</v>
      </c>
      <c r="C7793" t="s">
        <v>3387</v>
      </c>
      <c r="E7793" t="s">
        <v>3369</v>
      </c>
      <c r="F7793" s="1">
        <v>42815</v>
      </c>
      <c r="G7793" s="1">
        <v>42859</v>
      </c>
      <c r="H7793">
        <v>44</v>
      </c>
    </row>
    <row r="7794" spans="1:8" hidden="1">
      <c r="A7794">
        <v>155316</v>
      </c>
      <c r="B7794" t="s">
        <v>3388</v>
      </c>
      <c r="C7794">
        <v>1</v>
      </c>
      <c r="E7794" t="s">
        <v>3369</v>
      </c>
      <c r="F7794" s="1">
        <v>42815</v>
      </c>
      <c r="G7794" s="1">
        <v>42821</v>
      </c>
      <c r="H7794">
        <v>6</v>
      </c>
    </row>
    <row r="7795" spans="1:8" hidden="1">
      <c r="A7795">
        <v>57317</v>
      </c>
      <c r="B7795" t="s">
        <v>541</v>
      </c>
      <c r="C7795" t="s">
        <v>14</v>
      </c>
      <c r="E7795" t="s">
        <v>3369</v>
      </c>
      <c r="F7795" s="1">
        <v>43122</v>
      </c>
      <c r="G7795" s="1">
        <v>43269</v>
      </c>
      <c r="H7795">
        <v>147</v>
      </c>
    </row>
    <row r="7796" spans="1:8" hidden="1">
      <c r="A7796">
        <v>182635</v>
      </c>
      <c r="B7796" t="s">
        <v>3389</v>
      </c>
      <c r="C7796">
        <v>1</v>
      </c>
      <c r="E7796" t="s">
        <v>3369</v>
      </c>
      <c r="F7796" s="1">
        <v>42968</v>
      </c>
      <c r="G7796" s="1">
        <v>43010</v>
      </c>
      <c r="H7796">
        <v>42</v>
      </c>
    </row>
    <row r="7797" spans="1:8" hidden="1">
      <c r="A7797">
        <v>120411</v>
      </c>
      <c r="B7797" t="s">
        <v>3390</v>
      </c>
      <c r="E7797" t="s">
        <v>3369</v>
      </c>
      <c r="F7797" s="1">
        <v>42513</v>
      </c>
      <c r="G7797" s="1">
        <v>42537</v>
      </c>
      <c r="H7797">
        <v>24</v>
      </c>
    </row>
    <row r="7798" spans="1:8" hidden="1">
      <c r="A7798">
        <v>10046</v>
      </c>
      <c r="B7798" t="s">
        <v>60</v>
      </c>
      <c r="C7798" t="s">
        <v>163</v>
      </c>
      <c r="E7798" t="s">
        <v>3369</v>
      </c>
      <c r="F7798" s="1">
        <v>42450</v>
      </c>
      <c r="G7798" s="1">
        <v>42543</v>
      </c>
      <c r="H7798">
        <v>93</v>
      </c>
    </row>
    <row r="7799" spans="1:8" hidden="1">
      <c r="A7799">
        <v>192163</v>
      </c>
      <c r="B7799" t="s">
        <v>1153</v>
      </c>
      <c r="C7799">
        <v>1</v>
      </c>
      <c r="E7799" t="s">
        <v>3369</v>
      </c>
      <c r="F7799" s="1">
        <v>42906</v>
      </c>
      <c r="G7799" s="1">
        <v>42986</v>
      </c>
      <c r="H7799">
        <v>80</v>
      </c>
    </row>
    <row r="7800" spans="1:8" hidden="1">
      <c r="A7800">
        <v>105058</v>
      </c>
      <c r="B7800" t="s">
        <v>595</v>
      </c>
      <c r="D7800" t="s">
        <v>267</v>
      </c>
      <c r="E7800" t="s">
        <v>3369</v>
      </c>
      <c r="F7800" s="1">
        <v>43179</v>
      </c>
      <c r="G7800" s="1">
        <v>43193</v>
      </c>
      <c r="H7800">
        <v>14</v>
      </c>
    </row>
    <row r="7801" spans="1:8" hidden="1">
      <c r="A7801">
        <v>162140</v>
      </c>
      <c r="B7801" t="s">
        <v>1748</v>
      </c>
      <c r="C7801">
        <v>2</v>
      </c>
      <c r="E7801" t="s">
        <v>3369</v>
      </c>
      <c r="F7801" s="1">
        <v>43242</v>
      </c>
      <c r="G7801" s="1">
        <v>43249</v>
      </c>
      <c r="H7801">
        <v>7</v>
      </c>
    </row>
    <row r="7802" spans="1:8" hidden="1">
      <c r="A7802">
        <v>183566</v>
      </c>
      <c r="B7802" t="s">
        <v>2640</v>
      </c>
      <c r="C7802">
        <v>1</v>
      </c>
      <c r="E7802" t="s">
        <v>3369</v>
      </c>
      <c r="F7802" s="1">
        <v>43242</v>
      </c>
      <c r="G7802" s="1">
        <v>43249</v>
      </c>
      <c r="H7802">
        <v>7</v>
      </c>
    </row>
    <row r="7803" spans="1:8" hidden="1">
      <c r="A7803">
        <v>139290</v>
      </c>
      <c r="B7803" t="s">
        <v>1695</v>
      </c>
      <c r="C7803">
        <v>1</v>
      </c>
      <c r="D7803" t="s">
        <v>267</v>
      </c>
      <c r="E7803" t="s">
        <v>3369</v>
      </c>
      <c r="F7803" s="1">
        <v>42695</v>
      </c>
      <c r="G7803" s="1">
        <v>42706</v>
      </c>
      <c r="H7803">
        <v>11</v>
      </c>
    </row>
    <row r="7804" spans="1:8" hidden="1">
      <c r="A7804">
        <v>126750</v>
      </c>
      <c r="B7804" t="s">
        <v>1808</v>
      </c>
      <c r="D7804" t="s">
        <v>267</v>
      </c>
      <c r="E7804" t="s">
        <v>3369</v>
      </c>
      <c r="F7804" s="1">
        <v>42845</v>
      </c>
      <c r="G7804" s="1">
        <v>42851</v>
      </c>
      <c r="H7804">
        <v>6</v>
      </c>
    </row>
    <row r="7805" spans="1:8" hidden="1">
      <c r="A7805">
        <v>138187</v>
      </c>
      <c r="B7805" t="s">
        <v>3391</v>
      </c>
      <c r="C7805">
        <v>1</v>
      </c>
      <c r="E7805" t="s">
        <v>3369</v>
      </c>
      <c r="F7805" s="1">
        <v>42542</v>
      </c>
      <c r="G7805" s="1">
        <v>42550</v>
      </c>
      <c r="H7805">
        <v>8</v>
      </c>
    </row>
    <row r="7806" spans="1:8" hidden="1">
      <c r="A7806">
        <v>187783</v>
      </c>
      <c r="B7806" t="s">
        <v>3392</v>
      </c>
      <c r="C7806">
        <v>1</v>
      </c>
      <c r="E7806" t="s">
        <v>3369</v>
      </c>
      <c r="F7806" s="1">
        <v>43059</v>
      </c>
      <c r="G7806" s="1">
        <v>43073</v>
      </c>
      <c r="H7806">
        <v>14</v>
      </c>
    </row>
    <row r="7807" spans="1:8" hidden="1">
      <c r="A7807">
        <v>215296</v>
      </c>
      <c r="B7807" t="s">
        <v>3393</v>
      </c>
      <c r="C7807">
        <v>1</v>
      </c>
      <c r="E7807" t="s">
        <v>3369</v>
      </c>
      <c r="F7807" s="1">
        <v>43179</v>
      </c>
      <c r="G7807" s="1">
        <v>43217</v>
      </c>
      <c r="H7807">
        <v>38</v>
      </c>
    </row>
    <row r="7808" spans="1:8" hidden="1">
      <c r="A7808">
        <v>182503</v>
      </c>
      <c r="B7808" t="s">
        <v>3394</v>
      </c>
      <c r="C7808">
        <v>1</v>
      </c>
      <c r="E7808" t="s">
        <v>3369</v>
      </c>
      <c r="F7808" s="1">
        <v>42877</v>
      </c>
      <c r="G7808" s="1">
        <v>42898</v>
      </c>
      <c r="H7808">
        <v>21</v>
      </c>
    </row>
    <row r="7809" spans="1:8" hidden="1">
      <c r="A7809">
        <v>9682</v>
      </c>
      <c r="B7809" t="s">
        <v>592</v>
      </c>
      <c r="C7809" t="s">
        <v>14</v>
      </c>
      <c r="D7809" t="s">
        <v>267</v>
      </c>
      <c r="E7809" t="s">
        <v>3369</v>
      </c>
      <c r="F7809" s="1">
        <v>42968</v>
      </c>
      <c r="G7809" s="1">
        <v>42999</v>
      </c>
      <c r="H7809">
        <v>31</v>
      </c>
    </row>
    <row r="7810" spans="1:8" hidden="1">
      <c r="A7810">
        <v>126443</v>
      </c>
      <c r="B7810" t="s">
        <v>1270</v>
      </c>
      <c r="D7810" t="s">
        <v>267</v>
      </c>
      <c r="E7810" t="s">
        <v>3369</v>
      </c>
      <c r="F7810" s="1">
        <v>43242</v>
      </c>
      <c r="G7810" s="1">
        <v>43255</v>
      </c>
      <c r="H7810">
        <v>13</v>
      </c>
    </row>
    <row r="7811" spans="1:8" hidden="1">
      <c r="A7811">
        <v>218627</v>
      </c>
      <c r="B7811" t="s">
        <v>3395</v>
      </c>
      <c r="C7811">
        <v>1</v>
      </c>
      <c r="E7811" t="s">
        <v>3369</v>
      </c>
      <c r="F7811" s="1">
        <v>43087</v>
      </c>
      <c r="G7811" s="1">
        <v>43241</v>
      </c>
      <c r="H7811">
        <v>154</v>
      </c>
    </row>
    <row r="7812" spans="1:8" hidden="1">
      <c r="A7812">
        <v>122057</v>
      </c>
      <c r="B7812" t="s">
        <v>57</v>
      </c>
      <c r="C7812" t="s">
        <v>14</v>
      </c>
      <c r="E7812" t="s">
        <v>3369</v>
      </c>
      <c r="F7812" s="1">
        <v>42604</v>
      </c>
      <c r="G7812" s="1">
        <v>42655</v>
      </c>
      <c r="H7812">
        <v>51</v>
      </c>
    </row>
    <row r="7813" spans="1:8" hidden="1">
      <c r="A7813">
        <v>147280</v>
      </c>
      <c r="B7813" t="s">
        <v>98</v>
      </c>
      <c r="C7813">
        <v>6</v>
      </c>
      <c r="E7813" t="s">
        <v>3369</v>
      </c>
      <c r="F7813" s="1">
        <v>42542</v>
      </c>
      <c r="G7813" s="1">
        <v>42550</v>
      </c>
      <c r="H7813">
        <v>8</v>
      </c>
    </row>
    <row r="7814" spans="1:8" hidden="1">
      <c r="A7814">
        <v>120553</v>
      </c>
      <c r="B7814" t="s">
        <v>2171</v>
      </c>
      <c r="E7814" t="s">
        <v>3369</v>
      </c>
      <c r="F7814" s="1">
        <v>42390</v>
      </c>
      <c r="G7814" s="1">
        <v>42411</v>
      </c>
      <c r="H7814">
        <v>21</v>
      </c>
    </row>
    <row r="7815" spans="1:8" hidden="1">
      <c r="A7815">
        <v>7160</v>
      </c>
      <c r="B7815" t="s">
        <v>513</v>
      </c>
      <c r="E7815" t="s">
        <v>3369</v>
      </c>
      <c r="F7815" s="1">
        <v>42998</v>
      </c>
      <c r="G7815" s="1">
        <v>43073</v>
      </c>
      <c r="H7815">
        <v>75</v>
      </c>
    </row>
    <row r="7816" spans="1:8" hidden="1">
      <c r="A7816">
        <v>5449</v>
      </c>
      <c r="B7816" t="s">
        <v>3380</v>
      </c>
      <c r="C7816" t="s">
        <v>14</v>
      </c>
      <c r="E7816" t="s">
        <v>3369</v>
      </c>
      <c r="F7816" s="1">
        <v>42935</v>
      </c>
      <c r="G7816" s="1">
        <v>42996</v>
      </c>
      <c r="H7816">
        <v>61</v>
      </c>
    </row>
    <row r="7817" spans="1:8" hidden="1">
      <c r="A7817">
        <v>45895</v>
      </c>
      <c r="B7817" t="s">
        <v>311</v>
      </c>
      <c r="D7817" t="s">
        <v>267</v>
      </c>
      <c r="E7817" t="s">
        <v>3369</v>
      </c>
      <c r="F7817" s="1">
        <v>42877</v>
      </c>
      <c r="G7817" s="1">
        <v>42885</v>
      </c>
      <c r="H7817">
        <v>8</v>
      </c>
    </row>
    <row r="7818" spans="1:8" hidden="1">
      <c r="A7818">
        <v>28119</v>
      </c>
      <c r="B7818" t="s">
        <v>600</v>
      </c>
      <c r="D7818" t="s">
        <v>267</v>
      </c>
      <c r="E7818" t="s">
        <v>3369</v>
      </c>
      <c r="F7818" s="1">
        <v>42571</v>
      </c>
      <c r="G7818" s="1">
        <v>42577</v>
      </c>
      <c r="H7818">
        <v>6</v>
      </c>
    </row>
    <row r="7819" spans="1:8" hidden="1">
      <c r="A7819">
        <v>139567</v>
      </c>
      <c r="B7819" t="s">
        <v>3396</v>
      </c>
      <c r="C7819">
        <v>1</v>
      </c>
      <c r="E7819" t="s">
        <v>3369</v>
      </c>
      <c r="F7819" s="1">
        <v>42481</v>
      </c>
      <c r="G7819" s="1">
        <v>42543</v>
      </c>
      <c r="H7819">
        <v>62</v>
      </c>
    </row>
    <row r="7820" spans="1:8" hidden="1">
      <c r="A7820">
        <v>119929</v>
      </c>
      <c r="B7820" t="s">
        <v>3397</v>
      </c>
      <c r="E7820" t="s">
        <v>3369</v>
      </c>
      <c r="F7820" s="1">
        <v>42481</v>
      </c>
      <c r="G7820" s="1">
        <v>42534</v>
      </c>
      <c r="H7820">
        <v>53</v>
      </c>
    </row>
    <row r="7821" spans="1:8" hidden="1">
      <c r="A7821">
        <v>138691</v>
      </c>
      <c r="B7821" t="s">
        <v>1603</v>
      </c>
      <c r="C7821">
        <v>1</v>
      </c>
      <c r="E7821" t="s">
        <v>3369</v>
      </c>
      <c r="F7821" s="1">
        <v>42513</v>
      </c>
      <c r="G7821" s="1">
        <v>42537</v>
      </c>
      <c r="H7821">
        <v>24</v>
      </c>
    </row>
    <row r="7822" spans="1:8" hidden="1">
      <c r="A7822">
        <v>240142</v>
      </c>
      <c r="B7822" t="s">
        <v>540</v>
      </c>
      <c r="C7822">
        <v>1</v>
      </c>
      <c r="D7822" t="s">
        <v>267</v>
      </c>
      <c r="E7822" t="s">
        <v>3369</v>
      </c>
      <c r="F7822" s="1">
        <v>43242</v>
      </c>
      <c r="G7822" s="1">
        <v>43255</v>
      </c>
      <c r="H7822">
        <v>13</v>
      </c>
    </row>
    <row r="7823" spans="1:8" hidden="1">
      <c r="A7823">
        <v>123573</v>
      </c>
      <c r="B7823" t="s">
        <v>97</v>
      </c>
      <c r="D7823" t="s">
        <v>267</v>
      </c>
      <c r="E7823" t="s">
        <v>3369</v>
      </c>
      <c r="F7823" s="1">
        <v>43179</v>
      </c>
      <c r="G7823" s="1">
        <v>43193</v>
      </c>
      <c r="H7823">
        <v>14</v>
      </c>
    </row>
    <row r="7824" spans="1:8" hidden="1">
      <c r="A7824">
        <v>123953</v>
      </c>
      <c r="B7824" t="s">
        <v>563</v>
      </c>
      <c r="C7824" t="s">
        <v>14</v>
      </c>
      <c r="D7824" t="s">
        <v>267</v>
      </c>
      <c r="E7824" t="s">
        <v>3369</v>
      </c>
      <c r="F7824" s="1">
        <v>43179</v>
      </c>
      <c r="G7824" s="1">
        <v>43193</v>
      </c>
      <c r="H7824">
        <v>14</v>
      </c>
    </row>
    <row r="7825" spans="1:8" hidden="1">
      <c r="A7825">
        <v>183441</v>
      </c>
      <c r="B7825" t="s">
        <v>94</v>
      </c>
      <c r="C7825">
        <v>1</v>
      </c>
      <c r="D7825" t="s">
        <v>267</v>
      </c>
      <c r="E7825" t="s">
        <v>3369</v>
      </c>
      <c r="F7825" s="1">
        <v>43179</v>
      </c>
      <c r="G7825" s="1">
        <v>43193</v>
      </c>
      <c r="H7825">
        <v>14</v>
      </c>
    </row>
    <row r="7826" spans="1:8" hidden="1">
      <c r="A7826">
        <v>178678</v>
      </c>
      <c r="B7826" t="s">
        <v>309</v>
      </c>
      <c r="C7826">
        <v>2</v>
      </c>
      <c r="D7826" t="s">
        <v>267</v>
      </c>
      <c r="E7826" t="s">
        <v>3369</v>
      </c>
      <c r="F7826" s="1">
        <v>42758</v>
      </c>
      <c r="G7826" s="1">
        <v>42765</v>
      </c>
      <c r="H7826">
        <v>7</v>
      </c>
    </row>
    <row r="7827" spans="1:8" hidden="1">
      <c r="A7827">
        <v>182479</v>
      </c>
      <c r="B7827" t="s">
        <v>3398</v>
      </c>
      <c r="C7827">
        <v>1</v>
      </c>
      <c r="E7827" t="s">
        <v>3369</v>
      </c>
      <c r="F7827" s="1">
        <v>43027</v>
      </c>
      <c r="G7827" s="1">
        <v>43035</v>
      </c>
      <c r="H7827">
        <v>8</v>
      </c>
    </row>
    <row r="7828" spans="1:8" hidden="1">
      <c r="A7828">
        <v>115206</v>
      </c>
      <c r="B7828" t="s">
        <v>3399</v>
      </c>
      <c r="E7828" t="s">
        <v>3369</v>
      </c>
      <c r="F7828" s="1">
        <v>42663</v>
      </c>
      <c r="G7828" s="1">
        <v>42706</v>
      </c>
      <c r="H7828">
        <v>43</v>
      </c>
    </row>
    <row r="7829" spans="1:8" hidden="1">
      <c r="A7829">
        <v>29364</v>
      </c>
      <c r="B7829" t="s">
        <v>1175</v>
      </c>
      <c r="D7829" t="s">
        <v>267</v>
      </c>
      <c r="E7829" t="s">
        <v>3369</v>
      </c>
      <c r="F7829" s="1">
        <v>42571</v>
      </c>
      <c r="G7829" s="1">
        <v>42579</v>
      </c>
      <c r="H7829">
        <v>8</v>
      </c>
    </row>
    <row r="7830" spans="1:8" hidden="1">
      <c r="A7830">
        <v>168955</v>
      </c>
      <c r="B7830" t="s">
        <v>3383</v>
      </c>
      <c r="C7830">
        <v>3</v>
      </c>
      <c r="E7830" t="s">
        <v>3369</v>
      </c>
      <c r="F7830" s="1">
        <v>43179</v>
      </c>
      <c r="G7830" s="1">
        <v>43216</v>
      </c>
      <c r="H7830">
        <v>37</v>
      </c>
    </row>
    <row r="7831" spans="1:8" hidden="1">
      <c r="A7831">
        <v>212635</v>
      </c>
      <c r="B7831" t="s">
        <v>2118</v>
      </c>
      <c r="C7831">
        <v>1</v>
      </c>
      <c r="E7831" t="s">
        <v>3369</v>
      </c>
      <c r="F7831" s="1">
        <v>43271</v>
      </c>
      <c r="G7831" s="1">
        <v>43307</v>
      </c>
      <c r="H7831">
        <v>36</v>
      </c>
    </row>
    <row r="7832" spans="1:8" hidden="1">
      <c r="A7832">
        <v>20823</v>
      </c>
      <c r="B7832" t="s">
        <v>565</v>
      </c>
      <c r="C7832" t="s">
        <v>524</v>
      </c>
      <c r="D7832" t="s">
        <v>267</v>
      </c>
      <c r="E7832" t="s">
        <v>3369</v>
      </c>
      <c r="F7832" s="1">
        <v>42663</v>
      </c>
      <c r="G7832" s="1">
        <v>42669</v>
      </c>
      <c r="H7832">
        <v>6</v>
      </c>
    </row>
    <row r="7833" spans="1:8" hidden="1">
      <c r="A7833">
        <v>139591</v>
      </c>
      <c r="B7833" t="s">
        <v>3400</v>
      </c>
      <c r="C7833">
        <v>1</v>
      </c>
      <c r="E7833" t="s">
        <v>3369</v>
      </c>
      <c r="F7833" s="1">
        <v>42695</v>
      </c>
      <c r="G7833" s="1">
        <v>42886</v>
      </c>
      <c r="H7833">
        <v>191</v>
      </c>
    </row>
    <row r="7834" spans="1:8" hidden="1">
      <c r="A7834">
        <v>182115</v>
      </c>
      <c r="B7834" t="s">
        <v>3401</v>
      </c>
      <c r="C7834">
        <v>1</v>
      </c>
      <c r="E7834" t="s">
        <v>3369</v>
      </c>
      <c r="F7834" s="1">
        <v>42845</v>
      </c>
      <c r="G7834" s="1">
        <v>42886</v>
      </c>
      <c r="H7834">
        <v>41</v>
      </c>
    </row>
    <row r="7835" spans="1:8" hidden="1">
      <c r="A7835">
        <v>120073</v>
      </c>
      <c r="B7835" t="s">
        <v>1799</v>
      </c>
      <c r="D7835" t="s">
        <v>267</v>
      </c>
      <c r="E7835" t="s">
        <v>3369</v>
      </c>
      <c r="F7835" s="1">
        <v>42605</v>
      </c>
      <c r="G7835" s="1">
        <v>42689</v>
      </c>
      <c r="H7835">
        <v>84</v>
      </c>
    </row>
    <row r="7836" spans="1:8" hidden="1">
      <c r="A7836">
        <v>114628</v>
      </c>
      <c r="B7836" t="s">
        <v>744</v>
      </c>
      <c r="E7836" t="s">
        <v>3369</v>
      </c>
      <c r="F7836" s="1">
        <v>42390</v>
      </c>
      <c r="G7836" s="1">
        <v>42439</v>
      </c>
      <c r="H7836">
        <v>49</v>
      </c>
    </row>
    <row r="7837" spans="1:8" hidden="1">
      <c r="A7837">
        <v>138896</v>
      </c>
      <c r="B7837" t="s">
        <v>970</v>
      </c>
      <c r="C7837">
        <v>1</v>
      </c>
      <c r="E7837" t="s">
        <v>3369</v>
      </c>
      <c r="F7837" s="1">
        <v>42634</v>
      </c>
      <c r="G7837" s="1">
        <v>42676</v>
      </c>
      <c r="H7837">
        <v>42</v>
      </c>
    </row>
    <row r="7838" spans="1:8" hidden="1">
      <c r="A7838">
        <v>128789</v>
      </c>
      <c r="B7838" t="s">
        <v>297</v>
      </c>
      <c r="D7838" t="s">
        <v>267</v>
      </c>
      <c r="E7838" t="s">
        <v>3369</v>
      </c>
      <c r="F7838" s="1">
        <v>43179</v>
      </c>
      <c r="G7838" s="1">
        <v>43193</v>
      </c>
      <c r="H7838">
        <v>14</v>
      </c>
    </row>
    <row r="7839" spans="1:8" hidden="1">
      <c r="A7839">
        <v>119679</v>
      </c>
      <c r="B7839" t="s">
        <v>3402</v>
      </c>
      <c r="E7839" t="s">
        <v>3369</v>
      </c>
      <c r="F7839" s="1">
        <v>42542</v>
      </c>
      <c r="G7839" s="1">
        <v>42550</v>
      </c>
      <c r="H7839">
        <v>8</v>
      </c>
    </row>
    <row r="7840" spans="1:8" hidden="1">
      <c r="A7840">
        <v>10235</v>
      </c>
      <c r="B7840" t="s">
        <v>534</v>
      </c>
      <c r="D7840" t="s">
        <v>267</v>
      </c>
      <c r="E7840" t="s">
        <v>3369</v>
      </c>
      <c r="F7840" s="1">
        <v>42815</v>
      </c>
      <c r="G7840" s="1">
        <v>42829</v>
      </c>
      <c r="H7840">
        <v>14</v>
      </c>
    </row>
    <row r="7841" spans="1:8" hidden="1">
      <c r="A7841">
        <v>158633</v>
      </c>
      <c r="B7841" t="s">
        <v>74</v>
      </c>
      <c r="C7841">
        <v>1</v>
      </c>
      <c r="E7841" t="s">
        <v>3369</v>
      </c>
      <c r="F7841" s="1">
        <v>43059</v>
      </c>
      <c r="G7841" s="1">
        <v>43073</v>
      </c>
      <c r="H7841">
        <v>14</v>
      </c>
    </row>
    <row r="7842" spans="1:8" hidden="1">
      <c r="A7842">
        <v>128248</v>
      </c>
      <c r="B7842" t="s">
        <v>1073</v>
      </c>
      <c r="D7842" t="s">
        <v>267</v>
      </c>
      <c r="E7842" t="s">
        <v>3369</v>
      </c>
      <c r="F7842" s="1">
        <v>42571</v>
      </c>
      <c r="G7842" s="1">
        <v>42628</v>
      </c>
      <c r="H7842">
        <v>57</v>
      </c>
    </row>
    <row r="7843" spans="1:8" hidden="1">
      <c r="A7843">
        <v>186796</v>
      </c>
      <c r="B7843" t="s">
        <v>3386</v>
      </c>
      <c r="C7843">
        <v>2</v>
      </c>
      <c r="E7843" t="s">
        <v>3369</v>
      </c>
      <c r="F7843" s="1">
        <v>42877</v>
      </c>
      <c r="G7843" s="1">
        <v>42898</v>
      </c>
      <c r="H7843">
        <v>21</v>
      </c>
    </row>
    <row r="7844" spans="1:8" hidden="1">
      <c r="A7844">
        <v>139120</v>
      </c>
      <c r="B7844" t="s">
        <v>591</v>
      </c>
      <c r="C7844">
        <v>1</v>
      </c>
      <c r="D7844" t="s">
        <v>267</v>
      </c>
      <c r="E7844" t="s">
        <v>3369</v>
      </c>
      <c r="F7844" s="1">
        <v>42571</v>
      </c>
      <c r="G7844" s="1">
        <v>42577</v>
      </c>
      <c r="H7844">
        <v>6</v>
      </c>
    </row>
    <row r="7845" spans="1:8" hidden="1">
      <c r="A7845">
        <v>123366</v>
      </c>
      <c r="B7845" t="s">
        <v>84</v>
      </c>
      <c r="D7845" t="s">
        <v>267</v>
      </c>
      <c r="E7845" t="s">
        <v>3369</v>
      </c>
      <c r="F7845" s="1">
        <v>43300</v>
      </c>
      <c r="G7845" s="1">
        <v>43307</v>
      </c>
      <c r="H7845">
        <v>7</v>
      </c>
    </row>
    <row r="7846" spans="1:8" hidden="1">
      <c r="A7846">
        <v>140482</v>
      </c>
      <c r="B7846" t="s">
        <v>1632</v>
      </c>
      <c r="C7846">
        <v>1</v>
      </c>
      <c r="D7846" t="s">
        <v>267</v>
      </c>
      <c r="E7846" t="s">
        <v>3369</v>
      </c>
      <c r="F7846" s="1">
        <v>42390</v>
      </c>
      <c r="G7846" s="1">
        <v>42397</v>
      </c>
      <c r="H7846">
        <v>7</v>
      </c>
    </row>
    <row r="7847" spans="1:8" hidden="1">
      <c r="A7847">
        <v>4709</v>
      </c>
      <c r="B7847" t="s">
        <v>607</v>
      </c>
      <c r="D7847" t="s">
        <v>267</v>
      </c>
      <c r="E7847" t="s">
        <v>3369</v>
      </c>
      <c r="F7847" s="1">
        <v>42998</v>
      </c>
      <c r="G7847" s="1">
        <v>43053</v>
      </c>
      <c r="H7847">
        <v>55</v>
      </c>
    </row>
    <row r="7848" spans="1:8" hidden="1">
      <c r="A7848">
        <v>5061</v>
      </c>
      <c r="B7848" t="s">
        <v>3403</v>
      </c>
      <c r="E7848" t="s">
        <v>3369</v>
      </c>
      <c r="F7848" s="1">
        <v>43027</v>
      </c>
      <c r="G7848" s="1">
        <v>43035</v>
      </c>
      <c r="H7848">
        <v>8</v>
      </c>
    </row>
    <row r="7849" spans="1:8" hidden="1">
      <c r="A7849">
        <v>204503</v>
      </c>
      <c r="B7849" t="s">
        <v>3404</v>
      </c>
      <c r="C7849">
        <v>1</v>
      </c>
      <c r="E7849" t="s">
        <v>3369</v>
      </c>
      <c r="F7849" s="1">
        <v>43209</v>
      </c>
      <c r="G7849" s="1">
        <v>43238</v>
      </c>
      <c r="H7849">
        <v>29</v>
      </c>
    </row>
    <row r="7850" spans="1:8" hidden="1">
      <c r="A7850">
        <v>182611</v>
      </c>
      <c r="B7850" t="s">
        <v>3405</v>
      </c>
      <c r="C7850">
        <v>1</v>
      </c>
      <c r="E7850" t="s">
        <v>3369</v>
      </c>
      <c r="F7850" s="1">
        <v>42998</v>
      </c>
      <c r="G7850" s="1">
        <v>43073</v>
      </c>
      <c r="H7850">
        <v>75</v>
      </c>
    </row>
    <row r="7851" spans="1:8" hidden="1">
      <c r="A7851">
        <v>182534</v>
      </c>
      <c r="B7851" t="s">
        <v>3406</v>
      </c>
      <c r="C7851">
        <v>1</v>
      </c>
      <c r="E7851" t="s">
        <v>3369</v>
      </c>
      <c r="F7851" s="1">
        <v>42935</v>
      </c>
      <c r="G7851" s="1">
        <v>42996</v>
      </c>
      <c r="H7851">
        <v>61</v>
      </c>
    </row>
    <row r="7852" spans="1:8" hidden="1">
      <c r="A7852">
        <v>10410</v>
      </c>
      <c r="B7852" t="s">
        <v>3368</v>
      </c>
      <c r="C7852" t="s">
        <v>1201</v>
      </c>
      <c r="E7852" t="s">
        <v>3369</v>
      </c>
      <c r="F7852" s="1">
        <v>42815</v>
      </c>
      <c r="G7852" s="1">
        <v>42859</v>
      </c>
      <c r="H7852">
        <v>44</v>
      </c>
    </row>
    <row r="7853" spans="1:8" hidden="1">
      <c r="A7853">
        <v>9228</v>
      </c>
      <c r="B7853" t="s">
        <v>456</v>
      </c>
      <c r="C7853" t="s">
        <v>14</v>
      </c>
      <c r="E7853" t="s">
        <v>3369</v>
      </c>
      <c r="F7853" s="1">
        <v>42663</v>
      </c>
      <c r="G7853" s="1">
        <v>42706</v>
      </c>
      <c r="H7853">
        <v>43</v>
      </c>
    </row>
    <row r="7854" spans="1:8" hidden="1">
      <c r="A7854">
        <v>20896</v>
      </c>
      <c r="B7854" t="s">
        <v>599</v>
      </c>
      <c r="C7854" t="s">
        <v>524</v>
      </c>
      <c r="D7854" t="s">
        <v>267</v>
      </c>
      <c r="E7854" t="s">
        <v>3369</v>
      </c>
      <c r="F7854" s="1">
        <v>42481</v>
      </c>
      <c r="G7854" s="1">
        <v>42527</v>
      </c>
      <c r="H7854">
        <v>46</v>
      </c>
    </row>
    <row r="7855" spans="1:8" hidden="1">
      <c r="A7855">
        <v>155317</v>
      </c>
      <c r="B7855" t="s">
        <v>3407</v>
      </c>
      <c r="C7855">
        <v>1</v>
      </c>
      <c r="E7855" t="s">
        <v>3369</v>
      </c>
      <c r="F7855" s="1">
        <v>42815</v>
      </c>
      <c r="G7855" s="1">
        <v>42821</v>
      </c>
      <c r="H7855">
        <v>6</v>
      </c>
    </row>
    <row r="7856" spans="1:8" hidden="1">
      <c r="A7856">
        <v>149763</v>
      </c>
      <c r="B7856" t="s">
        <v>1834</v>
      </c>
      <c r="C7856">
        <v>1</v>
      </c>
      <c r="E7856" t="s">
        <v>3369</v>
      </c>
      <c r="F7856" s="1">
        <v>43122</v>
      </c>
      <c r="G7856" s="1">
        <v>43269</v>
      </c>
      <c r="H7856">
        <v>147</v>
      </c>
    </row>
    <row r="7857" spans="1:8" hidden="1">
      <c r="A7857">
        <v>213874</v>
      </c>
      <c r="B7857" t="s">
        <v>554</v>
      </c>
      <c r="C7857">
        <v>3</v>
      </c>
      <c r="D7857" t="s">
        <v>267</v>
      </c>
      <c r="E7857" t="s">
        <v>3369</v>
      </c>
      <c r="F7857" s="1">
        <v>43003</v>
      </c>
      <c r="G7857" s="1">
        <v>43053</v>
      </c>
      <c r="H7857">
        <v>50</v>
      </c>
    </row>
    <row r="7858" spans="1:8" hidden="1">
      <c r="A7858">
        <v>120457</v>
      </c>
      <c r="B7858" t="s">
        <v>3408</v>
      </c>
      <c r="E7858" t="s">
        <v>3369</v>
      </c>
      <c r="F7858" s="1">
        <v>42513</v>
      </c>
      <c r="G7858" s="1">
        <v>42537</v>
      </c>
      <c r="H7858">
        <v>24</v>
      </c>
    </row>
    <row r="7859" spans="1:8" hidden="1">
      <c r="A7859">
        <v>114717</v>
      </c>
      <c r="B7859" t="s">
        <v>918</v>
      </c>
      <c r="C7859" t="s">
        <v>14</v>
      </c>
      <c r="E7859" t="s">
        <v>3369</v>
      </c>
      <c r="F7859" s="1">
        <v>42450</v>
      </c>
      <c r="G7859" s="1">
        <v>42748</v>
      </c>
      <c r="H7859">
        <v>298</v>
      </c>
    </row>
    <row r="7860" spans="1:8" hidden="1">
      <c r="A7860">
        <v>166241</v>
      </c>
      <c r="B7860" t="s">
        <v>1155</v>
      </c>
      <c r="C7860">
        <v>1</v>
      </c>
      <c r="E7860" t="s">
        <v>3369</v>
      </c>
      <c r="F7860" s="1">
        <v>43242</v>
      </c>
      <c r="G7860" s="1">
        <v>43249</v>
      </c>
      <c r="H7860">
        <v>7</v>
      </c>
    </row>
    <row r="7861" spans="1:8" hidden="1">
      <c r="A7861">
        <v>221505</v>
      </c>
      <c r="B7861" t="s">
        <v>557</v>
      </c>
      <c r="C7861">
        <v>1</v>
      </c>
      <c r="E7861" t="s">
        <v>3369</v>
      </c>
      <c r="F7861" s="1">
        <v>43242</v>
      </c>
      <c r="G7861" s="1">
        <v>43249</v>
      </c>
      <c r="H7861">
        <v>7</v>
      </c>
    </row>
    <row r="7862" spans="1:8" hidden="1">
      <c r="A7862">
        <v>125376</v>
      </c>
      <c r="B7862" t="s">
        <v>528</v>
      </c>
      <c r="D7862" t="s">
        <v>267</v>
      </c>
      <c r="E7862" t="s">
        <v>3369</v>
      </c>
      <c r="F7862" s="1">
        <v>43150</v>
      </c>
      <c r="G7862" s="1">
        <v>43160</v>
      </c>
      <c r="H7862">
        <v>10</v>
      </c>
    </row>
    <row r="7863" spans="1:8" hidden="1">
      <c r="A7863">
        <v>139023</v>
      </c>
      <c r="B7863" t="s">
        <v>3409</v>
      </c>
      <c r="C7863">
        <v>1</v>
      </c>
      <c r="E7863" t="s">
        <v>3369</v>
      </c>
      <c r="F7863" s="1">
        <v>42542</v>
      </c>
      <c r="G7863" s="1">
        <v>42632</v>
      </c>
      <c r="H7863">
        <v>90</v>
      </c>
    </row>
    <row r="7864" spans="1:8" hidden="1">
      <c r="A7864">
        <v>9229</v>
      </c>
      <c r="B7864" t="s">
        <v>456</v>
      </c>
      <c r="E7864" t="s">
        <v>3369</v>
      </c>
      <c r="F7864" s="1">
        <v>42571</v>
      </c>
      <c r="G7864" s="1">
        <v>42618</v>
      </c>
      <c r="H7864">
        <v>47</v>
      </c>
    </row>
    <row r="7865" spans="1:8" hidden="1">
      <c r="A7865">
        <v>125011</v>
      </c>
      <c r="B7865" t="s">
        <v>109</v>
      </c>
      <c r="C7865" t="s">
        <v>163</v>
      </c>
      <c r="D7865" t="s">
        <v>267</v>
      </c>
      <c r="E7865" t="s">
        <v>3369</v>
      </c>
      <c r="F7865" s="1">
        <v>42513</v>
      </c>
      <c r="G7865" s="1">
        <v>42629</v>
      </c>
      <c r="H7865">
        <v>116</v>
      </c>
    </row>
    <row r="7866" spans="1:8" hidden="1">
      <c r="A7866">
        <v>215297</v>
      </c>
      <c r="B7866" t="s">
        <v>3393</v>
      </c>
      <c r="C7866">
        <v>2</v>
      </c>
      <c r="E7866" t="s">
        <v>3369</v>
      </c>
      <c r="F7866" s="1">
        <v>43179</v>
      </c>
      <c r="G7866" s="1">
        <v>43217</v>
      </c>
      <c r="H7866">
        <v>38</v>
      </c>
    </row>
    <row r="7867" spans="1:8" hidden="1">
      <c r="A7867">
        <v>182503</v>
      </c>
      <c r="B7867" t="s">
        <v>3394</v>
      </c>
      <c r="C7867">
        <v>1</v>
      </c>
      <c r="E7867" t="s">
        <v>3369</v>
      </c>
      <c r="F7867" s="1">
        <v>42877</v>
      </c>
      <c r="G7867" s="1">
        <v>43312</v>
      </c>
      <c r="H7867">
        <v>435</v>
      </c>
    </row>
    <row r="7868" spans="1:8" hidden="1">
      <c r="A7868">
        <v>163567</v>
      </c>
      <c r="B7868" t="s">
        <v>3410</v>
      </c>
      <c r="C7868">
        <v>1</v>
      </c>
      <c r="E7868" t="s">
        <v>3369</v>
      </c>
      <c r="F7868" s="1">
        <v>42516</v>
      </c>
      <c r="G7868" s="1">
        <v>42550</v>
      </c>
      <c r="H7868">
        <v>34</v>
      </c>
    </row>
    <row r="7869" spans="1:8" hidden="1">
      <c r="A7869">
        <v>65809</v>
      </c>
      <c r="B7869" t="s">
        <v>2719</v>
      </c>
      <c r="D7869" t="s">
        <v>267</v>
      </c>
      <c r="E7869" t="s">
        <v>3369</v>
      </c>
      <c r="F7869" s="1">
        <v>42695</v>
      </c>
      <c r="G7869" s="1">
        <v>42706</v>
      </c>
      <c r="H7869">
        <v>11</v>
      </c>
    </row>
    <row r="7870" spans="1:8" hidden="1">
      <c r="A7870">
        <v>122282</v>
      </c>
      <c r="B7870" t="s">
        <v>3411</v>
      </c>
      <c r="C7870" t="s">
        <v>163</v>
      </c>
      <c r="E7870" t="s">
        <v>3369</v>
      </c>
      <c r="F7870" s="1">
        <v>42604</v>
      </c>
      <c r="G7870" s="1">
        <v>42655</v>
      </c>
      <c r="H7870">
        <v>51</v>
      </c>
    </row>
    <row r="7871" spans="1:8" hidden="1">
      <c r="A7871">
        <v>147281</v>
      </c>
      <c r="B7871" t="s">
        <v>98</v>
      </c>
      <c r="C7871">
        <v>7</v>
      </c>
      <c r="E7871" t="s">
        <v>3369</v>
      </c>
      <c r="F7871" s="1">
        <v>42542</v>
      </c>
      <c r="G7871" s="1">
        <v>42550</v>
      </c>
      <c r="H7871">
        <v>8</v>
      </c>
    </row>
    <row r="7872" spans="1:8" hidden="1">
      <c r="A7872">
        <v>10252</v>
      </c>
      <c r="B7872" t="s">
        <v>572</v>
      </c>
      <c r="D7872" t="s">
        <v>267</v>
      </c>
      <c r="E7872" t="s">
        <v>3369</v>
      </c>
      <c r="F7872" s="1">
        <v>42815</v>
      </c>
      <c r="G7872" s="1">
        <v>42829</v>
      </c>
      <c r="H7872">
        <v>14</v>
      </c>
    </row>
    <row r="7873" spans="1:8" hidden="1">
      <c r="A7873">
        <v>121132</v>
      </c>
      <c r="B7873" t="s">
        <v>3412</v>
      </c>
      <c r="E7873" t="s">
        <v>3369</v>
      </c>
      <c r="F7873" s="1">
        <v>42390</v>
      </c>
      <c r="G7873" s="1">
        <v>42411</v>
      </c>
      <c r="H7873">
        <v>21</v>
      </c>
    </row>
    <row r="7874" spans="1:8" hidden="1">
      <c r="A7874">
        <v>7160</v>
      </c>
      <c r="B7874" t="s">
        <v>513</v>
      </c>
      <c r="E7874" t="s">
        <v>3369</v>
      </c>
      <c r="F7874" s="1">
        <v>42998</v>
      </c>
      <c r="G7874" s="1">
        <v>43073</v>
      </c>
      <c r="H7874">
        <v>75</v>
      </c>
    </row>
    <row r="7875" spans="1:8" hidden="1">
      <c r="A7875">
        <v>5450</v>
      </c>
      <c r="B7875" t="s">
        <v>3380</v>
      </c>
      <c r="E7875" t="s">
        <v>3369</v>
      </c>
      <c r="F7875" s="1">
        <v>42935</v>
      </c>
      <c r="G7875" s="1">
        <v>42996</v>
      </c>
      <c r="H7875">
        <v>61</v>
      </c>
    </row>
    <row r="7876" spans="1:8" hidden="1">
      <c r="A7876">
        <v>119930</v>
      </c>
      <c r="B7876" t="s">
        <v>3413</v>
      </c>
      <c r="E7876" t="s">
        <v>3369</v>
      </c>
      <c r="F7876" s="1">
        <v>42481</v>
      </c>
      <c r="G7876" s="1">
        <v>42534</v>
      </c>
      <c r="H7876">
        <v>53</v>
      </c>
    </row>
    <row r="7877" spans="1:8" hidden="1">
      <c r="A7877">
        <v>138857</v>
      </c>
      <c r="B7877" t="s">
        <v>1293</v>
      </c>
      <c r="C7877">
        <v>1</v>
      </c>
      <c r="E7877" t="s">
        <v>3369</v>
      </c>
      <c r="F7877" s="1">
        <v>42513</v>
      </c>
      <c r="G7877" s="1">
        <v>42537</v>
      </c>
      <c r="H7877">
        <v>24</v>
      </c>
    </row>
    <row r="7878" spans="1:8" hidden="1">
      <c r="A7878">
        <v>38720</v>
      </c>
      <c r="B7878" t="s">
        <v>3414</v>
      </c>
      <c r="D7878" t="s">
        <v>267</v>
      </c>
      <c r="E7878" t="s">
        <v>3369</v>
      </c>
      <c r="F7878" s="1">
        <v>43179</v>
      </c>
      <c r="G7878" s="1">
        <v>43236</v>
      </c>
      <c r="H7878">
        <v>57</v>
      </c>
    </row>
    <row r="7879" spans="1:8" hidden="1">
      <c r="A7879">
        <v>104160</v>
      </c>
      <c r="B7879" t="s">
        <v>954</v>
      </c>
      <c r="C7879" t="s">
        <v>14</v>
      </c>
      <c r="D7879" t="s">
        <v>267</v>
      </c>
      <c r="E7879" t="s">
        <v>3369</v>
      </c>
      <c r="F7879" s="1">
        <v>43179</v>
      </c>
      <c r="G7879" s="1">
        <v>43193</v>
      </c>
      <c r="H7879">
        <v>14</v>
      </c>
    </row>
    <row r="7880" spans="1:8" hidden="1">
      <c r="A7880">
        <v>122958</v>
      </c>
      <c r="B7880" t="s">
        <v>13</v>
      </c>
      <c r="C7880" t="s">
        <v>133</v>
      </c>
      <c r="D7880" t="s">
        <v>267</v>
      </c>
      <c r="E7880" t="s">
        <v>3369</v>
      </c>
      <c r="F7880" s="1">
        <v>43059</v>
      </c>
      <c r="G7880" s="1">
        <v>43066</v>
      </c>
      <c r="H7880">
        <v>7</v>
      </c>
    </row>
    <row r="7881" spans="1:8" hidden="1">
      <c r="A7881">
        <v>10047</v>
      </c>
      <c r="B7881" t="s">
        <v>60</v>
      </c>
      <c r="C7881" t="s">
        <v>14</v>
      </c>
      <c r="D7881" t="s">
        <v>267</v>
      </c>
      <c r="E7881" t="s">
        <v>3369</v>
      </c>
      <c r="F7881" s="1">
        <v>42695</v>
      </c>
      <c r="G7881" s="1">
        <v>42706</v>
      </c>
      <c r="H7881">
        <v>11</v>
      </c>
    </row>
    <row r="7882" spans="1:8" hidden="1">
      <c r="A7882">
        <v>182531</v>
      </c>
      <c r="B7882" t="s">
        <v>3415</v>
      </c>
      <c r="C7882">
        <v>1</v>
      </c>
      <c r="E7882" t="s">
        <v>3369</v>
      </c>
      <c r="F7882" s="1">
        <v>43027</v>
      </c>
      <c r="G7882" s="1">
        <v>43035</v>
      </c>
      <c r="H7882">
        <v>8</v>
      </c>
    </row>
    <row r="7883" spans="1:8" hidden="1">
      <c r="A7883">
        <v>115773</v>
      </c>
      <c r="B7883" t="s">
        <v>3416</v>
      </c>
      <c r="C7883" t="s">
        <v>14</v>
      </c>
      <c r="E7883" t="s">
        <v>3369</v>
      </c>
      <c r="F7883" s="1">
        <v>42663</v>
      </c>
      <c r="G7883" s="1">
        <v>42706</v>
      </c>
      <c r="H7883">
        <v>43</v>
      </c>
    </row>
    <row r="7884" spans="1:8" hidden="1">
      <c r="A7884">
        <v>170375</v>
      </c>
      <c r="B7884" t="s">
        <v>1261</v>
      </c>
      <c r="C7884">
        <v>1</v>
      </c>
      <c r="E7884" t="s">
        <v>3369</v>
      </c>
      <c r="F7884" s="1">
        <v>43179</v>
      </c>
      <c r="G7884" s="1">
        <v>43216</v>
      </c>
      <c r="H7884">
        <v>37</v>
      </c>
    </row>
    <row r="7885" spans="1:8" hidden="1">
      <c r="A7885">
        <v>139591</v>
      </c>
      <c r="B7885" t="s">
        <v>3400</v>
      </c>
      <c r="C7885">
        <v>1</v>
      </c>
      <c r="E7885" t="s">
        <v>3369</v>
      </c>
      <c r="F7885" s="1">
        <v>42695</v>
      </c>
      <c r="G7885" s="1">
        <v>43116</v>
      </c>
      <c r="H7885">
        <v>421</v>
      </c>
    </row>
    <row r="7886" spans="1:8" hidden="1">
      <c r="A7886">
        <v>182115</v>
      </c>
      <c r="B7886" t="s">
        <v>3401</v>
      </c>
      <c r="C7886">
        <v>1</v>
      </c>
      <c r="E7886" t="s">
        <v>3369</v>
      </c>
      <c r="F7886" s="1">
        <v>42845</v>
      </c>
      <c r="G7886" s="1">
        <v>43318</v>
      </c>
      <c r="H7886">
        <v>473</v>
      </c>
    </row>
    <row r="7887" spans="1:8" hidden="1">
      <c r="A7887">
        <v>114798</v>
      </c>
      <c r="B7887" t="s">
        <v>564</v>
      </c>
      <c r="E7887" t="s">
        <v>3369</v>
      </c>
      <c r="F7887" s="1">
        <v>42390</v>
      </c>
      <c r="G7887" s="1">
        <v>42439</v>
      </c>
      <c r="H7887">
        <v>49</v>
      </c>
    </row>
    <row r="7888" spans="1:8" hidden="1">
      <c r="A7888">
        <v>147275</v>
      </c>
      <c r="B7888" t="s">
        <v>98</v>
      </c>
      <c r="C7888">
        <v>1</v>
      </c>
      <c r="E7888" t="s">
        <v>3369</v>
      </c>
      <c r="F7888" s="1">
        <v>42542</v>
      </c>
      <c r="G7888" s="1">
        <v>42550</v>
      </c>
      <c r="H7888">
        <v>8</v>
      </c>
    </row>
    <row r="7889" spans="1:8" hidden="1">
      <c r="A7889">
        <v>158634</v>
      </c>
      <c r="B7889" t="s">
        <v>74</v>
      </c>
      <c r="C7889">
        <v>2</v>
      </c>
      <c r="E7889" t="s">
        <v>3369</v>
      </c>
      <c r="F7889" s="1">
        <v>43059</v>
      </c>
      <c r="G7889" s="1">
        <v>43073</v>
      </c>
      <c r="H7889">
        <v>14</v>
      </c>
    </row>
    <row r="7890" spans="1:8" hidden="1">
      <c r="A7890">
        <v>123367</v>
      </c>
      <c r="B7890" t="s">
        <v>84</v>
      </c>
      <c r="C7890" t="s">
        <v>14</v>
      </c>
      <c r="D7890" t="s">
        <v>267</v>
      </c>
      <c r="E7890" t="s">
        <v>3369</v>
      </c>
      <c r="F7890" s="1">
        <v>42604</v>
      </c>
      <c r="G7890" s="1">
        <v>42717</v>
      </c>
      <c r="H7890">
        <v>113</v>
      </c>
    </row>
    <row r="7891" spans="1:8" hidden="1">
      <c r="A7891">
        <v>186797</v>
      </c>
      <c r="B7891" t="s">
        <v>3386</v>
      </c>
      <c r="C7891">
        <v>3</v>
      </c>
      <c r="E7891" t="s">
        <v>3369</v>
      </c>
      <c r="F7891" s="1">
        <v>42877</v>
      </c>
      <c r="G7891" s="1">
        <v>42898</v>
      </c>
      <c r="H7891">
        <v>21</v>
      </c>
    </row>
    <row r="7892" spans="1:8" hidden="1">
      <c r="A7892">
        <v>129363</v>
      </c>
      <c r="B7892" t="s">
        <v>481</v>
      </c>
      <c r="D7892" t="s">
        <v>267</v>
      </c>
      <c r="E7892" t="s">
        <v>3369</v>
      </c>
      <c r="F7892" s="1">
        <v>42571</v>
      </c>
      <c r="G7892" s="1">
        <v>42663</v>
      </c>
      <c r="H7892">
        <v>92</v>
      </c>
    </row>
    <row r="7893" spans="1:8" hidden="1">
      <c r="A7893">
        <v>114716</v>
      </c>
      <c r="B7893" t="s">
        <v>918</v>
      </c>
      <c r="E7893" t="s">
        <v>3369</v>
      </c>
      <c r="F7893" s="1">
        <v>42481</v>
      </c>
      <c r="G7893" s="1">
        <v>42618</v>
      </c>
      <c r="H7893">
        <v>137</v>
      </c>
    </row>
    <row r="7894" spans="1:8" hidden="1">
      <c r="A7894">
        <v>9711</v>
      </c>
      <c r="B7894" t="s">
        <v>487</v>
      </c>
      <c r="D7894" t="s">
        <v>267</v>
      </c>
      <c r="E7894" t="s">
        <v>3369</v>
      </c>
      <c r="F7894" s="1">
        <v>42758</v>
      </c>
      <c r="G7894" s="1">
        <v>42765</v>
      </c>
      <c r="H7894">
        <v>7</v>
      </c>
    </row>
    <row r="7895" spans="1:8" hidden="1">
      <c r="A7895">
        <v>10288</v>
      </c>
      <c r="B7895" t="s">
        <v>3417</v>
      </c>
      <c r="E7895" t="s">
        <v>3369</v>
      </c>
      <c r="F7895" s="1">
        <v>43027</v>
      </c>
      <c r="G7895" s="1">
        <v>43035</v>
      </c>
      <c r="H7895">
        <v>8</v>
      </c>
    </row>
    <row r="7896" spans="1:8" hidden="1">
      <c r="A7896">
        <v>204505</v>
      </c>
      <c r="B7896" t="s">
        <v>3418</v>
      </c>
      <c r="C7896">
        <v>2</v>
      </c>
      <c r="E7896" t="s">
        <v>3369</v>
      </c>
      <c r="F7896" s="1">
        <v>43209</v>
      </c>
      <c r="G7896" s="1">
        <v>43238</v>
      </c>
      <c r="H7896">
        <v>29</v>
      </c>
    </row>
    <row r="7897" spans="1:8" hidden="1">
      <c r="A7897">
        <v>21043</v>
      </c>
      <c r="B7897" t="s">
        <v>597</v>
      </c>
      <c r="C7897" t="s">
        <v>524</v>
      </c>
      <c r="D7897" t="s">
        <v>267</v>
      </c>
      <c r="E7897" t="s">
        <v>3369</v>
      </c>
      <c r="F7897" s="1">
        <v>42815</v>
      </c>
      <c r="G7897" s="1">
        <v>42829</v>
      </c>
      <c r="H7897">
        <v>14</v>
      </c>
    </row>
    <row r="7898" spans="1:8" hidden="1">
      <c r="A7898">
        <v>182586</v>
      </c>
      <c r="B7898" t="s">
        <v>3419</v>
      </c>
      <c r="C7898">
        <v>1</v>
      </c>
      <c r="E7898" t="s">
        <v>3369</v>
      </c>
      <c r="F7898" s="1">
        <v>42935</v>
      </c>
      <c r="G7898" s="1">
        <v>42996</v>
      </c>
      <c r="H7898">
        <v>61</v>
      </c>
    </row>
    <row r="7899" spans="1:8" hidden="1">
      <c r="A7899">
        <v>10415</v>
      </c>
      <c r="B7899" t="s">
        <v>3368</v>
      </c>
      <c r="C7899" t="s">
        <v>175</v>
      </c>
      <c r="E7899" t="s">
        <v>3369</v>
      </c>
      <c r="F7899" s="1">
        <v>42815</v>
      </c>
      <c r="G7899" s="1">
        <v>42859</v>
      </c>
      <c r="H7899">
        <v>44</v>
      </c>
    </row>
    <row r="7900" spans="1:8" hidden="1">
      <c r="A7900">
        <v>25217</v>
      </c>
      <c r="B7900" t="s">
        <v>416</v>
      </c>
      <c r="C7900" t="s">
        <v>153</v>
      </c>
      <c r="E7900" t="s">
        <v>3369</v>
      </c>
      <c r="F7900" s="1">
        <v>42663</v>
      </c>
      <c r="G7900" s="1">
        <v>42706</v>
      </c>
      <c r="H7900">
        <v>43</v>
      </c>
    </row>
    <row r="7901" spans="1:8" hidden="1">
      <c r="A7901">
        <v>183822</v>
      </c>
      <c r="B7901" t="s">
        <v>1057</v>
      </c>
      <c r="C7901">
        <v>1</v>
      </c>
      <c r="E7901" t="s">
        <v>3369</v>
      </c>
      <c r="F7901" s="1">
        <v>43122</v>
      </c>
      <c r="G7901" s="1">
        <v>43269</v>
      </c>
      <c r="H7901">
        <v>147</v>
      </c>
    </row>
    <row r="7902" spans="1:8" hidden="1">
      <c r="A7902">
        <v>122956</v>
      </c>
      <c r="B7902" t="s">
        <v>13</v>
      </c>
      <c r="C7902" t="s">
        <v>163</v>
      </c>
      <c r="D7902" t="s">
        <v>267</v>
      </c>
      <c r="E7902" t="s">
        <v>3369</v>
      </c>
      <c r="F7902" s="1">
        <v>42663</v>
      </c>
      <c r="G7902" s="1">
        <v>42669</v>
      </c>
      <c r="H7902">
        <v>6</v>
      </c>
    </row>
    <row r="7903" spans="1:8" hidden="1">
      <c r="A7903">
        <v>46754</v>
      </c>
      <c r="B7903" t="s">
        <v>575</v>
      </c>
      <c r="D7903" t="s">
        <v>267</v>
      </c>
      <c r="E7903" t="s">
        <v>3369</v>
      </c>
      <c r="F7903" s="1">
        <v>43179</v>
      </c>
      <c r="G7903" s="1">
        <v>43193</v>
      </c>
      <c r="H7903">
        <v>14</v>
      </c>
    </row>
    <row r="7904" spans="1:8" hidden="1">
      <c r="A7904">
        <v>7069</v>
      </c>
      <c r="B7904" t="s">
        <v>2123</v>
      </c>
      <c r="E7904" t="s">
        <v>3369</v>
      </c>
      <c r="F7904" s="1">
        <v>42845</v>
      </c>
      <c r="G7904" s="1">
        <v>42886</v>
      </c>
      <c r="H7904">
        <v>41</v>
      </c>
    </row>
    <row r="7905" spans="1:8" hidden="1">
      <c r="A7905">
        <v>120461</v>
      </c>
      <c r="B7905" t="s">
        <v>3420</v>
      </c>
      <c r="E7905" t="s">
        <v>3369</v>
      </c>
      <c r="F7905" s="1">
        <v>42513</v>
      </c>
      <c r="G7905" s="1">
        <v>42537</v>
      </c>
      <c r="H7905">
        <v>24</v>
      </c>
    </row>
    <row r="7906" spans="1:8" hidden="1">
      <c r="A7906">
        <v>138519</v>
      </c>
      <c r="B7906" t="s">
        <v>3421</v>
      </c>
      <c r="C7906">
        <v>1</v>
      </c>
      <c r="E7906" t="s">
        <v>3369</v>
      </c>
      <c r="F7906" s="1">
        <v>42450</v>
      </c>
      <c r="G7906" s="1">
        <v>42543</v>
      </c>
      <c r="H7906">
        <v>93</v>
      </c>
    </row>
    <row r="7907" spans="1:8" hidden="1">
      <c r="A7907">
        <v>140676</v>
      </c>
      <c r="B7907" t="s">
        <v>478</v>
      </c>
      <c r="C7907">
        <v>1</v>
      </c>
      <c r="D7907" t="s">
        <v>267</v>
      </c>
      <c r="E7907" t="s">
        <v>3369</v>
      </c>
      <c r="F7907" s="1">
        <v>42390</v>
      </c>
      <c r="G7907" s="1">
        <v>42397</v>
      </c>
      <c r="H7907">
        <v>7</v>
      </c>
    </row>
    <row r="7908" spans="1:8" hidden="1">
      <c r="A7908">
        <v>6705</v>
      </c>
      <c r="B7908" t="s">
        <v>2138</v>
      </c>
      <c r="C7908" t="s">
        <v>14</v>
      </c>
      <c r="E7908" t="s">
        <v>3369</v>
      </c>
      <c r="F7908" s="1">
        <v>42390</v>
      </c>
      <c r="G7908" s="1">
        <v>42439</v>
      </c>
      <c r="H7908">
        <v>49</v>
      </c>
    </row>
    <row r="7909" spans="1:8" hidden="1">
      <c r="A7909">
        <v>25219</v>
      </c>
      <c r="B7909" t="s">
        <v>581</v>
      </c>
      <c r="C7909" t="s">
        <v>133</v>
      </c>
      <c r="E7909" t="s">
        <v>3369</v>
      </c>
      <c r="F7909" s="1">
        <v>42634</v>
      </c>
      <c r="G7909" s="1">
        <v>42676</v>
      </c>
      <c r="H7909">
        <v>42</v>
      </c>
    </row>
    <row r="7910" spans="1:8" hidden="1">
      <c r="A7910">
        <v>139024</v>
      </c>
      <c r="B7910" t="s">
        <v>3409</v>
      </c>
      <c r="C7910">
        <v>2</v>
      </c>
      <c r="E7910" t="s">
        <v>3369</v>
      </c>
      <c r="F7910" s="1">
        <v>42542</v>
      </c>
      <c r="G7910" s="1">
        <v>42632</v>
      </c>
      <c r="H7910">
        <v>90</v>
      </c>
    </row>
    <row r="7911" spans="1:8" hidden="1">
      <c r="A7911">
        <v>160837</v>
      </c>
      <c r="B7911" t="s">
        <v>598</v>
      </c>
      <c r="C7911">
        <v>1</v>
      </c>
      <c r="E7911" t="s">
        <v>3369</v>
      </c>
      <c r="F7911" s="1">
        <v>42499</v>
      </c>
      <c r="G7911" s="1">
        <v>42537</v>
      </c>
      <c r="H7911">
        <v>38</v>
      </c>
    </row>
    <row r="7912" spans="1:8" hidden="1">
      <c r="A7912">
        <v>10363</v>
      </c>
      <c r="B7912" t="s">
        <v>71</v>
      </c>
      <c r="C7912" t="s">
        <v>14</v>
      </c>
      <c r="D7912" t="s">
        <v>267</v>
      </c>
      <c r="E7912" t="s">
        <v>3369</v>
      </c>
      <c r="F7912" s="1">
        <v>42634</v>
      </c>
      <c r="G7912" s="1">
        <v>42641</v>
      </c>
      <c r="H7912">
        <v>7</v>
      </c>
    </row>
    <row r="7913" spans="1:8" hidden="1">
      <c r="A7913">
        <v>114928</v>
      </c>
      <c r="B7913" t="s">
        <v>2353</v>
      </c>
      <c r="E7913" t="s">
        <v>3369</v>
      </c>
      <c r="F7913" s="1">
        <v>42571</v>
      </c>
      <c r="G7913" s="1">
        <v>42618</v>
      </c>
      <c r="H7913">
        <v>47</v>
      </c>
    </row>
    <row r="7914" spans="1:8" hidden="1">
      <c r="A7914">
        <v>245372</v>
      </c>
      <c r="B7914" t="s">
        <v>2594</v>
      </c>
      <c r="C7914">
        <v>1</v>
      </c>
      <c r="E7914" t="s">
        <v>3369</v>
      </c>
      <c r="F7914" s="1">
        <v>43179</v>
      </c>
      <c r="G7914" s="1">
        <v>43216</v>
      </c>
      <c r="H7914">
        <v>37</v>
      </c>
    </row>
    <row r="7915" spans="1:8" hidden="1">
      <c r="A7915">
        <v>185174</v>
      </c>
      <c r="B7915" t="s">
        <v>939</v>
      </c>
      <c r="C7915">
        <v>1</v>
      </c>
      <c r="E7915" t="s">
        <v>3369</v>
      </c>
      <c r="F7915" s="1">
        <v>42877</v>
      </c>
      <c r="G7915" s="1">
        <v>42898</v>
      </c>
      <c r="H7915">
        <v>21</v>
      </c>
    </row>
    <row r="7916" spans="1:8" hidden="1">
      <c r="A7916">
        <v>125603</v>
      </c>
      <c r="B7916" t="s">
        <v>35</v>
      </c>
      <c r="C7916" t="s">
        <v>14</v>
      </c>
      <c r="D7916" t="s">
        <v>267</v>
      </c>
      <c r="E7916" t="s">
        <v>3369</v>
      </c>
      <c r="F7916" s="1">
        <v>42604</v>
      </c>
      <c r="G7916" s="1">
        <v>42717</v>
      </c>
      <c r="H7916">
        <v>113</v>
      </c>
    </row>
    <row r="7917" spans="1:8" hidden="1">
      <c r="A7917">
        <v>187068</v>
      </c>
      <c r="B7917" t="s">
        <v>248</v>
      </c>
      <c r="C7917">
        <v>2</v>
      </c>
      <c r="E7917" t="s">
        <v>3369</v>
      </c>
      <c r="F7917" s="1">
        <v>43271</v>
      </c>
      <c r="G7917" s="1">
        <v>43278</v>
      </c>
      <c r="H7917">
        <v>7</v>
      </c>
    </row>
    <row r="7918" spans="1:8" hidden="1">
      <c r="A7918">
        <v>120093</v>
      </c>
      <c r="B7918" t="s">
        <v>1839</v>
      </c>
      <c r="D7918" t="s">
        <v>267</v>
      </c>
      <c r="E7918" t="s">
        <v>3369</v>
      </c>
      <c r="F7918" s="1">
        <v>42605</v>
      </c>
      <c r="G7918" s="1">
        <v>42689</v>
      </c>
      <c r="H7918">
        <v>84</v>
      </c>
    </row>
    <row r="7919" spans="1:8" hidden="1">
      <c r="A7919">
        <v>138171</v>
      </c>
      <c r="B7919" t="s">
        <v>3422</v>
      </c>
      <c r="C7919">
        <v>1</v>
      </c>
      <c r="E7919" t="s">
        <v>3369</v>
      </c>
      <c r="F7919" s="1">
        <v>42604</v>
      </c>
      <c r="G7919" s="1">
        <v>42655</v>
      </c>
      <c r="H7919">
        <v>51</v>
      </c>
    </row>
    <row r="7920" spans="1:8" hidden="1">
      <c r="A7920">
        <v>147282</v>
      </c>
      <c r="B7920" t="s">
        <v>98</v>
      </c>
      <c r="C7920">
        <v>8</v>
      </c>
      <c r="E7920" t="s">
        <v>3369</v>
      </c>
      <c r="F7920" s="1">
        <v>42542</v>
      </c>
      <c r="G7920" s="1">
        <v>42550</v>
      </c>
      <c r="H7920">
        <v>8</v>
      </c>
    </row>
    <row r="7921" spans="1:8" hidden="1">
      <c r="A7921">
        <v>121263</v>
      </c>
      <c r="B7921" t="s">
        <v>3423</v>
      </c>
      <c r="E7921" t="s">
        <v>3369</v>
      </c>
      <c r="F7921" s="1">
        <v>42390</v>
      </c>
      <c r="G7921" s="1">
        <v>42433</v>
      </c>
      <c r="H7921">
        <v>43</v>
      </c>
    </row>
    <row r="7922" spans="1:8" hidden="1">
      <c r="A7922">
        <v>8960</v>
      </c>
      <c r="B7922" t="s">
        <v>1840</v>
      </c>
      <c r="E7922" t="s">
        <v>3369</v>
      </c>
      <c r="F7922" s="1">
        <v>42998</v>
      </c>
      <c r="G7922" s="1">
        <v>43073</v>
      </c>
      <c r="H7922">
        <v>75</v>
      </c>
    </row>
    <row r="7923" spans="1:8" hidden="1">
      <c r="A7923">
        <v>134568</v>
      </c>
      <c r="B7923" t="s">
        <v>3424</v>
      </c>
      <c r="E7923" t="s">
        <v>3369</v>
      </c>
      <c r="F7923" s="1">
        <v>42935</v>
      </c>
      <c r="G7923" s="1">
        <v>42986</v>
      </c>
      <c r="H7923">
        <v>51</v>
      </c>
    </row>
    <row r="7924" spans="1:8" hidden="1">
      <c r="A7924">
        <v>158487</v>
      </c>
      <c r="B7924" t="s">
        <v>80</v>
      </c>
      <c r="C7924">
        <v>1</v>
      </c>
      <c r="E7924" t="s">
        <v>3369</v>
      </c>
      <c r="F7924" s="1">
        <v>42786</v>
      </c>
      <c r="G7924" s="1">
        <v>42832</v>
      </c>
      <c r="H7924">
        <v>46</v>
      </c>
    </row>
    <row r="7925" spans="1:8" hidden="1">
      <c r="A7925">
        <v>198106</v>
      </c>
      <c r="B7925" t="s">
        <v>484</v>
      </c>
      <c r="C7925">
        <v>1</v>
      </c>
      <c r="D7925" t="s">
        <v>267</v>
      </c>
      <c r="E7925" t="s">
        <v>3369</v>
      </c>
      <c r="F7925" s="1">
        <v>42877</v>
      </c>
      <c r="G7925" s="1">
        <v>42885</v>
      </c>
      <c r="H7925">
        <v>8</v>
      </c>
    </row>
    <row r="7926" spans="1:8" hidden="1">
      <c r="A7926">
        <v>3972</v>
      </c>
      <c r="B7926" t="s">
        <v>574</v>
      </c>
      <c r="D7926" t="s">
        <v>267</v>
      </c>
      <c r="E7926" t="s">
        <v>3369</v>
      </c>
      <c r="F7926" s="1">
        <v>42481</v>
      </c>
      <c r="G7926" s="1">
        <v>42527</v>
      </c>
      <c r="H7926">
        <v>46</v>
      </c>
    </row>
    <row r="7927" spans="1:8" hidden="1">
      <c r="A7927">
        <v>119932</v>
      </c>
      <c r="B7927" t="s">
        <v>3425</v>
      </c>
      <c r="E7927" t="s">
        <v>3369</v>
      </c>
      <c r="F7927" s="1">
        <v>42481</v>
      </c>
      <c r="G7927" s="1">
        <v>42534</v>
      </c>
      <c r="H7927">
        <v>53</v>
      </c>
    </row>
    <row r="7928" spans="1:8" hidden="1">
      <c r="A7928">
        <v>159522</v>
      </c>
      <c r="B7928" t="s">
        <v>1091</v>
      </c>
      <c r="C7928">
        <v>1</v>
      </c>
      <c r="D7928" t="s">
        <v>267</v>
      </c>
      <c r="E7928" t="s">
        <v>3369</v>
      </c>
      <c r="F7928" s="1">
        <v>42968</v>
      </c>
      <c r="G7928" s="1">
        <v>43034</v>
      </c>
      <c r="H7928">
        <v>66</v>
      </c>
    </row>
    <row r="7929" spans="1:8" hidden="1">
      <c r="A7929">
        <v>198297</v>
      </c>
      <c r="B7929" t="s">
        <v>585</v>
      </c>
      <c r="C7929">
        <v>1</v>
      </c>
      <c r="D7929" t="s">
        <v>267</v>
      </c>
      <c r="E7929" t="s">
        <v>3369</v>
      </c>
      <c r="F7929" s="1">
        <v>42968</v>
      </c>
      <c r="G7929" s="1">
        <v>43053</v>
      </c>
      <c r="H7929">
        <v>85</v>
      </c>
    </row>
    <row r="7930" spans="1:8" hidden="1">
      <c r="A7930">
        <v>139039</v>
      </c>
      <c r="B7930" t="s">
        <v>3426</v>
      </c>
      <c r="C7930">
        <v>1</v>
      </c>
      <c r="E7930" t="s">
        <v>3369</v>
      </c>
      <c r="F7930" s="1">
        <v>42513</v>
      </c>
      <c r="G7930" s="1">
        <v>42537</v>
      </c>
      <c r="H7930">
        <v>24</v>
      </c>
    </row>
    <row r="7931" spans="1:8" hidden="1">
      <c r="A7931">
        <v>125166</v>
      </c>
      <c r="B7931" t="s">
        <v>551</v>
      </c>
      <c r="D7931" t="s">
        <v>267</v>
      </c>
      <c r="E7931" t="s">
        <v>3369</v>
      </c>
      <c r="F7931" s="1">
        <v>42450</v>
      </c>
      <c r="G7931" s="1">
        <v>42464</v>
      </c>
      <c r="H7931">
        <v>14</v>
      </c>
    </row>
    <row r="7932" spans="1:8" hidden="1">
      <c r="A7932">
        <v>29932</v>
      </c>
      <c r="B7932" t="s">
        <v>561</v>
      </c>
      <c r="D7932" t="s">
        <v>267</v>
      </c>
      <c r="E7932" t="s">
        <v>3369</v>
      </c>
      <c r="F7932" s="1">
        <v>42390</v>
      </c>
      <c r="G7932" s="1">
        <v>42397</v>
      </c>
      <c r="H7932">
        <v>7</v>
      </c>
    </row>
    <row r="7933" spans="1:8" hidden="1">
      <c r="A7933">
        <v>55302</v>
      </c>
      <c r="B7933" t="s">
        <v>541</v>
      </c>
      <c r="D7933" t="s">
        <v>267</v>
      </c>
      <c r="E7933" t="s">
        <v>3369</v>
      </c>
      <c r="F7933" s="1">
        <v>42390</v>
      </c>
      <c r="G7933" s="1">
        <v>42397</v>
      </c>
      <c r="H7933">
        <v>7</v>
      </c>
    </row>
    <row r="7934" spans="1:8" hidden="1">
      <c r="A7934">
        <v>81005</v>
      </c>
      <c r="B7934" t="s">
        <v>304</v>
      </c>
      <c r="E7934" t="s">
        <v>3369</v>
      </c>
      <c r="F7934" s="1">
        <v>42906</v>
      </c>
      <c r="G7934" s="1">
        <v>42986</v>
      </c>
      <c r="H7934">
        <v>80</v>
      </c>
    </row>
    <row r="7935" spans="1:8" hidden="1">
      <c r="A7935">
        <v>163587</v>
      </c>
      <c r="B7935" t="s">
        <v>587</v>
      </c>
      <c r="C7935">
        <v>1</v>
      </c>
      <c r="D7935" t="s">
        <v>267</v>
      </c>
      <c r="E7935" t="s">
        <v>3369</v>
      </c>
      <c r="F7935" s="1">
        <v>42695</v>
      </c>
      <c r="G7935" s="1">
        <v>42706</v>
      </c>
      <c r="H7935">
        <v>11</v>
      </c>
    </row>
    <row r="7936" spans="1:8" hidden="1">
      <c r="A7936">
        <v>60095</v>
      </c>
      <c r="B7936" t="s">
        <v>3427</v>
      </c>
      <c r="D7936" t="s">
        <v>267</v>
      </c>
      <c r="E7936" t="s">
        <v>3369</v>
      </c>
      <c r="F7936" s="1">
        <v>42815</v>
      </c>
      <c r="G7936" s="1">
        <v>42829</v>
      </c>
      <c r="H7936">
        <v>14</v>
      </c>
    </row>
    <row r="7937" spans="1:8" hidden="1">
      <c r="A7937">
        <v>135857</v>
      </c>
      <c r="B7937" t="s">
        <v>3167</v>
      </c>
      <c r="E7937" t="s">
        <v>3369</v>
      </c>
      <c r="F7937" s="1">
        <v>42663</v>
      </c>
      <c r="G7937" s="1">
        <v>42706</v>
      </c>
      <c r="H7937">
        <v>43</v>
      </c>
    </row>
    <row r="7938" spans="1:8" hidden="1">
      <c r="A7938">
        <v>172624</v>
      </c>
      <c r="B7938" t="s">
        <v>3383</v>
      </c>
      <c r="C7938">
        <v>1</v>
      </c>
      <c r="E7938" t="s">
        <v>3369</v>
      </c>
      <c r="F7938" s="1">
        <v>43179</v>
      </c>
      <c r="G7938" s="1">
        <v>43216</v>
      </c>
      <c r="H7938">
        <v>37</v>
      </c>
    </row>
    <row r="7939" spans="1:8" hidden="1">
      <c r="A7939">
        <v>124231</v>
      </c>
      <c r="B7939" t="s">
        <v>306</v>
      </c>
      <c r="D7939" t="s">
        <v>267</v>
      </c>
      <c r="E7939" t="s">
        <v>3369</v>
      </c>
      <c r="F7939" s="1">
        <v>42663</v>
      </c>
      <c r="G7939" s="1">
        <v>42669</v>
      </c>
      <c r="H7939">
        <v>6</v>
      </c>
    </row>
    <row r="7940" spans="1:8" hidden="1">
      <c r="A7940">
        <v>168857</v>
      </c>
      <c r="B7940" t="s">
        <v>491</v>
      </c>
      <c r="C7940">
        <v>1</v>
      </c>
      <c r="D7940" t="s">
        <v>267</v>
      </c>
      <c r="E7940" t="s">
        <v>3369</v>
      </c>
      <c r="F7940" s="1">
        <v>43242</v>
      </c>
      <c r="G7940" s="1">
        <v>43255</v>
      </c>
      <c r="H7940">
        <v>13</v>
      </c>
    </row>
    <row r="7941" spans="1:8" hidden="1">
      <c r="A7941">
        <v>123108</v>
      </c>
      <c r="B7941" t="s">
        <v>31</v>
      </c>
      <c r="D7941" t="s">
        <v>267</v>
      </c>
      <c r="E7941" t="s">
        <v>3369</v>
      </c>
      <c r="F7941" s="1">
        <v>43300</v>
      </c>
      <c r="G7941" s="1">
        <v>43307</v>
      </c>
      <c r="H7941">
        <v>7</v>
      </c>
    </row>
    <row r="7942" spans="1:8" hidden="1">
      <c r="A7942">
        <v>115772</v>
      </c>
      <c r="B7942" t="s">
        <v>3416</v>
      </c>
      <c r="E7942" t="s">
        <v>3369</v>
      </c>
      <c r="F7942" s="1">
        <v>42390</v>
      </c>
      <c r="G7942" s="1">
        <v>42439</v>
      </c>
      <c r="H7942">
        <v>49</v>
      </c>
    </row>
    <row r="7943" spans="1:8" hidden="1">
      <c r="A7943">
        <v>149065</v>
      </c>
      <c r="B7943" t="s">
        <v>1717</v>
      </c>
      <c r="C7943">
        <v>1</v>
      </c>
      <c r="E7943" t="s">
        <v>3369</v>
      </c>
      <c r="F7943" s="1">
        <v>43087</v>
      </c>
      <c r="G7943" s="1">
        <v>43241</v>
      </c>
      <c r="H7943">
        <v>154</v>
      </c>
    </row>
    <row r="7944" spans="1:8" hidden="1">
      <c r="A7944">
        <v>198126</v>
      </c>
      <c r="B7944" t="s">
        <v>508</v>
      </c>
      <c r="C7944">
        <v>1</v>
      </c>
      <c r="D7944" t="s">
        <v>267</v>
      </c>
      <c r="E7944" t="s">
        <v>3369</v>
      </c>
      <c r="F7944" s="1">
        <v>42845</v>
      </c>
      <c r="G7944" s="1">
        <v>42851</v>
      </c>
      <c r="H7944">
        <v>6</v>
      </c>
    </row>
    <row r="7945" spans="1:8" hidden="1">
      <c r="A7945">
        <v>147276</v>
      </c>
      <c r="B7945" t="s">
        <v>98</v>
      </c>
      <c r="C7945">
        <v>2</v>
      </c>
      <c r="E7945" t="s">
        <v>3369</v>
      </c>
      <c r="F7945" s="1">
        <v>42542</v>
      </c>
      <c r="G7945" s="1">
        <v>42550</v>
      </c>
      <c r="H7945">
        <v>8</v>
      </c>
    </row>
    <row r="7946" spans="1:8" hidden="1">
      <c r="A7946">
        <v>127174</v>
      </c>
      <c r="B7946" t="s">
        <v>500</v>
      </c>
      <c r="D7946" t="s">
        <v>267</v>
      </c>
      <c r="E7946" t="s">
        <v>3369</v>
      </c>
      <c r="F7946" s="1">
        <v>42815</v>
      </c>
      <c r="G7946" s="1">
        <v>42829</v>
      </c>
      <c r="H7946">
        <v>14</v>
      </c>
    </row>
    <row r="7947" spans="1:8" hidden="1">
      <c r="A7947">
        <v>230426</v>
      </c>
      <c r="B7947" t="s">
        <v>3428</v>
      </c>
      <c r="C7947">
        <v>1</v>
      </c>
      <c r="E7947" t="s">
        <v>3369</v>
      </c>
      <c r="F7947" s="1">
        <v>43096</v>
      </c>
      <c r="G7947" s="1">
        <v>43238</v>
      </c>
      <c r="H7947">
        <v>142</v>
      </c>
    </row>
    <row r="7948" spans="1:8" hidden="1">
      <c r="A7948">
        <v>159907</v>
      </c>
      <c r="B7948" t="s">
        <v>3429</v>
      </c>
      <c r="C7948">
        <v>1</v>
      </c>
      <c r="E7948" t="s">
        <v>3369</v>
      </c>
      <c r="F7948" s="1">
        <v>43059</v>
      </c>
      <c r="G7948" s="1">
        <v>43073</v>
      </c>
      <c r="H7948">
        <v>14</v>
      </c>
    </row>
    <row r="7949" spans="1:8" hidden="1">
      <c r="A7949">
        <v>186798</v>
      </c>
      <c r="B7949" t="s">
        <v>3386</v>
      </c>
      <c r="C7949">
        <v>4</v>
      </c>
      <c r="E7949" t="s">
        <v>3369</v>
      </c>
      <c r="F7949" s="1">
        <v>42877</v>
      </c>
      <c r="G7949" s="1">
        <v>42898</v>
      </c>
      <c r="H7949">
        <v>21</v>
      </c>
    </row>
    <row r="7950" spans="1:8" hidden="1">
      <c r="A7950">
        <v>115872</v>
      </c>
      <c r="B7950" t="s">
        <v>573</v>
      </c>
      <c r="E7950" t="s">
        <v>3369</v>
      </c>
      <c r="F7950" s="1">
        <v>42481</v>
      </c>
      <c r="G7950" s="1">
        <v>42543</v>
      </c>
      <c r="H7950">
        <v>62</v>
      </c>
    </row>
    <row r="7951" spans="1:8" hidden="1">
      <c r="A7951">
        <v>152142</v>
      </c>
      <c r="B7951" t="s">
        <v>1826</v>
      </c>
      <c r="C7951">
        <v>1</v>
      </c>
      <c r="E7951" t="s">
        <v>3369</v>
      </c>
      <c r="F7951" s="1">
        <v>43027</v>
      </c>
      <c r="G7951" s="1">
        <v>43035</v>
      </c>
      <c r="H7951">
        <v>8</v>
      </c>
    </row>
    <row r="7952" spans="1:8" hidden="1">
      <c r="A7952">
        <v>218388</v>
      </c>
      <c r="B7952" t="s">
        <v>2209</v>
      </c>
      <c r="C7952">
        <v>1</v>
      </c>
      <c r="E7952" t="s">
        <v>3369</v>
      </c>
      <c r="F7952" s="1">
        <v>43209</v>
      </c>
      <c r="G7952" s="1">
        <v>43238</v>
      </c>
      <c r="H7952">
        <v>29</v>
      </c>
    </row>
    <row r="7953" spans="1:8" hidden="1">
      <c r="A7953">
        <v>182668</v>
      </c>
      <c r="B7953" t="s">
        <v>3430</v>
      </c>
      <c r="C7953">
        <v>1</v>
      </c>
      <c r="E7953" t="s">
        <v>3369</v>
      </c>
      <c r="F7953" s="1">
        <v>42935</v>
      </c>
      <c r="G7953" s="1">
        <v>42996</v>
      </c>
      <c r="H7953">
        <v>61</v>
      </c>
    </row>
    <row r="7954" spans="1:8" hidden="1">
      <c r="A7954">
        <v>10417</v>
      </c>
      <c r="B7954" t="s">
        <v>3368</v>
      </c>
      <c r="C7954" t="s">
        <v>201</v>
      </c>
      <c r="E7954" t="s">
        <v>3369</v>
      </c>
      <c r="F7954" s="1">
        <v>42815</v>
      </c>
      <c r="G7954" s="1">
        <v>42859</v>
      </c>
      <c r="H7954">
        <v>44</v>
      </c>
    </row>
    <row r="7955" spans="1:8" hidden="1">
      <c r="A7955">
        <v>125491</v>
      </c>
      <c r="B7955" t="s">
        <v>504</v>
      </c>
      <c r="C7955" t="s">
        <v>14</v>
      </c>
      <c r="D7955" t="s">
        <v>267</v>
      </c>
      <c r="E7955" t="s">
        <v>3369</v>
      </c>
      <c r="F7955" s="1">
        <v>42634</v>
      </c>
      <c r="G7955" s="1">
        <v>42641</v>
      </c>
      <c r="H7955">
        <v>7</v>
      </c>
    </row>
    <row r="7956" spans="1:8" hidden="1">
      <c r="A7956">
        <v>28514</v>
      </c>
      <c r="B7956" t="s">
        <v>3431</v>
      </c>
      <c r="E7956" t="s">
        <v>3369</v>
      </c>
      <c r="F7956" s="1">
        <v>42663</v>
      </c>
      <c r="G7956" s="1">
        <v>42706</v>
      </c>
      <c r="H7956">
        <v>43</v>
      </c>
    </row>
    <row r="7957" spans="1:8" hidden="1">
      <c r="A7957">
        <v>183912</v>
      </c>
      <c r="B7957" t="s">
        <v>3432</v>
      </c>
      <c r="C7957">
        <v>1</v>
      </c>
      <c r="E7957" t="s">
        <v>3369</v>
      </c>
      <c r="F7957" s="1">
        <v>43122</v>
      </c>
      <c r="G7957" s="1">
        <v>43269</v>
      </c>
      <c r="H7957">
        <v>147</v>
      </c>
    </row>
    <row r="7958" spans="1:8" hidden="1">
      <c r="A7958">
        <v>132915</v>
      </c>
      <c r="B7958" t="s">
        <v>3433</v>
      </c>
      <c r="E7958" t="s">
        <v>3369</v>
      </c>
      <c r="F7958" s="1">
        <v>43271</v>
      </c>
      <c r="G7958" s="1">
        <v>43307</v>
      </c>
      <c r="H7958">
        <v>36</v>
      </c>
    </row>
    <row r="7959" spans="1:8" hidden="1">
      <c r="A7959">
        <v>29118</v>
      </c>
      <c r="B7959" t="s">
        <v>3434</v>
      </c>
      <c r="E7959" t="s">
        <v>3369</v>
      </c>
      <c r="F7959" s="1">
        <v>42754</v>
      </c>
      <c r="G7959" s="1">
        <v>42898</v>
      </c>
      <c r="H7959">
        <v>144</v>
      </c>
    </row>
    <row r="7960" spans="1:8" hidden="1">
      <c r="A7960">
        <v>7069</v>
      </c>
      <c r="B7960" t="s">
        <v>2123</v>
      </c>
      <c r="E7960" t="s">
        <v>3369</v>
      </c>
      <c r="F7960" s="1">
        <v>42845</v>
      </c>
      <c r="G7960" s="1">
        <v>43116</v>
      </c>
      <c r="H7960">
        <v>271</v>
      </c>
    </row>
    <row r="7961" spans="1:8" hidden="1">
      <c r="A7961">
        <v>120361</v>
      </c>
      <c r="B7961" t="s">
        <v>3435</v>
      </c>
      <c r="E7961" t="s">
        <v>3369</v>
      </c>
      <c r="F7961" s="1">
        <v>42513</v>
      </c>
      <c r="G7961" s="1">
        <v>42537</v>
      </c>
      <c r="H7961">
        <v>24</v>
      </c>
    </row>
    <row r="7962" spans="1:8" hidden="1">
      <c r="A7962">
        <v>6706</v>
      </c>
      <c r="B7962" t="s">
        <v>2138</v>
      </c>
      <c r="C7962" t="s">
        <v>163</v>
      </c>
      <c r="E7962" t="s">
        <v>3369</v>
      </c>
      <c r="F7962" s="1">
        <v>42390</v>
      </c>
      <c r="G7962" s="1">
        <v>42439</v>
      </c>
      <c r="H7962">
        <v>49</v>
      </c>
    </row>
    <row r="7963" spans="1:8" hidden="1">
      <c r="A7963">
        <v>122377</v>
      </c>
      <c r="B7963" t="s">
        <v>2787</v>
      </c>
      <c r="E7963" t="s">
        <v>3369</v>
      </c>
      <c r="F7963" s="1">
        <v>42634</v>
      </c>
      <c r="G7963" s="1">
        <v>42676</v>
      </c>
      <c r="H7963">
        <v>42</v>
      </c>
    </row>
    <row r="7964" spans="1:8" hidden="1">
      <c r="A7964">
        <v>10407</v>
      </c>
      <c r="B7964" t="s">
        <v>3436</v>
      </c>
      <c r="E7964" t="s">
        <v>3369</v>
      </c>
      <c r="F7964" s="1">
        <v>42723</v>
      </c>
      <c r="G7964" s="1">
        <v>42898</v>
      </c>
      <c r="H7964">
        <v>175</v>
      </c>
    </row>
    <row r="7965" spans="1:8" hidden="1">
      <c r="A7965">
        <v>138695</v>
      </c>
      <c r="B7965" t="s">
        <v>2676</v>
      </c>
      <c r="C7965">
        <v>1</v>
      </c>
      <c r="E7965" t="s">
        <v>3369</v>
      </c>
      <c r="F7965" s="1">
        <v>42571</v>
      </c>
      <c r="G7965" s="1">
        <v>42618</v>
      </c>
      <c r="H7965">
        <v>47</v>
      </c>
    </row>
    <row r="7966" spans="1:8" hidden="1">
      <c r="A7966">
        <v>185175</v>
      </c>
      <c r="B7966" t="s">
        <v>939</v>
      </c>
      <c r="C7966">
        <v>2</v>
      </c>
      <c r="E7966" t="s">
        <v>3369</v>
      </c>
      <c r="F7966" s="1">
        <v>42877</v>
      </c>
      <c r="G7966" s="1">
        <v>42898</v>
      </c>
      <c r="H7966">
        <v>21</v>
      </c>
    </row>
    <row r="7967" spans="1:8" hidden="1">
      <c r="A7967">
        <v>104231</v>
      </c>
      <c r="B7967" t="s">
        <v>545</v>
      </c>
      <c r="D7967" t="s">
        <v>267</v>
      </c>
      <c r="E7967" t="s">
        <v>3369</v>
      </c>
      <c r="F7967" s="1">
        <v>43179</v>
      </c>
      <c r="G7967" s="1">
        <v>43193</v>
      </c>
      <c r="H7967">
        <v>14</v>
      </c>
    </row>
    <row r="7968" spans="1:8" hidden="1">
      <c r="A7968">
        <v>138418</v>
      </c>
      <c r="B7968" t="s">
        <v>3437</v>
      </c>
      <c r="C7968">
        <v>1</v>
      </c>
      <c r="E7968" t="s">
        <v>3369</v>
      </c>
      <c r="F7968" s="1">
        <v>42604</v>
      </c>
      <c r="G7968" s="1">
        <v>42655</v>
      </c>
      <c r="H7968">
        <v>51</v>
      </c>
    </row>
    <row r="7969" spans="1:8" hidden="1">
      <c r="A7969">
        <v>157537</v>
      </c>
      <c r="B7969" t="s">
        <v>1359</v>
      </c>
      <c r="C7969">
        <v>1</v>
      </c>
      <c r="E7969" t="s">
        <v>3369</v>
      </c>
      <c r="F7969" s="1">
        <v>42542</v>
      </c>
      <c r="G7969" s="1">
        <v>42550</v>
      </c>
      <c r="H7969">
        <v>8</v>
      </c>
    </row>
    <row r="7970" spans="1:8" hidden="1">
      <c r="A7970">
        <v>121266</v>
      </c>
      <c r="B7970" t="s">
        <v>2126</v>
      </c>
      <c r="E7970" t="s">
        <v>3369</v>
      </c>
      <c r="F7970" s="1">
        <v>42390</v>
      </c>
      <c r="G7970" s="1">
        <v>42433</v>
      </c>
      <c r="H7970">
        <v>43</v>
      </c>
    </row>
    <row r="7971" spans="1:8" hidden="1">
      <c r="A7971">
        <v>151502</v>
      </c>
      <c r="B7971" t="s">
        <v>3438</v>
      </c>
      <c r="C7971">
        <v>1</v>
      </c>
      <c r="E7971" t="s">
        <v>3369</v>
      </c>
      <c r="F7971" s="1">
        <v>42998</v>
      </c>
      <c r="G7971" s="1">
        <v>43073</v>
      </c>
      <c r="H7971">
        <v>75</v>
      </c>
    </row>
    <row r="7972" spans="1:8" hidden="1">
      <c r="A7972">
        <v>146220</v>
      </c>
      <c r="B7972" t="s">
        <v>3290</v>
      </c>
      <c r="C7972">
        <v>1</v>
      </c>
      <c r="E7972" t="s">
        <v>3369</v>
      </c>
      <c r="F7972" s="1">
        <v>42935</v>
      </c>
      <c r="G7972" s="1">
        <v>42996</v>
      </c>
      <c r="H7972">
        <v>61</v>
      </c>
    </row>
    <row r="7973" spans="1:8" hidden="1">
      <c r="A7973">
        <v>158488</v>
      </c>
      <c r="B7973" t="s">
        <v>80</v>
      </c>
      <c r="C7973">
        <v>2</v>
      </c>
      <c r="E7973" t="s">
        <v>3369</v>
      </c>
      <c r="F7973" s="1">
        <v>42786</v>
      </c>
      <c r="G7973" s="1">
        <v>42905</v>
      </c>
      <c r="H7973">
        <v>119</v>
      </c>
    </row>
    <row r="7974" spans="1:8" hidden="1">
      <c r="A7974">
        <v>120766</v>
      </c>
      <c r="B7974" t="s">
        <v>3439</v>
      </c>
      <c r="E7974" t="s">
        <v>3369</v>
      </c>
      <c r="F7974" s="1">
        <v>42481</v>
      </c>
      <c r="G7974" s="1">
        <v>42534</v>
      </c>
      <c r="H7974">
        <v>53</v>
      </c>
    </row>
    <row r="7975" spans="1:8" hidden="1">
      <c r="A7975">
        <v>69154</v>
      </c>
      <c r="B7975" t="s">
        <v>583</v>
      </c>
      <c r="E7975" t="s">
        <v>3369</v>
      </c>
      <c r="F7975" s="1">
        <v>42968</v>
      </c>
      <c r="G7975" s="1">
        <v>43010</v>
      </c>
      <c r="H7975">
        <v>42</v>
      </c>
    </row>
    <row r="7976" spans="1:8" hidden="1">
      <c r="A7976">
        <v>60186</v>
      </c>
      <c r="B7976" t="s">
        <v>562</v>
      </c>
      <c r="D7976" t="s">
        <v>267</v>
      </c>
      <c r="E7976" t="s">
        <v>3369</v>
      </c>
      <c r="F7976" s="1">
        <v>42390</v>
      </c>
      <c r="G7976" s="1">
        <v>42397</v>
      </c>
      <c r="H7976">
        <v>7</v>
      </c>
    </row>
    <row r="7977" spans="1:8" hidden="1">
      <c r="A7977">
        <v>152105</v>
      </c>
      <c r="B7977" t="s">
        <v>3440</v>
      </c>
      <c r="C7977">
        <v>1</v>
      </c>
      <c r="E7977" t="s">
        <v>3369</v>
      </c>
      <c r="F7977" s="1">
        <v>42906</v>
      </c>
      <c r="G7977" s="1">
        <v>42920</v>
      </c>
      <c r="H7977">
        <v>14</v>
      </c>
    </row>
    <row r="7978" spans="1:8" hidden="1">
      <c r="A7978">
        <v>170476</v>
      </c>
      <c r="B7978" t="s">
        <v>3441</v>
      </c>
      <c r="C7978">
        <v>1</v>
      </c>
      <c r="E7978" t="s">
        <v>3369</v>
      </c>
      <c r="F7978" s="1">
        <v>43242</v>
      </c>
      <c r="G7978" s="1">
        <v>43249</v>
      </c>
      <c r="H7978">
        <v>7</v>
      </c>
    </row>
    <row r="7979" spans="1:8" hidden="1">
      <c r="A7979">
        <v>10126</v>
      </c>
      <c r="B7979" t="s">
        <v>522</v>
      </c>
      <c r="D7979" t="s">
        <v>267</v>
      </c>
      <c r="E7979" t="s">
        <v>3369</v>
      </c>
      <c r="F7979" s="1">
        <v>42815</v>
      </c>
      <c r="G7979" s="1">
        <v>42829</v>
      </c>
      <c r="H7979">
        <v>14</v>
      </c>
    </row>
    <row r="7980" spans="1:8" hidden="1">
      <c r="A7980">
        <v>123696</v>
      </c>
      <c r="B7980" t="s">
        <v>1842</v>
      </c>
      <c r="D7980" t="s">
        <v>267</v>
      </c>
      <c r="E7980" t="s">
        <v>3369</v>
      </c>
      <c r="F7980" s="1">
        <v>42513</v>
      </c>
      <c r="G7980" s="1">
        <v>42528</v>
      </c>
      <c r="H7980">
        <v>15</v>
      </c>
    </row>
    <row r="7981" spans="1:8" hidden="1">
      <c r="A7981">
        <v>184153</v>
      </c>
      <c r="B7981" t="s">
        <v>3442</v>
      </c>
      <c r="C7981">
        <v>1</v>
      </c>
      <c r="E7981" t="s">
        <v>3369</v>
      </c>
      <c r="F7981" s="1">
        <v>43179</v>
      </c>
      <c r="G7981" s="1">
        <v>43216</v>
      </c>
      <c r="H7981">
        <v>37</v>
      </c>
    </row>
    <row r="7982" spans="1:8" hidden="1">
      <c r="A7982">
        <v>12901</v>
      </c>
      <c r="B7982" t="s">
        <v>1375</v>
      </c>
      <c r="E7982" t="s">
        <v>3369</v>
      </c>
      <c r="F7982" s="1">
        <v>42877</v>
      </c>
      <c r="G7982" s="1">
        <v>42898</v>
      </c>
      <c r="H7982">
        <v>21</v>
      </c>
    </row>
    <row r="7983" spans="1:8" hidden="1">
      <c r="A7983">
        <v>124543</v>
      </c>
      <c r="B7983" t="s">
        <v>62</v>
      </c>
      <c r="C7983" t="s">
        <v>14</v>
      </c>
      <c r="D7983" t="s">
        <v>267</v>
      </c>
      <c r="E7983" t="s">
        <v>3369</v>
      </c>
      <c r="F7983" s="1">
        <v>42604</v>
      </c>
      <c r="G7983" s="1">
        <v>42702</v>
      </c>
      <c r="H7983">
        <v>98</v>
      </c>
    </row>
    <row r="7984" spans="1:8" hidden="1">
      <c r="A7984">
        <v>138434</v>
      </c>
      <c r="B7984" t="s">
        <v>550</v>
      </c>
      <c r="C7984">
        <v>1</v>
      </c>
      <c r="E7984" t="s">
        <v>3369</v>
      </c>
      <c r="F7984" s="1">
        <v>42390</v>
      </c>
      <c r="G7984" s="1">
        <v>42439</v>
      </c>
      <c r="H7984">
        <v>49</v>
      </c>
    </row>
    <row r="7985" spans="1:8" hidden="1">
      <c r="A7985">
        <v>193828</v>
      </c>
      <c r="B7985" t="s">
        <v>178</v>
      </c>
      <c r="C7985">
        <v>1</v>
      </c>
      <c r="E7985" t="s">
        <v>3369</v>
      </c>
      <c r="F7985" s="1">
        <v>43087</v>
      </c>
      <c r="G7985" s="1">
        <v>43241</v>
      </c>
      <c r="H7985">
        <v>154</v>
      </c>
    </row>
    <row r="7986" spans="1:8" hidden="1">
      <c r="A7986">
        <v>47110</v>
      </c>
      <c r="B7986" t="s">
        <v>3443</v>
      </c>
      <c r="E7986" t="s">
        <v>3369</v>
      </c>
      <c r="F7986" s="1">
        <v>42604</v>
      </c>
      <c r="G7986" s="1">
        <v>42655</v>
      </c>
      <c r="H7986">
        <v>51</v>
      </c>
    </row>
    <row r="7987" spans="1:8" hidden="1">
      <c r="A7987">
        <v>147277</v>
      </c>
      <c r="B7987" t="s">
        <v>98</v>
      </c>
      <c r="C7987">
        <v>3</v>
      </c>
      <c r="E7987" t="s">
        <v>3369</v>
      </c>
      <c r="F7987" s="1">
        <v>42542</v>
      </c>
      <c r="G7987" s="1">
        <v>42550</v>
      </c>
      <c r="H7987">
        <v>8</v>
      </c>
    </row>
    <row r="7988" spans="1:8" hidden="1">
      <c r="A7988">
        <v>166983</v>
      </c>
      <c r="B7988" t="s">
        <v>3373</v>
      </c>
      <c r="C7988">
        <v>2</v>
      </c>
      <c r="E7988" t="s">
        <v>3369</v>
      </c>
      <c r="F7988" s="1">
        <v>43059</v>
      </c>
      <c r="G7988" s="1">
        <v>43073</v>
      </c>
      <c r="H7988">
        <v>14</v>
      </c>
    </row>
    <row r="7989" spans="1:8" hidden="1">
      <c r="A7989">
        <v>2260</v>
      </c>
      <c r="B7989" t="s">
        <v>526</v>
      </c>
      <c r="D7989" t="s">
        <v>267</v>
      </c>
      <c r="E7989" t="s">
        <v>3369</v>
      </c>
      <c r="F7989" s="1">
        <v>42513</v>
      </c>
      <c r="G7989" s="1">
        <v>42529</v>
      </c>
      <c r="H7989">
        <v>16</v>
      </c>
    </row>
    <row r="7990" spans="1:8" hidden="1">
      <c r="A7990">
        <v>9476</v>
      </c>
      <c r="B7990" t="s">
        <v>1766</v>
      </c>
      <c r="E7990" t="s">
        <v>3369</v>
      </c>
      <c r="F7990" s="1">
        <v>42418</v>
      </c>
      <c r="G7990" s="1">
        <v>42439</v>
      </c>
      <c r="H7990">
        <v>21</v>
      </c>
    </row>
    <row r="7991" spans="1:8" hidden="1">
      <c r="A7991">
        <v>138347</v>
      </c>
      <c r="B7991" t="s">
        <v>53</v>
      </c>
      <c r="C7991">
        <v>1</v>
      </c>
      <c r="E7991" t="s">
        <v>3369</v>
      </c>
      <c r="F7991" s="1">
        <v>42481</v>
      </c>
      <c r="G7991" s="1">
        <v>42543</v>
      </c>
      <c r="H7991">
        <v>62</v>
      </c>
    </row>
    <row r="7992" spans="1:8" hidden="1">
      <c r="A7992">
        <v>6386</v>
      </c>
      <c r="B7992" t="s">
        <v>616</v>
      </c>
      <c r="D7992" t="s">
        <v>267</v>
      </c>
      <c r="E7992" t="s">
        <v>3369</v>
      </c>
      <c r="F7992" s="1">
        <v>42845</v>
      </c>
      <c r="G7992" s="1">
        <v>42851</v>
      </c>
      <c r="H7992">
        <v>6</v>
      </c>
    </row>
    <row r="7993" spans="1:8" hidden="1">
      <c r="A7993">
        <v>125602</v>
      </c>
      <c r="B7993" t="s">
        <v>35</v>
      </c>
      <c r="D7993" t="s">
        <v>267</v>
      </c>
      <c r="E7993" t="s">
        <v>3369</v>
      </c>
      <c r="F7993" s="1">
        <v>42998</v>
      </c>
      <c r="G7993" s="1">
        <v>43053</v>
      </c>
      <c r="H7993">
        <v>55</v>
      </c>
    </row>
    <row r="7994" spans="1:8" hidden="1">
      <c r="A7994">
        <v>159195</v>
      </c>
      <c r="B7994" t="s">
        <v>3444</v>
      </c>
      <c r="C7994">
        <v>1</v>
      </c>
      <c r="E7994" t="s">
        <v>3369</v>
      </c>
      <c r="F7994" s="1">
        <v>43027</v>
      </c>
      <c r="G7994" s="1">
        <v>43035</v>
      </c>
      <c r="H7994">
        <v>8</v>
      </c>
    </row>
    <row r="7995" spans="1:8" hidden="1">
      <c r="A7995">
        <v>245421</v>
      </c>
      <c r="B7995" t="s">
        <v>3445</v>
      </c>
      <c r="C7995">
        <v>1</v>
      </c>
      <c r="E7995" t="s">
        <v>3369</v>
      </c>
      <c r="F7995" s="1">
        <v>43209</v>
      </c>
      <c r="G7995" s="1">
        <v>43238</v>
      </c>
      <c r="H7995">
        <v>29</v>
      </c>
    </row>
    <row r="7996" spans="1:8" hidden="1">
      <c r="A7996">
        <v>41970</v>
      </c>
      <c r="B7996" t="s">
        <v>603</v>
      </c>
      <c r="E7996" t="s">
        <v>3369</v>
      </c>
      <c r="F7996" s="1">
        <v>42815</v>
      </c>
      <c r="G7996" s="1">
        <v>42859</v>
      </c>
      <c r="H7996">
        <v>44</v>
      </c>
    </row>
    <row r="7997" spans="1:8" hidden="1">
      <c r="A7997">
        <v>19230</v>
      </c>
      <c r="B7997" t="s">
        <v>101</v>
      </c>
      <c r="D7997" t="s">
        <v>267</v>
      </c>
      <c r="E7997" t="s">
        <v>3369</v>
      </c>
      <c r="F7997" s="1">
        <v>42877</v>
      </c>
      <c r="G7997" s="1">
        <v>42885</v>
      </c>
      <c r="H7997">
        <v>8</v>
      </c>
    </row>
    <row r="7998" spans="1:8" hidden="1">
      <c r="A7998">
        <v>29116</v>
      </c>
      <c r="B7998" t="s">
        <v>3446</v>
      </c>
      <c r="E7998" t="s">
        <v>3369</v>
      </c>
      <c r="F7998" s="1">
        <v>42663</v>
      </c>
      <c r="G7998" s="1">
        <v>42697</v>
      </c>
      <c r="H7998">
        <v>34</v>
      </c>
    </row>
    <row r="7999" spans="1:8" hidden="1">
      <c r="A7999">
        <v>149034</v>
      </c>
      <c r="B7999" t="s">
        <v>1693</v>
      </c>
      <c r="C7999">
        <v>1</v>
      </c>
      <c r="E7999" t="s">
        <v>3369</v>
      </c>
      <c r="F7999" s="1">
        <v>43179</v>
      </c>
      <c r="G7999" s="1">
        <v>43216</v>
      </c>
      <c r="H7999">
        <v>37</v>
      </c>
    </row>
    <row r="8000" spans="1:8" hidden="1">
      <c r="A8000">
        <v>183916</v>
      </c>
      <c r="B8000" t="s">
        <v>3447</v>
      </c>
      <c r="C8000">
        <v>1</v>
      </c>
      <c r="E8000" t="s">
        <v>3369</v>
      </c>
      <c r="F8000" s="1">
        <v>43122</v>
      </c>
      <c r="G8000" s="1">
        <v>43269</v>
      </c>
      <c r="H8000">
        <v>147</v>
      </c>
    </row>
    <row r="8001" spans="1:8" hidden="1">
      <c r="A8001">
        <v>132916</v>
      </c>
      <c r="B8001" t="s">
        <v>3433</v>
      </c>
      <c r="C8001" t="s">
        <v>14</v>
      </c>
      <c r="E8001" t="s">
        <v>3369</v>
      </c>
      <c r="F8001" s="1">
        <v>43271</v>
      </c>
      <c r="G8001" s="1">
        <v>43307</v>
      </c>
      <c r="H8001">
        <v>36</v>
      </c>
    </row>
    <row r="8002" spans="1:8" hidden="1">
      <c r="A8002">
        <v>105171</v>
      </c>
      <c r="B8002" t="s">
        <v>539</v>
      </c>
      <c r="C8002" t="s">
        <v>14</v>
      </c>
      <c r="D8002" t="s">
        <v>267</v>
      </c>
      <c r="E8002" t="s">
        <v>3369</v>
      </c>
      <c r="F8002" s="1">
        <v>43242</v>
      </c>
      <c r="G8002" s="1">
        <v>43255</v>
      </c>
      <c r="H8002">
        <v>13</v>
      </c>
    </row>
    <row r="8003" spans="1:8" hidden="1">
      <c r="A8003">
        <v>69328</v>
      </c>
      <c r="B8003" t="s">
        <v>2079</v>
      </c>
      <c r="E8003" t="s">
        <v>3369</v>
      </c>
      <c r="F8003" s="1">
        <v>42754</v>
      </c>
      <c r="G8003" s="1">
        <v>42898</v>
      </c>
      <c r="H8003">
        <v>144</v>
      </c>
    </row>
    <row r="8004" spans="1:8" hidden="1">
      <c r="A8004">
        <v>166982</v>
      </c>
      <c r="B8004" t="s">
        <v>3373</v>
      </c>
      <c r="C8004">
        <v>1</v>
      </c>
      <c r="E8004" t="s">
        <v>3369</v>
      </c>
      <c r="F8004" s="1">
        <v>42845</v>
      </c>
      <c r="G8004" s="1">
        <v>42886</v>
      </c>
      <c r="H8004">
        <v>41</v>
      </c>
    </row>
    <row r="8005" spans="1:8" hidden="1">
      <c r="A8005">
        <v>120362</v>
      </c>
      <c r="B8005" t="s">
        <v>3448</v>
      </c>
      <c r="E8005" t="s">
        <v>3369</v>
      </c>
      <c r="F8005" s="1">
        <v>42513</v>
      </c>
      <c r="G8005" s="1">
        <v>42537</v>
      </c>
      <c r="H8005">
        <v>24</v>
      </c>
    </row>
    <row r="8006" spans="1:8" hidden="1">
      <c r="A8006">
        <v>123269</v>
      </c>
      <c r="B8006" t="s">
        <v>50</v>
      </c>
      <c r="C8006" t="s">
        <v>14</v>
      </c>
      <c r="D8006" t="s">
        <v>267</v>
      </c>
      <c r="E8006" t="s">
        <v>3369</v>
      </c>
      <c r="F8006" s="1">
        <v>43300</v>
      </c>
      <c r="G8006" s="1">
        <v>43307</v>
      </c>
      <c r="H8006">
        <v>7</v>
      </c>
    </row>
    <row r="8007" spans="1:8" hidden="1">
      <c r="A8007">
        <v>11612</v>
      </c>
      <c r="B8007" t="s">
        <v>2178</v>
      </c>
      <c r="E8007" t="s">
        <v>3369</v>
      </c>
      <c r="F8007" s="1">
        <v>42390</v>
      </c>
      <c r="G8007" s="1">
        <v>42439</v>
      </c>
      <c r="H8007">
        <v>49</v>
      </c>
    </row>
    <row r="8008" spans="1:8" hidden="1">
      <c r="A8008">
        <v>136035</v>
      </c>
      <c r="B8008" t="s">
        <v>3340</v>
      </c>
      <c r="E8008" t="s">
        <v>3369</v>
      </c>
      <c r="F8008" s="1">
        <v>42634</v>
      </c>
      <c r="G8008" s="1">
        <v>42676</v>
      </c>
      <c r="H8008">
        <v>42</v>
      </c>
    </row>
    <row r="8009" spans="1:8" hidden="1">
      <c r="A8009">
        <v>10409</v>
      </c>
      <c r="B8009" t="s">
        <v>3449</v>
      </c>
      <c r="E8009" t="s">
        <v>3369</v>
      </c>
      <c r="F8009" s="1">
        <v>42723</v>
      </c>
      <c r="G8009" s="1">
        <v>42898</v>
      </c>
      <c r="H8009">
        <v>175</v>
      </c>
    </row>
    <row r="8010" spans="1:8" hidden="1">
      <c r="A8010">
        <v>171790</v>
      </c>
      <c r="B8010" t="s">
        <v>3450</v>
      </c>
      <c r="C8010">
        <v>2</v>
      </c>
      <c r="E8010" t="s">
        <v>3369</v>
      </c>
      <c r="F8010" s="1">
        <v>43150</v>
      </c>
      <c r="G8010" s="1">
        <v>43269</v>
      </c>
      <c r="H8010">
        <v>119</v>
      </c>
    </row>
    <row r="8011" spans="1:8" hidden="1">
      <c r="A8011">
        <v>138868</v>
      </c>
      <c r="B8011" t="s">
        <v>2716</v>
      </c>
      <c r="C8011">
        <v>1</v>
      </c>
      <c r="E8011" t="s">
        <v>3369</v>
      </c>
      <c r="F8011" s="1">
        <v>42571</v>
      </c>
      <c r="G8011" s="1">
        <v>42618</v>
      </c>
      <c r="H8011">
        <v>47</v>
      </c>
    </row>
    <row r="8012" spans="1:8" hidden="1">
      <c r="A8012">
        <v>124471</v>
      </c>
      <c r="B8012" t="s">
        <v>489</v>
      </c>
      <c r="D8012" t="s">
        <v>267</v>
      </c>
      <c r="E8012" t="s">
        <v>3369</v>
      </c>
      <c r="F8012" s="1">
        <v>42571</v>
      </c>
      <c r="G8012" s="1">
        <v>42780</v>
      </c>
      <c r="H8012">
        <v>209</v>
      </c>
    </row>
    <row r="8013" spans="1:8" hidden="1">
      <c r="A8013">
        <v>185176</v>
      </c>
      <c r="B8013" t="s">
        <v>939</v>
      </c>
      <c r="C8013">
        <v>3</v>
      </c>
      <c r="E8013" t="s">
        <v>3369</v>
      </c>
      <c r="F8013" s="1">
        <v>42877</v>
      </c>
      <c r="G8013" s="1">
        <v>42898</v>
      </c>
      <c r="H8013">
        <v>21</v>
      </c>
    </row>
    <row r="8014" spans="1:8" hidden="1">
      <c r="A8014">
        <v>21137</v>
      </c>
      <c r="B8014" t="s">
        <v>523</v>
      </c>
      <c r="C8014" t="s">
        <v>524</v>
      </c>
      <c r="D8014" t="s">
        <v>267</v>
      </c>
      <c r="E8014" t="s">
        <v>3369</v>
      </c>
      <c r="F8014" s="1">
        <v>42663</v>
      </c>
      <c r="G8014" s="1">
        <v>42669</v>
      </c>
      <c r="H8014">
        <v>6</v>
      </c>
    </row>
    <row r="8015" spans="1:8" hidden="1">
      <c r="A8015">
        <v>170555</v>
      </c>
      <c r="B8015" t="s">
        <v>502</v>
      </c>
      <c r="C8015">
        <v>1</v>
      </c>
      <c r="D8015" t="s">
        <v>267</v>
      </c>
      <c r="E8015" t="s">
        <v>3369</v>
      </c>
      <c r="F8015" s="1">
        <v>43179</v>
      </c>
      <c r="G8015" s="1">
        <v>43193</v>
      </c>
      <c r="H8015">
        <v>14</v>
      </c>
    </row>
    <row r="8016" spans="1:8" hidden="1">
      <c r="A8016">
        <v>125835</v>
      </c>
      <c r="B8016" t="s">
        <v>1777</v>
      </c>
      <c r="D8016" t="s">
        <v>267</v>
      </c>
      <c r="E8016" t="s">
        <v>3369</v>
      </c>
      <c r="F8016" s="1">
        <v>43150</v>
      </c>
      <c r="G8016" s="1">
        <v>43160</v>
      </c>
      <c r="H8016">
        <v>10</v>
      </c>
    </row>
    <row r="8017" spans="1:8" hidden="1">
      <c r="A8017">
        <v>139541</v>
      </c>
      <c r="B8017" t="s">
        <v>3451</v>
      </c>
      <c r="E8017" t="s">
        <v>3369</v>
      </c>
      <c r="F8017" s="1">
        <v>42604</v>
      </c>
      <c r="G8017" s="1">
        <v>42655</v>
      </c>
      <c r="H8017">
        <v>51</v>
      </c>
    </row>
    <row r="8018" spans="1:8" hidden="1">
      <c r="A8018">
        <v>151509</v>
      </c>
      <c r="B8018" t="s">
        <v>609</v>
      </c>
      <c r="C8018">
        <v>1</v>
      </c>
      <c r="E8018" t="s">
        <v>3369</v>
      </c>
      <c r="F8018" s="1">
        <v>42998</v>
      </c>
      <c r="G8018" s="1">
        <v>43073</v>
      </c>
      <c r="H8018">
        <v>75</v>
      </c>
    </row>
    <row r="8019" spans="1:8" hidden="1">
      <c r="A8019">
        <v>158489</v>
      </c>
      <c r="B8019" t="s">
        <v>80</v>
      </c>
      <c r="C8019">
        <v>3</v>
      </c>
      <c r="E8019" t="s">
        <v>3369</v>
      </c>
      <c r="F8019" s="1">
        <v>42935</v>
      </c>
      <c r="G8019" s="1">
        <v>42996</v>
      </c>
      <c r="H8019">
        <v>61</v>
      </c>
    </row>
    <row r="8020" spans="1:8" hidden="1">
      <c r="A8020">
        <v>159915</v>
      </c>
      <c r="B8020" t="s">
        <v>3452</v>
      </c>
      <c r="C8020">
        <v>1</v>
      </c>
      <c r="E8020" t="s">
        <v>3369</v>
      </c>
      <c r="F8020" s="1">
        <v>42786</v>
      </c>
      <c r="G8020" s="1">
        <v>42832</v>
      </c>
      <c r="H8020">
        <v>46</v>
      </c>
    </row>
    <row r="8021" spans="1:8" hidden="1">
      <c r="A8021">
        <v>122317</v>
      </c>
      <c r="B8021" t="s">
        <v>1123</v>
      </c>
      <c r="D8021" t="s">
        <v>267</v>
      </c>
      <c r="E8021" t="s">
        <v>3369</v>
      </c>
      <c r="F8021" s="1">
        <v>42481</v>
      </c>
      <c r="G8021" s="1">
        <v>42527</v>
      </c>
      <c r="H8021">
        <v>46</v>
      </c>
    </row>
    <row r="8022" spans="1:8" hidden="1">
      <c r="A8022">
        <v>12534</v>
      </c>
      <c r="B8022" t="s">
        <v>641</v>
      </c>
      <c r="E8022" t="s">
        <v>3369</v>
      </c>
      <c r="F8022" s="1">
        <v>43122</v>
      </c>
      <c r="G8022" s="1">
        <v>43269</v>
      </c>
      <c r="H8022">
        <v>147</v>
      </c>
    </row>
    <row r="8023" spans="1:8" hidden="1">
      <c r="A8023">
        <v>148701</v>
      </c>
      <c r="B8023" t="s">
        <v>2252</v>
      </c>
      <c r="C8023">
        <v>1</v>
      </c>
      <c r="E8023" t="s">
        <v>3369</v>
      </c>
      <c r="F8023" s="1">
        <v>42481</v>
      </c>
      <c r="G8023" s="1">
        <v>42534</v>
      </c>
      <c r="H8023">
        <v>53</v>
      </c>
    </row>
    <row r="8024" spans="1:8" hidden="1">
      <c r="A8024">
        <v>104929</v>
      </c>
      <c r="B8024" t="s">
        <v>1258</v>
      </c>
      <c r="D8024" t="s">
        <v>267</v>
      </c>
      <c r="E8024" t="s">
        <v>3369</v>
      </c>
      <c r="F8024" s="1">
        <v>43242</v>
      </c>
      <c r="G8024" s="1">
        <v>43255</v>
      </c>
      <c r="H8024">
        <v>13</v>
      </c>
    </row>
    <row r="8025" spans="1:8" hidden="1">
      <c r="A8025">
        <v>152188</v>
      </c>
      <c r="B8025" t="s">
        <v>3453</v>
      </c>
      <c r="C8025">
        <v>1</v>
      </c>
      <c r="E8025" t="s">
        <v>3369</v>
      </c>
      <c r="F8025" s="1">
        <v>42968</v>
      </c>
      <c r="G8025" s="1">
        <v>43010</v>
      </c>
      <c r="H8025">
        <v>42</v>
      </c>
    </row>
    <row r="8026" spans="1:8" hidden="1">
      <c r="A8026">
        <v>169861</v>
      </c>
      <c r="B8026" t="s">
        <v>782</v>
      </c>
      <c r="C8026">
        <v>1</v>
      </c>
      <c r="E8026" t="s">
        <v>3369</v>
      </c>
      <c r="F8026" s="1">
        <v>42906</v>
      </c>
      <c r="G8026" s="1">
        <v>42919</v>
      </c>
      <c r="H8026">
        <v>13</v>
      </c>
    </row>
    <row r="8027" spans="1:8" hidden="1">
      <c r="A8027">
        <v>170477</v>
      </c>
      <c r="B8027" t="s">
        <v>3441</v>
      </c>
      <c r="C8027">
        <v>2</v>
      </c>
      <c r="E8027" t="s">
        <v>3369</v>
      </c>
      <c r="F8027" s="1">
        <v>43242</v>
      </c>
      <c r="G8027" s="1">
        <v>43249</v>
      </c>
      <c r="H8027">
        <v>7</v>
      </c>
    </row>
    <row r="8028" spans="1:8" hidden="1">
      <c r="A8028">
        <v>150516</v>
      </c>
      <c r="B8028" t="s">
        <v>170</v>
      </c>
      <c r="C8028">
        <v>1</v>
      </c>
      <c r="D8028" t="s">
        <v>267</v>
      </c>
      <c r="E8028" t="s">
        <v>3369</v>
      </c>
      <c r="F8028" s="1">
        <v>42845</v>
      </c>
      <c r="G8028" s="1">
        <v>42851</v>
      </c>
      <c r="H8028">
        <v>6</v>
      </c>
    </row>
    <row r="8029" spans="1:8" hidden="1">
      <c r="A8029">
        <v>127932</v>
      </c>
      <c r="B8029" t="s">
        <v>54</v>
      </c>
      <c r="C8029" t="s">
        <v>14</v>
      </c>
      <c r="D8029" t="s">
        <v>267</v>
      </c>
      <c r="E8029" t="s">
        <v>3369</v>
      </c>
      <c r="F8029" s="1">
        <v>42998</v>
      </c>
      <c r="G8029" s="1">
        <v>43005</v>
      </c>
      <c r="H8029">
        <v>7</v>
      </c>
    </row>
    <row r="8030" spans="1:8" hidden="1">
      <c r="A8030">
        <v>212321</v>
      </c>
      <c r="B8030" t="s">
        <v>3454</v>
      </c>
      <c r="C8030">
        <v>1</v>
      </c>
      <c r="E8030" t="s">
        <v>3369</v>
      </c>
      <c r="F8030" s="1">
        <v>43179</v>
      </c>
      <c r="G8030" s="1">
        <v>43216</v>
      </c>
      <c r="H8030">
        <v>37</v>
      </c>
    </row>
    <row r="8031" spans="1:8" hidden="1">
      <c r="A8031">
        <v>158736</v>
      </c>
      <c r="B8031" t="s">
        <v>1187</v>
      </c>
      <c r="C8031">
        <v>1</v>
      </c>
      <c r="E8031" t="s">
        <v>3369</v>
      </c>
      <c r="F8031" s="1">
        <v>42877</v>
      </c>
      <c r="G8031" s="1">
        <v>42898</v>
      </c>
      <c r="H8031">
        <v>21</v>
      </c>
    </row>
    <row r="8032" spans="1:8" hidden="1">
      <c r="A8032">
        <v>12735</v>
      </c>
      <c r="B8032" t="s">
        <v>1248</v>
      </c>
      <c r="D8032" t="s">
        <v>267</v>
      </c>
      <c r="E8032" t="s">
        <v>3369</v>
      </c>
      <c r="F8032" s="1">
        <v>42450</v>
      </c>
      <c r="G8032" s="1">
        <v>42464</v>
      </c>
      <c r="H8032">
        <v>14</v>
      </c>
    </row>
    <row r="8033" spans="1:8" hidden="1">
      <c r="A8033">
        <v>120083</v>
      </c>
      <c r="B8033" t="s">
        <v>1738</v>
      </c>
      <c r="D8033" t="s">
        <v>267</v>
      </c>
      <c r="E8033" t="s">
        <v>3369</v>
      </c>
      <c r="F8033" s="1">
        <v>42605</v>
      </c>
      <c r="G8033" s="1">
        <v>42689</v>
      </c>
      <c r="H8033">
        <v>84</v>
      </c>
    </row>
    <row r="8034" spans="1:8" hidden="1">
      <c r="A8034">
        <v>139949</v>
      </c>
      <c r="B8034" t="s">
        <v>604</v>
      </c>
      <c r="C8034">
        <v>1</v>
      </c>
      <c r="E8034" t="s">
        <v>3369</v>
      </c>
      <c r="F8034" s="1">
        <v>42390</v>
      </c>
      <c r="G8034" s="1">
        <v>42439</v>
      </c>
      <c r="H8034">
        <v>49</v>
      </c>
    </row>
    <row r="8035" spans="1:8" hidden="1">
      <c r="A8035">
        <v>4695</v>
      </c>
      <c r="B8035" t="s">
        <v>571</v>
      </c>
      <c r="D8035" t="s">
        <v>267</v>
      </c>
      <c r="E8035" t="s">
        <v>3369</v>
      </c>
      <c r="F8035" s="1">
        <v>42998</v>
      </c>
      <c r="G8035" s="1">
        <v>43005</v>
      </c>
      <c r="H8035">
        <v>7</v>
      </c>
    </row>
    <row r="8036" spans="1:8" hidden="1">
      <c r="A8036">
        <v>128576</v>
      </c>
      <c r="B8036" t="s">
        <v>1763</v>
      </c>
      <c r="D8036" t="s">
        <v>267</v>
      </c>
      <c r="E8036" t="s">
        <v>3369</v>
      </c>
      <c r="F8036" s="1">
        <v>43027</v>
      </c>
      <c r="G8036" s="1">
        <v>43089</v>
      </c>
      <c r="H8036">
        <v>62</v>
      </c>
    </row>
    <row r="8037" spans="1:8" hidden="1">
      <c r="A8037">
        <v>105170</v>
      </c>
      <c r="B8037" t="s">
        <v>539</v>
      </c>
      <c r="D8037" t="s">
        <v>267</v>
      </c>
      <c r="E8037" t="s">
        <v>3369</v>
      </c>
      <c r="F8037" s="1">
        <v>43150</v>
      </c>
      <c r="G8037" s="1">
        <v>43160</v>
      </c>
      <c r="H8037">
        <v>10</v>
      </c>
    </row>
    <row r="8038" spans="1:8" hidden="1">
      <c r="A8038">
        <v>214782</v>
      </c>
      <c r="B8038" t="s">
        <v>206</v>
      </c>
      <c r="C8038">
        <v>1</v>
      </c>
      <c r="E8038" t="s">
        <v>3369</v>
      </c>
      <c r="F8038" s="1">
        <v>43087</v>
      </c>
      <c r="G8038" s="1">
        <v>43269</v>
      </c>
      <c r="H8038">
        <v>182</v>
      </c>
    </row>
    <row r="8039" spans="1:8" hidden="1">
      <c r="A8039">
        <v>79575</v>
      </c>
      <c r="B8039" t="s">
        <v>3455</v>
      </c>
      <c r="E8039" t="s">
        <v>3369</v>
      </c>
      <c r="F8039" s="1">
        <v>42604</v>
      </c>
      <c r="G8039" s="1">
        <v>42655</v>
      </c>
      <c r="H8039">
        <v>51</v>
      </c>
    </row>
    <row r="8040" spans="1:8" hidden="1">
      <c r="A8040">
        <v>127390</v>
      </c>
      <c r="B8040" t="s">
        <v>1735</v>
      </c>
      <c r="D8040" t="s">
        <v>267</v>
      </c>
      <c r="E8040" t="s">
        <v>3369</v>
      </c>
      <c r="F8040" s="1">
        <v>43150</v>
      </c>
      <c r="G8040" s="1">
        <v>43160</v>
      </c>
      <c r="H8040">
        <v>10</v>
      </c>
    </row>
    <row r="8041" spans="1:8" hidden="1">
      <c r="A8041">
        <v>147278</v>
      </c>
      <c r="B8041" t="s">
        <v>98</v>
      </c>
      <c r="C8041">
        <v>4</v>
      </c>
      <c r="E8041" t="s">
        <v>3369</v>
      </c>
      <c r="F8041" s="1">
        <v>42542</v>
      </c>
      <c r="G8041" s="1">
        <v>42550</v>
      </c>
      <c r="H8041">
        <v>8</v>
      </c>
    </row>
    <row r="8042" spans="1:8" hidden="1">
      <c r="A8042">
        <v>129219</v>
      </c>
      <c r="B8042" t="s">
        <v>501</v>
      </c>
      <c r="D8042" t="s">
        <v>267</v>
      </c>
      <c r="E8042" t="s">
        <v>3369</v>
      </c>
      <c r="F8042" s="1">
        <v>42815</v>
      </c>
      <c r="G8042" s="1">
        <v>42829</v>
      </c>
      <c r="H8042">
        <v>14</v>
      </c>
    </row>
    <row r="8043" spans="1:8" hidden="1">
      <c r="A8043">
        <v>166984</v>
      </c>
      <c r="B8043" t="s">
        <v>3373</v>
      </c>
      <c r="C8043">
        <v>3</v>
      </c>
      <c r="E8043" t="s">
        <v>3369</v>
      </c>
      <c r="F8043" s="1">
        <v>43059</v>
      </c>
      <c r="G8043" s="1">
        <v>43073</v>
      </c>
      <c r="H8043">
        <v>14</v>
      </c>
    </row>
    <row r="8044" spans="1:8" hidden="1">
      <c r="A8044">
        <v>138147</v>
      </c>
      <c r="B8044" t="s">
        <v>3456</v>
      </c>
      <c r="C8044">
        <v>1</v>
      </c>
      <c r="E8044" t="s">
        <v>3369</v>
      </c>
      <c r="F8044" s="1">
        <v>42418</v>
      </c>
      <c r="G8044" s="1">
        <v>42439</v>
      </c>
      <c r="H8044">
        <v>21</v>
      </c>
    </row>
    <row r="8045" spans="1:8" hidden="1">
      <c r="A8045">
        <v>138348</v>
      </c>
      <c r="B8045" t="s">
        <v>53</v>
      </c>
      <c r="C8045">
        <v>2</v>
      </c>
      <c r="E8045" t="s">
        <v>3369</v>
      </c>
      <c r="F8045" s="1">
        <v>42481</v>
      </c>
      <c r="G8045" s="1">
        <v>42543</v>
      </c>
      <c r="H8045">
        <v>62</v>
      </c>
    </row>
    <row r="8046" spans="1:8" hidden="1">
      <c r="A8046">
        <v>118226</v>
      </c>
      <c r="B8046" t="s">
        <v>218</v>
      </c>
      <c r="E8046" t="s">
        <v>3369</v>
      </c>
      <c r="F8046" s="1">
        <v>42481</v>
      </c>
      <c r="G8046" s="1">
        <v>42534</v>
      </c>
      <c r="H8046">
        <v>53</v>
      </c>
    </row>
    <row r="8047" spans="1:8" hidden="1">
      <c r="A8047">
        <v>21255</v>
      </c>
      <c r="B8047" t="s">
        <v>538</v>
      </c>
      <c r="C8047" t="s">
        <v>524</v>
      </c>
      <c r="D8047" t="s">
        <v>267</v>
      </c>
      <c r="E8047" t="s">
        <v>3369</v>
      </c>
      <c r="F8047" s="1">
        <v>42663</v>
      </c>
      <c r="G8047" s="1">
        <v>42669</v>
      </c>
      <c r="H8047">
        <v>6</v>
      </c>
    </row>
    <row r="8048" spans="1:8" hidden="1">
      <c r="A8048">
        <v>126097</v>
      </c>
      <c r="B8048" t="s">
        <v>1273</v>
      </c>
      <c r="D8048" t="s">
        <v>267</v>
      </c>
      <c r="E8048" t="s">
        <v>3369</v>
      </c>
      <c r="F8048" s="1">
        <v>43242</v>
      </c>
      <c r="G8048" s="1">
        <v>43255</v>
      </c>
      <c r="H8048">
        <v>13</v>
      </c>
    </row>
    <row r="8049" spans="1:8" hidden="1">
      <c r="A8049">
        <v>126122</v>
      </c>
      <c r="B8049" t="s">
        <v>516</v>
      </c>
      <c r="D8049" t="s">
        <v>267</v>
      </c>
      <c r="E8049" t="s">
        <v>3369</v>
      </c>
      <c r="F8049" s="1">
        <v>43150</v>
      </c>
      <c r="G8049" s="1">
        <v>43160</v>
      </c>
      <c r="H8049">
        <v>10</v>
      </c>
    </row>
    <row r="8050" spans="1:8" hidden="1">
      <c r="A8050">
        <v>173259</v>
      </c>
      <c r="B8050" t="s">
        <v>2100</v>
      </c>
      <c r="C8050">
        <v>1</v>
      </c>
      <c r="E8050" t="s">
        <v>3369</v>
      </c>
      <c r="F8050" s="1">
        <v>43027</v>
      </c>
      <c r="G8050" s="1">
        <v>43035</v>
      </c>
      <c r="H8050">
        <v>8</v>
      </c>
    </row>
    <row r="8051" spans="1:8" hidden="1">
      <c r="A8051">
        <v>157897</v>
      </c>
      <c r="B8051" t="s">
        <v>107</v>
      </c>
      <c r="C8051">
        <v>2</v>
      </c>
      <c r="E8051" t="s">
        <v>3369</v>
      </c>
      <c r="F8051" s="1">
        <v>42815</v>
      </c>
      <c r="G8051" s="1">
        <v>42859</v>
      </c>
      <c r="H8051">
        <v>44</v>
      </c>
    </row>
    <row r="8052" spans="1:8" hidden="1">
      <c r="A8052">
        <v>29201</v>
      </c>
      <c r="B8052" t="s">
        <v>3457</v>
      </c>
      <c r="E8052" t="s">
        <v>3369</v>
      </c>
      <c r="F8052" s="1">
        <v>42663</v>
      </c>
      <c r="G8052" s="1">
        <v>42706</v>
      </c>
      <c r="H8052">
        <v>43</v>
      </c>
    </row>
    <row r="8053" spans="1:8" hidden="1">
      <c r="A8053">
        <v>124392</v>
      </c>
      <c r="B8053" t="s">
        <v>314</v>
      </c>
      <c r="C8053" t="s">
        <v>14</v>
      </c>
      <c r="D8053" t="s">
        <v>267</v>
      </c>
      <c r="E8053" t="s">
        <v>3369</v>
      </c>
      <c r="F8053" s="1">
        <v>42513</v>
      </c>
      <c r="G8053" s="1">
        <v>42528</v>
      </c>
      <c r="H8053">
        <v>15</v>
      </c>
    </row>
    <row r="8054" spans="1:8" hidden="1">
      <c r="A8054">
        <v>167852</v>
      </c>
      <c r="B8054" t="s">
        <v>76</v>
      </c>
      <c r="C8054">
        <v>1</v>
      </c>
      <c r="E8054" t="s">
        <v>3369</v>
      </c>
      <c r="F8054" s="1">
        <v>43179</v>
      </c>
      <c r="G8054" s="1">
        <v>43216</v>
      </c>
      <c r="H8054">
        <v>37</v>
      </c>
    </row>
    <row r="8055" spans="1:8" hidden="1">
      <c r="A8055">
        <v>132917</v>
      </c>
      <c r="B8055" t="s">
        <v>3433</v>
      </c>
      <c r="C8055" t="s">
        <v>163</v>
      </c>
      <c r="E8055" t="s">
        <v>3369</v>
      </c>
      <c r="F8055" s="1">
        <v>43271</v>
      </c>
      <c r="G8055" s="1">
        <v>43307</v>
      </c>
      <c r="H8055">
        <v>36</v>
      </c>
    </row>
    <row r="8056" spans="1:8" hidden="1">
      <c r="A8056">
        <v>124054</v>
      </c>
      <c r="B8056" t="s">
        <v>43</v>
      </c>
      <c r="C8056" t="s">
        <v>163</v>
      </c>
      <c r="D8056" t="s">
        <v>267</v>
      </c>
      <c r="E8056" t="s">
        <v>3369</v>
      </c>
      <c r="F8056" s="1">
        <v>42604</v>
      </c>
      <c r="G8056" s="1">
        <v>42719</v>
      </c>
      <c r="H8056">
        <v>115</v>
      </c>
    </row>
    <row r="8057" spans="1:8" hidden="1">
      <c r="A8057">
        <v>125103</v>
      </c>
      <c r="B8057" t="s">
        <v>339</v>
      </c>
      <c r="D8057" t="s">
        <v>267</v>
      </c>
      <c r="E8057" t="s">
        <v>3369</v>
      </c>
      <c r="F8057" s="1">
        <v>42968</v>
      </c>
      <c r="G8057" s="1">
        <v>43053</v>
      </c>
      <c r="H8057">
        <v>85</v>
      </c>
    </row>
    <row r="8058" spans="1:8" hidden="1">
      <c r="A8058">
        <v>148973</v>
      </c>
      <c r="B8058" t="s">
        <v>744</v>
      </c>
      <c r="C8058">
        <v>1</v>
      </c>
      <c r="E8058" t="s">
        <v>3369</v>
      </c>
      <c r="F8058" s="1">
        <v>42754</v>
      </c>
      <c r="G8058" s="1">
        <v>42886</v>
      </c>
      <c r="H8058">
        <v>132</v>
      </c>
    </row>
    <row r="8059" spans="1:8" hidden="1">
      <c r="A8059">
        <v>138243</v>
      </c>
      <c r="B8059" t="s">
        <v>3458</v>
      </c>
      <c r="C8059">
        <v>1</v>
      </c>
      <c r="E8059" t="s">
        <v>3369</v>
      </c>
      <c r="F8059" s="1">
        <v>42695</v>
      </c>
      <c r="G8059" s="1">
        <v>42859</v>
      </c>
      <c r="H8059">
        <v>164</v>
      </c>
    </row>
    <row r="8060" spans="1:8" hidden="1">
      <c r="A8060">
        <v>166986</v>
      </c>
      <c r="B8060" t="s">
        <v>3373</v>
      </c>
      <c r="C8060">
        <v>5</v>
      </c>
      <c r="E8060" t="s">
        <v>3369</v>
      </c>
      <c r="F8060" s="1">
        <v>42845</v>
      </c>
      <c r="G8060" s="1">
        <v>42886</v>
      </c>
      <c r="H8060">
        <v>41</v>
      </c>
    </row>
    <row r="8061" spans="1:8" hidden="1">
      <c r="A8061">
        <v>16905</v>
      </c>
      <c r="B8061" t="s">
        <v>87</v>
      </c>
      <c r="E8061" t="s">
        <v>3369</v>
      </c>
      <c r="F8061" s="1">
        <v>42390</v>
      </c>
      <c r="G8061" s="1">
        <v>42439</v>
      </c>
      <c r="H8061">
        <v>49</v>
      </c>
    </row>
    <row r="8062" spans="1:8" hidden="1">
      <c r="A8062">
        <v>138235</v>
      </c>
      <c r="B8062" t="s">
        <v>3459</v>
      </c>
      <c r="C8062">
        <v>1</v>
      </c>
      <c r="E8062" t="s">
        <v>3369</v>
      </c>
      <c r="F8062" s="1">
        <v>42634</v>
      </c>
      <c r="G8062" s="1">
        <v>42676</v>
      </c>
      <c r="H8062">
        <v>42</v>
      </c>
    </row>
    <row r="8063" spans="1:8" hidden="1">
      <c r="A8063">
        <v>114762</v>
      </c>
      <c r="B8063" t="s">
        <v>549</v>
      </c>
      <c r="D8063" t="s">
        <v>267</v>
      </c>
      <c r="E8063" t="s">
        <v>3369</v>
      </c>
      <c r="F8063" s="1">
        <v>42695</v>
      </c>
      <c r="G8063" s="1">
        <v>42706</v>
      </c>
      <c r="H8063">
        <v>11</v>
      </c>
    </row>
    <row r="8064" spans="1:8" hidden="1">
      <c r="A8064">
        <v>171808</v>
      </c>
      <c r="B8064" t="s">
        <v>521</v>
      </c>
      <c r="C8064">
        <v>1</v>
      </c>
      <c r="D8064" t="s">
        <v>267</v>
      </c>
      <c r="E8064" t="s">
        <v>3369</v>
      </c>
      <c r="F8064" s="1">
        <v>42998</v>
      </c>
      <c r="G8064" s="1">
        <v>43053</v>
      </c>
      <c r="H8064">
        <v>55</v>
      </c>
    </row>
    <row r="8065" spans="1:16" hidden="1">
      <c r="A8065">
        <v>116332</v>
      </c>
      <c r="B8065" t="s">
        <v>98</v>
      </c>
      <c r="E8065" t="s">
        <v>3369</v>
      </c>
      <c r="F8065" s="1">
        <v>42542</v>
      </c>
      <c r="G8065" s="1">
        <v>42550</v>
      </c>
      <c r="H8065">
        <v>8</v>
      </c>
    </row>
    <row r="8066" spans="1:16" hidden="1">
      <c r="A8066">
        <v>144919</v>
      </c>
      <c r="B8066" t="s">
        <v>3460</v>
      </c>
      <c r="C8066">
        <v>1</v>
      </c>
      <c r="E8066" t="s">
        <v>3369</v>
      </c>
      <c r="F8066" s="1">
        <v>42723</v>
      </c>
      <c r="G8066" s="1">
        <v>42886</v>
      </c>
      <c r="H8066">
        <v>163</v>
      </c>
    </row>
    <row r="8067" spans="1:16" hidden="1">
      <c r="A8067">
        <v>212611</v>
      </c>
      <c r="B8067" t="s">
        <v>1725</v>
      </c>
      <c r="C8067">
        <v>1</v>
      </c>
      <c r="E8067" t="s">
        <v>3369</v>
      </c>
      <c r="F8067" s="1">
        <v>43150</v>
      </c>
      <c r="G8067" s="1">
        <v>43269</v>
      </c>
      <c r="H8067">
        <v>119</v>
      </c>
    </row>
    <row r="8068" spans="1:16" hidden="1">
      <c r="A8068">
        <v>145362</v>
      </c>
      <c r="B8068" t="s">
        <v>658</v>
      </c>
      <c r="C8068">
        <v>1</v>
      </c>
      <c r="E8068" t="s">
        <v>3369</v>
      </c>
      <c r="F8068" s="1">
        <v>42571</v>
      </c>
      <c r="G8068" s="1">
        <v>42618</v>
      </c>
      <c r="H8068">
        <v>47</v>
      </c>
    </row>
    <row r="8069" spans="1:16" hidden="1">
      <c r="A8069">
        <v>123270</v>
      </c>
      <c r="B8069" t="s">
        <v>50</v>
      </c>
      <c r="C8069" t="s">
        <v>163</v>
      </c>
      <c r="D8069" t="s">
        <v>267</v>
      </c>
      <c r="E8069" t="s">
        <v>3369</v>
      </c>
      <c r="F8069" s="1">
        <v>42604</v>
      </c>
      <c r="G8069" s="1">
        <v>42664</v>
      </c>
      <c r="H8069">
        <v>60</v>
      </c>
    </row>
    <row r="8070" spans="1:16" hidden="1">
      <c r="A8070">
        <v>186622</v>
      </c>
      <c r="B8070" t="s">
        <v>280</v>
      </c>
      <c r="C8070">
        <v>1</v>
      </c>
      <c r="E8070" t="s">
        <v>3369</v>
      </c>
      <c r="F8070" s="1">
        <v>42877</v>
      </c>
      <c r="G8070" s="1">
        <v>42898</v>
      </c>
      <c r="H8070">
        <v>21</v>
      </c>
    </row>
    <row r="8071" spans="1:16" hidden="1">
      <c r="A8071">
        <v>49424</v>
      </c>
      <c r="B8071" t="s">
        <v>1800</v>
      </c>
      <c r="D8071" t="s">
        <v>267</v>
      </c>
      <c r="E8071" t="s">
        <v>3369</v>
      </c>
      <c r="F8071" s="1">
        <v>42390</v>
      </c>
      <c r="G8071" s="1">
        <v>42397</v>
      </c>
      <c r="H8071">
        <v>7</v>
      </c>
    </row>
    <row r="8072" spans="1:16" hidden="1">
      <c r="A8072">
        <v>128073</v>
      </c>
      <c r="B8072" t="s">
        <v>589</v>
      </c>
      <c r="D8072" t="s">
        <v>267</v>
      </c>
      <c r="E8072" t="s">
        <v>3369</v>
      </c>
      <c r="F8072" s="1">
        <v>43179</v>
      </c>
      <c r="G8072" s="1">
        <v>43193</v>
      </c>
      <c r="H8072">
        <v>14</v>
      </c>
    </row>
    <row r="8073" spans="1:16" hidden="1">
      <c r="A8073">
        <v>104645</v>
      </c>
      <c r="B8073" t="s">
        <v>590</v>
      </c>
      <c r="D8073" t="s">
        <v>267</v>
      </c>
      <c r="E8073" t="s">
        <v>3369</v>
      </c>
      <c r="F8073" s="1">
        <v>43150</v>
      </c>
      <c r="G8073" s="1">
        <v>43160</v>
      </c>
      <c r="H8073">
        <v>10</v>
      </c>
    </row>
    <row r="8074" spans="1:16" hidden="1">
      <c r="A8074">
        <v>151634</v>
      </c>
      <c r="B8074" t="s">
        <v>488</v>
      </c>
      <c r="C8074">
        <v>1</v>
      </c>
      <c r="E8074" t="s">
        <v>3369</v>
      </c>
      <c r="F8074" s="1">
        <v>42998</v>
      </c>
      <c r="G8074" s="1">
        <v>43073</v>
      </c>
      <c r="H8074">
        <v>75</v>
      </c>
    </row>
    <row r="8075" spans="1:16" hidden="1">
      <c r="A8075">
        <v>159268</v>
      </c>
      <c r="B8075" t="s">
        <v>3461</v>
      </c>
      <c r="C8075">
        <v>1</v>
      </c>
      <c r="E8075" t="s">
        <v>3369</v>
      </c>
      <c r="F8075" s="1">
        <v>42935</v>
      </c>
      <c r="G8075" s="1">
        <v>42996</v>
      </c>
      <c r="H8075">
        <v>61</v>
      </c>
    </row>
    <row r="8076" spans="1:16" hidden="1">
      <c r="A8076">
        <v>122283</v>
      </c>
      <c r="B8076" t="s">
        <v>3462</v>
      </c>
      <c r="E8076" t="s">
        <v>3463</v>
      </c>
      <c r="F8076" s="1">
        <v>42877</v>
      </c>
      <c r="G8076" s="1">
        <v>43123</v>
      </c>
      <c r="H8076">
        <v>246</v>
      </c>
      <c r="I8076">
        <f>AVERAGE(H8076:H8081)</f>
        <v>176.33333333333334</v>
      </c>
      <c r="J8076">
        <f>MAX(H8076:H8081)</f>
        <v>246</v>
      </c>
      <c r="K8076">
        <f>MIN(H8076:H8081)</f>
        <v>49</v>
      </c>
      <c r="M8076">
        <f>MODE(H8076:H8081)</f>
        <v>246</v>
      </c>
      <c r="N8076">
        <f>QUARTILE(H8076:H8081,1)</f>
        <v>119.25</v>
      </c>
      <c r="O8076">
        <f>QUARTILE(H8076:H8081,2)</f>
        <v>210.5</v>
      </c>
      <c r="P8076">
        <f>QUARTILE(H8076:H8081,3)</f>
        <v>242.5</v>
      </c>
    </row>
    <row r="8077" spans="1:16" hidden="1">
      <c r="A8077">
        <v>122627</v>
      </c>
      <c r="B8077" t="s">
        <v>1224</v>
      </c>
      <c r="E8077" t="s">
        <v>3463</v>
      </c>
      <c r="F8077" s="1">
        <v>42877</v>
      </c>
      <c r="G8077" s="1">
        <v>43123</v>
      </c>
      <c r="H8077">
        <v>246</v>
      </c>
    </row>
    <row r="8078" spans="1:16" hidden="1">
      <c r="A8078">
        <v>70113</v>
      </c>
      <c r="B8078" t="s">
        <v>67</v>
      </c>
      <c r="E8078" t="s">
        <v>3463</v>
      </c>
      <c r="F8078" s="1">
        <v>42754</v>
      </c>
      <c r="G8078" s="1">
        <v>42986</v>
      </c>
      <c r="H8078">
        <v>232</v>
      </c>
    </row>
    <row r="8079" spans="1:16" hidden="1">
      <c r="A8079">
        <v>114832</v>
      </c>
      <c r="B8079" t="s">
        <v>177</v>
      </c>
      <c r="E8079" t="s">
        <v>3463</v>
      </c>
      <c r="F8079" s="1">
        <v>43027</v>
      </c>
      <c r="G8079" s="1">
        <v>43123</v>
      </c>
      <c r="H8079">
        <v>96</v>
      </c>
    </row>
    <row r="8080" spans="1:16" hidden="1">
      <c r="A8080">
        <v>78344</v>
      </c>
      <c r="B8080" t="s">
        <v>298</v>
      </c>
      <c r="E8080" t="s">
        <v>3463</v>
      </c>
      <c r="F8080" s="1">
        <v>42754</v>
      </c>
      <c r="G8080" s="1">
        <v>42943</v>
      </c>
      <c r="H8080">
        <v>189</v>
      </c>
    </row>
    <row r="8081" spans="1:16" hidden="1">
      <c r="A8081">
        <v>115736</v>
      </c>
      <c r="B8081" t="s">
        <v>3464</v>
      </c>
      <c r="E8081" t="s">
        <v>3463</v>
      </c>
      <c r="F8081" s="1">
        <v>42998</v>
      </c>
      <c r="G8081" s="1">
        <v>43047</v>
      </c>
      <c r="H8081">
        <v>49</v>
      </c>
    </row>
    <row r="8082" spans="1:16" hidden="1">
      <c r="A8082">
        <v>138400</v>
      </c>
      <c r="B8082" t="s">
        <v>38</v>
      </c>
      <c r="C8082">
        <v>1</v>
      </c>
      <c r="E8082" t="s">
        <v>3465</v>
      </c>
      <c r="F8082" s="1">
        <v>42418</v>
      </c>
      <c r="G8082" s="1">
        <v>42431</v>
      </c>
      <c r="H8082">
        <v>13</v>
      </c>
      <c r="I8082">
        <f>AVERAGE(H8082:H8211)</f>
        <v>31.2</v>
      </c>
      <c r="J8082">
        <f>MAX(H8082:H8211)</f>
        <v>219</v>
      </c>
      <c r="K8082">
        <f>MIN(H8082:H8211)</f>
        <v>6</v>
      </c>
      <c r="M8082">
        <f>MODE(H8082:H8211)</f>
        <v>13</v>
      </c>
      <c r="N8082">
        <f>QUARTILE(H8082:H8211,1)</f>
        <v>8</v>
      </c>
      <c r="O8082">
        <f>QUARTILE(H8082:H8211,2)</f>
        <v>14</v>
      </c>
      <c r="P8082">
        <f>QUARTILE(H8082:H8211,3)</f>
        <v>32</v>
      </c>
    </row>
    <row r="8083" spans="1:16" hidden="1">
      <c r="A8083">
        <v>4973</v>
      </c>
      <c r="B8083" t="s">
        <v>3466</v>
      </c>
      <c r="E8083" t="s">
        <v>3465</v>
      </c>
      <c r="F8083" s="1">
        <v>42815</v>
      </c>
      <c r="G8083" s="1">
        <v>42821</v>
      </c>
      <c r="H8083">
        <v>6</v>
      </c>
    </row>
    <row r="8084" spans="1:16" hidden="1">
      <c r="A8084">
        <v>16913</v>
      </c>
      <c r="B8084" t="s">
        <v>87</v>
      </c>
      <c r="E8084" t="s">
        <v>3465</v>
      </c>
      <c r="F8084" s="1">
        <v>43242</v>
      </c>
      <c r="G8084" s="1">
        <v>43250</v>
      </c>
      <c r="H8084">
        <v>8</v>
      </c>
    </row>
    <row r="8085" spans="1:16" hidden="1">
      <c r="A8085">
        <v>5370</v>
      </c>
      <c r="B8085" t="s">
        <v>3467</v>
      </c>
      <c r="C8085" t="s">
        <v>14</v>
      </c>
      <c r="E8085" t="s">
        <v>3465</v>
      </c>
      <c r="F8085" s="1">
        <v>43027</v>
      </c>
      <c r="G8085" s="1">
        <v>43033</v>
      </c>
      <c r="H8085">
        <v>6</v>
      </c>
    </row>
    <row r="8086" spans="1:16" hidden="1">
      <c r="A8086">
        <v>152897</v>
      </c>
      <c r="B8086" t="s">
        <v>262</v>
      </c>
      <c r="C8086">
        <v>1</v>
      </c>
      <c r="E8086" t="s">
        <v>3465</v>
      </c>
      <c r="F8086" s="1">
        <v>42906</v>
      </c>
      <c r="G8086" s="1">
        <v>42922</v>
      </c>
      <c r="H8086">
        <v>16</v>
      </c>
    </row>
    <row r="8087" spans="1:16" hidden="1">
      <c r="A8087">
        <v>150517</v>
      </c>
      <c r="B8087" t="s">
        <v>170</v>
      </c>
      <c r="C8087">
        <v>1</v>
      </c>
      <c r="D8087" t="s">
        <v>267</v>
      </c>
      <c r="E8087" t="s">
        <v>3465</v>
      </c>
      <c r="F8087" s="1">
        <v>42845</v>
      </c>
      <c r="G8087" s="1">
        <v>42851</v>
      </c>
      <c r="H8087">
        <v>6</v>
      </c>
    </row>
    <row r="8088" spans="1:16" hidden="1">
      <c r="A8088">
        <v>138438</v>
      </c>
      <c r="B8088" t="s">
        <v>3468</v>
      </c>
      <c r="C8088">
        <v>1</v>
      </c>
      <c r="E8088" t="s">
        <v>3465</v>
      </c>
      <c r="F8088" s="1">
        <v>42634</v>
      </c>
      <c r="G8088" s="1">
        <v>42641</v>
      </c>
      <c r="H8088">
        <v>7</v>
      </c>
    </row>
    <row r="8089" spans="1:16" hidden="1">
      <c r="A8089">
        <v>172061</v>
      </c>
      <c r="B8089" t="s">
        <v>2926</v>
      </c>
      <c r="C8089">
        <v>1</v>
      </c>
      <c r="E8089" t="s">
        <v>3465</v>
      </c>
      <c r="F8089" s="1">
        <v>42877</v>
      </c>
      <c r="G8089" s="1">
        <v>42888</v>
      </c>
      <c r="H8089">
        <v>11</v>
      </c>
    </row>
    <row r="8090" spans="1:16" hidden="1">
      <c r="A8090">
        <v>105172</v>
      </c>
      <c r="B8090" t="s">
        <v>539</v>
      </c>
      <c r="D8090" t="s">
        <v>267</v>
      </c>
      <c r="E8090" t="s">
        <v>3465</v>
      </c>
      <c r="F8090" s="1">
        <v>43150</v>
      </c>
      <c r="G8090" s="1">
        <v>43160</v>
      </c>
      <c r="H8090">
        <v>10</v>
      </c>
    </row>
    <row r="8091" spans="1:16" hidden="1">
      <c r="A8091">
        <v>129220</v>
      </c>
      <c r="B8091" t="s">
        <v>501</v>
      </c>
      <c r="D8091" t="s">
        <v>267</v>
      </c>
      <c r="E8091" t="s">
        <v>3465</v>
      </c>
      <c r="F8091" s="1">
        <v>42815</v>
      </c>
      <c r="G8091" s="1">
        <v>42829</v>
      </c>
      <c r="H8091">
        <v>14</v>
      </c>
    </row>
    <row r="8092" spans="1:16" hidden="1">
      <c r="A8092">
        <v>172215</v>
      </c>
      <c r="B8092" t="s">
        <v>73</v>
      </c>
      <c r="C8092">
        <v>1</v>
      </c>
      <c r="E8092" t="s">
        <v>3465</v>
      </c>
      <c r="F8092" s="1">
        <v>42663</v>
      </c>
      <c r="G8092" s="1">
        <v>42676</v>
      </c>
      <c r="H8092">
        <v>13</v>
      </c>
    </row>
    <row r="8093" spans="1:16" hidden="1">
      <c r="A8093">
        <v>124394</v>
      </c>
      <c r="B8093" t="s">
        <v>314</v>
      </c>
      <c r="C8093" t="s">
        <v>14</v>
      </c>
      <c r="D8093" t="s">
        <v>267</v>
      </c>
      <c r="E8093" t="s">
        <v>3465</v>
      </c>
      <c r="F8093" s="1">
        <v>42513</v>
      </c>
      <c r="G8093" s="1">
        <v>42528</v>
      </c>
      <c r="H8093">
        <v>15</v>
      </c>
    </row>
    <row r="8094" spans="1:16" hidden="1">
      <c r="A8094">
        <v>152951</v>
      </c>
      <c r="B8094" t="s">
        <v>465</v>
      </c>
      <c r="C8094">
        <v>1</v>
      </c>
      <c r="E8094" t="s">
        <v>3465</v>
      </c>
      <c r="F8094" s="1">
        <v>42935</v>
      </c>
      <c r="G8094" s="1">
        <v>43154</v>
      </c>
      <c r="H8094">
        <v>219</v>
      </c>
    </row>
    <row r="8095" spans="1:16" hidden="1">
      <c r="A8095">
        <v>124055</v>
      </c>
      <c r="B8095" t="s">
        <v>43</v>
      </c>
      <c r="C8095" t="s">
        <v>163</v>
      </c>
      <c r="D8095" t="s">
        <v>267</v>
      </c>
      <c r="E8095" t="s">
        <v>3465</v>
      </c>
      <c r="F8095" s="1">
        <v>42604</v>
      </c>
      <c r="G8095" s="1">
        <v>42719</v>
      </c>
      <c r="H8095">
        <v>115</v>
      </c>
    </row>
    <row r="8096" spans="1:16" hidden="1">
      <c r="A8096">
        <v>211591</v>
      </c>
      <c r="B8096" t="s">
        <v>2986</v>
      </c>
      <c r="C8096">
        <v>1</v>
      </c>
      <c r="E8096" t="s">
        <v>3465</v>
      </c>
      <c r="F8096" s="1">
        <v>43059</v>
      </c>
      <c r="G8096" s="1">
        <v>43091</v>
      </c>
      <c r="H8096">
        <v>32</v>
      </c>
    </row>
    <row r="8097" spans="1:8" hidden="1">
      <c r="A8097">
        <v>123271</v>
      </c>
      <c r="B8097" t="s">
        <v>50</v>
      </c>
      <c r="C8097" t="s">
        <v>163</v>
      </c>
      <c r="D8097" t="s">
        <v>267</v>
      </c>
      <c r="E8097" t="s">
        <v>3465</v>
      </c>
      <c r="F8097" s="1">
        <v>42604</v>
      </c>
      <c r="G8097" s="1">
        <v>42664</v>
      </c>
      <c r="H8097">
        <v>60</v>
      </c>
    </row>
    <row r="8098" spans="1:8" hidden="1">
      <c r="A8098">
        <v>52206</v>
      </c>
      <c r="B8098" t="s">
        <v>77</v>
      </c>
      <c r="C8098" t="s">
        <v>158</v>
      </c>
      <c r="E8098" t="s">
        <v>3465</v>
      </c>
      <c r="F8098" s="1">
        <v>42663</v>
      </c>
      <c r="G8098" s="1">
        <v>42676</v>
      </c>
      <c r="H8098">
        <v>13</v>
      </c>
    </row>
    <row r="8099" spans="1:8" hidden="1">
      <c r="A8099">
        <v>45896</v>
      </c>
      <c r="B8099" t="s">
        <v>311</v>
      </c>
      <c r="E8099" t="s">
        <v>3465</v>
      </c>
      <c r="F8099" s="1">
        <v>43300</v>
      </c>
      <c r="G8099" s="1">
        <v>43306</v>
      </c>
      <c r="H8099">
        <v>6</v>
      </c>
    </row>
    <row r="8100" spans="1:8" hidden="1">
      <c r="A8100">
        <v>128074</v>
      </c>
      <c r="B8100" t="s">
        <v>589</v>
      </c>
      <c r="D8100" t="s">
        <v>267</v>
      </c>
      <c r="E8100" t="s">
        <v>3465</v>
      </c>
      <c r="F8100" s="1">
        <v>43179</v>
      </c>
      <c r="G8100" s="1">
        <v>43193</v>
      </c>
      <c r="H8100">
        <v>14</v>
      </c>
    </row>
    <row r="8101" spans="1:8" hidden="1">
      <c r="A8101">
        <v>138733</v>
      </c>
      <c r="B8101" t="s">
        <v>213</v>
      </c>
      <c r="C8101">
        <v>1</v>
      </c>
      <c r="E8101" t="s">
        <v>3465</v>
      </c>
      <c r="F8101" s="1">
        <v>42695</v>
      </c>
      <c r="G8101" s="1">
        <v>42704</v>
      </c>
      <c r="H8101">
        <v>9</v>
      </c>
    </row>
    <row r="8102" spans="1:8" hidden="1">
      <c r="A8102">
        <v>172051</v>
      </c>
      <c r="B8102" t="s">
        <v>1334</v>
      </c>
      <c r="C8102">
        <v>1</v>
      </c>
      <c r="E8102" t="s">
        <v>3465</v>
      </c>
      <c r="F8102" s="1">
        <v>42845</v>
      </c>
      <c r="G8102" s="1">
        <v>42870</v>
      </c>
      <c r="H8102">
        <v>25</v>
      </c>
    </row>
    <row r="8103" spans="1:8" hidden="1">
      <c r="A8103">
        <v>119968</v>
      </c>
      <c r="B8103" t="s">
        <v>3469</v>
      </c>
      <c r="E8103" t="s">
        <v>3465</v>
      </c>
      <c r="F8103" s="1">
        <v>42390</v>
      </c>
      <c r="G8103" s="1">
        <v>42404</v>
      </c>
      <c r="H8103">
        <v>14</v>
      </c>
    </row>
    <row r="8104" spans="1:8" hidden="1">
      <c r="A8104">
        <v>104646</v>
      </c>
      <c r="B8104" t="s">
        <v>590</v>
      </c>
      <c r="D8104" t="s">
        <v>267</v>
      </c>
      <c r="E8104" t="s">
        <v>3465</v>
      </c>
      <c r="F8104" s="1">
        <v>43150</v>
      </c>
      <c r="G8104" s="1">
        <v>43160</v>
      </c>
      <c r="H8104">
        <v>10</v>
      </c>
    </row>
    <row r="8105" spans="1:8" hidden="1">
      <c r="A8105">
        <v>118745</v>
      </c>
      <c r="B8105" t="s">
        <v>3470</v>
      </c>
      <c r="E8105" t="s">
        <v>3465</v>
      </c>
      <c r="F8105" s="1">
        <v>42642</v>
      </c>
      <c r="G8105" s="1">
        <v>42664</v>
      </c>
      <c r="H8105">
        <v>22</v>
      </c>
    </row>
    <row r="8106" spans="1:8" hidden="1">
      <c r="A8106">
        <v>125794</v>
      </c>
      <c r="B8106" t="s">
        <v>612</v>
      </c>
      <c r="D8106" t="s">
        <v>267</v>
      </c>
      <c r="E8106" t="s">
        <v>3465</v>
      </c>
      <c r="F8106" s="1">
        <v>42877</v>
      </c>
      <c r="G8106" s="1">
        <v>42885</v>
      </c>
      <c r="H8106">
        <v>8</v>
      </c>
    </row>
    <row r="8107" spans="1:8" hidden="1">
      <c r="A8107">
        <v>171986</v>
      </c>
      <c r="B8107" t="s">
        <v>1190</v>
      </c>
      <c r="C8107">
        <v>1</v>
      </c>
      <c r="E8107" t="s">
        <v>3465</v>
      </c>
      <c r="F8107" s="1">
        <v>42815</v>
      </c>
      <c r="G8107" s="1">
        <v>42821</v>
      </c>
      <c r="H8107">
        <v>6</v>
      </c>
    </row>
    <row r="8108" spans="1:8" hidden="1">
      <c r="A8108">
        <v>183896</v>
      </c>
      <c r="B8108" t="s">
        <v>225</v>
      </c>
      <c r="C8108">
        <v>1</v>
      </c>
      <c r="E8108" t="s">
        <v>3465</v>
      </c>
      <c r="F8108" s="1">
        <v>43242</v>
      </c>
      <c r="G8108" s="1">
        <v>43250</v>
      </c>
      <c r="H8108">
        <v>8</v>
      </c>
    </row>
    <row r="8109" spans="1:8" hidden="1">
      <c r="A8109">
        <v>68951</v>
      </c>
      <c r="B8109" t="s">
        <v>402</v>
      </c>
      <c r="E8109" t="s">
        <v>3465</v>
      </c>
      <c r="F8109" s="1">
        <v>43027</v>
      </c>
      <c r="G8109" s="1">
        <v>43033</v>
      </c>
      <c r="H8109">
        <v>6</v>
      </c>
    </row>
    <row r="8110" spans="1:8" hidden="1">
      <c r="A8110">
        <v>124233</v>
      </c>
      <c r="B8110" t="s">
        <v>306</v>
      </c>
      <c r="C8110" t="s">
        <v>14</v>
      </c>
      <c r="D8110" t="s">
        <v>267</v>
      </c>
      <c r="E8110" t="s">
        <v>3465</v>
      </c>
      <c r="F8110" s="1">
        <v>43059</v>
      </c>
      <c r="G8110" s="1">
        <v>43066</v>
      </c>
      <c r="H8110">
        <v>7</v>
      </c>
    </row>
    <row r="8111" spans="1:8" hidden="1">
      <c r="A8111">
        <v>117535</v>
      </c>
      <c r="B8111" t="s">
        <v>548</v>
      </c>
      <c r="E8111" t="s">
        <v>3465</v>
      </c>
      <c r="F8111" s="1">
        <v>42634</v>
      </c>
      <c r="G8111" s="1">
        <v>42641</v>
      </c>
      <c r="H8111">
        <v>7</v>
      </c>
    </row>
    <row r="8112" spans="1:8" hidden="1">
      <c r="A8112">
        <v>185775</v>
      </c>
      <c r="B8112" t="s">
        <v>2637</v>
      </c>
      <c r="C8112">
        <v>2</v>
      </c>
      <c r="E8112" t="s">
        <v>3465</v>
      </c>
      <c r="F8112" s="1">
        <v>42877</v>
      </c>
      <c r="G8112" s="1">
        <v>42888</v>
      </c>
      <c r="H8112">
        <v>11</v>
      </c>
    </row>
    <row r="8113" spans="1:8" hidden="1">
      <c r="A8113">
        <v>10041</v>
      </c>
      <c r="B8113" t="s">
        <v>60</v>
      </c>
      <c r="C8113" t="s">
        <v>14</v>
      </c>
      <c r="E8113" t="s">
        <v>3465</v>
      </c>
      <c r="F8113" s="1">
        <v>42418</v>
      </c>
      <c r="G8113" s="1">
        <v>42431</v>
      </c>
      <c r="H8113">
        <v>13</v>
      </c>
    </row>
    <row r="8114" spans="1:8" hidden="1">
      <c r="A8114">
        <v>157551</v>
      </c>
      <c r="B8114" t="s">
        <v>58</v>
      </c>
      <c r="C8114">
        <v>1</v>
      </c>
      <c r="E8114" t="s">
        <v>3465</v>
      </c>
      <c r="F8114" s="1">
        <v>42663</v>
      </c>
      <c r="G8114" s="1">
        <v>42676</v>
      </c>
      <c r="H8114">
        <v>13</v>
      </c>
    </row>
    <row r="8115" spans="1:8" hidden="1">
      <c r="A8115">
        <v>124547</v>
      </c>
      <c r="B8115" t="s">
        <v>62</v>
      </c>
      <c r="C8115" t="s">
        <v>163</v>
      </c>
      <c r="D8115" t="s">
        <v>267</v>
      </c>
      <c r="E8115" t="s">
        <v>3465</v>
      </c>
      <c r="F8115" s="1">
        <v>42390</v>
      </c>
      <c r="G8115" s="1">
        <v>42397</v>
      </c>
      <c r="H8115">
        <v>7</v>
      </c>
    </row>
    <row r="8116" spans="1:8" hidden="1">
      <c r="A8116">
        <v>6899</v>
      </c>
      <c r="B8116" t="s">
        <v>645</v>
      </c>
      <c r="E8116" t="s">
        <v>3465</v>
      </c>
      <c r="F8116" s="1">
        <v>43209</v>
      </c>
      <c r="G8116" s="1">
        <v>43216</v>
      </c>
      <c r="H8116">
        <v>7</v>
      </c>
    </row>
    <row r="8117" spans="1:8" hidden="1">
      <c r="A8117">
        <v>128594</v>
      </c>
      <c r="B8117" t="s">
        <v>316</v>
      </c>
      <c r="D8117" t="s">
        <v>267</v>
      </c>
      <c r="E8117" t="s">
        <v>3465</v>
      </c>
      <c r="F8117" s="1">
        <v>42877</v>
      </c>
      <c r="G8117" s="1">
        <v>42885</v>
      </c>
      <c r="H8117">
        <v>8</v>
      </c>
    </row>
    <row r="8118" spans="1:8" hidden="1">
      <c r="A8118">
        <v>123207</v>
      </c>
      <c r="B8118" t="s">
        <v>317</v>
      </c>
      <c r="D8118" t="s">
        <v>267</v>
      </c>
      <c r="E8118" t="s">
        <v>3465</v>
      </c>
      <c r="F8118" s="1">
        <v>42513</v>
      </c>
      <c r="G8118" s="1">
        <v>42629</v>
      </c>
      <c r="H8118">
        <v>116</v>
      </c>
    </row>
    <row r="8119" spans="1:8" hidden="1">
      <c r="A8119">
        <v>104602</v>
      </c>
      <c r="B8119" t="s">
        <v>303</v>
      </c>
      <c r="D8119" t="s">
        <v>267</v>
      </c>
      <c r="E8119" t="s">
        <v>3465</v>
      </c>
      <c r="F8119" s="1">
        <v>43087</v>
      </c>
      <c r="G8119" s="1">
        <v>43119</v>
      </c>
      <c r="H8119">
        <v>32</v>
      </c>
    </row>
    <row r="8120" spans="1:8" hidden="1">
      <c r="A8120">
        <v>104342</v>
      </c>
      <c r="B8120" t="s">
        <v>586</v>
      </c>
      <c r="D8120" t="s">
        <v>267</v>
      </c>
      <c r="E8120" t="s">
        <v>3465</v>
      </c>
      <c r="F8120" s="1">
        <v>43179</v>
      </c>
      <c r="G8120" s="1">
        <v>43193</v>
      </c>
      <c r="H8120">
        <v>14</v>
      </c>
    </row>
    <row r="8121" spans="1:8" hidden="1">
      <c r="A8121">
        <v>124897</v>
      </c>
      <c r="B8121" t="s">
        <v>93</v>
      </c>
      <c r="C8121" t="s">
        <v>14</v>
      </c>
      <c r="D8121" t="s">
        <v>267</v>
      </c>
      <c r="E8121" t="s">
        <v>3465</v>
      </c>
      <c r="F8121" s="1">
        <v>42571</v>
      </c>
      <c r="G8121" s="1">
        <v>42577</v>
      </c>
      <c r="H8121">
        <v>6</v>
      </c>
    </row>
    <row r="8122" spans="1:8" hidden="1">
      <c r="A8122">
        <v>129167</v>
      </c>
      <c r="B8122" t="s">
        <v>301</v>
      </c>
      <c r="D8122" t="s">
        <v>267</v>
      </c>
      <c r="E8122" t="s">
        <v>3465</v>
      </c>
      <c r="F8122" s="1">
        <v>43087</v>
      </c>
      <c r="G8122" s="1">
        <v>43119</v>
      </c>
      <c r="H8122">
        <v>32</v>
      </c>
    </row>
    <row r="8123" spans="1:8" hidden="1">
      <c r="A8123">
        <v>115811</v>
      </c>
      <c r="B8123" t="s">
        <v>588</v>
      </c>
      <c r="E8123" t="s">
        <v>3465</v>
      </c>
      <c r="F8123" s="1">
        <v>42663</v>
      </c>
      <c r="G8123" s="1">
        <v>42676</v>
      </c>
      <c r="H8123">
        <v>13</v>
      </c>
    </row>
    <row r="8124" spans="1:8" hidden="1">
      <c r="A8124">
        <v>19337</v>
      </c>
      <c r="B8124" t="s">
        <v>427</v>
      </c>
      <c r="E8124" t="s">
        <v>3465</v>
      </c>
      <c r="F8124" s="1">
        <v>42754</v>
      </c>
      <c r="G8124" s="1">
        <v>42769</v>
      </c>
      <c r="H8124">
        <v>15</v>
      </c>
    </row>
    <row r="8125" spans="1:8" hidden="1">
      <c r="A8125">
        <v>184099</v>
      </c>
      <c r="B8125" t="s">
        <v>3471</v>
      </c>
      <c r="C8125">
        <v>1</v>
      </c>
      <c r="E8125" t="s">
        <v>3465</v>
      </c>
      <c r="F8125" s="1">
        <v>43300</v>
      </c>
      <c r="G8125" s="1">
        <v>43306</v>
      </c>
      <c r="H8125">
        <v>6</v>
      </c>
    </row>
    <row r="8126" spans="1:8" hidden="1">
      <c r="A8126">
        <v>160839</v>
      </c>
      <c r="B8126" t="s">
        <v>598</v>
      </c>
      <c r="C8126">
        <v>1</v>
      </c>
      <c r="E8126" t="s">
        <v>3465</v>
      </c>
      <c r="F8126" s="1">
        <v>42695</v>
      </c>
      <c r="G8126" s="1">
        <v>42704</v>
      </c>
      <c r="H8126">
        <v>9</v>
      </c>
    </row>
    <row r="8127" spans="1:8" hidden="1">
      <c r="A8127">
        <v>121907</v>
      </c>
      <c r="B8127" t="s">
        <v>1873</v>
      </c>
      <c r="E8127" t="s">
        <v>3465</v>
      </c>
      <c r="F8127" s="1">
        <v>42390</v>
      </c>
      <c r="G8127" s="1">
        <v>42404</v>
      </c>
      <c r="H8127">
        <v>14</v>
      </c>
    </row>
    <row r="8128" spans="1:8" hidden="1">
      <c r="A8128">
        <v>9641</v>
      </c>
      <c r="B8128" t="s">
        <v>41</v>
      </c>
      <c r="E8128" t="s">
        <v>3465</v>
      </c>
      <c r="F8128" s="1">
        <v>42786</v>
      </c>
      <c r="G8128" s="1">
        <v>42802</v>
      </c>
      <c r="H8128">
        <v>16</v>
      </c>
    </row>
    <row r="8129" spans="1:8" hidden="1">
      <c r="A8129">
        <v>178978</v>
      </c>
      <c r="B8129" t="s">
        <v>2917</v>
      </c>
      <c r="C8129">
        <v>1</v>
      </c>
      <c r="E8129" t="s">
        <v>3465</v>
      </c>
      <c r="F8129" s="1">
        <v>42815</v>
      </c>
      <c r="G8129" s="1">
        <v>42821</v>
      </c>
      <c r="H8129">
        <v>6</v>
      </c>
    </row>
    <row r="8130" spans="1:8" hidden="1">
      <c r="A8130">
        <v>205294</v>
      </c>
      <c r="B8130" t="s">
        <v>1184</v>
      </c>
      <c r="C8130">
        <v>1</v>
      </c>
      <c r="E8130" t="s">
        <v>3465</v>
      </c>
      <c r="F8130" s="1">
        <v>43242</v>
      </c>
      <c r="G8130" s="1">
        <v>43250</v>
      </c>
      <c r="H8130">
        <v>8</v>
      </c>
    </row>
    <row r="8131" spans="1:8" hidden="1">
      <c r="A8131">
        <v>186884</v>
      </c>
      <c r="B8131" t="s">
        <v>359</v>
      </c>
      <c r="C8131">
        <v>1</v>
      </c>
      <c r="E8131" t="s">
        <v>3465</v>
      </c>
      <c r="F8131" s="1">
        <v>43027</v>
      </c>
      <c r="G8131" s="1">
        <v>43033</v>
      </c>
      <c r="H8131">
        <v>6</v>
      </c>
    </row>
    <row r="8132" spans="1:8" hidden="1">
      <c r="A8132">
        <v>183163</v>
      </c>
      <c r="B8132" t="s">
        <v>295</v>
      </c>
      <c r="C8132">
        <v>1</v>
      </c>
      <c r="D8132" t="s">
        <v>267</v>
      </c>
      <c r="E8132" t="s">
        <v>3465</v>
      </c>
      <c r="F8132" s="1">
        <v>43087</v>
      </c>
      <c r="G8132" s="1">
        <v>43119</v>
      </c>
      <c r="H8132">
        <v>32</v>
      </c>
    </row>
    <row r="8133" spans="1:8" hidden="1">
      <c r="A8133">
        <v>105059</v>
      </c>
      <c r="B8133" t="s">
        <v>595</v>
      </c>
      <c r="D8133" t="s">
        <v>267</v>
      </c>
      <c r="E8133" t="s">
        <v>3465</v>
      </c>
      <c r="F8133" s="1">
        <v>43179</v>
      </c>
      <c r="G8133" s="1">
        <v>43193</v>
      </c>
      <c r="H8133">
        <v>14</v>
      </c>
    </row>
    <row r="8134" spans="1:8" hidden="1">
      <c r="A8134">
        <v>159678</v>
      </c>
      <c r="B8134" t="s">
        <v>3472</v>
      </c>
      <c r="C8134">
        <v>1</v>
      </c>
      <c r="E8134" t="s">
        <v>3465</v>
      </c>
      <c r="F8134" s="1">
        <v>42998</v>
      </c>
      <c r="G8134" s="1">
        <v>43154</v>
      </c>
      <c r="H8134">
        <v>156</v>
      </c>
    </row>
    <row r="8135" spans="1:8" hidden="1">
      <c r="A8135">
        <v>121167</v>
      </c>
      <c r="B8135" t="s">
        <v>3473</v>
      </c>
      <c r="E8135" t="s">
        <v>3465</v>
      </c>
      <c r="F8135" s="1">
        <v>42450</v>
      </c>
      <c r="G8135" s="1">
        <v>42479</v>
      </c>
      <c r="H8135">
        <v>29</v>
      </c>
    </row>
    <row r="8136" spans="1:8" hidden="1">
      <c r="A8136">
        <v>78218</v>
      </c>
      <c r="B8136" t="s">
        <v>3474</v>
      </c>
      <c r="E8136" t="s">
        <v>3465</v>
      </c>
      <c r="F8136" s="1">
        <v>42418</v>
      </c>
      <c r="G8136" s="1">
        <v>42431</v>
      </c>
      <c r="H8136">
        <v>13</v>
      </c>
    </row>
    <row r="8137" spans="1:8" hidden="1">
      <c r="A8137">
        <v>112149</v>
      </c>
      <c r="B8137" t="s">
        <v>956</v>
      </c>
      <c r="E8137" t="s">
        <v>3465</v>
      </c>
      <c r="F8137" s="1">
        <v>43209</v>
      </c>
      <c r="G8137" s="1">
        <v>43216</v>
      </c>
      <c r="H8137">
        <v>7</v>
      </c>
    </row>
    <row r="8138" spans="1:8" hidden="1">
      <c r="A8138">
        <v>123575</v>
      </c>
      <c r="B8138" t="s">
        <v>97</v>
      </c>
      <c r="D8138" t="s">
        <v>267</v>
      </c>
      <c r="E8138" t="s">
        <v>3465</v>
      </c>
      <c r="F8138" s="1">
        <v>43179</v>
      </c>
      <c r="G8138" s="1">
        <v>43193</v>
      </c>
      <c r="H8138">
        <v>14</v>
      </c>
    </row>
    <row r="8139" spans="1:8" hidden="1">
      <c r="A8139">
        <v>29365</v>
      </c>
      <c r="B8139" t="s">
        <v>1175</v>
      </c>
      <c r="D8139" t="s">
        <v>267</v>
      </c>
      <c r="E8139" t="s">
        <v>3465</v>
      </c>
      <c r="F8139" s="1">
        <v>42571</v>
      </c>
      <c r="G8139" s="1">
        <v>42579</v>
      </c>
      <c r="H8139">
        <v>8</v>
      </c>
    </row>
    <row r="8140" spans="1:8" hidden="1">
      <c r="A8140">
        <v>128249</v>
      </c>
      <c r="B8140" t="s">
        <v>1073</v>
      </c>
      <c r="D8140" t="s">
        <v>267</v>
      </c>
      <c r="E8140" t="s">
        <v>3465</v>
      </c>
      <c r="F8140" s="1">
        <v>42571</v>
      </c>
      <c r="G8140" s="1">
        <v>42628</v>
      </c>
      <c r="H8140">
        <v>57</v>
      </c>
    </row>
    <row r="8141" spans="1:8" hidden="1">
      <c r="A8141">
        <v>138752</v>
      </c>
      <c r="B8141" t="s">
        <v>3475</v>
      </c>
      <c r="C8141">
        <v>1</v>
      </c>
      <c r="E8141" t="s">
        <v>3465</v>
      </c>
      <c r="F8141" s="1">
        <v>42663</v>
      </c>
      <c r="G8141" s="1">
        <v>42676</v>
      </c>
      <c r="H8141">
        <v>13</v>
      </c>
    </row>
    <row r="8142" spans="1:8" hidden="1">
      <c r="A8142">
        <v>28509</v>
      </c>
      <c r="B8142" t="s">
        <v>1823</v>
      </c>
      <c r="E8142" t="s">
        <v>3465</v>
      </c>
      <c r="F8142" s="1">
        <v>42754</v>
      </c>
      <c r="G8142" s="1">
        <v>42769</v>
      </c>
      <c r="H8142">
        <v>15</v>
      </c>
    </row>
    <row r="8143" spans="1:8" hidden="1">
      <c r="A8143">
        <v>211993</v>
      </c>
      <c r="B8143" t="s">
        <v>202</v>
      </c>
      <c r="C8143">
        <v>1</v>
      </c>
      <c r="E8143" t="s">
        <v>3465</v>
      </c>
      <c r="F8143" s="1">
        <v>43300</v>
      </c>
      <c r="G8143" s="1">
        <v>43306</v>
      </c>
      <c r="H8143">
        <v>6</v>
      </c>
    </row>
    <row r="8144" spans="1:8" hidden="1">
      <c r="A8144">
        <v>9223</v>
      </c>
      <c r="B8144" t="s">
        <v>456</v>
      </c>
      <c r="E8144" t="s">
        <v>3465</v>
      </c>
      <c r="F8144" s="1">
        <v>42571</v>
      </c>
      <c r="G8144" s="1">
        <v>42587</v>
      </c>
      <c r="H8144">
        <v>16</v>
      </c>
    </row>
    <row r="8145" spans="1:8" hidden="1">
      <c r="A8145">
        <v>123368</v>
      </c>
      <c r="B8145" t="s">
        <v>84</v>
      </c>
      <c r="D8145" t="s">
        <v>267</v>
      </c>
      <c r="E8145" t="s">
        <v>3465</v>
      </c>
      <c r="F8145" s="1">
        <v>43300</v>
      </c>
      <c r="G8145" s="1">
        <v>43307</v>
      </c>
      <c r="H8145">
        <v>7</v>
      </c>
    </row>
    <row r="8146" spans="1:8" hidden="1">
      <c r="A8146">
        <v>185782</v>
      </c>
      <c r="B8146" t="s">
        <v>1568</v>
      </c>
      <c r="C8146">
        <v>1</v>
      </c>
      <c r="E8146" t="s">
        <v>3465</v>
      </c>
      <c r="F8146" s="1">
        <v>42695</v>
      </c>
      <c r="G8146" s="1">
        <v>42704</v>
      </c>
      <c r="H8146">
        <v>9</v>
      </c>
    </row>
    <row r="8147" spans="1:8" hidden="1">
      <c r="A8147">
        <v>121949</v>
      </c>
      <c r="B8147" t="s">
        <v>22</v>
      </c>
      <c r="E8147" t="s">
        <v>3465</v>
      </c>
      <c r="F8147" s="1">
        <v>42786</v>
      </c>
      <c r="G8147" s="1">
        <v>42802</v>
      </c>
      <c r="H8147">
        <v>16</v>
      </c>
    </row>
    <row r="8148" spans="1:8" hidden="1">
      <c r="A8148">
        <v>5523</v>
      </c>
      <c r="B8148" t="s">
        <v>2923</v>
      </c>
      <c r="E8148" t="s">
        <v>3465</v>
      </c>
      <c r="F8148" s="1">
        <v>42723</v>
      </c>
      <c r="G8148" s="1">
        <v>42731</v>
      </c>
      <c r="H8148">
        <v>8</v>
      </c>
    </row>
    <row r="8149" spans="1:8" hidden="1">
      <c r="A8149">
        <v>155029</v>
      </c>
      <c r="B8149" t="s">
        <v>3476</v>
      </c>
      <c r="C8149">
        <v>1</v>
      </c>
      <c r="E8149" t="s">
        <v>3465</v>
      </c>
      <c r="F8149" s="1">
        <v>42815</v>
      </c>
      <c r="G8149" s="1">
        <v>42821</v>
      </c>
      <c r="H8149">
        <v>6</v>
      </c>
    </row>
    <row r="8150" spans="1:8" hidden="1">
      <c r="A8150">
        <v>205316</v>
      </c>
      <c r="B8150" t="s">
        <v>3477</v>
      </c>
      <c r="C8150">
        <v>1</v>
      </c>
      <c r="E8150" t="s">
        <v>3465</v>
      </c>
      <c r="F8150" s="1">
        <v>43027</v>
      </c>
      <c r="G8150" s="1">
        <v>43154</v>
      </c>
      <c r="H8150">
        <v>127</v>
      </c>
    </row>
    <row r="8151" spans="1:8" hidden="1">
      <c r="A8151">
        <v>10234</v>
      </c>
      <c r="B8151" t="s">
        <v>534</v>
      </c>
      <c r="E8151" t="s">
        <v>3465</v>
      </c>
      <c r="F8151" s="1">
        <v>43059</v>
      </c>
      <c r="G8151" s="1">
        <v>43091</v>
      </c>
      <c r="H8151">
        <v>32</v>
      </c>
    </row>
    <row r="8152" spans="1:8" hidden="1">
      <c r="A8152">
        <v>114930</v>
      </c>
      <c r="B8152" t="s">
        <v>3478</v>
      </c>
      <c r="E8152" t="s">
        <v>3465</v>
      </c>
      <c r="F8152" s="1">
        <v>42481</v>
      </c>
      <c r="G8152" s="1">
        <v>42530</v>
      </c>
      <c r="H8152">
        <v>49</v>
      </c>
    </row>
    <row r="8153" spans="1:8" hidden="1">
      <c r="A8153">
        <v>125377</v>
      </c>
      <c r="B8153" t="s">
        <v>528</v>
      </c>
      <c r="D8153" t="s">
        <v>267</v>
      </c>
      <c r="E8153" t="s">
        <v>3465</v>
      </c>
      <c r="F8153" s="1">
        <v>43150</v>
      </c>
      <c r="G8153" s="1">
        <v>43160</v>
      </c>
      <c r="H8153">
        <v>10</v>
      </c>
    </row>
    <row r="8154" spans="1:8" hidden="1">
      <c r="A8154">
        <v>125012</v>
      </c>
      <c r="B8154" t="s">
        <v>109</v>
      </c>
      <c r="C8154" t="s">
        <v>163</v>
      </c>
      <c r="D8154" t="s">
        <v>267</v>
      </c>
      <c r="E8154" t="s">
        <v>3465</v>
      </c>
      <c r="F8154" s="1">
        <v>42513</v>
      </c>
      <c r="G8154" s="1">
        <v>42629</v>
      </c>
      <c r="H8154">
        <v>116</v>
      </c>
    </row>
    <row r="8155" spans="1:8" hidden="1">
      <c r="A8155">
        <v>160259</v>
      </c>
      <c r="B8155" t="s">
        <v>3479</v>
      </c>
      <c r="C8155">
        <v>1</v>
      </c>
      <c r="E8155" t="s">
        <v>3465</v>
      </c>
      <c r="F8155" s="1">
        <v>42998</v>
      </c>
      <c r="G8155" s="1">
        <v>43154</v>
      </c>
      <c r="H8155">
        <v>156</v>
      </c>
    </row>
    <row r="8156" spans="1:8" hidden="1">
      <c r="A8156">
        <v>151888</v>
      </c>
      <c r="B8156" t="s">
        <v>573</v>
      </c>
      <c r="C8156">
        <v>1</v>
      </c>
      <c r="E8156" t="s">
        <v>3465</v>
      </c>
      <c r="F8156" s="1">
        <v>43122</v>
      </c>
      <c r="G8156" s="1">
        <v>43173</v>
      </c>
      <c r="H8156">
        <v>51</v>
      </c>
    </row>
    <row r="8157" spans="1:8" hidden="1">
      <c r="A8157">
        <v>137392</v>
      </c>
      <c r="B8157" t="s">
        <v>3480</v>
      </c>
      <c r="C8157">
        <v>1</v>
      </c>
      <c r="E8157" t="s">
        <v>3465</v>
      </c>
      <c r="F8157" s="1">
        <v>42450</v>
      </c>
      <c r="G8157" s="1">
        <v>42479</v>
      </c>
      <c r="H8157">
        <v>29</v>
      </c>
    </row>
    <row r="8158" spans="1:8" hidden="1">
      <c r="A8158">
        <v>121393</v>
      </c>
      <c r="B8158" t="s">
        <v>3481</v>
      </c>
      <c r="E8158" t="s">
        <v>3465</v>
      </c>
      <c r="F8158" s="1">
        <v>42418</v>
      </c>
      <c r="G8158" s="1">
        <v>42431</v>
      </c>
      <c r="H8158">
        <v>13</v>
      </c>
    </row>
    <row r="8159" spans="1:8" hidden="1">
      <c r="A8159">
        <v>104161</v>
      </c>
      <c r="B8159" t="s">
        <v>954</v>
      </c>
      <c r="C8159" t="s">
        <v>14</v>
      </c>
      <c r="D8159" t="s">
        <v>267</v>
      </c>
      <c r="E8159" t="s">
        <v>3465</v>
      </c>
      <c r="F8159" s="1">
        <v>43179</v>
      </c>
      <c r="G8159" s="1">
        <v>43193</v>
      </c>
      <c r="H8159">
        <v>14</v>
      </c>
    </row>
    <row r="8160" spans="1:8" hidden="1">
      <c r="A8160">
        <v>122246</v>
      </c>
      <c r="B8160" t="s">
        <v>614</v>
      </c>
      <c r="E8160" t="s">
        <v>3465</v>
      </c>
      <c r="F8160" s="1">
        <v>43209</v>
      </c>
      <c r="G8160" s="1">
        <v>43216</v>
      </c>
      <c r="H8160">
        <v>7</v>
      </c>
    </row>
    <row r="8161" spans="1:8" hidden="1">
      <c r="A8161">
        <v>123369</v>
      </c>
      <c r="B8161" t="s">
        <v>84</v>
      </c>
      <c r="C8161" t="s">
        <v>14</v>
      </c>
      <c r="D8161" t="s">
        <v>267</v>
      </c>
      <c r="E8161" t="s">
        <v>3465</v>
      </c>
      <c r="F8161" s="1">
        <v>42604</v>
      </c>
      <c r="G8161" s="1">
        <v>42717</v>
      </c>
      <c r="H8161">
        <v>113</v>
      </c>
    </row>
    <row r="8162" spans="1:8" hidden="1">
      <c r="A8162">
        <v>129364</v>
      </c>
      <c r="B8162" t="s">
        <v>481</v>
      </c>
      <c r="D8162" t="s">
        <v>267</v>
      </c>
      <c r="E8162" t="s">
        <v>3465</v>
      </c>
      <c r="F8162" s="1">
        <v>42571</v>
      </c>
      <c r="G8162" s="1">
        <v>42663</v>
      </c>
      <c r="H8162">
        <v>92</v>
      </c>
    </row>
    <row r="8163" spans="1:8" hidden="1">
      <c r="A8163">
        <v>138771</v>
      </c>
      <c r="B8163" t="s">
        <v>332</v>
      </c>
      <c r="C8163">
        <v>1</v>
      </c>
      <c r="E8163" t="s">
        <v>3465</v>
      </c>
      <c r="F8163" s="1">
        <v>42663</v>
      </c>
      <c r="G8163" s="1">
        <v>42676</v>
      </c>
      <c r="H8163">
        <v>13</v>
      </c>
    </row>
    <row r="8164" spans="1:8" hidden="1">
      <c r="A8164">
        <v>218175</v>
      </c>
      <c r="B8164" t="s">
        <v>1769</v>
      </c>
      <c r="C8164">
        <v>1</v>
      </c>
      <c r="E8164" t="s">
        <v>3465</v>
      </c>
      <c r="F8164" s="1">
        <v>43300</v>
      </c>
      <c r="G8164" s="1">
        <v>43306</v>
      </c>
      <c r="H8164">
        <v>6</v>
      </c>
    </row>
    <row r="8165" spans="1:8" hidden="1">
      <c r="A8165">
        <v>118766</v>
      </c>
      <c r="B8165" t="s">
        <v>520</v>
      </c>
      <c r="E8165" t="s">
        <v>3465</v>
      </c>
      <c r="F8165" s="1">
        <v>42571</v>
      </c>
      <c r="G8165" s="1">
        <v>42587</v>
      </c>
      <c r="H8165">
        <v>16</v>
      </c>
    </row>
    <row r="8166" spans="1:8" hidden="1">
      <c r="A8166">
        <v>154282</v>
      </c>
      <c r="B8166" t="s">
        <v>2934</v>
      </c>
      <c r="C8166">
        <v>1</v>
      </c>
      <c r="E8166" t="s">
        <v>3465</v>
      </c>
      <c r="F8166" s="1">
        <v>42695</v>
      </c>
      <c r="G8166" s="1">
        <v>42704</v>
      </c>
      <c r="H8166">
        <v>9</v>
      </c>
    </row>
    <row r="8167" spans="1:8" hidden="1">
      <c r="A8167">
        <v>121990</v>
      </c>
      <c r="B8167" t="s">
        <v>1972</v>
      </c>
      <c r="E8167" t="s">
        <v>3465</v>
      </c>
      <c r="F8167" s="1">
        <v>42786</v>
      </c>
      <c r="G8167" s="1">
        <v>42802</v>
      </c>
      <c r="H8167">
        <v>16</v>
      </c>
    </row>
    <row r="8168" spans="1:8" hidden="1">
      <c r="A8168">
        <v>151546</v>
      </c>
      <c r="B8168" t="s">
        <v>1573</v>
      </c>
      <c r="C8168">
        <v>1</v>
      </c>
      <c r="E8168" t="s">
        <v>3465</v>
      </c>
      <c r="F8168" s="1">
        <v>42723</v>
      </c>
      <c r="G8168" s="1">
        <v>42731</v>
      </c>
      <c r="H8168">
        <v>8</v>
      </c>
    </row>
    <row r="8169" spans="1:8" hidden="1">
      <c r="A8169">
        <v>152774</v>
      </c>
      <c r="B8169" t="s">
        <v>23</v>
      </c>
      <c r="C8169">
        <v>1</v>
      </c>
      <c r="E8169" t="s">
        <v>3465</v>
      </c>
      <c r="F8169" s="1">
        <v>43027</v>
      </c>
      <c r="G8169" s="1">
        <v>43033</v>
      </c>
      <c r="H8169">
        <v>6</v>
      </c>
    </row>
    <row r="8170" spans="1:8" hidden="1">
      <c r="A8170">
        <v>46755</v>
      </c>
      <c r="B8170" t="s">
        <v>575</v>
      </c>
      <c r="D8170" t="s">
        <v>267</v>
      </c>
      <c r="E8170" t="s">
        <v>3465</v>
      </c>
      <c r="F8170" s="1">
        <v>43179</v>
      </c>
      <c r="G8170" s="1">
        <v>43193</v>
      </c>
      <c r="H8170">
        <v>14</v>
      </c>
    </row>
    <row r="8171" spans="1:8" hidden="1">
      <c r="A8171">
        <v>10251</v>
      </c>
      <c r="B8171" t="s">
        <v>572</v>
      </c>
      <c r="E8171" t="s">
        <v>3465</v>
      </c>
      <c r="F8171" s="1">
        <v>43059</v>
      </c>
      <c r="G8171" s="1">
        <v>43091</v>
      </c>
      <c r="H8171">
        <v>32</v>
      </c>
    </row>
    <row r="8172" spans="1:8" hidden="1">
      <c r="A8172">
        <v>121380</v>
      </c>
      <c r="B8172" t="s">
        <v>3482</v>
      </c>
      <c r="E8172" t="s">
        <v>3465</v>
      </c>
      <c r="F8172" s="1">
        <v>42481</v>
      </c>
      <c r="G8172" s="1">
        <v>42530</v>
      </c>
      <c r="H8172">
        <v>49</v>
      </c>
    </row>
    <row r="8173" spans="1:8" hidden="1">
      <c r="A8173">
        <v>70114</v>
      </c>
      <c r="B8173" t="s">
        <v>67</v>
      </c>
      <c r="E8173" t="s">
        <v>3465</v>
      </c>
      <c r="F8173" s="1">
        <v>43179</v>
      </c>
      <c r="G8173" s="1">
        <v>43214</v>
      </c>
      <c r="H8173">
        <v>35</v>
      </c>
    </row>
    <row r="8174" spans="1:8" hidden="1">
      <c r="A8174">
        <v>186696</v>
      </c>
      <c r="B8174" t="s">
        <v>1311</v>
      </c>
      <c r="C8174">
        <v>1</v>
      </c>
      <c r="E8174" t="s">
        <v>3465</v>
      </c>
      <c r="F8174" s="1">
        <v>42998</v>
      </c>
      <c r="G8174" s="1">
        <v>43154</v>
      </c>
      <c r="H8174">
        <v>156</v>
      </c>
    </row>
    <row r="8175" spans="1:8" hidden="1">
      <c r="A8175">
        <v>125604</v>
      </c>
      <c r="B8175" t="s">
        <v>35</v>
      </c>
      <c r="C8175" t="s">
        <v>14</v>
      </c>
      <c r="D8175" t="s">
        <v>267</v>
      </c>
      <c r="E8175" t="s">
        <v>3465</v>
      </c>
      <c r="F8175" s="1">
        <v>42604</v>
      </c>
      <c r="G8175" s="1">
        <v>42717</v>
      </c>
      <c r="H8175">
        <v>113</v>
      </c>
    </row>
    <row r="8176" spans="1:8" hidden="1">
      <c r="A8176">
        <v>184211</v>
      </c>
      <c r="B8176" t="s">
        <v>16</v>
      </c>
      <c r="C8176">
        <v>1</v>
      </c>
      <c r="E8176" t="s">
        <v>3465</v>
      </c>
      <c r="F8176" s="1">
        <v>43122</v>
      </c>
      <c r="G8176" s="1">
        <v>43173</v>
      </c>
      <c r="H8176">
        <v>51</v>
      </c>
    </row>
    <row r="8177" spans="1:8" hidden="1">
      <c r="A8177">
        <v>17168</v>
      </c>
      <c r="B8177" t="s">
        <v>49</v>
      </c>
      <c r="E8177" t="s">
        <v>3465</v>
      </c>
      <c r="F8177" s="1">
        <v>42390</v>
      </c>
      <c r="G8177" s="1">
        <v>42404</v>
      </c>
      <c r="H8177">
        <v>14</v>
      </c>
    </row>
    <row r="8178" spans="1:8" hidden="1">
      <c r="A8178">
        <v>121402</v>
      </c>
      <c r="B8178" t="s">
        <v>3483</v>
      </c>
      <c r="E8178" t="s">
        <v>3465</v>
      </c>
      <c r="F8178" s="1">
        <v>42418</v>
      </c>
      <c r="G8178" s="1">
        <v>42431</v>
      </c>
      <c r="H8178">
        <v>13</v>
      </c>
    </row>
    <row r="8179" spans="1:8" hidden="1">
      <c r="A8179">
        <v>198298</v>
      </c>
      <c r="B8179" t="s">
        <v>585</v>
      </c>
      <c r="C8179">
        <v>1</v>
      </c>
      <c r="D8179" t="s">
        <v>267</v>
      </c>
      <c r="E8179" t="s">
        <v>3465</v>
      </c>
      <c r="F8179" s="1">
        <v>42968</v>
      </c>
      <c r="G8179" s="1">
        <v>43053</v>
      </c>
      <c r="H8179">
        <v>85</v>
      </c>
    </row>
    <row r="8180" spans="1:8" hidden="1">
      <c r="A8180">
        <v>125167</v>
      </c>
      <c r="B8180" t="s">
        <v>551</v>
      </c>
      <c r="D8180" t="s">
        <v>267</v>
      </c>
      <c r="E8180" t="s">
        <v>3465</v>
      </c>
      <c r="F8180" s="1">
        <v>42450</v>
      </c>
      <c r="G8180" s="1">
        <v>42464</v>
      </c>
      <c r="H8180">
        <v>14</v>
      </c>
    </row>
    <row r="8181" spans="1:8" hidden="1">
      <c r="A8181">
        <v>29933</v>
      </c>
      <c r="B8181" t="s">
        <v>561</v>
      </c>
      <c r="D8181" t="s">
        <v>267</v>
      </c>
      <c r="E8181" t="s">
        <v>3465</v>
      </c>
      <c r="F8181" s="1">
        <v>42390</v>
      </c>
      <c r="G8181" s="1">
        <v>42397</v>
      </c>
      <c r="H8181">
        <v>7</v>
      </c>
    </row>
    <row r="8182" spans="1:8" hidden="1">
      <c r="A8182">
        <v>240671</v>
      </c>
      <c r="B8182" t="s">
        <v>3484</v>
      </c>
      <c r="C8182">
        <v>1</v>
      </c>
      <c r="E8182" t="s">
        <v>3465</v>
      </c>
      <c r="F8182" s="1">
        <v>43209</v>
      </c>
      <c r="G8182" s="1">
        <v>43216</v>
      </c>
      <c r="H8182">
        <v>7</v>
      </c>
    </row>
    <row r="8183" spans="1:8" hidden="1">
      <c r="A8183">
        <v>67489</v>
      </c>
      <c r="B8183" t="s">
        <v>3485</v>
      </c>
      <c r="E8183" t="s">
        <v>3465</v>
      </c>
      <c r="F8183" s="1">
        <v>42634</v>
      </c>
      <c r="G8183" s="1">
        <v>42641</v>
      </c>
      <c r="H8183">
        <v>7</v>
      </c>
    </row>
    <row r="8184" spans="1:8" hidden="1">
      <c r="A8184">
        <v>127175</v>
      </c>
      <c r="B8184" t="s">
        <v>500</v>
      </c>
      <c r="D8184" t="s">
        <v>267</v>
      </c>
      <c r="E8184" t="s">
        <v>3465</v>
      </c>
      <c r="F8184" s="1">
        <v>42815</v>
      </c>
      <c r="G8184" s="1">
        <v>42829</v>
      </c>
      <c r="H8184">
        <v>14</v>
      </c>
    </row>
    <row r="8185" spans="1:8" hidden="1">
      <c r="A8185">
        <v>172182</v>
      </c>
      <c r="B8185" t="s">
        <v>36</v>
      </c>
      <c r="C8185">
        <v>1</v>
      </c>
      <c r="E8185" t="s">
        <v>3465</v>
      </c>
      <c r="F8185" s="1">
        <v>42663</v>
      </c>
      <c r="G8185" s="1">
        <v>42676</v>
      </c>
      <c r="H8185">
        <v>13</v>
      </c>
    </row>
    <row r="8186" spans="1:8" hidden="1">
      <c r="A8186">
        <v>119177</v>
      </c>
      <c r="B8186" t="s">
        <v>3486</v>
      </c>
      <c r="E8186" t="s">
        <v>3465</v>
      </c>
      <c r="F8186" s="1">
        <v>42571</v>
      </c>
      <c r="G8186" s="1">
        <v>42587</v>
      </c>
      <c r="H8186">
        <v>16</v>
      </c>
    </row>
    <row r="8187" spans="1:8" hidden="1">
      <c r="A8187">
        <v>171993</v>
      </c>
      <c r="B8187" t="s">
        <v>1344</v>
      </c>
      <c r="C8187">
        <v>1</v>
      </c>
      <c r="E8187" t="s">
        <v>3465</v>
      </c>
      <c r="F8187" s="1">
        <v>42786</v>
      </c>
      <c r="G8187" s="1">
        <v>42802</v>
      </c>
      <c r="H8187">
        <v>16</v>
      </c>
    </row>
    <row r="8188" spans="1:8" hidden="1">
      <c r="A8188">
        <v>152967</v>
      </c>
      <c r="B8188" t="s">
        <v>42</v>
      </c>
      <c r="C8188">
        <v>1</v>
      </c>
      <c r="E8188" t="s">
        <v>3465</v>
      </c>
      <c r="F8188" s="1">
        <v>43027</v>
      </c>
      <c r="G8188" s="1">
        <v>43033</v>
      </c>
      <c r="H8188">
        <v>6</v>
      </c>
    </row>
    <row r="8189" spans="1:8" hidden="1">
      <c r="A8189">
        <v>185616</v>
      </c>
      <c r="B8189" t="s">
        <v>2921</v>
      </c>
      <c r="C8189">
        <v>1</v>
      </c>
      <c r="E8189" t="s">
        <v>3465</v>
      </c>
      <c r="F8189" s="1">
        <v>43059</v>
      </c>
      <c r="G8189" s="1">
        <v>43091</v>
      </c>
      <c r="H8189">
        <v>32</v>
      </c>
    </row>
    <row r="8190" spans="1:8" hidden="1">
      <c r="A8190">
        <v>139544</v>
      </c>
      <c r="B8190" t="s">
        <v>3487</v>
      </c>
      <c r="C8190">
        <v>1</v>
      </c>
      <c r="E8190" t="s">
        <v>3465</v>
      </c>
      <c r="F8190" s="1">
        <v>42481</v>
      </c>
      <c r="G8190" s="1">
        <v>42530</v>
      </c>
      <c r="H8190">
        <v>49</v>
      </c>
    </row>
    <row r="8191" spans="1:8" hidden="1">
      <c r="A8191">
        <v>205358</v>
      </c>
      <c r="B8191" t="s">
        <v>3488</v>
      </c>
      <c r="C8191">
        <v>1</v>
      </c>
      <c r="E8191" t="s">
        <v>3465</v>
      </c>
      <c r="F8191" s="1">
        <v>43179</v>
      </c>
      <c r="G8191" s="1">
        <v>43214</v>
      </c>
      <c r="H8191">
        <v>35</v>
      </c>
    </row>
    <row r="8192" spans="1:8" hidden="1">
      <c r="A8192">
        <v>186826</v>
      </c>
      <c r="B8192" t="s">
        <v>1232</v>
      </c>
      <c r="C8192">
        <v>1</v>
      </c>
      <c r="E8192" t="s">
        <v>3465</v>
      </c>
      <c r="F8192" s="1">
        <v>42998</v>
      </c>
      <c r="G8192" s="1">
        <v>43119</v>
      </c>
      <c r="H8192">
        <v>121</v>
      </c>
    </row>
    <row r="8193" spans="1:8" hidden="1">
      <c r="A8193">
        <v>205363</v>
      </c>
      <c r="B8193" t="s">
        <v>3489</v>
      </c>
      <c r="C8193">
        <v>1</v>
      </c>
      <c r="E8193" t="s">
        <v>3465</v>
      </c>
      <c r="F8193" s="1">
        <v>43122</v>
      </c>
      <c r="G8193" s="1">
        <v>43173</v>
      </c>
      <c r="H8193">
        <v>51</v>
      </c>
    </row>
    <row r="8194" spans="1:8" hidden="1">
      <c r="A8194">
        <v>104232</v>
      </c>
      <c r="B8194" t="s">
        <v>545</v>
      </c>
      <c r="D8194" t="s">
        <v>267</v>
      </c>
      <c r="E8194" t="s">
        <v>3465</v>
      </c>
      <c r="F8194" s="1">
        <v>43179</v>
      </c>
      <c r="G8194" s="1">
        <v>43193</v>
      </c>
      <c r="H8194">
        <v>14</v>
      </c>
    </row>
    <row r="8195" spans="1:8" hidden="1">
      <c r="A8195">
        <v>115680</v>
      </c>
      <c r="B8195" t="s">
        <v>499</v>
      </c>
      <c r="E8195" t="s">
        <v>3465</v>
      </c>
      <c r="F8195" s="1">
        <v>42695</v>
      </c>
      <c r="G8195" s="1">
        <v>42704</v>
      </c>
      <c r="H8195">
        <v>9</v>
      </c>
    </row>
    <row r="8196" spans="1:8" hidden="1">
      <c r="A8196">
        <v>116072</v>
      </c>
      <c r="B8196" t="s">
        <v>1309</v>
      </c>
      <c r="E8196" t="s">
        <v>3465</v>
      </c>
      <c r="F8196" s="1">
        <v>42390</v>
      </c>
      <c r="G8196" s="1">
        <v>42404</v>
      </c>
      <c r="H8196">
        <v>14</v>
      </c>
    </row>
    <row r="8197" spans="1:8" hidden="1">
      <c r="A8197">
        <v>201026</v>
      </c>
      <c r="B8197" t="s">
        <v>3490</v>
      </c>
      <c r="C8197">
        <v>1</v>
      </c>
      <c r="E8197" t="s">
        <v>3465</v>
      </c>
      <c r="F8197" s="1">
        <v>43150</v>
      </c>
      <c r="G8197" s="1">
        <v>43173</v>
      </c>
      <c r="H8197">
        <v>23</v>
      </c>
    </row>
    <row r="8198" spans="1:8" hidden="1">
      <c r="A8198">
        <v>121413</v>
      </c>
      <c r="B8198" t="s">
        <v>2626</v>
      </c>
      <c r="E8198" t="s">
        <v>3465</v>
      </c>
      <c r="F8198" s="1">
        <v>42418</v>
      </c>
      <c r="G8198" s="1">
        <v>42431</v>
      </c>
      <c r="H8198">
        <v>13</v>
      </c>
    </row>
    <row r="8199" spans="1:8" hidden="1">
      <c r="A8199">
        <v>115853</v>
      </c>
      <c r="B8199" t="s">
        <v>3102</v>
      </c>
      <c r="E8199" t="s">
        <v>3465</v>
      </c>
      <c r="F8199" s="1">
        <v>42634</v>
      </c>
      <c r="G8199" s="1">
        <v>42641</v>
      </c>
      <c r="H8199">
        <v>7</v>
      </c>
    </row>
    <row r="8200" spans="1:8" hidden="1">
      <c r="A8200">
        <v>124546</v>
      </c>
      <c r="B8200" t="s">
        <v>62</v>
      </c>
      <c r="C8200" t="s">
        <v>14</v>
      </c>
      <c r="D8200" t="s">
        <v>267</v>
      </c>
      <c r="E8200" t="s">
        <v>3465</v>
      </c>
      <c r="F8200" s="1">
        <v>42604</v>
      </c>
      <c r="G8200" s="1">
        <v>42702</v>
      </c>
      <c r="H8200">
        <v>98</v>
      </c>
    </row>
    <row r="8201" spans="1:8" hidden="1">
      <c r="A8201">
        <v>172204</v>
      </c>
      <c r="B8201" t="s">
        <v>55</v>
      </c>
      <c r="C8201">
        <v>1</v>
      </c>
      <c r="E8201" t="s">
        <v>3465</v>
      </c>
      <c r="F8201" s="1">
        <v>42663</v>
      </c>
      <c r="G8201" s="1">
        <v>42676</v>
      </c>
      <c r="H8201">
        <v>13</v>
      </c>
    </row>
    <row r="8202" spans="1:8" hidden="1">
      <c r="A8202">
        <v>178531</v>
      </c>
      <c r="B8202" t="s">
        <v>308</v>
      </c>
      <c r="C8202">
        <v>1</v>
      </c>
      <c r="E8202" t="s">
        <v>3465</v>
      </c>
      <c r="F8202" s="1">
        <v>42786</v>
      </c>
      <c r="G8202" s="1">
        <v>42802</v>
      </c>
      <c r="H8202">
        <v>16</v>
      </c>
    </row>
    <row r="8203" spans="1:8" hidden="1">
      <c r="A8203">
        <v>178750</v>
      </c>
      <c r="B8203" t="s">
        <v>554</v>
      </c>
      <c r="C8203">
        <v>1</v>
      </c>
      <c r="E8203" t="s">
        <v>3465</v>
      </c>
      <c r="F8203" s="1">
        <v>42935</v>
      </c>
      <c r="G8203" s="1">
        <v>42943</v>
      </c>
      <c r="H8203">
        <v>8</v>
      </c>
    </row>
    <row r="8204" spans="1:8" hidden="1">
      <c r="A8204">
        <v>105173</v>
      </c>
      <c r="B8204" t="s">
        <v>539</v>
      </c>
      <c r="C8204" t="s">
        <v>14</v>
      </c>
      <c r="D8204" t="s">
        <v>267</v>
      </c>
      <c r="E8204" t="s">
        <v>3465</v>
      </c>
      <c r="F8204" s="1">
        <v>43242</v>
      </c>
      <c r="G8204" s="1">
        <v>43255</v>
      </c>
      <c r="H8204">
        <v>13</v>
      </c>
    </row>
    <row r="8205" spans="1:8" hidden="1">
      <c r="A8205">
        <v>211587</v>
      </c>
      <c r="B8205" t="s">
        <v>1662</v>
      </c>
      <c r="C8205">
        <v>1</v>
      </c>
      <c r="E8205" t="s">
        <v>3465</v>
      </c>
      <c r="F8205" s="1">
        <v>43059</v>
      </c>
      <c r="G8205" s="1">
        <v>43091</v>
      </c>
      <c r="H8205">
        <v>32</v>
      </c>
    </row>
    <row r="8206" spans="1:8" hidden="1">
      <c r="A8206">
        <v>139544</v>
      </c>
      <c r="B8206" t="s">
        <v>3487</v>
      </c>
      <c r="C8206">
        <v>1</v>
      </c>
      <c r="E8206" t="s">
        <v>3465</v>
      </c>
      <c r="F8206" s="1">
        <v>42481</v>
      </c>
      <c r="G8206" s="1">
        <v>42537</v>
      </c>
      <c r="H8206">
        <v>56</v>
      </c>
    </row>
    <row r="8207" spans="1:8" hidden="1">
      <c r="A8207">
        <v>212506</v>
      </c>
      <c r="B8207" t="s">
        <v>1785</v>
      </c>
      <c r="C8207">
        <v>1</v>
      </c>
      <c r="E8207" t="s">
        <v>3465</v>
      </c>
      <c r="F8207" s="1">
        <v>43179</v>
      </c>
      <c r="G8207" s="1">
        <v>43214</v>
      </c>
      <c r="H8207">
        <v>35</v>
      </c>
    </row>
    <row r="8208" spans="1:8" hidden="1">
      <c r="A8208">
        <v>209938</v>
      </c>
      <c r="B8208" t="s">
        <v>3491</v>
      </c>
      <c r="C8208">
        <v>1</v>
      </c>
      <c r="E8208" t="s">
        <v>3465</v>
      </c>
      <c r="F8208" s="1">
        <v>42998</v>
      </c>
      <c r="G8208" s="1">
        <v>43154</v>
      </c>
      <c r="H8208">
        <v>156</v>
      </c>
    </row>
    <row r="8209" spans="1:16" hidden="1">
      <c r="A8209">
        <v>124472</v>
      </c>
      <c r="B8209" t="s">
        <v>489</v>
      </c>
      <c r="D8209" t="s">
        <v>267</v>
      </c>
      <c r="E8209" t="s">
        <v>3465</v>
      </c>
      <c r="F8209" s="1">
        <v>42571</v>
      </c>
      <c r="G8209" s="1">
        <v>42780</v>
      </c>
      <c r="H8209">
        <v>209</v>
      </c>
    </row>
    <row r="8210" spans="1:16" hidden="1">
      <c r="A8210">
        <v>138703</v>
      </c>
      <c r="B8210" t="s">
        <v>197</v>
      </c>
      <c r="C8210">
        <v>1</v>
      </c>
      <c r="E8210" t="s">
        <v>3465</v>
      </c>
      <c r="F8210" s="1">
        <v>42695</v>
      </c>
      <c r="G8210" s="1">
        <v>42704</v>
      </c>
      <c r="H8210">
        <v>9</v>
      </c>
    </row>
    <row r="8211" spans="1:16" hidden="1">
      <c r="A8211">
        <v>116567</v>
      </c>
      <c r="B8211" t="s">
        <v>42</v>
      </c>
      <c r="C8211" t="s">
        <v>14</v>
      </c>
      <c r="E8211" t="s">
        <v>3465</v>
      </c>
      <c r="F8211" s="1">
        <v>42390</v>
      </c>
      <c r="G8211" s="1">
        <v>42404</v>
      </c>
      <c r="H8211">
        <v>14</v>
      </c>
    </row>
    <row r="8212" spans="1:16" hidden="1">
      <c r="A8212">
        <v>121889</v>
      </c>
      <c r="B8212" t="s">
        <v>529</v>
      </c>
      <c r="C8212" t="s">
        <v>158</v>
      </c>
      <c r="E8212" t="s">
        <v>3492</v>
      </c>
      <c r="F8212" s="1">
        <v>43027</v>
      </c>
      <c r="G8212" s="1">
        <v>43076</v>
      </c>
      <c r="H8212">
        <v>49</v>
      </c>
      <c r="I8212">
        <f>AVERAGE(H8212:H8241)</f>
        <v>49.56666666666667</v>
      </c>
      <c r="J8212">
        <f>MAX(H8212:H8241)</f>
        <v>140</v>
      </c>
      <c r="K8212">
        <f>MIN(H8212:H8241)</f>
        <v>6</v>
      </c>
      <c r="M8212">
        <f>MODE(H8212:H8241)</f>
        <v>49</v>
      </c>
      <c r="N8212">
        <f>QUARTILE(H8212:H8241,1)</f>
        <v>25.25</v>
      </c>
      <c r="O8212">
        <f>QUARTILE(H8212:H8241,2)</f>
        <v>49</v>
      </c>
      <c r="P8212">
        <f>QUARTILE(H8212:H8241,3)</f>
        <v>63</v>
      </c>
    </row>
    <row r="8213" spans="1:16" hidden="1">
      <c r="A8213">
        <v>155825</v>
      </c>
      <c r="B8213" t="s">
        <v>3493</v>
      </c>
      <c r="C8213">
        <v>1</v>
      </c>
      <c r="E8213" t="s">
        <v>3492</v>
      </c>
      <c r="F8213" s="1">
        <v>42998</v>
      </c>
      <c r="G8213" s="1">
        <v>43091</v>
      </c>
      <c r="H8213">
        <v>93</v>
      </c>
    </row>
    <row r="8214" spans="1:16" hidden="1">
      <c r="A8214">
        <v>187086</v>
      </c>
      <c r="B8214" t="s">
        <v>44</v>
      </c>
      <c r="C8214">
        <v>2</v>
      </c>
      <c r="E8214" t="s">
        <v>3492</v>
      </c>
      <c r="F8214" s="1">
        <v>43087</v>
      </c>
      <c r="G8214" s="1">
        <v>43102</v>
      </c>
      <c r="H8214">
        <v>15</v>
      </c>
    </row>
    <row r="8215" spans="1:16" hidden="1">
      <c r="A8215">
        <v>121890</v>
      </c>
      <c r="B8215" t="s">
        <v>529</v>
      </c>
      <c r="C8215" t="s">
        <v>133</v>
      </c>
      <c r="E8215" t="s">
        <v>3492</v>
      </c>
      <c r="F8215" s="1">
        <v>43027</v>
      </c>
      <c r="G8215" s="1">
        <v>43076</v>
      </c>
      <c r="H8215">
        <v>49</v>
      </c>
    </row>
    <row r="8216" spans="1:16" hidden="1">
      <c r="A8216">
        <v>187104</v>
      </c>
      <c r="B8216" t="s">
        <v>3494</v>
      </c>
      <c r="C8216">
        <v>1</v>
      </c>
      <c r="E8216" t="s">
        <v>3492</v>
      </c>
      <c r="F8216" s="1">
        <v>43087</v>
      </c>
      <c r="G8216" s="1">
        <v>43102</v>
      </c>
      <c r="H8216">
        <v>15</v>
      </c>
    </row>
    <row r="8217" spans="1:16" hidden="1">
      <c r="A8217">
        <v>122111</v>
      </c>
      <c r="B8217" t="s">
        <v>2092</v>
      </c>
      <c r="E8217" t="s">
        <v>3492</v>
      </c>
      <c r="F8217" s="1">
        <v>43027</v>
      </c>
      <c r="G8217" s="1">
        <v>43076</v>
      </c>
      <c r="H8217">
        <v>49</v>
      </c>
    </row>
    <row r="8218" spans="1:16" hidden="1">
      <c r="A8218">
        <v>153180</v>
      </c>
      <c r="B8218" t="s">
        <v>251</v>
      </c>
      <c r="C8218">
        <v>1</v>
      </c>
      <c r="E8218" t="s">
        <v>3492</v>
      </c>
      <c r="F8218" s="1">
        <v>42695</v>
      </c>
      <c r="G8218" s="1">
        <v>42755</v>
      </c>
      <c r="H8218">
        <v>60</v>
      </c>
    </row>
    <row r="8219" spans="1:16" hidden="1">
      <c r="A8219">
        <v>122112</v>
      </c>
      <c r="B8219" t="s">
        <v>2092</v>
      </c>
      <c r="C8219" t="s">
        <v>14</v>
      </c>
      <c r="E8219" t="s">
        <v>3492</v>
      </c>
      <c r="F8219" s="1">
        <v>43027</v>
      </c>
      <c r="G8219" s="1">
        <v>43076</v>
      </c>
      <c r="H8219">
        <v>49</v>
      </c>
    </row>
    <row r="8220" spans="1:16" hidden="1">
      <c r="A8220">
        <v>119993</v>
      </c>
      <c r="B8220" t="s">
        <v>3495</v>
      </c>
      <c r="E8220" t="s">
        <v>3492</v>
      </c>
      <c r="F8220" s="1">
        <v>42418</v>
      </c>
      <c r="G8220" s="1">
        <v>42440</v>
      </c>
      <c r="H8220">
        <v>22</v>
      </c>
    </row>
    <row r="8221" spans="1:16" hidden="1">
      <c r="A8221">
        <v>118214</v>
      </c>
      <c r="B8221" t="s">
        <v>1676</v>
      </c>
      <c r="E8221" t="s">
        <v>3492</v>
      </c>
      <c r="F8221" s="1">
        <v>42450</v>
      </c>
      <c r="G8221" s="1">
        <v>42535</v>
      </c>
      <c r="H8221">
        <v>85</v>
      </c>
    </row>
    <row r="8222" spans="1:16" hidden="1">
      <c r="A8222">
        <v>116099</v>
      </c>
      <c r="B8222" t="s">
        <v>902</v>
      </c>
      <c r="E8222" t="s">
        <v>3492</v>
      </c>
      <c r="F8222" s="1">
        <v>42481</v>
      </c>
      <c r="G8222" s="1">
        <v>42544</v>
      </c>
      <c r="H8222">
        <v>63</v>
      </c>
    </row>
    <row r="8223" spans="1:16" hidden="1">
      <c r="A8223">
        <v>122090</v>
      </c>
      <c r="B8223" t="s">
        <v>1152</v>
      </c>
      <c r="E8223" t="s">
        <v>3492</v>
      </c>
      <c r="F8223" s="1">
        <v>42571</v>
      </c>
      <c r="G8223" s="1">
        <v>42657</v>
      </c>
      <c r="H8223">
        <v>86</v>
      </c>
    </row>
    <row r="8224" spans="1:16" hidden="1">
      <c r="A8224">
        <v>122113</v>
      </c>
      <c r="B8224" t="s">
        <v>2092</v>
      </c>
      <c r="C8224" t="s">
        <v>163</v>
      </c>
      <c r="E8224" t="s">
        <v>3492</v>
      </c>
      <c r="F8224" s="1">
        <v>43027</v>
      </c>
      <c r="G8224" s="1">
        <v>43076</v>
      </c>
      <c r="H8224">
        <v>49</v>
      </c>
    </row>
    <row r="8225" spans="1:8" hidden="1">
      <c r="A8225">
        <v>121887</v>
      </c>
      <c r="B8225" t="s">
        <v>529</v>
      </c>
      <c r="C8225" t="s">
        <v>14</v>
      </c>
      <c r="E8225" t="s">
        <v>3492</v>
      </c>
      <c r="F8225" s="1">
        <v>43027</v>
      </c>
      <c r="G8225" s="1">
        <v>43076</v>
      </c>
      <c r="H8225">
        <v>49</v>
      </c>
    </row>
    <row r="8226" spans="1:8" hidden="1">
      <c r="A8226">
        <v>122115</v>
      </c>
      <c r="B8226" t="s">
        <v>2092</v>
      </c>
      <c r="C8226" t="s">
        <v>133</v>
      </c>
      <c r="E8226" t="s">
        <v>3492</v>
      </c>
      <c r="F8226" s="1">
        <v>42998</v>
      </c>
      <c r="G8226" s="1">
        <v>43076</v>
      </c>
      <c r="H8226">
        <v>78</v>
      </c>
    </row>
    <row r="8227" spans="1:8" hidden="1">
      <c r="A8227">
        <v>187077</v>
      </c>
      <c r="B8227" t="s">
        <v>122</v>
      </c>
      <c r="C8227">
        <v>1</v>
      </c>
      <c r="E8227" t="s">
        <v>3492</v>
      </c>
      <c r="F8227" s="1">
        <v>43122</v>
      </c>
      <c r="G8227" s="1">
        <v>43262</v>
      </c>
      <c r="H8227">
        <v>140</v>
      </c>
    </row>
    <row r="8228" spans="1:8" hidden="1">
      <c r="A8228">
        <v>191338</v>
      </c>
      <c r="B8228" t="s">
        <v>3496</v>
      </c>
      <c r="C8228">
        <v>1</v>
      </c>
      <c r="E8228" t="s">
        <v>3492</v>
      </c>
      <c r="F8228" s="1">
        <v>43059</v>
      </c>
      <c r="G8228" s="1">
        <v>43082</v>
      </c>
      <c r="H8228">
        <v>23</v>
      </c>
    </row>
    <row r="8229" spans="1:8" hidden="1">
      <c r="A8229">
        <v>154042</v>
      </c>
      <c r="B8229" t="s">
        <v>58</v>
      </c>
      <c r="C8229">
        <v>1</v>
      </c>
      <c r="E8229" t="s">
        <v>3492</v>
      </c>
      <c r="F8229" s="1">
        <v>42845</v>
      </c>
      <c r="G8229" s="1">
        <v>42851</v>
      </c>
      <c r="H8229">
        <v>6</v>
      </c>
    </row>
    <row r="8230" spans="1:8" hidden="1">
      <c r="A8230">
        <v>120986</v>
      </c>
      <c r="B8230" t="s">
        <v>386</v>
      </c>
      <c r="E8230" t="s">
        <v>3492</v>
      </c>
      <c r="F8230" s="1">
        <v>42450</v>
      </c>
      <c r="G8230" s="1">
        <v>42531</v>
      </c>
      <c r="H8230">
        <v>81</v>
      </c>
    </row>
    <row r="8231" spans="1:8" hidden="1">
      <c r="A8231">
        <v>119976</v>
      </c>
      <c r="B8231" t="s">
        <v>3497</v>
      </c>
      <c r="E8231" t="s">
        <v>3492</v>
      </c>
      <c r="F8231" s="1">
        <v>42481</v>
      </c>
      <c r="G8231" s="1">
        <v>42544</v>
      </c>
      <c r="H8231">
        <v>63</v>
      </c>
    </row>
    <row r="8232" spans="1:8" hidden="1">
      <c r="A8232">
        <v>280676</v>
      </c>
      <c r="B8232" t="s">
        <v>3498</v>
      </c>
      <c r="C8232">
        <v>1</v>
      </c>
      <c r="E8232" t="s">
        <v>3492</v>
      </c>
      <c r="F8232" s="1">
        <v>43272</v>
      </c>
      <c r="G8232" s="1">
        <v>43314</v>
      </c>
      <c r="H8232">
        <v>42</v>
      </c>
    </row>
    <row r="8233" spans="1:8" hidden="1">
      <c r="A8233">
        <v>122149</v>
      </c>
      <c r="B8233" t="s">
        <v>1314</v>
      </c>
      <c r="E8233" t="s">
        <v>3492</v>
      </c>
      <c r="F8233" s="1">
        <v>42571</v>
      </c>
      <c r="G8233" s="1">
        <v>42657</v>
      </c>
      <c r="H8233">
        <v>86</v>
      </c>
    </row>
    <row r="8234" spans="1:8" hidden="1">
      <c r="A8234">
        <v>122114</v>
      </c>
      <c r="B8234" t="s">
        <v>2092</v>
      </c>
      <c r="C8234" t="s">
        <v>158</v>
      </c>
      <c r="E8234" t="s">
        <v>3492</v>
      </c>
      <c r="F8234" s="1">
        <v>43027</v>
      </c>
      <c r="G8234" s="1">
        <v>43076</v>
      </c>
      <c r="H8234">
        <v>49</v>
      </c>
    </row>
    <row r="8235" spans="1:8" hidden="1">
      <c r="A8235">
        <v>121888</v>
      </c>
      <c r="B8235" t="s">
        <v>529</v>
      </c>
      <c r="C8235" t="s">
        <v>163</v>
      </c>
      <c r="E8235" t="s">
        <v>3492</v>
      </c>
      <c r="F8235" s="1">
        <v>43027</v>
      </c>
      <c r="G8235" s="1">
        <v>43076</v>
      </c>
      <c r="H8235">
        <v>49</v>
      </c>
    </row>
    <row r="8236" spans="1:8" hidden="1">
      <c r="A8236">
        <v>182318</v>
      </c>
      <c r="B8236" t="s">
        <v>3499</v>
      </c>
      <c r="C8236">
        <v>1</v>
      </c>
      <c r="E8236" t="s">
        <v>3492</v>
      </c>
      <c r="F8236" s="1">
        <v>42998</v>
      </c>
      <c r="G8236" s="1">
        <v>43033</v>
      </c>
      <c r="H8236">
        <v>35</v>
      </c>
    </row>
    <row r="8237" spans="1:8" hidden="1">
      <c r="A8237">
        <v>160726</v>
      </c>
      <c r="B8237" t="s">
        <v>58</v>
      </c>
      <c r="C8237">
        <v>2</v>
      </c>
      <c r="E8237" t="s">
        <v>3492</v>
      </c>
      <c r="F8237" s="1">
        <v>42845</v>
      </c>
      <c r="G8237" s="1">
        <v>42851</v>
      </c>
      <c r="H8237">
        <v>6</v>
      </c>
    </row>
    <row r="8238" spans="1:8" hidden="1">
      <c r="A8238">
        <v>280676</v>
      </c>
      <c r="B8238" t="s">
        <v>3498</v>
      </c>
      <c r="C8238">
        <v>1</v>
      </c>
      <c r="E8238" t="s">
        <v>3492</v>
      </c>
      <c r="F8238" s="1">
        <v>43272</v>
      </c>
      <c r="G8238" s="1">
        <v>43314</v>
      </c>
      <c r="H8238">
        <v>42</v>
      </c>
    </row>
    <row r="8239" spans="1:8" hidden="1">
      <c r="A8239">
        <v>116735</v>
      </c>
      <c r="B8239" t="s">
        <v>1655</v>
      </c>
      <c r="E8239" t="s">
        <v>3492</v>
      </c>
      <c r="F8239" s="1">
        <v>42571</v>
      </c>
      <c r="G8239" s="1">
        <v>42578</v>
      </c>
      <c r="H8239">
        <v>7</v>
      </c>
    </row>
    <row r="8240" spans="1:8" hidden="1">
      <c r="A8240">
        <v>187085</v>
      </c>
      <c r="B8240" t="s">
        <v>44</v>
      </c>
      <c r="C8240">
        <v>1</v>
      </c>
      <c r="E8240" t="s">
        <v>3492</v>
      </c>
      <c r="F8240" s="1">
        <v>43087</v>
      </c>
      <c r="G8240" s="1">
        <v>43102</v>
      </c>
      <c r="H8240">
        <v>15</v>
      </c>
    </row>
    <row r="8241" spans="1:16" hidden="1">
      <c r="A8241">
        <v>197671</v>
      </c>
      <c r="B8241" t="s">
        <v>273</v>
      </c>
      <c r="C8241">
        <v>1</v>
      </c>
      <c r="E8241" t="s">
        <v>3492</v>
      </c>
      <c r="F8241" s="1">
        <v>43027</v>
      </c>
      <c r="G8241" s="1">
        <v>43059</v>
      </c>
      <c r="H8241">
        <v>32</v>
      </c>
    </row>
    <row r="8242" spans="1:16" hidden="1">
      <c r="A8242">
        <v>57006</v>
      </c>
      <c r="B8242" t="s">
        <v>3500</v>
      </c>
      <c r="E8242" t="s">
        <v>3501</v>
      </c>
      <c r="F8242" s="1">
        <v>43271</v>
      </c>
      <c r="G8242" s="1">
        <v>43287</v>
      </c>
      <c r="H8242">
        <v>16</v>
      </c>
      <c r="I8242">
        <f>AVERAGE(H8242:H8917)</f>
        <v>42.442307692307693</v>
      </c>
      <c r="J8242">
        <f>MAX(H8242:H8917)</f>
        <v>339</v>
      </c>
      <c r="K8242">
        <f>MIN(H8242:H8917)</f>
        <v>6</v>
      </c>
      <c r="M8242">
        <f>MODE(H8242:H8917)</f>
        <v>41</v>
      </c>
      <c r="N8242">
        <f>QUARTILE(H8242:H8917,1)</f>
        <v>26</v>
      </c>
      <c r="O8242">
        <f>QUARTILE(H8242:H8917,2)</f>
        <v>34</v>
      </c>
      <c r="P8242">
        <f>QUARTILE(H8242:H8917,3)</f>
        <v>41</v>
      </c>
    </row>
    <row r="8243" spans="1:16" hidden="1">
      <c r="A8243">
        <v>46510</v>
      </c>
      <c r="B8243" t="s">
        <v>2874</v>
      </c>
      <c r="E8243" t="s">
        <v>3501</v>
      </c>
      <c r="F8243" s="1">
        <v>42634</v>
      </c>
      <c r="G8243" s="1">
        <v>42676</v>
      </c>
      <c r="H8243">
        <v>42</v>
      </c>
    </row>
    <row r="8244" spans="1:16" hidden="1">
      <c r="A8244">
        <v>130290</v>
      </c>
      <c r="B8244" t="s">
        <v>97</v>
      </c>
      <c r="C8244" t="s">
        <v>163</v>
      </c>
      <c r="E8244" t="s">
        <v>3501</v>
      </c>
      <c r="F8244" s="1">
        <v>42998</v>
      </c>
      <c r="G8244" s="1">
        <v>43039</v>
      </c>
      <c r="H8244">
        <v>41</v>
      </c>
    </row>
    <row r="8245" spans="1:16" hidden="1">
      <c r="A8245">
        <v>2160</v>
      </c>
      <c r="B8245" t="s">
        <v>1745</v>
      </c>
      <c r="E8245" t="s">
        <v>3501</v>
      </c>
      <c r="F8245" s="1">
        <v>42604</v>
      </c>
      <c r="G8245" s="1">
        <v>42632</v>
      </c>
      <c r="H8245">
        <v>28</v>
      </c>
    </row>
    <row r="8246" spans="1:16" hidden="1">
      <c r="A8246">
        <v>57009</v>
      </c>
      <c r="B8246" t="s">
        <v>3502</v>
      </c>
      <c r="E8246" t="s">
        <v>3501</v>
      </c>
      <c r="F8246" s="1">
        <v>43059</v>
      </c>
      <c r="G8246" s="1">
        <v>43097</v>
      </c>
      <c r="H8246">
        <v>38</v>
      </c>
    </row>
    <row r="8247" spans="1:16" hidden="1">
      <c r="A8247">
        <v>139560</v>
      </c>
      <c r="B8247" t="s">
        <v>3503</v>
      </c>
      <c r="C8247">
        <v>1</v>
      </c>
      <c r="E8247" t="s">
        <v>3501</v>
      </c>
      <c r="F8247" s="1">
        <v>42474</v>
      </c>
      <c r="G8247" s="1">
        <v>42682</v>
      </c>
      <c r="H8247">
        <v>208</v>
      </c>
    </row>
    <row r="8248" spans="1:16" hidden="1">
      <c r="A8248">
        <v>184188</v>
      </c>
      <c r="B8248" t="s">
        <v>3504</v>
      </c>
      <c r="C8248">
        <v>1</v>
      </c>
      <c r="E8248" t="s">
        <v>3501</v>
      </c>
      <c r="F8248" s="1">
        <v>43122</v>
      </c>
      <c r="G8248" s="1">
        <v>43152</v>
      </c>
      <c r="H8248">
        <v>30</v>
      </c>
    </row>
    <row r="8249" spans="1:16" hidden="1">
      <c r="A8249">
        <v>129417</v>
      </c>
      <c r="B8249" t="s">
        <v>1421</v>
      </c>
      <c r="C8249" t="s">
        <v>14</v>
      </c>
      <c r="E8249" t="s">
        <v>3501</v>
      </c>
      <c r="F8249" s="1">
        <v>43242</v>
      </c>
      <c r="G8249" s="1">
        <v>43272</v>
      </c>
      <c r="H8249">
        <v>30</v>
      </c>
    </row>
    <row r="8250" spans="1:16" hidden="1">
      <c r="A8250">
        <v>39556</v>
      </c>
      <c r="B8250" t="s">
        <v>3505</v>
      </c>
      <c r="E8250" t="s">
        <v>3501</v>
      </c>
      <c r="F8250" s="1">
        <v>43179</v>
      </c>
      <c r="G8250" s="1">
        <v>43214</v>
      </c>
      <c r="H8250">
        <v>35</v>
      </c>
    </row>
    <row r="8251" spans="1:16" hidden="1">
      <c r="A8251">
        <v>29826</v>
      </c>
      <c r="B8251" t="s">
        <v>3506</v>
      </c>
      <c r="E8251" t="s">
        <v>3501</v>
      </c>
      <c r="F8251" s="1">
        <v>42663</v>
      </c>
      <c r="G8251" s="1">
        <v>42706</v>
      </c>
      <c r="H8251">
        <v>43</v>
      </c>
    </row>
    <row r="8252" spans="1:16" hidden="1">
      <c r="A8252">
        <v>6900</v>
      </c>
      <c r="B8252" t="s">
        <v>645</v>
      </c>
      <c r="E8252" t="s">
        <v>3501</v>
      </c>
      <c r="F8252" s="1">
        <v>43150</v>
      </c>
      <c r="G8252" s="1">
        <v>43185</v>
      </c>
      <c r="H8252">
        <v>35</v>
      </c>
    </row>
    <row r="8253" spans="1:16" hidden="1">
      <c r="A8253">
        <v>60029</v>
      </c>
      <c r="B8253" t="s">
        <v>3507</v>
      </c>
      <c r="E8253" t="s">
        <v>3501</v>
      </c>
      <c r="F8253" s="1">
        <v>43209</v>
      </c>
      <c r="G8253" s="1">
        <v>43242</v>
      </c>
      <c r="H8253">
        <v>33</v>
      </c>
    </row>
    <row r="8254" spans="1:16" hidden="1">
      <c r="A8254">
        <v>131287</v>
      </c>
      <c r="B8254" t="s">
        <v>93</v>
      </c>
      <c r="C8254" t="s">
        <v>14</v>
      </c>
      <c r="E8254" t="s">
        <v>3501</v>
      </c>
      <c r="F8254" s="1">
        <v>42390</v>
      </c>
      <c r="G8254" s="1">
        <v>42416</v>
      </c>
      <c r="H8254">
        <v>26</v>
      </c>
    </row>
    <row r="8255" spans="1:16" hidden="1">
      <c r="A8255">
        <v>157899</v>
      </c>
      <c r="B8255" t="s">
        <v>107</v>
      </c>
      <c r="C8255">
        <v>2</v>
      </c>
      <c r="E8255" t="s">
        <v>3501</v>
      </c>
      <c r="F8255" s="1">
        <v>42754</v>
      </c>
      <c r="G8255" s="1">
        <v>42769</v>
      </c>
      <c r="H8255">
        <v>15</v>
      </c>
    </row>
    <row r="8256" spans="1:16" hidden="1">
      <c r="A8256">
        <v>138788</v>
      </c>
      <c r="B8256" t="s">
        <v>3508</v>
      </c>
      <c r="C8256">
        <v>1</v>
      </c>
      <c r="E8256" t="s">
        <v>3501</v>
      </c>
      <c r="F8256" s="1">
        <v>42695</v>
      </c>
      <c r="G8256" s="1">
        <v>42734</v>
      </c>
      <c r="H8256">
        <v>39</v>
      </c>
    </row>
    <row r="8257" spans="1:8" hidden="1">
      <c r="A8257">
        <v>169026</v>
      </c>
      <c r="B8257" t="s">
        <v>3509</v>
      </c>
      <c r="C8257">
        <v>1</v>
      </c>
      <c r="E8257" t="s">
        <v>3501</v>
      </c>
      <c r="F8257" s="1">
        <v>42845</v>
      </c>
      <c r="G8257" s="1">
        <v>42908</v>
      </c>
      <c r="H8257">
        <v>63</v>
      </c>
    </row>
    <row r="8258" spans="1:8" hidden="1">
      <c r="A8258">
        <v>152335</v>
      </c>
      <c r="B8258" t="s">
        <v>496</v>
      </c>
      <c r="C8258">
        <v>1</v>
      </c>
      <c r="E8258" t="s">
        <v>3501</v>
      </c>
      <c r="F8258" s="1">
        <v>43027</v>
      </c>
      <c r="G8258" s="1">
        <v>43068</v>
      </c>
      <c r="H8258">
        <v>41</v>
      </c>
    </row>
    <row r="8259" spans="1:8" hidden="1">
      <c r="A8259">
        <v>180627</v>
      </c>
      <c r="B8259" t="s">
        <v>1821</v>
      </c>
      <c r="C8259">
        <v>1</v>
      </c>
      <c r="E8259" t="s">
        <v>3501</v>
      </c>
      <c r="F8259" s="1">
        <v>43271</v>
      </c>
      <c r="G8259" s="1">
        <v>43306</v>
      </c>
      <c r="H8259">
        <v>35</v>
      </c>
    </row>
    <row r="8260" spans="1:8" hidden="1">
      <c r="A8260">
        <v>139535</v>
      </c>
      <c r="B8260" t="s">
        <v>1999</v>
      </c>
      <c r="C8260">
        <v>1</v>
      </c>
      <c r="E8260" t="s">
        <v>3501</v>
      </c>
      <c r="F8260" s="1">
        <v>42634</v>
      </c>
      <c r="G8260" s="1">
        <v>42676</v>
      </c>
      <c r="H8260">
        <v>42</v>
      </c>
    </row>
    <row r="8261" spans="1:8" hidden="1">
      <c r="A8261">
        <v>182405</v>
      </c>
      <c r="B8261" t="s">
        <v>3510</v>
      </c>
      <c r="C8261">
        <v>1</v>
      </c>
      <c r="E8261" t="s">
        <v>3501</v>
      </c>
      <c r="F8261" s="1">
        <v>42998</v>
      </c>
      <c r="G8261" s="1">
        <v>43039</v>
      </c>
      <c r="H8261">
        <v>41</v>
      </c>
    </row>
    <row r="8262" spans="1:8" hidden="1">
      <c r="A8262">
        <v>139578</v>
      </c>
      <c r="B8262" t="s">
        <v>3511</v>
      </c>
      <c r="C8262">
        <v>1</v>
      </c>
      <c r="E8262" t="s">
        <v>3501</v>
      </c>
      <c r="F8262" s="1">
        <v>42604</v>
      </c>
      <c r="G8262" s="1">
        <v>42632</v>
      </c>
      <c r="H8262">
        <v>28</v>
      </c>
    </row>
    <row r="8263" spans="1:8" hidden="1">
      <c r="A8263">
        <v>133652</v>
      </c>
      <c r="B8263" t="s">
        <v>3512</v>
      </c>
      <c r="E8263" t="s">
        <v>3501</v>
      </c>
      <c r="F8263" s="1">
        <v>43059</v>
      </c>
      <c r="G8263" s="1">
        <v>43097</v>
      </c>
      <c r="H8263">
        <v>38</v>
      </c>
    </row>
    <row r="8264" spans="1:8" hidden="1">
      <c r="A8264">
        <v>12536</v>
      </c>
      <c r="B8264" t="s">
        <v>641</v>
      </c>
      <c r="E8264" t="s">
        <v>3501</v>
      </c>
      <c r="F8264" s="1">
        <v>43122</v>
      </c>
      <c r="G8264" s="1">
        <v>43132</v>
      </c>
      <c r="H8264">
        <v>10</v>
      </c>
    </row>
    <row r="8265" spans="1:8" hidden="1">
      <c r="A8265">
        <v>129745</v>
      </c>
      <c r="B8265" t="s">
        <v>1477</v>
      </c>
      <c r="C8265" t="s">
        <v>14</v>
      </c>
      <c r="E8265" t="s">
        <v>3501</v>
      </c>
      <c r="F8265" s="1">
        <v>42418</v>
      </c>
      <c r="G8265" s="1">
        <v>42450</v>
      </c>
      <c r="H8265">
        <v>32</v>
      </c>
    </row>
    <row r="8266" spans="1:8" hidden="1">
      <c r="A8266">
        <v>166859</v>
      </c>
      <c r="B8266" t="s">
        <v>619</v>
      </c>
      <c r="C8266">
        <v>1</v>
      </c>
      <c r="E8266" t="s">
        <v>3501</v>
      </c>
      <c r="F8266" s="1">
        <v>42723</v>
      </c>
      <c r="G8266" s="1">
        <v>42769</v>
      </c>
      <c r="H8266">
        <v>46</v>
      </c>
    </row>
    <row r="8267" spans="1:8" hidden="1">
      <c r="A8267">
        <v>264446</v>
      </c>
      <c r="B8267" t="s">
        <v>3513</v>
      </c>
      <c r="C8267">
        <v>1</v>
      </c>
      <c r="E8267" t="s">
        <v>3501</v>
      </c>
      <c r="F8267" s="1">
        <v>43242</v>
      </c>
      <c r="G8267" s="1">
        <v>43276</v>
      </c>
      <c r="H8267">
        <v>34</v>
      </c>
    </row>
    <row r="8268" spans="1:8" hidden="1">
      <c r="A8268">
        <v>44891</v>
      </c>
      <c r="B8268" t="s">
        <v>2679</v>
      </c>
      <c r="E8268" t="s">
        <v>3501</v>
      </c>
      <c r="F8268" s="1">
        <v>43087</v>
      </c>
      <c r="G8268" s="1">
        <v>43097</v>
      </c>
      <c r="H8268">
        <v>10</v>
      </c>
    </row>
    <row r="8269" spans="1:8" hidden="1">
      <c r="A8269">
        <v>45828</v>
      </c>
      <c r="B8269" t="s">
        <v>2848</v>
      </c>
      <c r="E8269" t="s">
        <v>3501</v>
      </c>
      <c r="F8269" s="1">
        <v>42786</v>
      </c>
      <c r="G8269" s="1">
        <v>42804</v>
      </c>
      <c r="H8269">
        <v>18</v>
      </c>
    </row>
    <row r="8270" spans="1:8" hidden="1">
      <c r="A8270">
        <v>149035</v>
      </c>
      <c r="B8270" t="s">
        <v>1693</v>
      </c>
      <c r="C8270">
        <v>1</v>
      </c>
      <c r="E8270" t="s">
        <v>3501</v>
      </c>
      <c r="F8270" s="1">
        <v>43179</v>
      </c>
      <c r="G8270" s="1">
        <v>43215</v>
      </c>
      <c r="H8270">
        <v>36</v>
      </c>
    </row>
    <row r="8271" spans="1:8" hidden="1">
      <c r="A8271">
        <v>39573</v>
      </c>
      <c r="B8271" t="s">
        <v>3514</v>
      </c>
      <c r="E8271" t="s">
        <v>3501</v>
      </c>
      <c r="F8271" s="1">
        <v>42877</v>
      </c>
      <c r="G8271" s="1">
        <v>42941</v>
      </c>
      <c r="H8271">
        <v>64</v>
      </c>
    </row>
    <row r="8272" spans="1:8" hidden="1">
      <c r="A8272">
        <v>138696</v>
      </c>
      <c r="B8272" t="s">
        <v>2676</v>
      </c>
      <c r="C8272">
        <v>1</v>
      </c>
      <c r="E8272" t="s">
        <v>3501</v>
      </c>
      <c r="F8272" s="1">
        <v>42571</v>
      </c>
      <c r="G8272" s="1">
        <v>42586</v>
      </c>
      <c r="H8272">
        <v>15</v>
      </c>
    </row>
    <row r="8273" spans="1:8" hidden="1">
      <c r="A8273">
        <v>116708</v>
      </c>
      <c r="B8273" t="s">
        <v>1143</v>
      </c>
      <c r="E8273" t="s">
        <v>3501</v>
      </c>
      <c r="F8273" s="1">
        <v>42663</v>
      </c>
      <c r="G8273" s="1">
        <v>42706</v>
      </c>
      <c r="H8273">
        <v>43</v>
      </c>
    </row>
    <row r="8274" spans="1:8" hidden="1">
      <c r="A8274">
        <v>109415</v>
      </c>
      <c r="B8274" t="s">
        <v>3282</v>
      </c>
      <c r="E8274" t="s">
        <v>3501</v>
      </c>
      <c r="F8274" s="1">
        <v>42513</v>
      </c>
      <c r="G8274" s="1">
        <v>42542</v>
      </c>
      <c r="H8274">
        <v>29</v>
      </c>
    </row>
    <row r="8275" spans="1:8" hidden="1">
      <c r="A8275">
        <v>12736</v>
      </c>
      <c r="B8275" t="s">
        <v>1248</v>
      </c>
      <c r="D8275" t="s">
        <v>267</v>
      </c>
      <c r="E8275" t="s">
        <v>3501</v>
      </c>
      <c r="F8275" s="1">
        <v>42450</v>
      </c>
      <c r="G8275" s="1">
        <v>42464</v>
      </c>
      <c r="H8275">
        <v>14</v>
      </c>
    </row>
    <row r="8276" spans="1:8" hidden="1">
      <c r="A8276">
        <v>179029</v>
      </c>
      <c r="B8276" t="s">
        <v>3515</v>
      </c>
      <c r="C8276">
        <v>1</v>
      </c>
      <c r="E8276" t="s">
        <v>3501</v>
      </c>
      <c r="F8276" s="1">
        <v>42968</v>
      </c>
      <c r="G8276" s="1">
        <v>43007</v>
      </c>
      <c r="H8276">
        <v>39</v>
      </c>
    </row>
    <row r="8277" spans="1:8" hidden="1">
      <c r="A8277">
        <v>214797</v>
      </c>
      <c r="B8277" t="s">
        <v>214</v>
      </c>
      <c r="C8277">
        <v>1</v>
      </c>
      <c r="E8277" t="s">
        <v>3501</v>
      </c>
      <c r="F8277" s="1">
        <v>43150</v>
      </c>
      <c r="G8277" s="1">
        <v>43185</v>
      </c>
      <c r="H8277">
        <v>35</v>
      </c>
    </row>
    <row r="8278" spans="1:8" hidden="1">
      <c r="A8278">
        <v>180562</v>
      </c>
      <c r="B8278" t="s">
        <v>2587</v>
      </c>
      <c r="C8278">
        <v>1</v>
      </c>
      <c r="E8278" t="s">
        <v>3501</v>
      </c>
      <c r="F8278" s="1">
        <v>43209</v>
      </c>
      <c r="G8278" s="1">
        <v>43250</v>
      </c>
      <c r="H8278">
        <v>41</v>
      </c>
    </row>
    <row r="8279" spans="1:8" hidden="1">
      <c r="A8279">
        <v>151207</v>
      </c>
      <c r="B8279" t="s">
        <v>3516</v>
      </c>
      <c r="C8279">
        <v>1</v>
      </c>
      <c r="E8279" t="s">
        <v>3501</v>
      </c>
      <c r="F8279" s="1">
        <v>42906</v>
      </c>
      <c r="G8279" s="1">
        <v>42941</v>
      </c>
      <c r="H8279">
        <v>35</v>
      </c>
    </row>
    <row r="8280" spans="1:8" hidden="1">
      <c r="A8280">
        <v>59313</v>
      </c>
      <c r="B8280" t="s">
        <v>3517</v>
      </c>
      <c r="E8280" t="s">
        <v>3501</v>
      </c>
      <c r="F8280" s="1">
        <v>42935</v>
      </c>
      <c r="G8280" s="1">
        <v>42979</v>
      </c>
      <c r="H8280">
        <v>44</v>
      </c>
    </row>
    <row r="8281" spans="1:8" hidden="1">
      <c r="A8281">
        <v>44389</v>
      </c>
      <c r="B8281" t="s">
        <v>3345</v>
      </c>
      <c r="E8281" t="s">
        <v>3501</v>
      </c>
      <c r="F8281" s="1">
        <v>42815</v>
      </c>
      <c r="G8281" s="1">
        <v>42845</v>
      </c>
      <c r="H8281">
        <v>30</v>
      </c>
    </row>
    <row r="8282" spans="1:8" hidden="1">
      <c r="A8282">
        <v>45453</v>
      </c>
      <c r="B8282" t="s">
        <v>2814</v>
      </c>
      <c r="E8282" t="s">
        <v>3501</v>
      </c>
      <c r="F8282" s="1">
        <v>43027</v>
      </c>
      <c r="G8282" s="1">
        <v>43068</v>
      </c>
      <c r="H8282">
        <v>41</v>
      </c>
    </row>
    <row r="8283" spans="1:8" hidden="1">
      <c r="A8283">
        <v>132124</v>
      </c>
      <c r="B8283" t="s">
        <v>1868</v>
      </c>
      <c r="E8283" t="s">
        <v>3501</v>
      </c>
      <c r="F8283" s="1">
        <v>43122</v>
      </c>
      <c r="G8283" s="1">
        <v>43132</v>
      </c>
      <c r="H8283">
        <v>10</v>
      </c>
    </row>
    <row r="8284" spans="1:8" hidden="1">
      <c r="A8284">
        <v>138237</v>
      </c>
      <c r="B8284" t="s">
        <v>3518</v>
      </c>
      <c r="C8284">
        <v>1</v>
      </c>
      <c r="E8284" t="s">
        <v>3501</v>
      </c>
      <c r="F8284" s="1">
        <v>42418</v>
      </c>
      <c r="G8284" s="1">
        <v>42450</v>
      </c>
      <c r="H8284">
        <v>32</v>
      </c>
    </row>
    <row r="8285" spans="1:8" hidden="1">
      <c r="A8285">
        <v>26362</v>
      </c>
      <c r="B8285" t="s">
        <v>3519</v>
      </c>
      <c r="E8285" t="s">
        <v>3501</v>
      </c>
      <c r="F8285" s="1">
        <v>43242</v>
      </c>
      <c r="G8285" s="1">
        <v>43272</v>
      </c>
      <c r="H8285">
        <v>30</v>
      </c>
    </row>
    <row r="8286" spans="1:8" hidden="1">
      <c r="A8286">
        <v>182226</v>
      </c>
      <c r="B8286" t="s">
        <v>3520</v>
      </c>
      <c r="C8286">
        <v>1</v>
      </c>
      <c r="E8286" t="s">
        <v>3501</v>
      </c>
      <c r="F8286" s="1">
        <v>42786</v>
      </c>
      <c r="G8286" s="1">
        <v>42804</v>
      </c>
      <c r="H8286">
        <v>18</v>
      </c>
    </row>
    <row r="8287" spans="1:8" hidden="1">
      <c r="A8287">
        <v>182380</v>
      </c>
      <c r="B8287" t="s">
        <v>3521</v>
      </c>
      <c r="C8287">
        <v>1</v>
      </c>
      <c r="E8287" t="s">
        <v>3501</v>
      </c>
      <c r="F8287" s="1">
        <v>42877</v>
      </c>
      <c r="G8287" s="1">
        <v>43039</v>
      </c>
      <c r="H8287">
        <v>162</v>
      </c>
    </row>
    <row r="8288" spans="1:8" hidden="1">
      <c r="A8288">
        <v>120094</v>
      </c>
      <c r="B8288" t="s">
        <v>1839</v>
      </c>
      <c r="D8288" t="s">
        <v>267</v>
      </c>
      <c r="E8288" t="s">
        <v>3501</v>
      </c>
      <c r="F8288" s="1">
        <v>42604</v>
      </c>
      <c r="G8288" s="1">
        <v>42689</v>
      </c>
      <c r="H8288">
        <v>85</v>
      </c>
    </row>
    <row r="8289" spans="1:8" hidden="1">
      <c r="A8289">
        <v>21256</v>
      </c>
      <c r="B8289" t="s">
        <v>538</v>
      </c>
      <c r="C8289" t="s">
        <v>524</v>
      </c>
      <c r="D8289" t="s">
        <v>267</v>
      </c>
      <c r="E8289" t="s">
        <v>3501</v>
      </c>
      <c r="F8289" s="1">
        <v>42663</v>
      </c>
      <c r="G8289" s="1">
        <v>42669</v>
      </c>
      <c r="H8289">
        <v>6</v>
      </c>
    </row>
    <row r="8290" spans="1:8" hidden="1">
      <c r="A8290">
        <v>110042</v>
      </c>
      <c r="B8290" t="s">
        <v>3522</v>
      </c>
      <c r="E8290" t="s">
        <v>3501</v>
      </c>
      <c r="F8290" s="1">
        <v>42604</v>
      </c>
      <c r="G8290" s="1">
        <v>42908</v>
      </c>
      <c r="H8290">
        <v>304</v>
      </c>
    </row>
    <row r="8291" spans="1:8" hidden="1">
      <c r="A8291">
        <v>163580</v>
      </c>
      <c r="B8291" t="s">
        <v>587</v>
      </c>
      <c r="C8291">
        <v>1</v>
      </c>
      <c r="E8291" t="s">
        <v>3501</v>
      </c>
      <c r="F8291" s="1">
        <v>42523</v>
      </c>
      <c r="G8291" s="1">
        <v>42632</v>
      </c>
      <c r="H8291">
        <v>109</v>
      </c>
    </row>
    <row r="8292" spans="1:8" hidden="1">
      <c r="A8292">
        <v>114799</v>
      </c>
      <c r="B8292" t="s">
        <v>564</v>
      </c>
      <c r="E8292" t="s">
        <v>3501</v>
      </c>
      <c r="F8292" s="1">
        <v>42390</v>
      </c>
      <c r="G8292" s="1">
        <v>42416</v>
      </c>
      <c r="H8292">
        <v>26</v>
      </c>
    </row>
    <row r="8293" spans="1:8" hidden="1">
      <c r="A8293">
        <v>46001</v>
      </c>
      <c r="B8293" t="s">
        <v>2768</v>
      </c>
      <c r="E8293" t="s">
        <v>3501</v>
      </c>
      <c r="F8293" s="1">
        <v>42754</v>
      </c>
      <c r="G8293" s="1">
        <v>42769</v>
      </c>
      <c r="H8293">
        <v>15</v>
      </c>
    </row>
    <row r="8294" spans="1:8" hidden="1">
      <c r="A8294">
        <v>10125</v>
      </c>
      <c r="B8294" t="s">
        <v>522</v>
      </c>
      <c r="E8294" t="s">
        <v>3501</v>
      </c>
      <c r="F8294" s="1">
        <v>42695</v>
      </c>
      <c r="G8294" s="1">
        <v>42734</v>
      </c>
      <c r="H8294">
        <v>39</v>
      </c>
    </row>
    <row r="8295" spans="1:8" hidden="1">
      <c r="A8295">
        <v>130439</v>
      </c>
      <c r="B8295" t="s">
        <v>115</v>
      </c>
      <c r="C8295" t="s">
        <v>158</v>
      </c>
      <c r="E8295" t="s">
        <v>3501</v>
      </c>
      <c r="F8295" s="1">
        <v>42845</v>
      </c>
      <c r="G8295" s="1">
        <v>42872</v>
      </c>
      <c r="H8295">
        <v>27</v>
      </c>
    </row>
    <row r="8296" spans="1:8" hidden="1">
      <c r="A8296">
        <v>138600</v>
      </c>
      <c r="B8296" t="s">
        <v>3523</v>
      </c>
      <c r="C8296">
        <v>1</v>
      </c>
      <c r="E8296" t="s">
        <v>3501</v>
      </c>
      <c r="F8296" s="1">
        <v>42481</v>
      </c>
      <c r="G8296" s="1">
        <v>42500</v>
      </c>
      <c r="H8296">
        <v>19</v>
      </c>
    </row>
    <row r="8297" spans="1:8" hidden="1">
      <c r="A8297">
        <v>169021</v>
      </c>
      <c r="B8297" t="s">
        <v>3524</v>
      </c>
      <c r="C8297">
        <v>1</v>
      </c>
      <c r="E8297" t="s">
        <v>3501</v>
      </c>
      <c r="F8297" s="1">
        <v>42815</v>
      </c>
      <c r="G8297" s="1">
        <v>42908</v>
      </c>
      <c r="H8297">
        <v>93</v>
      </c>
    </row>
    <row r="8298" spans="1:8" hidden="1">
      <c r="A8298">
        <v>134313</v>
      </c>
      <c r="B8298" t="s">
        <v>3525</v>
      </c>
      <c r="E8298" t="s">
        <v>3501</v>
      </c>
      <c r="F8298" s="1">
        <v>43027</v>
      </c>
      <c r="G8298" s="1">
        <v>43068</v>
      </c>
      <c r="H8298">
        <v>41</v>
      </c>
    </row>
    <row r="8299" spans="1:8" hidden="1">
      <c r="A8299">
        <v>118576</v>
      </c>
      <c r="B8299" t="s">
        <v>3526</v>
      </c>
      <c r="E8299" t="s">
        <v>3501</v>
      </c>
      <c r="F8299" s="1">
        <v>42542</v>
      </c>
      <c r="G8299" s="1">
        <v>42570</v>
      </c>
      <c r="H8299">
        <v>28</v>
      </c>
    </row>
    <row r="8300" spans="1:8" hidden="1">
      <c r="A8300">
        <v>182414</v>
      </c>
      <c r="B8300" t="s">
        <v>162</v>
      </c>
      <c r="C8300">
        <v>1</v>
      </c>
      <c r="E8300" t="s">
        <v>3501</v>
      </c>
      <c r="F8300" s="1">
        <v>43027</v>
      </c>
      <c r="G8300" s="1">
        <v>43068</v>
      </c>
      <c r="H8300">
        <v>41</v>
      </c>
    </row>
    <row r="8301" spans="1:8" hidden="1">
      <c r="A8301">
        <v>166353</v>
      </c>
      <c r="B8301" t="s">
        <v>482</v>
      </c>
      <c r="C8301">
        <v>1</v>
      </c>
      <c r="E8301" t="s">
        <v>3501</v>
      </c>
      <c r="F8301" s="1">
        <v>43271</v>
      </c>
      <c r="G8301" s="1">
        <v>43287</v>
      </c>
      <c r="H8301">
        <v>16</v>
      </c>
    </row>
    <row r="8302" spans="1:8" hidden="1">
      <c r="A8302">
        <v>132816</v>
      </c>
      <c r="B8302" t="s">
        <v>3527</v>
      </c>
      <c r="E8302" t="s">
        <v>3501</v>
      </c>
      <c r="F8302" s="1">
        <v>42634</v>
      </c>
      <c r="G8302" s="1">
        <v>42676</v>
      </c>
      <c r="H8302">
        <v>42</v>
      </c>
    </row>
    <row r="8303" spans="1:8" hidden="1">
      <c r="A8303">
        <v>133765</v>
      </c>
      <c r="B8303" t="s">
        <v>1735</v>
      </c>
      <c r="E8303" t="s">
        <v>3501</v>
      </c>
      <c r="F8303" s="1">
        <v>42998</v>
      </c>
      <c r="G8303" s="1">
        <v>43039</v>
      </c>
      <c r="H8303">
        <v>41</v>
      </c>
    </row>
    <row r="8304" spans="1:8" hidden="1">
      <c r="A8304">
        <v>122448</v>
      </c>
      <c r="B8304" t="s">
        <v>3528</v>
      </c>
      <c r="E8304" t="s">
        <v>3501</v>
      </c>
      <c r="F8304" s="1">
        <v>42604</v>
      </c>
      <c r="G8304" s="1">
        <v>42632</v>
      </c>
      <c r="H8304">
        <v>28</v>
      </c>
    </row>
    <row r="8305" spans="1:8" hidden="1">
      <c r="A8305">
        <v>132842</v>
      </c>
      <c r="B8305" t="s">
        <v>3529</v>
      </c>
      <c r="E8305" t="s">
        <v>3501</v>
      </c>
      <c r="F8305" s="1">
        <v>43059</v>
      </c>
      <c r="G8305" s="1">
        <v>43097</v>
      </c>
      <c r="H8305">
        <v>38</v>
      </c>
    </row>
    <row r="8306" spans="1:8" hidden="1">
      <c r="A8306">
        <v>49077</v>
      </c>
      <c r="B8306" t="s">
        <v>3530</v>
      </c>
      <c r="E8306" t="s">
        <v>3501</v>
      </c>
      <c r="F8306" s="1">
        <v>42418</v>
      </c>
      <c r="G8306" s="1">
        <v>42450</v>
      </c>
      <c r="H8306">
        <v>32</v>
      </c>
    </row>
    <row r="8307" spans="1:8" hidden="1">
      <c r="A8307">
        <v>49373</v>
      </c>
      <c r="B8307" t="s">
        <v>3531</v>
      </c>
      <c r="E8307" t="s">
        <v>3501</v>
      </c>
      <c r="F8307" s="1">
        <v>42723</v>
      </c>
      <c r="G8307" s="1">
        <v>42769</v>
      </c>
      <c r="H8307">
        <v>46</v>
      </c>
    </row>
    <row r="8308" spans="1:8" hidden="1">
      <c r="A8308">
        <v>211976</v>
      </c>
      <c r="B8308" t="s">
        <v>1824</v>
      </c>
      <c r="C8308">
        <v>1</v>
      </c>
      <c r="E8308" t="s">
        <v>3501</v>
      </c>
      <c r="F8308" s="1">
        <v>43242</v>
      </c>
      <c r="G8308" s="1">
        <v>43272</v>
      </c>
      <c r="H8308">
        <v>30</v>
      </c>
    </row>
    <row r="8309" spans="1:8" hidden="1">
      <c r="A8309">
        <v>4234</v>
      </c>
      <c r="B8309" t="s">
        <v>191</v>
      </c>
      <c r="E8309" t="s">
        <v>3501</v>
      </c>
      <c r="F8309" s="1">
        <v>43087</v>
      </c>
      <c r="G8309" s="1">
        <v>43097</v>
      </c>
      <c r="H8309">
        <v>10</v>
      </c>
    </row>
    <row r="8310" spans="1:8" hidden="1">
      <c r="A8310">
        <v>193197</v>
      </c>
      <c r="B8310" t="s">
        <v>3532</v>
      </c>
      <c r="C8310">
        <v>1</v>
      </c>
      <c r="E8310" t="s">
        <v>3501</v>
      </c>
      <c r="F8310" s="1">
        <v>42786</v>
      </c>
      <c r="G8310" s="1">
        <v>42795</v>
      </c>
      <c r="H8310">
        <v>9</v>
      </c>
    </row>
    <row r="8311" spans="1:8" hidden="1">
      <c r="A8311">
        <v>47013</v>
      </c>
      <c r="B8311" t="s">
        <v>2871</v>
      </c>
      <c r="E8311" t="s">
        <v>3501</v>
      </c>
      <c r="F8311" s="1">
        <v>43179</v>
      </c>
      <c r="G8311" s="1">
        <v>43214</v>
      </c>
      <c r="H8311">
        <v>35</v>
      </c>
    </row>
    <row r="8312" spans="1:8" hidden="1">
      <c r="A8312">
        <v>122403</v>
      </c>
      <c r="B8312" t="s">
        <v>3533</v>
      </c>
      <c r="E8312" t="s">
        <v>3501</v>
      </c>
      <c r="F8312" s="1">
        <v>42663</v>
      </c>
      <c r="G8312" s="1">
        <v>42706</v>
      </c>
      <c r="H8312">
        <v>43</v>
      </c>
    </row>
    <row r="8313" spans="1:8" hidden="1">
      <c r="A8313">
        <v>110368</v>
      </c>
      <c r="B8313" t="s">
        <v>3534</v>
      </c>
      <c r="E8313" t="s">
        <v>3501</v>
      </c>
      <c r="F8313" s="1">
        <v>43048</v>
      </c>
      <c r="G8313" s="1">
        <v>43068</v>
      </c>
      <c r="H8313">
        <v>20</v>
      </c>
    </row>
    <row r="8314" spans="1:8" hidden="1">
      <c r="A8314">
        <v>29890</v>
      </c>
      <c r="B8314" t="s">
        <v>3535</v>
      </c>
      <c r="E8314" t="s">
        <v>3501</v>
      </c>
      <c r="F8314" s="1">
        <v>42513</v>
      </c>
      <c r="G8314" s="1">
        <v>42542</v>
      </c>
      <c r="H8314">
        <v>29</v>
      </c>
    </row>
    <row r="8315" spans="1:8" hidden="1">
      <c r="A8315">
        <v>132084</v>
      </c>
      <c r="B8315" t="s">
        <v>539</v>
      </c>
      <c r="E8315" t="s">
        <v>3501</v>
      </c>
      <c r="F8315" s="1">
        <v>42968</v>
      </c>
      <c r="G8315" s="1">
        <v>43007</v>
      </c>
      <c r="H8315">
        <v>39</v>
      </c>
    </row>
    <row r="8316" spans="1:8" hidden="1">
      <c r="A8316">
        <v>134854</v>
      </c>
      <c r="B8316" t="s">
        <v>3536</v>
      </c>
      <c r="E8316" t="s">
        <v>3501</v>
      </c>
      <c r="F8316" s="1">
        <v>43150</v>
      </c>
      <c r="G8316" s="1">
        <v>43185</v>
      </c>
      <c r="H8316">
        <v>35</v>
      </c>
    </row>
    <row r="8317" spans="1:8" hidden="1">
      <c r="A8317">
        <v>151858</v>
      </c>
      <c r="B8317" t="s">
        <v>1831</v>
      </c>
      <c r="C8317">
        <v>1</v>
      </c>
      <c r="E8317" t="s">
        <v>3501</v>
      </c>
      <c r="F8317" s="1">
        <v>43209</v>
      </c>
      <c r="G8317" s="1">
        <v>43249</v>
      </c>
      <c r="H8317">
        <v>40</v>
      </c>
    </row>
    <row r="8318" spans="1:8" hidden="1">
      <c r="A8318">
        <v>139088</v>
      </c>
      <c r="B8318" t="s">
        <v>1788</v>
      </c>
      <c r="C8318">
        <v>1</v>
      </c>
      <c r="E8318" t="s">
        <v>3501</v>
      </c>
      <c r="F8318" s="1">
        <v>42390</v>
      </c>
      <c r="G8318" s="1">
        <v>42416</v>
      </c>
      <c r="H8318">
        <v>26</v>
      </c>
    </row>
    <row r="8319" spans="1:8" hidden="1">
      <c r="A8319">
        <v>114763</v>
      </c>
      <c r="B8319" t="s">
        <v>549</v>
      </c>
      <c r="D8319" t="s">
        <v>267</v>
      </c>
      <c r="E8319" t="s">
        <v>3501</v>
      </c>
      <c r="F8319" s="1">
        <v>42695</v>
      </c>
      <c r="G8319" s="1">
        <v>42706</v>
      </c>
      <c r="H8319">
        <v>11</v>
      </c>
    </row>
    <row r="8320" spans="1:8" hidden="1">
      <c r="A8320">
        <v>4708</v>
      </c>
      <c r="B8320" t="s">
        <v>607</v>
      </c>
      <c r="E8320" t="s">
        <v>3501</v>
      </c>
      <c r="F8320" s="1">
        <v>42935</v>
      </c>
      <c r="G8320" s="1">
        <v>42979</v>
      </c>
      <c r="H8320">
        <v>44</v>
      </c>
    </row>
    <row r="8321" spans="1:8" hidden="1">
      <c r="A8321">
        <v>171809</v>
      </c>
      <c r="B8321" t="s">
        <v>521</v>
      </c>
      <c r="C8321">
        <v>1</v>
      </c>
      <c r="D8321" t="s">
        <v>267</v>
      </c>
      <c r="E8321" t="s">
        <v>3501</v>
      </c>
      <c r="F8321" s="1">
        <v>42998</v>
      </c>
      <c r="G8321" s="1">
        <v>43053</v>
      </c>
      <c r="H8321">
        <v>55</v>
      </c>
    </row>
    <row r="8322" spans="1:8" hidden="1">
      <c r="A8322">
        <v>9681</v>
      </c>
      <c r="B8322" t="s">
        <v>592</v>
      </c>
      <c r="E8322" t="s">
        <v>3501</v>
      </c>
      <c r="F8322" s="1">
        <v>42815</v>
      </c>
      <c r="G8322" s="1">
        <v>42849</v>
      </c>
      <c r="H8322">
        <v>34</v>
      </c>
    </row>
    <row r="8323" spans="1:8" hidden="1">
      <c r="A8323">
        <v>10233</v>
      </c>
      <c r="B8323" t="s">
        <v>534</v>
      </c>
      <c r="D8323" t="s">
        <v>267</v>
      </c>
      <c r="E8323" t="s">
        <v>3501</v>
      </c>
      <c r="F8323" s="1">
        <v>42815</v>
      </c>
      <c r="G8323" s="1">
        <v>42829</v>
      </c>
      <c r="H8323">
        <v>14</v>
      </c>
    </row>
    <row r="8324" spans="1:8" hidden="1">
      <c r="A8324">
        <v>218161</v>
      </c>
      <c r="B8324" t="s">
        <v>1762</v>
      </c>
      <c r="C8324">
        <v>1</v>
      </c>
      <c r="E8324" t="s">
        <v>3501</v>
      </c>
      <c r="F8324" s="1">
        <v>43271</v>
      </c>
      <c r="G8324" s="1">
        <v>43299</v>
      </c>
      <c r="H8324">
        <v>28</v>
      </c>
    </row>
    <row r="8325" spans="1:8" hidden="1">
      <c r="A8325">
        <v>118554</v>
      </c>
      <c r="B8325" t="s">
        <v>1727</v>
      </c>
      <c r="C8325" t="s">
        <v>14</v>
      </c>
      <c r="E8325" t="s">
        <v>3501</v>
      </c>
      <c r="F8325" s="1">
        <v>42642</v>
      </c>
      <c r="G8325" s="1">
        <v>42676</v>
      </c>
      <c r="H8325">
        <v>34</v>
      </c>
    </row>
    <row r="8326" spans="1:8" hidden="1">
      <c r="A8326">
        <v>172370</v>
      </c>
      <c r="B8326" t="s">
        <v>3537</v>
      </c>
      <c r="C8326">
        <v>2</v>
      </c>
      <c r="E8326" t="s">
        <v>3501</v>
      </c>
      <c r="F8326" s="1">
        <v>42555</v>
      </c>
      <c r="G8326" s="1">
        <v>42570</v>
      </c>
      <c r="H8326">
        <v>15</v>
      </c>
    </row>
    <row r="8327" spans="1:8" hidden="1">
      <c r="A8327">
        <v>179054</v>
      </c>
      <c r="B8327" t="s">
        <v>3538</v>
      </c>
      <c r="C8327">
        <v>1</v>
      </c>
      <c r="E8327" t="s">
        <v>3501</v>
      </c>
      <c r="F8327" s="1">
        <v>43059</v>
      </c>
      <c r="G8327" s="1">
        <v>43097</v>
      </c>
      <c r="H8327">
        <v>38</v>
      </c>
    </row>
    <row r="8328" spans="1:8" hidden="1">
      <c r="A8328">
        <v>159537</v>
      </c>
      <c r="B8328" t="s">
        <v>3539</v>
      </c>
      <c r="C8328">
        <v>1</v>
      </c>
      <c r="D8328" t="s">
        <v>267</v>
      </c>
      <c r="E8328" t="s">
        <v>3501</v>
      </c>
      <c r="F8328" s="1">
        <v>42877</v>
      </c>
      <c r="G8328" s="1">
        <v>42885</v>
      </c>
      <c r="H8328">
        <v>8</v>
      </c>
    </row>
    <row r="8329" spans="1:8" hidden="1">
      <c r="A8329">
        <v>60103</v>
      </c>
      <c r="B8329" t="s">
        <v>231</v>
      </c>
      <c r="E8329" t="s">
        <v>3501</v>
      </c>
      <c r="F8329" s="1">
        <v>43122</v>
      </c>
      <c r="G8329" s="1">
        <v>43132</v>
      </c>
      <c r="H8329">
        <v>10</v>
      </c>
    </row>
    <row r="8330" spans="1:8" hidden="1">
      <c r="A8330">
        <v>130926</v>
      </c>
      <c r="B8330" t="s">
        <v>62</v>
      </c>
      <c r="E8330" t="s">
        <v>3501</v>
      </c>
      <c r="F8330" s="1">
        <v>42418</v>
      </c>
      <c r="G8330" s="1">
        <v>42450</v>
      </c>
      <c r="H8330">
        <v>32</v>
      </c>
    </row>
    <row r="8331" spans="1:8" hidden="1">
      <c r="A8331">
        <v>155292</v>
      </c>
      <c r="B8331" t="s">
        <v>3377</v>
      </c>
      <c r="C8331">
        <v>1</v>
      </c>
      <c r="E8331" t="s">
        <v>3501</v>
      </c>
      <c r="F8331" s="1">
        <v>42723</v>
      </c>
      <c r="G8331" s="1">
        <v>42769</v>
      </c>
      <c r="H8331">
        <v>46</v>
      </c>
    </row>
    <row r="8332" spans="1:8" hidden="1">
      <c r="A8332">
        <v>9472</v>
      </c>
      <c r="B8332" t="s">
        <v>1766</v>
      </c>
      <c r="E8332" t="s">
        <v>3501</v>
      </c>
      <c r="F8332" s="1">
        <v>43242</v>
      </c>
      <c r="G8332" s="1">
        <v>43272</v>
      </c>
      <c r="H8332">
        <v>30</v>
      </c>
    </row>
    <row r="8333" spans="1:8" hidden="1">
      <c r="A8333">
        <v>168858</v>
      </c>
      <c r="B8333" t="s">
        <v>491</v>
      </c>
      <c r="C8333">
        <v>1</v>
      </c>
      <c r="E8333" t="s">
        <v>3501</v>
      </c>
      <c r="F8333" s="1">
        <v>43087</v>
      </c>
      <c r="G8333" s="1">
        <v>43097</v>
      </c>
      <c r="H8333">
        <v>10</v>
      </c>
    </row>
    <row r="8334" spans="1:8" hidden="1">
      <c r="A8334">
        <v>159074</v>
      </c>
      <c r="B8334" t="s">
        <v>3540</v>
      </c>
      <c r="C8334">
        <v>1</v>
      </c>
      <c r="E8334" t="s">
        <v>3501</v>
      </c>
      <c r="F8334" s="1">
        <v>42786</v>
      </c>
      <c r="G8334" s="1">
        <v>42804</v>
      </c>
      <c r="H8334">
        <v>18</v>
      </c>
    </row>
    <row r="8335" spans="1:8" hidden="1">
      <c r="A8335">
        <v>240600</v>
      </c>
      <c r="B8335" t="s">
        <v>1793</v>
      </c>
      <c r="C8335">
        <v>1</v>
      </c>
      <c r="E8335" t="s">
        <v>3501</v>
      </c>
      <c r="F8335" s="1">
        <v>43179</v>
      </c>
      <c r="G8335" s="1">
        <v>43215</v>
      </c>
      <c r="H8335">
        <v>36</v>
      </c>
    </row>
    <row r="8336" spans="1:8" hidden="1">
      <c r="A8336">
        <v>133378</v>
      </c>
      <c r="B8336" t="s">
        <v>3541</v>
      </c>
      <c r="E8336" t="s">
        <v>3501</v>
      </c>
      <c r="F8336" s="1">
        <v>42877</v>
      </c>
      <c r="G8336" s="1">
        <v>43034</v>
      </c>
      <c r="H8336">
        <v>157</v>
      </c>
    </row>
    <row r="8337" spans="1:8" hidden="1">
      <c r="A8337">
        <v>120027</v>
      </c>
      <c r="B8337" t="s">
        <v>446</v>
      </c>
      <c r="E8337" t="s">
        <v>3501</v>
      </c>
      <c r="F8337" s="1">
        <v>42513</v>
      </c>
      <c r="G8337" s="1">
        <v>42542</v>
      </c>
      <c r="H8337">
        <v>29</v>
      </c>
    </row>
    <row r="8338" spans="1:8" hidden="1">
      <c r="A8338">
        <v>121879</v>
      </c>
      <c r="B8338" t="s">
        <v>886</v>
      </c>
      <c r="E8338" t="s">
        <v>3501</v>
      </c>
      <c r="F8338" s="1">
        <v>42450</v>
      </c>
      <c r="G8338" s="1">
        <v>42527</v>
      </c>
      <c r="H8338">
        <v>77</v>
      </c>
    </row>
    <row r="8339" spans="1:8" hidden="1">
      <c r="A8339">
        <v>49108</v>
      </c>
      <c r="B8339" t="s">
        <v>3542</v>
      </c>
      <c r="E8339" t="s">
        <v>3501</v>
      </c>
      <c r="F8339" s="1">
        <v>42390</v>
      </c>
      <c r="G8339" s="1">
        <v>42450</v>
      </c>
      <c r="H8339">
        <v>60</v>
      </c>
    </row>
    <row r="8340" spans="1:8" hidden="1">
      <c r="A8340">
        <v>245394</v>
      </c>
      <c r="B8340" t="s">
        <v>137</v>
      </c>
      <c r="C8340">
        <v>1</v>
      </c>
      <c r="E8340" t="s">
        <v>3501</v>
      </c>
      <c r="F8340" s="1">
        <v>43209</v>
      </c>
      <c r="G8340" s="1">
        <v>43250</v>
      </c>
      <c r="H8340">
        <v>41</v>
      </c>
    </row>
    <row r="8341" spans="1:8" hidden="1">
      <c r="A8341">
        <v>186859</v>
      </c>
      <c r="B8341" t="s">
        <v>1186</v>
      </c>
      <c r="C8341">
        <v>1</v>
      </c>
      <c r="E8341" t="s">
        <v>3501</v>
      </c>
      <c r="F8341" s="1">
        <v>42906</v>
      </c>
      <c r="G8341" s="1">
        <v>42941</v>
      </c>
      <c r="H8341">
        <v>35</v>
      </c>
    </row>
    <row r="8342" spans="1:8" hidden="1">
      <c r="A8342">
        <v>62961</v>
      </c>
      <c r="B8342" t="s">
        <v>3543</v>
      </c>
      <c r="E8342" t="s">
        <v>3501</v>
      </c>
      <c r="F8342" s="1">
        <v>42481</v>
      </c>
      <c r="G8342" s="1">
        <v>42500</v>
      </c>
      <c r="H8342">
        <v>19</v>
      </c>
    </row>
    <row r="8343" spans="1:8" hidden="1">
      <c r="A8343">
        <v>135241</v>
      </c>
      <c r="B8343" t="s">
        <v>301</v>
      </c>
      <c r="E8343" t="s">
        <v>3501</v>
      </c>
      <c r="F8343" s="1">
        <v>42935</v>
      </c>
      <c r="G8343" s="1">
        <v>43154</v>
      </c>
      <c r="H8343">
        <v>219</v>
      </c>
    </row>
    <row r="8344" spans="1:8" hidden="1">
      <c r="A8344">
        <v>132275</v>
      </c>
      <c r="B8344" t="s">
        <v>35</v>
      </c>
      <c r="C8344" t="s">
        <v>133</v>
      </c>
      <c r="E8344" t="s">
        <v>3501</v>
      </c>
      <c r="F8344" s="1">
        <v>42815</v>
      </c>
      <c r="G8344" s="1">
        <v>42843</v>
      </c>
      <c r="H8344">
        <v>28</v>
      </c>
    </row>
    <row r="8345" spans="1:8" hidden="1">
      <c r="A8345">
        <v>187284</v>
      </c>
      <c r="B8345" t="s">
        <v>3244</v>
      </c>
      <c r="C8345">
        <v>1</v>
      </c>
      <c r="E8345" t="s">
        <v>3501</v>
      </c>
      <c r="F8345" s="1">
        <v>42710</v>
      </c>
      <c r="G8345" s="1">
        <v>42849</v>
      </c>
      <c r="H8345">
        <v>139</v>
      </c>
    </row>
    <row r="8346" spans="1:8" hidden="1">
      <c r="A8346">
        <v>132573</v>
      </c>
      <c r="B8346" t="s">
        <v>3544</v>
      </c>
      <c r="E8346" t="s">
        <v>3501</v>
      </c>
      <c r="F8346" s="1">
        <v>43027</v>
      </c>
      <c r="G8346" s="1">
        <v>43068</v>
      </c>
      <c r="H8346">
        <v>41</v>
      </c>
    </row>
    <row r="8347" spans="1:8" hidden="1">
      <c r="A8347">
        <v>49173</v>
      </c>
      <c r="B8347" t="s">
        <v>3545</v>
      </c>
      <c r="E8347" t="s">
        <v>3501</v>
      </c>
      <c r="F8347" s="1">
        <v>42542</v>
      </c>
      <c r="G8347" s="1">
        <v>42570</v>
      </c>
      <c r="H8347">
        <v>28</v>
      </c>
    </row>
    <row r="8348" spans="1:8" hidden="1">
      <c r="A8348">
        <v>92043</v>
      </c>
      <c r="B8348" t="s">
        <v>3546</v>
      </c>
      <c r="E8348" t="s">
        <v>3501</v>
      </c>
      <c r="F8348" s="1">
        <v>43271</v>
      </c>
      <c r="G8348" s="1">
        <v>43287</v>
      </c>
      <c r="H8348">
        <v>16</v>
      </c>
    </row>
    <row r="8349" spans="1:8" hidden="1">
      <c r="A8349">
        <v>49096</v>
      </c>
      <c r="B8349" t="s">
        <v>3547</v>
      </c>
      <c r="E8349" t="s">
        <v>3501</v>
      </c>
      <c r="F8349" s="1">
        <v>42634</v>
      </c>
      <c r="G8349" s="1">
        <v>42676</v>
      </c>
      <c r="H8349">
        <v>42</v>
      </c>
    </row>
    <row r="8350" spans="1:8" hidden="1">
      <c r="A8350">
        <v>130393</v>
      </c>
      <c r="B8350" t="s">
        <v>3548</v>
      </c>
      <c r="C8350" t="s">
        <v>14</v>
      </c>
      <c r="E8350" t="s">
        <v>3501</v>
      </c>
      <c r="F8350" s="1">
        <v>42998</v>
      </c>
      <c r="G8350" s="1">
        <v>43039</v>
      </c>
      <c r="H8350">
        <v>41</v>
      </c>
    </row>
    <row r="8351" spans="1:8" hidden="1">
      <c r="A8351">
        <v>2670</v>
      </c>
      <c r="B8351" t="s">
        <v>3549</v>
      </c>
      <c r="E8351" t="s">
        <v>3501</v>
      </c>
      <c r="F8351" s="1">
        <v>42604</v>
      </c>
      <c r="G8351" s="1">
        <v>42632</v>
      </c>
      <c r="H8351">
        <v>28</v>
      </c>
    </row>
    <row r="8352" spans="1:8" hidden="1">
      <c r="A8352">
        <v>60276</v>
      </c>
      <c r="B8352" t="s">
        <v>3550</v>
      </c>
      <c r="E8352" t="s">
        <v>3501</v>
      </c>
      <c r="F8352" s="1">
        <v>43059</v>
      </c>
      <c r="G8352" s="1">
        <v>43097</v>
      </c>
      <c r="H8352">
        <v>38</v>
      </c>
    </row>
    <row r="8353" spans="1:8" hidden="1">
      <c r="A8353">
        <v>207205</v>
      </c>
      <c r="B8353" t="s">
        <v>3551</v>
      </c>
      <c r="C8353">
        <v>1</v>
      </c>
      <c r="E8353" t="s">
        <v>3501</v>
      </c>
      <c r="F8353" s="1">
        <v>43122</v>
      </c>
      <c r="G8353" s="1">
        <v>43154</v>
      </c>
      <c r="H8353">
        <v>32</v>
      </c>
    </row>
    <row r="8354" spans="1:8" hidden="1">
      <c r="A8354">
        <v>14733</v>
      </c>
      <c r="B8354" t="s">
        <v>3552</v>
      </c>
      <c r="E8354" t="s">
        <v>3501</v>
      </c>
      <c r="F8354" s="1">
        <v>42418</v>
      </c>
      <c r="G8354" s="1">
        <v>42557</v>
      </c>
      <c r="H8354">
        <v>139</v>
      </c>
    </row>
    <row r="8355" spans="1:8" hidden="1">
      <c r="A8355">
        <v>131288</v>
      </c>
      <c r="B8355" t="s">
        <v>93</v>
      </c>
      <c r="C8355" t="s">
        <v>163</v>
      </c>
      <c r="E8355" t="s">
        <v>3501</v>
      </c>
      <c r="F8355" s="1">
        <v>43242</v>
      </c>
      <c r="G8355" s="1">
        <v>43272</v>
      </c>
      <c r="H8355">
        <v>30</v>
      </c>
    </row>
    <row r="8356" spans="1:8" hidden="1">
      <c r="A8356">
        <v>41712</v>
      </c>
      <c r="B8356" t="s">
        <v>3553</v>
      </c>
      <c r="E8356" t="s">
        <v>3501</v>
      </c>
      <c r="F8356" s="1">
        <v>43179</v>
      </c>
      <c r="G8356" s="1">
        <v>43214</v>
      </c>
      <c r="H8356">
        <v>35</v>
      </c>
    </row>
    <row r="8357" spans="1:8" hidden="1">
      <c r="A8357">
        <v>38522</v>
      </c>
      <c r="B8357" t="s">
        <v>871</v>
      </c>
      <c r="E8357" t="s">
        <v>3501</v>
      </c>
      <c r="F8357" s="1">
        <v>42663</v>
      </c>
      <c r="G8357" s="1">
        <v>42706</v>
      </c>
      <c r="H8357">
        <v>43</v>
      </c>
    </row>
    <row r="8358" spans="1:8" hidden="1">
      <c r="A8358">
        <v>20725</v>
      </c>
      <c r="B8358" t="s">
        <v>1828</v>
      </c>
      <c r="C8358" t="s">
        <v>524</v>
      </c>
      <c r="D8358" t="s">
        <v>267</v>
      </c>
      <c r="E8358" t="s">
        <v>3501</v>
      </c>
      <c r="F8358" s="1">
        <v>42663</v>
      </c>
      <c r="G8358" s="1">
        <v>42669</v>
      </c>
      <c r="H8358">
        <v>6</v>
      </c>
    </row>
    <row r="8359" spans="1:8" hidden="1">
      <c r="A8359">
        <v>2691</v>
      </c>
      <c r="B8359" t="s">
        <v>3554</v>
      </c>
      <c r="E8359" t="s">
        <v>3501</v>
      </c>
      <c r="F8359" s="1">
        <v>42513</v>
      </c>
      <c r="G8359" s="1">
        <v>42542</v>
      </c>
      <c r="H8359">
        <v>29</v>
      </c>
    </row>
    <row r="8360" spans="1:8" hidden="1">
      <c r="A8360">
        <v>8959</v>
      </c>
      <c r="B8360" t="s">
        <v>1840</v>
      </c>
      <c r="E8360" t="s">
        <v>3501</v>
      </c>
      <c r="F8360" s="1">
        <v>43150</v>
      </c>
      <c r="G8360" s="1">
        <v>43185</v>
      </c>
      <c r="H8360">
        <v>35</v>
      </c>
    </row>
    <row r="8361" spans="1:8" hidden="1">
      <c r="A8361">
        <v>110407</v>
      </c>
      <c r="B8361" t="s">
        <v>3555</v>
      </c>
      <c r="E8361" t="s">
        <v>3501</v>
      </c>
      <c r="F8361" s="1">
        <v>43209</v>
      </c>
      <c r="G8361" s="1">
        <v>43242</v>
      </c>
      <c r="H8361">
        <v>33</v>
      </c>
    </row>
    <row r="8362" spans="1:8" hidden="1">
      <c r="A8362">
        <v>131508</v>
      </c>
      <c r="B8362" t="s">
        <v>3556</v>
      </c>
      <c r="C8362" t="s">
        <v>14</v>
      </c>
      <c r="E8362" t="s">
        <v>3501</v>
      </c>
      <c r="F8362" s="1">
        <v>42390</v>
      </c>
      <c r="G8362" s="1">
        <v>42416</v>
      </c>
      <c r="H8362">
        <v>26</v>
      </c>
    </row>
    <row r="8363" spans="1:8" hidden="1">
      <c r="A8363">
        <v>159779</v>
      </c>
      <c r="B8363" t="s">
        <v>3557</v>
      </c>
      <c r="C8363">
        <v>1</v>
      </c>
      <c r="E8363" t="s">
        <v>3501</v>
      </c>
      <c r="F8363" s="1">
        <v>42754</v>
      </c>
      <c r="G8363" s="1">
        <v>42769</v>
      </c>
      <c r="H8363">
        <v>15</v>
      </c>
    </row>
    <row r="8364" spans="1:8" hidden="1">
      <c r="A8364">
        <v>155500</v>
      </c>
      <c r="B8364" t="s">
        <v>2829</v>
      </c>
      <c r="C8364">
        <v>1</v>
      </c>
      <c r="E8364" t="s">
        <v>3501</v>
      </c>
      <c r="F8364" s="1">
        <v>42695</v>
      </c>
      <c r="G8364" s="1">
        <v>42734</v>
      </c>
      <c r="H8364">
        <v>39</v>
      </c>
    </row>
    <row r="8365" spans="1:8" hidden="1">
      <c r="A8365">
        <v>170126</v>
      </c>
      <c r="B8365" t="s">
        <v>3558</v>
      </c>
      <c r="C8365">
        <v>1</v>
      </c>
      <c r="E8365" t="s">
        <v>3501</v>
      </c>
      <c r="F8365" s="1">
        <v>42845</v>
      </c>
      <c r="G8365" s="1">
        <v>42908</v>
      </c>
      <c r="H8365">
        <v>63</v>
      </c>
    </row>
    <row r="8366" spans="1:8" hidden="1">
      <c r="A8366">
        <v>150518</v>
      </c>
      <c r="B8366" t="s">
        <v>170</v>
      </c>
      <c r="C8366">
        <v>1</v>
      </c>
      <c r="D8366" t="s">
        <v>267</v>
      </c>
      <c r="E8366" t="s">
        <v>3501</v>
      </c>
      <c r="F8366" s="1">
        <v>42845</v>
      </c>
      <c r="G8366" s="1">
        <v>42851</v>
      </c>
      <c r="H8366">
        <v>6</v>
      </c>
    </row>
    <row r="8367" spans="1:8" hidden="1">
      <c r="A8367">
        <v>157913</v>
      </c>
      <c r="B8367" t="s">
        <v>3559</v>
      </c>
      <c r="C8367">
        <v>2</v>
      </c>
      <c r="E8367" t="s">
        <v>3501</v>
      </c>
      <c r="F8367" s="1">
        <v>43027</v>
      </c>
      <c r="G8367" s="1">
        <v>43068</v>
      </c>
      <c r="H8367">
        <v>41</v>
      </c>
    </row>
    <row r="8368" spans="1:8" hidden="1">
      <c r="A8368">
        <v>180738</v>
      </c>
      <c r="B8368" t="s">
        <v>1416</v>
      </c>
      <c r="C8368">
        <v>1</v>
      </c>
      <c r="E8368" t="s">
        <v>3501</v>
      </c>
      <c r="F8368" s="1">
        <v>43271</v>
      </c>
      <c r="G8368" s="1">
        <v>43306</v>
      </c>
      <c r="H8368">
        <v>35</v>
      </c>
    </row>
    <row r="8369" spans="1:8" hidden="1">
      <c r="A8369">
        <v>139543</v>
      </c>
      <c r="B8369" t="s">
        <v>3560</v>
      </c>
      <c r="C8369">
        <v>1</v>
      </c>
      <c r="E8369" t="s">
        <v>3501</v>
      </c>
      <c r="F8369" s="1">
        <v>42634</v>
      </c>
      <c r="G8369" s="1">
        <v>42676</v>
      </c>
      <c r="H8369">
        <v>42</v>
      </c>
    </row>
    <row r="8370" spans="1:8" hidden="1">
      <c r="A8370">
        <v>182405</v>
      </c>
      <c r="B8370" t="s">
        <v>3510</v>
      </c>
      <c r="C8370">
        <v>1</v>
      </c>
      <c r="E8370" t="s">
        <v>3501</v>
      </c>
      <c r="F8370" s="1">
        <v>42998</v>
      </c>
      <c r="G8370" s="1">
        <v>43068</v>
      </c>
      <c r="H8370">
        <v>70</v>
      </c>
    </row>
    <row r="8371" spans="1:8" hidden="1">
      <c r="A8371">
        <v>139578</v>
      </c>
      <c r="B8371" t="s">
        <v>3511</v>
      </c>
      <c r="C8371">
        <v>1</v>
      </c>
      <c r="E8371" t="s">
        <v>3501</v>
      </c>
      <c r="F8371" s="1">
        <v>42604</v>
      </c>
      <c r="G8371" s="1">
        <v>42632</v>
      </c>
      <c r="H8371">
        <v>28</v>
      </c>
    </row>
    <row r="8372" spans="1:8" hidden="1">
      <c r="A8372">
        <v>134048</v>
      </c>
      <c r="B8372" t="s">
        <v>3561</v>
      </c>
      <c r="E8372" t="s">
        <v>3501</v>
      </c>
      <c r="F8372" s="1">
        <v>43059</v>
      </c>
      <c r="G8372" s="1">
        <v>43097</v>
      </c>
      <c r="H8372">
        <v>38</v>
      </c>
    </row>
    <row r="8373" spans="1:8" hidden="1">
      <c r="A8373">
        <v>26877</v>
      </c>
      <c r="B8373" t="s">
        <v>2721</v>
      </c>
      <c r="E8373" t="s">
        <v>3501</v>
      </c>
      <c r="F8373" s="1">
        <v>43122</v>
      </c>
      <c r="G8373" s="1">
        <v>43132</v>
      </c>
      <c r="H8373">
        <v>10</v>
      </c>
    </row>
    <row r="8374" spans="1:8" hidden="1">
      <c r="A8374">
        <v>129894</v>
      </c>
      <c r="B8374" t="s">
        <v>31</v>
      </c>
      <c r="E8374" t="s">
        <v>3501</v>
      </c>
      <c r="F8374" s="1">
        <v>42418</v>
      </c>
      <c r="G8374" s="1">
        <v>42450</v>
      </c>
      <c r="H8374">
        <v>32</v>
      </c>
    </row>
    <row r="8375" spans="1:8" hidden="1">
      <c r="A8375">
        <v>170232</v>
      </c>
      <c r="B8375" t="s">
        <v>3562</v>
      </c>
      <c r="C8375">
        <v>1</v>
      </c>
      <c r="E8375" t="s">
        <v>3501</v>
      </c>
      <c r="F8375" s="1">
        <v>42723</v>
      </c>
      <c r="G8375" s="1">
        <v>42941</v>
      </c>
      <c r="H8375">
        <v>218</v>
      </c>
    </row>
    <row r="8376" spans="1:8" hidden="1">
      <c r="A8376">
        <v>79179</v>
      </c>
      <c r="B8376" t="s">
        <v>3563</v>
      </c>
      <c r="E8376" t="s">
        <v>3501</v>
      </c>
      <c r="F8376" s="1">
        <v>43087</v>
      </c>
      <c r="G8376" s="1">
        <v>43097</v>
      </c>
      <c r="H8376">
        <v>10</v>
      </c>
    </row>
    <row r="8377" spans="1:8" hidden="1">
      <c r="A8377">
        <v>46784</v>
      </c>
      <c r="B8377" t="s">
        <v>2803</v>
      </c>
      <c r="E8377" t="s">
        <v>3501</v>
      </c>
      <c r="F8377" s="1">
        <v>42786</v>
      </c>
      <c r="G8377" s="1">
        <v>42804</v>
      </c>
      <c r="H8377">
        <v>18</v>
      </c>
    </row>
    <row r="8378" spans="1:8" hidden="1">
      <c r="A8378">
        <v>149066</v>
      </c>
      <c r="B8378" t="s">
        <v>1717</v>
      </c>
      <c r="C8378">
        <v>1</v>
      </c>
      <c r="E8378" t="s">
        <v>3501</v>
      </c>
      <c r="F8378" s="1">
        <v>43179</v>
      </c>
      <c r="G8378" s="1">
        <v>43215</v>
      </c>
      <c r="H8378">
        <v>36</v>
      </c>
    </row>
    <row r="8379" spans="1:8" hidden="1">
      <c r="A8379">
        <v>41726</v>
      </c>
      <c r="B8379" t="s">
        <v>3564</v>
      </c>
      <c r="E8379" t="s">
        <v>3501</v>
      </c>
      <c r="F8379" s="1">
        <v>42877</v>
      </c>
      <c r="G8379" s="1">
        <v>42885</v>
      </c>
      <c r="H8379">
        <v>8</v>
      </c>
    </row>
    <row r="8380" spans="1:8" hidden="1">
      <c r="A8380">
        <v>138704</v>
      </c>
      <c r="B8380" t="s">
        <v>197</v>
      </c>
      <c r="C8380">
        <v>1</v>
      </c>
      <c r="E8380" t="s">
        <v>3501</v>
      </c>
      <c r="F8380" s="1">
        <v>42571</v>
      </c>
      <c r="G8380" s="1">
        <v>42586</v>
      </c>
      <c r="H8380">
        <v>15</v>
      </c>
    </row>
    <row r="8381" spans="1:8" hidden="1">
      <c r="A8381">
        <v>181701</v>
      </c>
      <c r="B8381" t="s">
        <v>579</v>
      </c>
      <c r="C8381">
        <v>1</v>
      </c>
      <c r="D8381" t="s">
        <v>267</v>
      </c>
      <c r="E8381" t="s">
        <v>3501</v>
      </c>
      <c r="F8381" s="1">
        <v>42968</v>
      </c>
      <c r="G8381" s="1">
        <v>42999</v>
      </c>
      <c r="H8381">
        <v>31</v>
      </c>
    </row>
    <row r="8382" spans="1:8" hidden="1">
      <c r="A8382">
        <v>119872</v>
      </c>
      <c r="B8382" t="s">
        <v>1728</v>
      </c>
      <c r="E8382" t="s">
        <v>3501</v>
      </c>
      <c r="F8382" s="1">
        <v>42663</v>
      </c>
      <c r="G8382" s="1">
        <v>42706</v>
      </c>
      <c r="H8382">
        <v>43</v>
      </c>
    </row>
    <row r="8383" spans="1:8" hidden="1">
      <c r="A8383">
        <v>118829</v>
      </c>
      <c r="B8383" t="s">
        <v>1193</v>
      </c>
      <c r="E8383" t="s">
        <v>3501</v>
      </c>
      <c r="F8383" s="1">
        <v>42513</v>
      </c>
      <c r="G8383" s="1">
        <v>42542</v>
      </c>
      <c r="H8383">
        <v>29</v>
      </c>
    </row>
    <row r="8384" spans="1:8" hidden="1">
      <c r="A8384">
        <v>179030</v>
      </c>
      <c r="B8384" t="s">
        <v>3565</v>
      </c>
      <c r="C8384">
        <v>1</v>
      </c>
      <c r="E8384" t="s">
        <v>3501</v>
      </c>
      <c r="F8384" s="1">
        <v>42968</v>
      </c>
      <c r="G8384" s="1">
        <v>43007</v>
      </c>
      <c r="H8384">
        <v>39</v>
      </c>
    </row>
    <row r="8385" spans="1:8" hidden="1">
      <c r="A8385">
        <v>2288</v>
      </c>
      <c r="B8385" t="s">
        <v>3566</v>
      </c>
      <c r="E8385" t="s">
        <v>3501</v>
      </c>
      <c r="F8385" s="1">
        <v>42450</v>
      </c>
      <c r="G8385" s="1">
        <v>42542</v>
      </c>
      <c r="H8385">
        <v>92</v>
      </c>
    </row>
    <row r="8386" spans="1:8" hidden="1">
      <c r="A8386">
        <v>218611</v>
      </c>
      <c r="B8386" t="s">
        <v>3567</v>
      </c>
      <c r="C8386">
        <v>1</v>
      </c>
      <c r="E8386" t="s">
        <v>3501</v>
      </c>
      <c r="F8386" s="1">
        <v>43150</v>
      </c>
      <c r="G8386" s="1">
        <v>43185</v>
      </c>
      <c r="H8386">
        <v>35</v>
      </c>
    </row>
    <row r="8387" spans="1:8" hidden="1">
      <c r="A8387">
        <v>6707</v>
      </c>
      <c r="B8387" t="s">
        <v>2138</v>
      </c>
      <c r="E8387" t="s">
        <v>3501</v>
      </c>
      <c r="F8387" s="1">
        <v>42390</v>
      </c>
      <c r="G8387" s="1">
        <v>42416</v>
      </c>
      <c r="H8387">
        <v>26</v>
      </c>
    </row>
    <row r="8388" spans="1:8" hidden="1">
      <c r="A8388">
        <v>212185</v>
      </c>
      <c r="B8388" t="s">
        <v>3568</v>
      </c>
      <c r="C8388">
        <v>1</v>
      </c>
      <c r="E8388" t="s">
        <v>3501</v>
      </c>
      <c r="F8388" s="1">
        <v>43209</v>
      </c>
      <c r="G8388" s="1">
        <v>43250</v>
      </c>
      <c r="H8388">
        <v>41</v>
      </c>
    </row>
    <row r="8389" spans="1:8" hidden="1">
      <c r="A8389">
        <v>173341</v>
      </c>
      <c r="B8389" t="s">
        <v>3569</v>
      </c>
      <c r="C8389">
        <v>1</v>
      </c>
      <c r="E8389" t="s">
        <v>3501</v>
      </c>
      <c r="F8389" s="1">
        <v>42592</v>
      </c>
      <c r="G8389" s="1">
        <v>42600</v>
      </c>
      <c r="H8389">
        <v>8</v>
      </c>
    </row>
    <row r="8390" spans="1:8" hidden="1">
      <c r="A8390">
        <v>159249</v>
      </c>
      <c r="B8390" t="s">
        <v>3570</v>
      </c>
      <c r="C8390">
        <v>1</v>
      </c>
      <c r="E8390" t="s">
        <v>3501</v>
      </c>
      <c r="F8390" s="1">
        <v>42906</v>
      </c>
      <c r="G8390" s="1">
        <v>42941</v>
      </c>
      <c r="H8390">
        <v>35</v>
      </c>
    </row>
    <row r="8391" spans="1:8" hidden="1">
      <c r="A8391">
        <v>122442</v>
      </c>
      <c r="B8391" t="s">
        <v>570</v>
      </c>
      <c r="D8391" t="s">
        <v>267</v>
      </c>
      <c r="E8391" t="s">
        <v>3501</v>
      </c>
      <c r="F8391" s="1">
        <v>42695</v>
      </c>
      <c r="G8391" s="1">
        <v>42706</v>
      </c>
      <c r="H8391">
        <v>11</v>
      </c>
    </row>
    <row r="8392" spans="1:8" hidden="1">
      <c r="A8392">
        <v>69155</v>
      </c>
      <c r="B8392" t="s">
        <v>583</v>
      </c>
      <c r="E8392" t="s">
        <v>3501</v>
      </c>
      <c r="F8392" s="1">
        <v>42935</v>
      </c>
      <c r="G8392" s="1">
        <v>43154</v>
      </c>
      <c r="H8392">
        <v>219</v>
      </c>
    </row>
    <row r="8393" spans="1:8" hidden="1">
      <c r="A8393">
        <v>45321</v>
      </c>
      <c r="B8393" t="s">
        <v>2699</v>
      </c>
      <c r="E8393" t="s">
        <v>3501</v>
      </c>
      <c r="F8393" s="1">
        <v>42815</v>
      </c>
      <c r="G8393" s="1">
        <v>42843</v>
      </c>
      <c r="H8393">
        <v>28</v>
      </c>
    </row>
    <row r="8394" spans="1:8" hidden="1">
      <c r="A8394">
        <v>10250</v>
      </c>
      <c r="B8394" t="s">
        <v>572</v>
      </c>
      <c r="D8394" t="s">
        <v>267</v>
      </c>
      <c r="E8394" t="s">
        <v>3501</v>
      </c>
      <c r="F8394" s="1">
        <v>42815</v>
      </c>
      <c r="G8394" s="1">
        <v>42829</v>
      </c>
      <c r="H8394">
        <v>14</v>
      </c>
    </row>
    <row r="8395" spans="1:8" hidden="1">
      <c r="A8395">
        <v>46263</v>
      </c>
      <c r="B8395" t="s">
        <v>2694</v>
      </c>
      <c r="E8395" t="s">
        <v>3501</v>
      </c>
      <c r="F8395" s="1">
        <v>43027</v>
      </c>
      <c r="G8395" s="1">
        <v>43068</v>
      </c>
      <c r="H8395">
        <v>41</v>
      </c>
    </row>
    <row r="8396" spans="1:8" hidden="1">
      <c r="A8396">
        <v>6540</v>
      </c>
      <c r="B8396" t="s">
        <v>581</v>
      </c>
      <c r="E8396" t="s">
        <v>3501</v>
      </c>
      <c r="F8396" s="1">
        <v>42634</v>
      </c>
      <c r="G8396" s="1">
        <v>42676</v>
      </c>
      <c r="H8396">
        <v>42</v>
      </c>
    </row>
    <row r="8397" spans="1:8" hidden="1">
      <c r="A8397">
        <v>39572</v>
      </c>
      <c r="B8397" t="s">
        <v>3571</v>
      </c>
      <c r="E8397" t="s">
        <v>3501</v>
      </c>
      <c r="F8397" s="1">
        <v>42998</v>
      </c>
      <c r="G8397" s="1">
        <v>43039</v>
      </c>
      <c r="H8397">
        <v>41</v>
      </c>
    </row>
    <row r="8398" spans="1:8" hidden="1">
      <c r="A8398">
        <v>11610</v>
      </c>
      <c r="B8398" t="s">
        <v>2178</v>
      </c>
      <c r="E8398" t="s">
        <v>3501</v>
      </c>
      <c r="F8398" s="1">
        <v>43059</v>
      </c>
      <c r="G8398" s="1">
        <v>43097</v>
      </c>
      <c r="H8398">
        <v>38</v>
      </c>
    </row>
    <row r="8399" spans="1:8" hidden="1">
      <c r="A8399">
        <v>198326</v>
      </c>
      <c r="B8399" t="s">
        <v>1730</v>
      </c>
      <c r="C8399">
        <v>1</v>
      </c>
      <c r="E8399" t="s">
        <v>3501</v>
      </c>
      <c r="F8399" s="1">
        <v>43059</v>
      </c>
      <c r="G8399" s="1">
        <v>43097</v>
      </c>
      <c r="H8399">
        <v>38</v>
      </c>
    </row>
    <row r="8400" spans="1:8" hidden="1">
      <c r="A8400">
        <v>145321</v>
      </c>
      <c r="B8400" t="s">
        <v>3572</v>
      </c>
      <c r="C8400">
        <v>1</v>
      </c>
      <c r="E8400" t="s">
        <v>3501</v>
      </c>
      <c r="F8400" s="1">
        <v>43122</v>
      </c>
      <c r="G8400" s="1">
        <v>43241</v>
      </c>
      <c r="H8400">
        <v>119</v>
      </c>
    </row>
    <row r="8401" spans="1:8" hidden="1">
      <c r="A8401">
        <v>156751</v>
      </c>
      <c r="B8401" t="s">
        <v>3573</v>
      </c>
      <c r="C8401">
        <v>1</v>
      </c>
      <c r="E8401" t="s">
        <v>3501</v>
      </c>
      <c r="F8401" s="1">
        <v>43227</v>
      </c>
      <c r="G8401" s="1">
        <v>43241</v>
      </c>
      <c r="H8401">
        <v>14</v>
      </c>
    </row>
    <row r="8402" spans="1:8" hidden="1">
      <c r="A8402">
        <v>138329</v>
      </c>
      <c r="B8402" t="s">
        <v>1002</v>
      </c>
      <c r="C8402">
        <v>1</v>
      </c>
      <c r="E8402" t="s">
        <v>3501</v>
      </c>
      <c r="F8402" s="1">
        <v>42418</v>
      </c>
      <c r="G8402" s="1">
        <v>42450</v>
      </c>
      <c r="H8402">
        <v>32</v>
      </c>
    </row>
    <row r="8403" spans="1:8" hidden="1">
      <c r="A8403">
        <v>28135</v>
      </c>
      <c r="B8403" t="s">
        <v>3574</v>
      </c>
      <c r="E8403" t="s">
        <v>3501</v>
      </c>
      <c r="F8403" s="1">
        <v>43242</v>
      </c>
      <c r="G8403" s="1">
        <v>43272</v>
      </c>
      <c r="H8403">
        <v>30</v>
      </c>
    </row>
    <row r="8404" spans="1:8" hidden="1">
      <c r="A8404">
        <v>182226</v>
      </c>
      <c r="B8404" t="s">
        <v>3520</v>
      </c>
      <c r="C8404">
        <v>1</v>
      </c>
      <c r="E8404" t="s">
        <v>3501</v>
      </c>
      <c r="F8404" s="1">
        <v>42786</v>
      </c>
      <c r="G8404" s="1">
        <v>42804</v>
      </c>
      <c r="H8404">
        <v>18</v>
      </c>
    </row>
    <row r="8405" spans="1:8" hidden="1">
      <c r="A8405">
        <v>182385</v>
      </c>
      <c r="B8405" t="s">
        <v>3575</v>
      </c>
      <c r="C8405">
        <v>1</v>
      </c>
      <c r="E8405" t="s">
        <v>3501</v>
      </c>
      <c r="F8405" s="1">
        <v>42877</v>
      </c>
      <c r="G8405" s="1">
        <v>43034</v>
      </c>
      <c r="H8405">
        <v>157</v>
      </c>
    </row>
    <row r="8406" spans="1:8" hidden="1">
      <c r="A8406">
        <v>139138</v>
      </c>
      <c r="B8406" t="s">
        <v>514</v>
      </c>
      <c r="C8406">
        <v>1</v>
      </c>
      <c r="D8406" t="s">
        <v>267</v>
      </c>
      <c r="E8406" t="s">
        <v>3501</v>
      </c>
      <c r="F8406" s="1">
        <v>42663</v>
      </c>
      <c r="G8406" s="1">
        <v>42669</v>
      </c>
      <c r="H8406">
        <v>6</v>
      </c>
    </row>
    <row r="8407" spans="1:8" hidden="1">
      <c r="A8407">
        <v>116127</v>
      </c>
      <c r="B8407" t="s">
        <v>3576</v>
      </c>
      <c r="E8407" t="s">
        <v>3501</v>
      </c>
      <c r="F8407" s="1">
        <v>42390</v>
      </c>
      <c r="G8407" s="1">
        <v>42417</v>
      </c>
      <c r="H8407">
        <v>27</v>
      </c>
    </row>
    <row r="8408" spans="1:8" hidden="1">
      <c r="A8408">
        <v>69329</v>
      </c>
      <c r="B8408" t="s">
        <v>2079</v>
      </c>
      <c r="E8408" t="s">
        <v>3501</v>
      </c>
      <c r="F8408" s="1">
        <v>42754</v>
      </c>
      <c r="G8408" s="1">
        <v>42769</v>
      </c>
      <c r="H8408">
        <v>15</v>
      </c>
    </row>
    <row r="8409" spans="1:8" hidden="1">
      <c r="A8409">
        <v>20271</v>
      </c>
      <c r="B8409" t="s">
        <v>101</v>
      </c>
      <c r="E8409" t="s">
        <v>3501</v>
      </c>
      <c r="F8409" s="1">
        <v>42695</v>
      </c>
      <c r="G8409" s="1">
        <v>42734</v>
      </c>
      <c r="H8409">
        <v>39</v>
      </c>
    </row>
    <row r="8410" spans="1:8" hidden="1">
      <c r="A8410">
        <v>134469</v>
      </c>
      <c r="B8410" t="s">
        <v>3577</v>
      </c>
      <c r="E8410" t="s">
        <v>3501</v>
      </c>
      <c r="F8410" s="1">
        <v>42845</v>
      </c>
      <c r="G8410" s="1">
        <v>42872</v>
      </c>
      <c r="H8410">
        <v>27</v>
      </c>
    </row>
    <row r="8411" spans="1:8" hidden="1">
      <c r="A8411">
        <v>138692</v>
      </c>
      <c r="B8411" t="s">
        <v>1603</v>
      </c>
      <c r="C8411">
        <v>1</v>
      </c>
      <c r="E8411" t="s">
        <v>3501</v>
      </c>
      <c r="F8411" s="1">
        <v>42481</v>
      </c>
      <c r="G8411" s="1">
        <v>42500</v>
      </c>
      <c r="H8411">
        <v>19</v>
      </c>
    </row>
    <row r="8412" spans="1:8" hidden="1">
      <c r="A8412">
        <v>178624</v>
      </c>
      <c r="B8412" t="s">
        <v>1754</v>
      </c>
      <c r="C8412">
        <v>1</v>
      </c>
      <c r="E8412" t="s">
        <v>3501</v>
      </c>
      <c r="F8412" s="1">
        <v>42815</v>
      </c>
      <c r="G8412" s="1">
        <v>42843</v>
      </c>
      <c r="H8412">
        <v>28</v>
      </c>
    </row>
    <row r="8413" spans="1:8" hidden="1">
      <c r="A8413">
        <v>134487</v>
      </c>
      <c r="B8413" t="s">
        <v>3578</v>
      </c>
      <c r="E8413" t="s">
        <v>3501</v>
      </c>
      <c r="F8413" s="1">
        <v>43027</v>
      </c>
      <c r="G8413" s="1">
        <v>43068</v>
      </c>
      <c r="H8413">
        <v>41</v>
      </c>
    </row>
    <row r="8414" spans="1:8" hidden="1">
      <c r="A8414">
        <v>182414</v>
      </c>
      <c r="B8414" t="s">
        <v>162</v>
      </c>
      <c r="C8414">
        <v>1</v>
      </c>
      <c r="E8414" t="s">
        <v>3501</v>
      </c>
      <c r="F8414" s="1">
        <v>43027</v>
      </c>
      <c r="G8414" s="1">
        <v>43068</v>
      </c>
      <c r="H8414">
        <v>41</v>
      </c>
    </row>
    <row r="8415" spans="1:8" hidden="1">
      <c r="A8415">
        <v>166376</v>
      </c>
      <c r="B8415" t="s">
        <v>503</v>
      </c>
      <c r="C8415">
        <v>1</v>
      </c>
      <c r="E8415" t="s">
        <v>3501</v>
      </c>
      <c r="F8415" s="1">
        <v>43271</v>
      </c>
      <c r="G8415" s="1">
        <v>43305</v>
      </c>
      <c r="H8415">
        <v>34</v>
      </c>
    </row>
    <row r="8416" spans="1:8" hidden="1">
      <c r="A8416">
        <v>132843</v>
      </c>
      <c r="B8416" t="s">
        <v>3579</v>
      </c>
      <c r="E8416" t="s">
        <v>3501</v>
      </c>
      <c r="F8416" s="1">
        <v>42634</v>
      </c>
      <c r="G8416" s="1">
        <v>42676</v>
      </c>
      <c r="H8416">
        <v>42</v>
      </c>
    </row>
    <row r="8417" spans="1:8" hidden="1">
      <c r="A8417">
        <v>134288</v>
      </c>
      <c r="B8417" t="s">
        <v>589</v>
      </c>
      <c r="E8417" t="s">
        <v>3501</v>
      </c>
      <c r="F8417" s="1">
        <v>42998</v>
      </c>
      <c r="G8417" s="1">
        <v>43039</v>
      </c>
      <c r="H8417">
        <v>41</v>
      </c>
    </row>
    <row r="8418" spans="1:8" hidden="1">
      <c r="A8418">
        <v>122596</v>
      </c>
      <c r="B8418" t="s">
        <v>3580</v>
      </c>
      <c r="E8418" t="s">
        <v>3501</v>
      </c>
      <c r="F8418" s="1">
        <v>42604</v>
      </c>
      <c r="G8418" s="1">
        <v>42632</v>
      </c>
      <c r="H8418">
        <v>28</v>
      </c>
    </row>
    <row r="8419" spans="1:8" hidden="1">
      <c r="A8419">
        <v>132850</v>
      </c>
      <c r="B8419" t="s">
        <v>3581</v>
      </c>
      <c r="E8419" t="s">
        <v>3501</v>
      </c>
      <c r="F8419" s="1">
        <v>43059</v>
      </c>
      <c r="G8419" s="1">
        <v>43097</v>
      </c>
      <c r="H8419">
        <v>38</v>
      </c>
    </row>
    <row r="8420" spans="1:8" hidden="1">
      <c r="A8420">
        <v>218611</v>
      </c>
      <c r="B8420" t="s">
        <v>3567</v>
      </c>
      <c r="C8420">
        <v>1</v>
      </c>
      <c r="E8420" t="s">
        <v>3501</v>
      </c>
      <c r="F8420" s="1">
        <v>43150</v>
      </c>
      <c r="G8420" s="1">
        <v>43158</v>
      </c>
      <c r="H8420">
        <v>8</v>
      </c>
    </row>
    <row r="8421" spans="1:8" hidden="1">
      <c r="A8421">
        <v>15848</v>
      </c>
      <c r="B8421" t="s">
        <v>3582</v>
      </c>
      <c r="E8421" t="s">
        <v>3501</v>
      </c>
      <c r="F8421" s="1">
        <v>43237</v>
      </c>
      <c r="G8421" s="1">
        <v>43280</v>
      </c>
      <c r="H8421">
        <v>43</v>
      </c>
    </row>
    <row r="8422" spans="1:8" hidden="1">
      <c r="A8422">
        <v>49402</v>
      </c>
      <c r="B8422" t="s">
        <v>3583</v>
      </c>
      <c r="E8422" t="s">
        <v>3501</v>
      </c>
      <c r="F8422" s="1">
        <v>42418</v>
      </c>
      <c r="G8422" s="1">
        <v>42450</v>
      </c>
      <c r="H8422">
        <v>32</v>
      </c>
    </row>
    <row r="8423" spans="1:8" hidden="1">
      <c r="A8423">
        <v>49405</v>
      </c>
      <c r="B8423" t="s">
        <v>3584</v>
      </c>
      <c r="E8423" t="s">
        <v>3501</v>
      </c>
      <c r="F8423" s="1">
        <v>42723</v>
      </c>
      <c r="G8423" s="1">
        <v>42769</v>
      </c>
      <c r="H8423">
        <v>46</v>
      </c>
    </row>
    <row r="8424" spans="1:8" hidden="1">
      <c r="A8424">
        <v>212191</v>
      </c>
      <c r="B8424" t="s">
        <v>3585</v>
      </c>
      <c r="C8424">
        <v>1</v>
      </c>
      <c r="E8424" t="s">
        <v>3501</v>
      </c>
      <c r="F8424" s="1">
        <v>43242</v>
      </c>
      <c r="G8424" s="1">
        <v>43276</v>
      </c>
      <c r="H8424">
        <v>34</v>
      </c>
    </row>
    <row r="8425" spans="1:8" hidden="1">
      <c r="A8425">
        <v>15848</v>
      </c>
      <c r="B8425" t="s">
        <v>3582</v>
      </c>
      <c r="E8425" t="s">
        <v>3501</v>
      </c>
      <c r="F8425" s="1">
        <v>43087</v>
      </c>
      <c r="G8425" s="1">
        <v>43097</v>
      </c>
      <c r="H8425">
        <v>10</v>
      </c>
    </row>
    <row r="8426" spans="1:8" hidden="1">
      <c r="A8426">
        <v>193200</v>
      </c>
      <c r="B8426" t="s">
        <v>1052</v>
      </c>
      <c r="C8426">
        <v>1</v>
      </c>
      <c r="E8426" t="s">
        <v>3501</v>
      </c>
      <c r="F8426" s="1">
        <v>42786</v>
      </c>
      <c r="G8426" s="1">
        <v>42795</v>
      </c>
      <c r="H8426">
        <v>9</v>
      </c>
    </row>
    <row r="8427" spans="1:8" hidden="1">
      <c r="A8427">
        <v>56985</v>
      </c>
      <c r="B8427" t="s">
        <v>541</v>
      </c>
      <c r="E8427" t="s">
        <v>3501</v>
      </c>
      <c r="F8427" s="1">
        <v>43179</v>
      </c>
      <c r="G8427" s="1">
        <v>43214</v>
      </c>
      <c r="H8427">
        <v>35</v>
      </c>
    </row>
    <row r="8428" spans="1:8" hidden="1">
      <c r="A8428">
        <v>39514</v>
      </c>
      <c r="B8428" t="s">
        <v>3586</v>
      </c>
      <c r="E8428" t="s">
        <v>3501</v>
      </c>
      <c r="F8428" s="1">
        <v>42571</v>
      </c>
      <c r="G8428" s="1">
        <v>42594</v>
      </c>
      <c r="H8428">
        <v>23</v>
      </c>
    </row>
    <row r="8429" spans="1:8" hidden="1">
      <c r="A8429">
        <v>132508</v>
      </c>
      <c r="B8429" t="s">
        <v>612</v>
      </c>
      <c r="E8429" t="s">
        <v>3501</v>
      </c>
      <c r="F8429" s="1">
        <v>42663</v>
      </c>
      <c r="G8429" s="1">
        <v>42706</v>
      </c>
      <c r="H8429">
        <v>43</v>
      </c>
    </row>
    <row r="8430" spans="1:8" hidden="1">
      <c r="A8430">
        <v>39451</v>
      </c>
      <c r="B8430" t="s">
        <v>3587</v>
      </c>
      <c r="E8430" t="s">
        <v>3501</v>
      </c>
      <c r="F8430" s="1">
        <v>42513</v>
      </c>
      <c r="G8430" s="1">
        <v>42542</v>
      </c>
      <c r="H8430">
        <v>29</v>
      </c>
    </row>
    <row r="8431" spans="1:8" hidden="1">
      <c r="A8431">
        <v>142463</v>
      </c>
      <c r="B8431" t="s">
        <v>3588</v>
      </c>
      <c r="C8431">
        <v>1</v>
      </c>
      <c r="E8431" t="s">
        <v>3501</v>
      </c>
      <c r="F8431" s="1">
        <v>42968</v>
      </c>
      <c r="G8431" s="1">
        <v>43007</v>
      </c>
      <c r="H8431">
        <v>39</v>
      </c>
    </row>
    <row r="8432" spans="1:8" hidden="1">
      <c r="A8432">
        <v>151238</v>
      </c>
      <c r="B8432" t="s">
        <v>3364</v>
      </c>
      <c r="C8432">
        <v>1</v>
      </c>
      <c r="E8432" t="s">
        <v>3501</v>
      </c>
      <c r="F8432" s="1">
        <v>43150</v>
      </c>
      <c r="G8432" s="1">
        <v>43185</v>
      </c>
      <c r="H8432">
        <v>35</v>
      </c>
    </row>
    <row r="8433" spans="1:8" hidden="1">
      <c r="A8433">
        <v>151900</v>
      </c>
      <c r="B8433" t="s">
        <v>1697</v>
      </c>
      <c r="C8433">
        <v>1</v>
      </c>
      <c r="E8433" t="s">
        <v>3501</v>
      </c>
      <c r="F8433" s="1">
        <v>43209</v>
      </c>
      <c r="G8433" s="1">
        <v>43249</v>
      </c>
      <c r="H8433">
        <v>40</v>
      </c>
    </row>
    <row r="8434" spans="1:8" hidden="1">
      <c r="A8434">
        <v>139694</v>
      </c>
      <c r="B8434" t="s">
        <v>58</v>
      </c>
      <c r="C8434">
        <v>1</v>
      </c>
      <c r="E8434" t="s">
        <v>3501</v>
      </c>
      <c r="F8434" s="1">
        <v>42390</v>
      </c>
      <c r="G8434" s="1">
        <v>42416</v>
      </c>
      <c r="H8434">
        <v>26</v>
      </c>
    </row>
    <row r="8435" spans="1:8" hidden="1">
      <c r="A8435">
        <v>41710</v>
      </c>
      <c r="B8435" t="s">
        <v>3589</v>
      </c>
      <c r="E8435" t="s">
        <v>3501</v>
      </c>
      <c r="F8435" s="1">
        <v>42935</v>
      </c>
      <c r="G8435" s="1">
        <v>42979</v>
      </c>
      <c r="H8435">
        <v>44</v>
      </c>
    </row>
    <row r="8436" spans="1:8" hidden="1">
      <c r="A8436">
        <v>10029</v>
      </c>
      <c r="B8436" t="s">
        <v>60</v>
      </c>
      <c r="C8436" t="s">
        <v>195</v>
      </c>
      <c r="E8436" t="s">
        <v>3501</v>
      </c>
      <c r="F8436" s="1">
        <v>42815</v>
      </c>
      <c r="G8436" s="1">
        <v>42849</v>
      </c>
      <c r="H8436">
        <v>34</v>
      </c>
    </row>
    <row r="8437" spans="1:8" hidden="1">
      <c r="A8437">
        <v>218244</v>
      </c>
      <c r="B8437" t="s">
        <v>1924</v>
      </c>
      <c r="C8437">
        <v>1</v>
      </c>
      <c r="E8437" t="s">
        <v>3501</v>
      </c>
      <c r="F8437" s="1">
        <v>43271</v>
      </c>
      <c r="G8437" s="1">
        <v>43299</v>
      </c>
      <c r="H8437">
        <v>28</v>
      </c>
    </row>
    <row r="8438" spans="1:8" hidden="1">
      <c r="A8438">
        <v>120128</v>
      </c>
      <c r="B8438" t="s">
        <v>822</v>
      </c>
      <c r="E8438" t="s">
        <v>3501</v>
      </c>
      <c r="F8438" s="1">
        <v>42642</v>
      </c>
      <c r="G8438" s="1">
        <v>42676</v>
      </c>
      <c r="H8438">
        <v>34</v>
      </c>
    </row>
    <row r="8439" spans="1:8" hidden="1">
      <c r="A8439">
        <v>182297</v>
      </c>
      <c r="B8439" t="s">
        <v>1778</v>
      </c>
      <c r="C8439">
        <v>1</v>
      </c>
      <c r="E8439" t="s">
        <v>3501</v>
      </c>
      <c r="F8439" s="1">
        <v>43059</v>
      </c>
      <c r="G8439" s="1">
        <v>43097</v>
      </c>
      <c r="H8439">
        <v>38</v>
      </c>
    </row>
    <row r="8440" spans="1:8" hidden="1">
      <c r="A8440">
        <v>60244</v>
      </c>
      <c r="B8440" t="s">
        <v>3114</v>
      </c>
      <c r="E8440" t="s">
        <v>3501</v>
      </c>
      <c r="F8440" s="1">
        <v>43122</v>
      </c>
      <c r="G8440" s="1">
        <v>43132</v>
      </c>
      <c r="H8440">
        <v>10</v>
      </c>
    </row>
    <row r="8441" spans="1:8" hidden="1">
      <c r="A8441">
        <v>132274</v>
      </c>
      <c r="B8441" t="s">
        <v>35</v>
      </c>
      <c r="C8441" t="s">
        <v>158</v>
      </c>
      <c r="E8441" t="s">
        <v>3501</v>
      </c>
      <c r="F8441" s="1">
        <v>42418</v>
      </c>
      <c r="G8441" s="1">
        <v>42450</v>
      </c>
      <c r="H8441">
        <v>32</v>
      </c>
    </row>
    <row r="8442" spans="1:8" hidden="1">
      <c r="A8442">
        <v>12478</v>
      </c>
      <c r="B8442" t="s">
        <v>3590</v>
      </c>
      <c r="E8442" t="s">
        <v>3501</v>
      </c>
      <c r="F8442" s="1">
        <v>43242</v>
      </c>
      <c r="G8442" s="1">
        <v>43272</v>
      </c>
      <c r="H8442">
        <v>30</v>
      </c>
    </row>
    <row r="8443" spans="1:8" hidden="1">
      <c r="A8443">
        <v>169815</v>
      </c>
      <c r="B8443" t="s">
        <v>3591</v>
      </c>
      <c r="C8443">
        <v>1</v>
      </c>
      <c r="E8443" t="s">
        <v>3501</v>
      </c>
      <c r="F8443" s="1">
        <v>43087</v>
      </c>
      <c r="G8443" s="1">
        <v>43097</v>
      </c>
      <c r="H8443">
        <v>10</v>
      </c>
    </row>
    <row r="8444" spans="1:8" hidden="1">
      <c r="A8444">
        <v>159075</v>
      </c>
      <c r="B8444" t="s">
        <v>3592</v>
      </c>
      <c r="C8444">
        <v>1</v>
      </c>
      <c r="E8444" t="s">
        <v>3501</v>
      </c>
      <c r="F8444" s="1">
        <v>42786</v>
      </c>
      <c r="G8444" s="1">
        <v>42810</v>
      </c>
      <c r="H8444">
        <v>24</v>
      </c>
    </row>
    <row r="8445" spans="1:8" hidden="1">
      <c r="A8445">
        <v>240914</v>
      </c>
      <c r="B8445" t="s">
        <v>1814</v>
      </c>
      <c r="C8445">
        <v>1</v>
      </c>
      <c r="E8445" t="s">
        <v>3501</v>
      </c>
      <c r="F8445" s="1">
        <v>43179</v>
      </c>
      <c r="G8445" s="1">
        <v>43215</v>
      </c>
      <c r="H8445">
        <v>36</v>
      </c>
    </row>
    <row r="8446" spans="1:8" hidden="1">
      <c r="A8446">
        <v>134470</v>
      </c>
      <c r="B8446" t="s">
        <v>3577</v>
      </c>
      <c r="C8446" t="s">
        <v>14</v>
      </c>
      <c r="E8446" t="s">
        <v>3501</v>
      </c>
      <c r="F8446" s="1">
        <v>42877</v>
      </c>
      <c r="G8446" s="1">
        <v>43034</v>
      </c>
      <c r="H8446">
        <v>157</v>
      </c>
    </row>
    <row r="8447" spans="1:8" hidden="1">
      <c r="A8447">
        <v>129540</v>
      </c>
      <c r="B8447" t="s">
        <v>13</v>
      </c>
      <c r="C8447" t="s">
        <v>163</v>
      </c>
      <c r="E8447" t="s">
        <v>3501</v>
      </c>
      <c r="F8447" s="1">
        <v>42450</v>
      </c>
      <c r="G8447" s="1">
        <v>42500</v>
      </c>
      <c r="H8447">
        <v>50</v>
      </c>
    </row>
    <row r="8448" spans="1:8" hidden="1">
      <c r="A8448">
        <v>62413</v>
      </c>
      <c r="B8448" t="s">
        <v>3593</v>
      </c>
      <c r="E8448" t="s">
        <v>3501</v>
      </c>
      <c r="F8448" s="1">
        <v>42390</v>
      </c>
      <c r="G8448" s="1">
        <v>42416</v>
      </c>
      <c r="H8448">
        <v>26</v>
      </c>
    </row>
    <row r="8449" spans="1:8" hidden="1">
      <c r="A8449">
        <v>115873</v>
      </c>
      <c r="B8449" t="s">
        <v>573</v>
      </c>
      <c r="E8449" t="s">
        <v>3501</v>
      </c>
      <c r="F8449" s="1">
        <v>42481</v>
      </c>
      <c r="G8449" s="1">
        <v>42500</v>
      </c>
      <c r="H8449">
        <v>19</v>
      </c>
    </row>
    <row r="8450" spans="1:8" hidden="1">
      <c r="A8450">
        <v>159785</v>
      </c>
      <c r="B8450" t="s">
        <v>3594</v>
      </c>
      <c r="C8450">
        <v>1</v>
      </c>
      <c r="E8450" t="s">
        <v>3501</v>
      </c>
      <c r="F8450" s="1">
        <v>42935</v>
      </c>
      <c r="G8450" s="1">
        <v>43154</v>
      </c>
      <c r="H8450">
        <v>219</v>
      </c>
    </row>
    <row r="8451" spans="1:8" hidden="1">
      <c r="A8451">
        <v>132849</v>
      </c>
      <c r="B8451" t="s">
        <v>1812</v>
      </c>
      <c r="E8451" t="s">
        <v>3501</v>
      </c>
      <c r="F8451" s="1">
        <v>42815</v>
      </c>
      <c r="G8451" s="1">
        <v>42843</v>
      </c>
      <c r="H8451">
        <v>28</v>
      </c>
    </row>
    <row r="8452" spans="1:8" hidden="1">
      <c r="A8452">
        <v>132846</v>
      </c>
      <c r="B8452" t="s">
        <v>3595</v>
      </c>
      <c r="E8452" t="s">
        <v>3501</v>
      </c>
      <c r="F8452" s="1">
        <v>43027</v>
      </c>
      <c r="G8452" s="1">
        <v>43068</v>
      </c>
      <c r="H8452">
        <v>41</v>
      </c>
    </row>
    <row r="8453" spans="1:8" hidden="1">
      <c r="A8453">
        <v>49452</v>
      </c>
      <c r="B8453" t="s">
        <v>3596</v>
      </c>
      <c r="E8453" t="s">
        <v>3501</v>
      </c>
      <c r="F8453" s="1">
        <v>42542</v>
      </c>
      <c r="G8453" s="1">
        <v>42570</v>
      </c>
      <c r="H8453">
        <v>28</v>
      </c>
    </row>
    <row r="8454" spans="1:8" hidden="1">
      <c r="A8454">
        <v>131142</v>
      </c>
      <c r="B8454" t="s">
        <v>3597</v>
      </c>
      <c r="E8454" t="s">
        <v>3501</v>
      </c>
      <c r="F8454" s="1">
        <v>43271</v>
      </c>
      <c r="G8454" s="1">
        <v>43305</v>
      </c>
      <c r="H8454">
        <v>34</v>
      </c>
    </row>
    <row r="8455" spans="1:8" hidden="1">
      <c r="A8455">
        <v>49097</v>
      </c>
      <c r="B8455" t="s">
        <v>3547</v>
      </c>
      <c r="C8455" t="s">
        <v>14</v>
      </c>
      <c r="E8455" t="s">
        <v>3501</v>
      </c>
      <c r="F8455" s="1">
        <v>42634</v>
      </c>
      <c r="G8455" s="1">
        <v>42676</v>
      </c>
      <c r="H8455">
        <v>42</v>
      </c>
    </row>
    <row r="8456" spans="1:8" hidden="1">
      <c r="A8456">
        <v>131407</v>
      </c>
      <c r="B8456" t="s">
        <v>545</v>
      </c>
      <c r="E8456" t="s">
        <v>3501</v>
      </c>
      <c r="F8456" s="1">
        <v>42998</v>
      </c>
      <c r="G8456" s="1">
        <v>43039</v>
      </c>
      <c r="H8456">
        <v>41</v>
      </c>
    </row>
    <row r="8457" spans="1:8" hidden="1">
      <c r="A8457">
        <v>39530</v>
      </c>
      <c r="B8457" t="s">
        <v>3598</v>
      </c>
      <c r="E8457" t="s">
        <v>3501</v>
      </c>
      <c r="F8457" s="1">
        <v>42604</v>
      </c>
      <c r="G8457" s="1">
        <v>42632</v>
      </c>
      <c r="H8457">
        <v>28</v>
      </c>
    </row>
    <row r="8458" spans="1:8" hidden="1">
      <c r="A8458">
        <v>130038</v>
      </c>
      <c r="B8458" t="s">
        <v>50</v>
      </c>
      <c r="C8458" t="s">
        <v>158</v>
      </c>
      <c r="E8458" t="s">
        <v>3501</v>
      </c>
      <c r="F8458" s="1">
        <v>43059</v>
      </c>
      <c r="G8458" s="1">
        <v>43097</v>
      </c>
      <c r="H8458">
        <v>38</v>
      </c>
    </row>
    <row r="8459" spans="1:8" hidden="1">
      <c r="A8459">
        <v>212612</v>
      </c>
      <c r="B8459" t="s">
        <v>1725</v>
      </c>
      <c r="C8459">
        <v>1</v>
      </c>
      <c r="E8459" t="s">
        <v>3501</v>
      </c>
      <c r="F8459" s="1">
        <v>43122</v>
      </c>
      <c r="G8459" s="1">
        <v>43152</v>
      </c>
      <c r="H8459">
        <v>30</v>
      </c>
    </row>
    <row r="8460" spans="1:8" hidden="1">
      <c r="A8460">
        <v>28120</v>
      </c>
      <c r="B8460" t="s">
        <v>600</v>
      </c>
      <c r="E8460" t="s">
        <v>3501</v>
      </c>
      <c r="F8460" s="1">
        <v>42418</v>
      </c>
      <c r="G8460" s="1">
        <v>42450</v>
      </c>
      <c r="H8460">
        <v>32</v>
      </c>
    </row>
    <row r="8461" spans="1:8" hidden="1">
      <c r="A8461">
        <v>133389</v>
      </c>
      <c r="B8461" t="s">
        <v>3599</v>
      </c>
      <c r="E8461" t="s">
        <v>3501</v>
      </c>
      <c r="F8461" s="1">
        <v>43242</v>
      </c>
      <c r="G8461" s="1">
        <v>43272</v>
      </c>
      <c r="H8461">
        <v>30</v>
      </c>
    </row>
    <row r="8462" spans="1:8" hidden="1">
      <c r="A8462">
        <v>41715</v>
      </c>
      <c r="B8462" t="s">
        <v>3600</v>
      </c>
      <c r="E8462" t="s">
        <v>3501</v>
      </c>
      <c r="F8462" s="1">
        <v>43179</v>
      </c>
      <c r="G8462" s="1">
        <v>43214</v>
      </c>
      <c r="H8462">
        <v>35</v>
      </c>
    </row>
    <row r="8463" spans="1:8" hidden="1">
      <c r="A8463">
        <v>49109</v>
      </c>
      <c r="B8463" t="s">
        <v>3601</v>
      </c>
      <c r="E8463" t="s">
        <v>3501</v>
      </c>
      <c r="F8463" s="1">
        <v>42663</v>
      </c>
      <c r="G8463" s="1">
        <v>42706</v>
      </c>
      <c r="H8463">
        <v>43</v>
      </c>
    </row>
    <row r="8464" spans="1:8" hidden="1">
      <c r="A8464">
        <v>2692</v>
      </c>
      <c r="B8464" t="s">
        <v>3602</v>
      </c>
      <c r="E8464" t="s">
        <v>3501</v>
      </c>
      <c r="F8464" s="1">
        <v>42513</v>
      </c>
      <c r="G8464" s="1">
        <v>42542</v>
      </c>
      <c r="H8464">
        <v>29</v>
      </c>
    </row>
    <row r="8465" spans="1:8" hidden="1">
      <c r="A8465">
        <v>25165</v>
      </c>
      <c r="B8465" t="s">
        <v>3603</v>
      </c>
      <c r="C8465" t="s">
        <v>14</v>
      </c>
      <c r="E8465" t="s">
        <v>3501</v>
      </c>
      <c r="F8465" s="1">
        <v>43150</v>
      </c>
      <c r="G8465" s="1">
        <v>43185</v>
      </c>
      <c r="H8465">
        <v>35</v>
      </c>
    </row>
    <row r="8466" spans="1:8" hidden="1">
      <c r="A8466">
        <v>131179</v>
      </c>
      <c r="B8466" t="s">
        <v>112</v>
      </c>
      <c r="C8466" t="s">
        <v>14</v>
      </c>
      <c r="E8466" t="s">
        <v>3501</v>
      </c>
      <c r="F8466" s="1">
        <v>43209</v>
      </c>
      <c r="G8466" s="1">
        <v>43249</v>
      </c>
      <c r="H8466">
        <v>40</v>
      </c>
    </row>
    <row r="8467" spans="1:8" hidden="1">
      <c r="A8467">
        <v>133360</v>
      </c>
      <c r="B8467" t="s">
        <v>3604</v>
      </c>
      <c r="E8467" t="s">
        <v>3501</v>
      </c>
      <c r="F8467" s="1">
        <v>42390</v>
      </c>
      <c r="G8467" s="1">
        <v>42416</v>
      </c>
      <c r="H8467">
        <v>26</v>
      </c>
    </row>
    <row r="8468" spans="1:8" hidden="1">
      <c r="A8468">
        <v>179176</v>
      </c>
      <c r="B8468" t="s">
        <v>3605</v>
      </c>
      <c r="C8468">
        <v>1</v>
      </c>
      <c r="E8468" t="s">
        <v>3501</v>
      </c>
      <c r="F8468" s="1">
        <v>42754</v>
      </c>
      <c r="G8468" s="1">
        <v>42769</v>
      </c>
      <c r="H8468">
        <v>15</v>
      </c>
    </row>
    <row r="8469" spans="1:8" hidden="1">
      <c r="A8469">
        <v>171258</v>
      </c>
      <c r="B8469" t="s">
        <v>3606</v>
      </c>
      <c r="C8469">
        <v>1</v>
      </c>
      <c r="E8469" t="s">
        <v>3501</v>
      </c>
      <c r="F8469" s="1">
        <v>42845</v>
      </c>
      <c r="G8469" s="1">
        <v>43055</v>
      </c>
      <c r="H8469">
        <v>210</v>
      </c>
    </row>
    <row r="8470" spans="1:8" hidden="1">
      <c r="A8470">
        <v>158359</v>
      </c>
      <c r="B8470" t="s">
        <v>1264</v>
      </c>
      <c r="C8470">
        <v>1</v>
      </c>
      <c r="E8470" t="s">
        <v>3501</v>
      </c>
      <c r="F8470" s="1">
        <v>43027</v>
      </c>
      <c r="G8470" s="1">
        <v>43068</v>
      </c>
      <c r="H8470">
        <v>41</v>
      </c>
    </row>
    <row r="8471" spans="1:8" hidden="1">
      <c r="A8471">
        <v>183546</v>
      </c>
      <c r="B8471" t="s">
        <v>1293</v>
      </c>
      <c r="C8471">
        <v>2</v>
      </c>
      <c r="E8471" t="s">
        <v>3501</v>
      </c>
      <c r="F8471" s="1">
        <v>43271</v>
      </c>
      <c r="G8471" s="1">
        <v>43299</v>
      </c>
      <c r="H8471">
        <v>28</v>
      </c>
    </row>
    <row r="8472" spans="1:8" hidden="1">
      <c r="A8472">
        <v>139543</v>
      </c>
      <c r="B8472" t="s">
        <v>3560</v>
      </c>
      <c r="C8472">
        <v>1</v>
      </c>
      <c r="E8472" t="s">
        <v>3501</v>
      </c>
      <c r="F8472" s="1">
        <v>42634</v>
      </c>
      <c r="G8472" s="1">
        <v>42782</v>
      </c>
      <c r="H8472">
        <v>148</v>
      </c>
    </row>
    <row r="8473" spans="1:8" hidden="1">
      <c r="A8473">
        <v>182418</v>
      </c>
      <c r="B8473" t="s">
        <v>530</v>
      </c>
      <c r="C8473">
        <v>1</v>
      </c>
      <c r="E8473" t="s">
        <v>3501</v>
      </c>
      <c r="F8473" s="1">
        <v>42998</v>
      </c>
      <c r="G8473" s="1">
        <v>43039</v>
      </c>
      <c r="H8473">
        <v>41</v>
      </c>
    </row>
    <row r="8474" spans="1:8" hidden="1">
      <c r="A8474">
        <v>119387</v>
      </c>
      <c r="B8474" t="s">
        <v>1679</v>
      </c>
      <c r="E8474" t="s">
        <v>3501</v>
      </c>
      <c r="F8474" s="1">
        <v>42604</v>
      </c>
      <c r="G8474" s="1">
        <v>42632</v>
      </c>
      <c r="H8474">
        <v>28</v>
      </c>
    </row>
    <row r="8475" spans="1:8" hidden="1">
      <c r="A8475">
        <v>152255</v>
      </c>
      <c r="B8475" t="s">
        <v>2832</v>
      </c>
      <c r="C8475">
        <v>1</v>
      </c>
      <c r="E8475" t="s">
        <v>3501</v>
      </c>
      <c r="F8475" s="1">
        <v>43059</v>
      </c>
      <c r="G8475" s="1">
        <v>43097</v>
      </c>
      <c r="H8475">
        <v>38</v>
      </c>
    </row>
    <row r="8476" spans="1:8" hidden="1">
      <c r="A8476">
        <v>48131</v>
      </c>
      <c r="B8476" t="s">
        <v>2724</v>
      </c>
      <c r="E8476" t="s">
        <v>3501</v>
      </c>
      <c r="F8476" s="1">
        <v>43122</v>
      </c>
      <c r="G8476" s="1">
        <v>43132</v>
      </c>
      <c r="H8476">
        <v>10</v>
      </c>
    </row>
    <row r="8477" spans="1:8" hidden="1">
      <c r="A8477">
        <v>130036</v>
      </c>
      <c r="B8477" t="s">
        <v>50</v>
      </c>
      <c r="C8477" t="s">
        <v>14</v>
      </c>
      <c r="E8477" t="s">
        <v>3501</v>
      </c>
      <c r="F8477" s="1">
        <v>42418</v>
      </c>
      <c r="G8477" s="1">
        <v>42450</v>
      </c>
      <c r="H8477">
        <v>32</v>
      </c>
    </row>
    <row r="8478" spans="1:8" hidden="1">
      <c r="A8478">
        <v>171391</v>
      </c>
      <c r="B8478" t="s">
        <v>3607</v>
      </c>
      <c r="C8478">
        <v>1</v>
      </c>
      <c r="E8478" t="s">
        <v>3501</v>
      </c>
      <c r="F8478" s="1">
        <v>42723</v>
      </c>
      <c r="G8478" s="1">
        <v>42941</v>
      </c>
      <c r="H8478">
        <v>218</v>
      </c>
    </row>
    <row r="8479" spans="1:8" hidden="1">
      <c r="A8479">
        <v>110364</v>
      </c>
      <c r="B8479" t="s">
        <v>3608</v>
      </c>
      <c r="C8479" t="s">
        <v>14</v>
      </c>
      <c r="E8479" t="s">
        <v>3501</v>
      </c>
      <c r="F8479" s="1">
        <v>43087</v>
      </c>
      <c r="G8479" s="1">
        <v>43116</v>
      </c>
      <c r="H8479">
        <v>29</v>
      </c>
    </row>
    <row r="8480" spans="1:8" hidden="1">
      <c r="A8480">
        <v>47116</v>
      </c>
      <c r="B8480" t="s">
        <v>2320</v>
      </c>
      <c r="E8480" t="s">
        <v>3501</v>
      </c>
      <c r="F8480" s="1">
        <v>42786</v>
      </c>
      <c r="G8480" s="1">
        <v>42804</v>
      </c>
      <c r="H8480">
        <v>18</v>
      </c>
    </row>
    <row r="8481" spans="1:8" hidden="1">
      <c r="A8481">
        <v>163771</v>
      </c>
      <c r="B8481" t="s">
        <v>529</v>
      </c>
      <c r="C8481">
        <v>1</v>
      </c>
      <c r="E8481" t="s">
        <v>3501</v>
      </c>
      <c r="F8481" s="1">
        <v>43179</v>
      </c>
      <c r="G8481" s="1">
        <v>43215</v>
      </c>
      <c r="H8481">
        <v>36</v>
      </c>
    </row>
    <row r="8482" spans="1:8" hidden="1">
      <c r="A8482">
        <v>43618</v>
      </c>
      <c r="B8482" t="s">
        <v>2668</v>
      </c>
      <c r="E8482" t="s">
        <v>3501</v>
      </c>
      <c r="F8482" s="1">
        <v>42877</v>
      </c>
      <c r="G8482" s="1">
        <v>42885</v>
      </c>
      <c r="H8482">
        <v>8</v>
      </c>
    </row>
    <row r="8483" spans="1:8" hidden="1">
      <c r="A8483">
        <v>138734</v>
      </c>
      <c r="B8483" t="s">
        <v>213</v>
      </c>
      <c r="C8483">
        <v>1</v>
      </c>
      <c r="E8483" t="s">
        <v>3501</v>
      </c>
      <c r="F8483" s="1">
        <v>42571</v>
      </c>
      <c r="G8483" s="1">
        <v>42586</v>
      </c>
      <c r="H8483">
        <v>15</v>
      </c>
    </row>
    <row r="8484" spans="1:8" hidden="1">
      <c r="A8484">
        <v>187288</v>
      </c>
      <c r="B8484" t="s">
        <v>25</v>
      </c>
      <c r="C8484">
        <v>1</v>
      </c>
      <c r="E8484" t="s">
        <v>3501</v>
      </c>
      <c r="F8484" s="1">
        <v>42740</v>
      </c>
      <c r="G8484" s="1">
        <v>42769</v>
      </c>
      <c r="H8484">
        <v>29</v>
      </c>
    </row>
    <row r="8485" spans="1:8" hidden="1">
      <c r="A8485">
        <v>157550</v>
      </c>
      <c r="B8485" t="s">
        <v>44</v>
      </c>
      <c r="C8485">
        <v>1</v>
      </c>
      <c r="E8485" t="s">
        <v>3501</v>
      </c>
      <c r="F8485" s="1">
        <v>42663</v>
      </c>
      <c r="G8485" s="1">
        <v>42706</v>
      </c>
      <c r="H8485">
        <v>43</v>
      </c>
    </row>
    <row r="8486" spans="1:8" hidden="1">
      <c r="A8486">
        <v>118988</v>
      </c>
      <c r="B8486" t="s">
        <v>634</v>
      </c>
      <c r="E8486" t="s">
        <v>3501</v>
      </c>
      <c r="F8486" s="1">
        <v>42513</v>
      </c>
      <c r="G8486" s="1">
        <v>42542</v>
      </c>
      <c r="H8486">
        <v>29</v>
      </c>
    </row>
    <row r="8487" spans="1:8" hidden="1">
      <c r="A8487">
        <v>182403</v>
      </c>
      <c r="B8487" t="s">
        <v>3609</v>
      </c>
      <c r="C8487">
        <v>1</v>
      </c>
      <c r="E8487" t="s">
        <v>3501</v>
      </c>
      <c r="F8487" s="1">
        <v>42968</v>
      </c>
      <c r="G8487" s="1">
        <v>43007</v>
      </c>
      <c r="H8487">
        <v>39</v>
      </c>
    </row>
    <row r="8488" spans="1:8" hidden="1">
      <c r="A8488">
        <v>44957</v>
      </c>
      <c r="B8488" t="s">
        <v>3610</v>
      </c>
      <c r="E8488" t="s">
        <v>3501</v>
      </c>
      <c r="F8488" s="1">
        <v>42450</v>
      </c>
      <c r="G8488" s="1">
        <v>42500</v>
      </c>
      <c r="H8488">
        <v>50</v>
      </c>
    </row>
    <row r="8489" spans="1:8" hidden="1">
      <c r="A8489">
        <v>218643</v>
      </c>
      <c r="B8489" t="s">
        <v>2830</v>
      </c>
      <c r="C8489">
        <v>1</v>
      </c>
      <c r="E8489" t="s">
        <v>3501</v>
      </c>
      <c r="F8489" s="1">
        <v>43150</v>
      </c>
      <c r="G8489" s="1">
        <v>43185</v>
      </c>
      <c r="H8489">
        <v>35</v>
      </c>
    </row>
    <row r="8490" spans="1:8" hidden="1">
      <c r="A8490">
        <v>31170</v>
      </c>
      <c r="B8490" t="s">
        <v>3611</v>
      </c>
      <c r="E8490" t="s">
        <v>3501</v>
      </c>
      <c r="F8490" s="1">
        <v>42390</v>
      </c>
      <c r="G8490" s="1">
        <v>42416</v>
      </c>
      <c r="H8490">
        <v>26</v>
      </c>
    </row>
    <row r="8491" spans="1:8" hidden="1">
      <c r="A8491">
        <v>212308</v>
      </c>
      <c r="B8491" t="s">
        <v>3612</v>
      </c>
      <c r="C8491">
        <v>1</v>
      </c>
      <c r="E8491" t="s">
        <v>3501</v>
      </c>
      <c r="F8491" s="1">
        <v>43209</v>
      </c>
      <c r="G8491" s="1">
        <v>43294</v>
      </c>
      <c r="H8491">
        <v>85</v>
      </c>
    </row>
    <row r="8492" spans="1:8" hidden="1">
      <c r="A8492">
        <v>159786</v>
      </c>
      <c r="B8492" t="s">
        <v>3613</v>
      </c>
      <c r="C8492">
        <v>1</v>
      </c>
      <c r="E8492" t="s">
        <v>3501</v>
      </c>
      <c r="F8492" s="1">
        <v>42906</v>
      </c>
      <c r="G8492" s="1">
        <v>42941</v>
      </c>
      <c r="H8492">
        <v>35</v>
      </c>
    </row>
    <row r="8493" spans="1:8" hidden="1">
      <c r="A8493">
        <v>69155</v>
      </c>
      <c r="B8493" t="s">
        <v>583</v>
      </c>
      <c r="E8493" t="s">
        <v>3501</v>
      </c>
      <c r="F8493" s="1">
        <v>42935</v>
      </c>
      <c r="G8493" s="1">
        <v>43039</v>
      </c>
      <c r="H8493">
        <v>104</v>
      </c>
    </row>
    <row r="8494" spans="1:8" hidden="1">
      <c r="A8494">
        <v>45410</v>
      </c>
      <c r="B8494" t="s">
        <v>2861</v>
      </c>
      <c r="E8494" t="s">
        <v>3501</v>
      </c>
      <c r="F8494" s="1">
        <v>42815</v>
      </c>
      <c r="G8494" s="1">
        <v>42843</v>
      </c>
      <c r="H8494">
        <v>28</v>
      </c>
    </row>
    <row r="8495" spans="1:8" hidden="1">
      <c r="A8495">
        <v>57008</v>
      </c>
      <c r="B8495" t="s">
        <v>3614</v>
      </c>
      <c r="E8495" t="s">
        <v>3501</v>
      </c>
      <c r="F8495" s="1">
        <v>43027</v>
      </c>
      <c r="G8495" s="1">
        <v>43068</v>
      </c>
      <c r="H8495">
        <v>41</v>
      </c>
    </row>
    <row r="8496" spans="1:8" hidden="1">
      <c r="A8496">
        <v>9709</v>
      </c>
      <c r="B8496" t="s">
        <v>487</v>
      </c>
      <c r="E8496" t="s">
        <v>3501</v>
      </c>
      <c r="F8496" s="1">
        <v>42634</v>
      </c>
      <c r="G8496" s="1">
        <v>42676</v>
      </c>
      <c r="H8496">
        <v>42</v>
      </c>
    </row>
    <row r="8497" spans="1:8" hidden="1">
      <c r="A8497">
        <v>45897</v>
      </c>
      <c r="B8497" t="s">
        <v>311</v>
      </c>
      <c r="D8497" t="s">
        <v>267</v>
      </c>
      <c r="E8497" t="s">
        <v>3501</v>
      </c>
      <c r="F8497" s="1">
        <v>42877</v>
      </c>
      <c r="G8497" s="1">
        <v>42885</v>
      </c>
      <c r="H8497">
        <v>8</v>
      </c>
    </row>
    <row r="8498" spans="1:8" hidden="1">
      <c r="A8498">
        <v>45446</v>
      </c>
      <c r="B8498" t="s">
        <v>2734</v>
      </c>
      <c r="E8498" t="s">
        <v>3501</v>
      </c>
      <c r="F8498" s="1">
        <v>42998</v>
      </c>
      <c r="G8498" s="1">
        <v>43039</v>
      </c>
      <c r="H8498">
        <v>41</v>
      </c>
    </row>
    <row r="8499" spans="1:8" hidden="1">
      <c r="A8499">
        <v>41709</v>
      </c>
      <c r="B8499" t="s">
        <v>3615</v>
      </c>
      <c r="E8499" t="s">
        <v>3501</v>
      </c>
      <c r="F8499" s="1">
        <v>43059</v>
      </c>
      <c r="G8499" s="1">
        <v>43097</v>
      </c>
      <c r="H8499">
        <v>38</v>
      </c>
    </row>
    <row r="8500" spans="1:8" hidden="1">
      <c r="A8500">
        <v>198666</v>
      </c>
      <c r="B8500" t="s">
        <v>3616</v>
      </c>
      <c r="C8500">
        <v>1</v>
      </c>
      <c r="E8500" t="s">
        <v>3501</v>
      </c>
      <c r="F8500" s="1">
        <v>43059</v>
      </c>
      <c r="G8500" s="1">
        <v>43097</v>
      </c>
      <c r="H8500">
        <v>38</v>
      </c>
    </row>
    <row r="8501" spans="1:8" hidden="1">
      <c r="A8501">
        <v>152323</v>
      </c>
      <c r="B8501" t="s">
        <v>1706</v>
      </c>
      <c r="C8501">
        <v>1</v>
      </c>
      <c r="E8501" t="s">
        <v>3501</v>
      </c>
      <c r="F8501" s="1">
        <v>43122</v>
      </c>
      <c r="G8501" s="1">
        <v>43146</v>
      </c>
      <c r="H8501">
        <v>24</v>
      </c>
    </row>
    <row r="8502" spans="1:8" hidden="1">
      <c r="A8502">
        <v>156828</v>
      </c>
      <c r="B8502" t="s">
        <v>3617</v>
      </c>
      <c r="C8502">
        <v>1</v>
      </c>
      <c r="E8502" t="s">
        <v>3501</v>
      </c>
      <c r="F8502" s="1">
        <v>43227</v>
      </c>
      <c r="G8502" s="1">
        <v>43241</v>
      </c>
      <c r="H8502">
        <v>14</v>
      </c>
    </row>
    <row r="8503" spans="1:8" hidden="1">
      <c r="A8503">
        <v>3971</v>
      </c>
      <c r="B8503" t="s">
        <v>574</v>
      </c>
      <c r="D8503" t="s">
        <v>267</v>
      </c>
      <c r="E8503" t="s">
        <v>3501</v>
      </c>
      <c r="F8503" s="1">
        <v>42481</v>
      </c>
      <c r="G8503" s="1">
        <v>42527</v>
      </c>
      <c r="H8503">
        <v>46</v>
      </c>
    </row>
    <row r="8504" spans="1:8" hidden="1">
      <c r="A8504">
        <v>138488</v>
      </c>
      <c r="B8504" t="s">
        <v>2169</v>
      </c>
      <c r="C8504">
        <v>1</v>
      </c>
      <c r="E8504" t="s">
        <v>3501</v>
      </c>
      <c r="F8504" s="1">
        <v>42418</v>
      </c>
      <c r="G8504" s="1">
        <v>42450</v>
      </c>
      <c r="H8504">
        <v>32</v>
      </c>
    </row>
    <row r="8505" spans="1:8" hidden="1">
      <c r="A8505">
        <v>28137</v>
      </c>
      <c r="B8505" t="s">
        <v>3618</v>
      </c>
      <c r="E8505" t="s">
        <v>3501</v>
      </c>
      <c r="F8505" s="1">
        <v>43242</v>
      </c>
      <c r="G8505" s="1">
        <v>43272</v>
      </c>
      <c r="H8505">
        <v>30</v>
      </c>
    </row>
    <row r="8506" spans="1:8" hidden="1">
      <c r="A8506">
        <v>185478</v>
      </c>
      <c r="B8506" t="s">
        <v>606</v>
      </c>
      <c r="C8506">
        <v>1</v>
      </c>
      <c r="E8506" t="s">
        <v>3501</v>
      </c>
      <c r="F8506" s="1">
        <v>42786</v>
      </c>
      <c r="G8506" s="1">
        <v>42804</v>
      </c>
      <c r="H8506">
        <v>18</v>
      </c>
    </row>
    <row r="8507" spans="1:8" hidden="1">
      <c r="A8507">
        <v>182385</v>
      </c>
      <c r="B8507" t="s">
        <v>3575</v>
      </c>
      <c r="C8507">
        <v>1</v>
      </c>
      <c r="E8507" t="s">
        <v>3501</v>
      </c>
      <c r="F8507" s="1">
        <v>42877</v>
      </c>
      <c r="G8507" s="1">
        <v>43039</v>
      </c>
      <c r="H8507">
        <v>162</v>
      </c>
    </row>
    <row r="8508" spans="1:8" hidden="1">
      <c r="A8508">
        <v>10031</v>
      </c>
      <c r="B8508" t="s">
        <v>60</v>
      </c>
      <c r="C8508" t="s">
        <v>153</v>
      </c>
      <c r="E8508" t="s">
        <v>3501</v>
      </c>
      <c r="F8508" s="1">
        <v>42663</v>
      </c>
      <c r="G8508" s="1">
        <v>42706</v>
      </c>
      <c r="H8508">
        <v>43</v>
      </c>
    </row>
    <row r="8509" spans="1:8" hidden="1">
      <c r="A8509">
        <v>240143</v>
      </c>
      <c r="B8509" t="s">
        <v>540</v>
      </c>
      <c r="C8509">
        <v>1</v>
      </c>
      <c r="D8509" t="s">
        <v>267</v>
      </c>
      <c r="E8509" t="s">
        <v>3501</v>
      </c>
      <c r="F8509" s="1">
        <v>43242</v>
      </c>
      <c r="G8509" s="1">
        <v>43255</v>
      </c>
      <c r="H8509">
        <v>13</v>
      </c>
    </row>
    <row r="8510" spans="1:8" hidden="1">
      <c r="A8510">
        <v>119521</v>
      </c>
      <c r="B8510" t="s">
        <v>3619</v>
      </c>
      <c r="E8510" t="s">
        <v>3501</v>
      </c>
      <c r="F8510" s="1">
        <v>42390</v>
      </c>
      <c r="G8510" s="1">
        <v>42416</v>
      </c>
      <c r="H8510">
        <v>26</v>
      </c>
    </row>
    <row r="8511" spans="1:8" hidden="1">
      <c r="A8511">
        <v>131582</v>
      </c>
      <c r="B8511" t="s">
        <v>3620</v>
      </c>
      <c r="E8511" t="s">
        <v>3501</v>
      </c>
      <c r="F8511" s="1">
        <v>42754</v>
      </c>
      <c r="G8511" s="1">
        <v>42769</v>
      </c>
      <c r="H8511">
        <v>15</v>
      </c>
    </row>
    <row r="8512" spans="1:8" hidden="1">
      <c r="A8512">
        <v>47762</v>
      </c>
      <c r="B8512" t="s">
        <v>3621</v>
      </c>
      <c r="E8512" t="s">
        <v>3501</v>
      </c>
      <c r="F8512" s="1">
        <v>42695</v>
      </c>
      <c r="G8512" s="1">
        <v>42734</v>
      </c>
      <c r="H8512">
        <v>39</v>
      </c>
    </row>
    <row r="8513" spans="1:8" hidden="1">
      <c r="A8513">
        <v>134858</v>
      </c>
      <c r="B8513" t="s">
        <v>1763</v>
      </c>
      <c r="E8513" t="s">
        <v>3501</v>
      </c>
      <c r="F8513" s="1">
        <v>42845</v>
      </c>
      <c r="G8513" s="1">
        <v>42872</v>
      </c>
      <c r="H8513">
        <v>27</v>
      </c>
    </row>
    <row r="8514" spans="1:8" hidden="1">
      <c r="A8514">
        <v>178680</v>
      </c>
      <c r="B8514" t="s">
        <v>309</v>
      </c>
      <c r="C8514">
        <v>2</v>
      </c>
      <c r="D8514" t="s">
        <v>267</v>
      </c>
      <c r="E8514" t="s">
        <v>3501</v>
      </c>
      <c r="F8514" s="1">
        <v>42758</v>
      </c>
      <c r="G8514" s="1">
        <v>42765</v>
      </c>
      <c r="H8514">
        <v>7</v>
      </c>
    </row>
    <row r="8515" spans="1:8" hidden="1">
      <c r="A8515">
        <v>138845</v>
      </c>
      <c r="B8515" t="s">
        <v>74</v>
      </c>
      <c r="C8515">
        <v>1</v>
      </c>
      <c r="E8515" t="s">
        <v>3501</v>
      </c>
      <c r="F8515" s="1">
        <v>42481</v>
      </c>
      <c r="G8515" s="1">
        <v>42500</v>
      </c>
      <c r="H8515">
        <v>19</v>
      </c>
    </row>
    <row r="8516" spans="1:8" hidden="1">
      <c r="A8516">
        <v>182287</v>
      </c>
      <c r="B8516" t="s">
        <v>3622</v>
      </c>
      <c r="C8516">
        <v>1</v>
      </c>
      <c r="E8516" t="s">
        <v>3501</v>
      </c>
      <c r="F8516" s="1">
        <v>42815</v>
      </c>
      <c r="G8516" s="1">
        <v>42843</v>
      </c>
      <c r="H8516">
        <v>28</v>
      </c>
    </row>
    <row r="8517" spans="1:8" hidden="1">
      <c r="A8517">
        <v>134807</v>
      </c>
      <c r="B8517" t="s">
        <v>3623</v>
      </c>
      <c r="E8517" t="s">
        <v>3501</v>
      </c>
      <c r="F8517" s="1">
        <v>43027</v>
      </c>
      <c r="G8517" s="1">
        <v>43068</v>
      </c>
      <c r="H8517">
        <v>41</v>
      </c>
    </row>
    <row r="8518" spans="1:8" hidden="1">
      <c r="A8518">
        <v>182608</v>
      </c>
      <c r="B8518" t="s">
        <v>3624</v>
      </c>
      <c r="C8518">
        <v>1</v>
      </c>
      <c r="E8518" t="s">
        <v>3501</v>
      </c>
      <c r="F8518" s="1">
        <v>43027</v>
      </c>
      <c r="G8518" s="1">
        <v>43068</v>
      </c>
      <c r="H8518">
        <v>41</v>
      </c>
    </row>
    <row r="8519" spans="1:8" hidden="1">
      <c r="A8519">
        <v>169010</v>
      </c>
      <c r="B8519" t="s">
        <v>3625</v>
      </c>
      <c r="C8519">
        <v>1</v>
      </c>
      <c r="E8519" t="s">
        <v>3501</v>
      </c>
      <c r="F8519" s="1">
        <v>43271</v>
      </c>
      <c r="G8519" s="1">
        <v>43305</v>
      </c>
      <c r="H8519">
        <v>34</v>
      </c>
    </row>
    <row r="8520" spans="1:8" hidden="1">
      <c r="A8520">
        <v>135269</v>
      </c>
      <c r="B8520" t="s">
        <v>501</v>
      </c>
      <c r="E8520" t="s">
        <v>3501</v>
      </c>
      <c r="F8520" s="1">
        <v>42634</v>
      </c>
      <c r="G8520" s="1">
        <v>42676</v>
      </c>
      <c r="H8520">
        <v>42</v>
      </c>
    </row>
    <row r="8521" spans="1:8" hidden="1">
      <c r="A8521">
        <v>134988</v>
      </c>
      <c r="B8521" t="s">
        <v>297</v>
      </c>
      <c r="E8521" t="s">
        <v>3501</v>
      </c>
      <c r="F8521" s="1">
        <v>42998</v>
      </c>
      <c r="G8521" s="1">
        <v>43039</v>
      </c>
      <c r="H8521">
        <v>41</v>
      </c>
    </row>
    <row r="8522" spans="1:8" hidden="1">
      <c r="A8522">
        <v>122651</v>
      </c>
      <c r="B8522" t="s">
        <v>3626</v>
      </c>
      <c r="E8522" t="s">
        <v>3501</v>
      </c>
      <c r="F8522" s="1">
        <v>42604</v>
      </c>
      <c r="G8522" s="1">
        <v>42632</v>
      </c>
      <c r="H8522">
        <v>28</v>
      </c>
    </row>
    <row r="8523" spans="1:8" hidden="1">
      <c r="A8523">
        <v>132861</v>
      </c>
      <c r="B8523" t="s">
        <v>1273</v>
      </c>
      <c r="E8523" t="s">
        <v>3501</v>
      </c>
      <c r="F8523" s="1">
        <v>43059</v>
      </c>
      <c r="G8523" s="1">
        <v>43097</v>
      </c>
      <c r="H8523">
        <v>38</v>
      </c>
    </row>
    <row r="8524" spans="1:8" hidden="1">
      <c r="A8524">
        <v>218650</v>
      </c>
      <c r="B8524" t="s">
        <v>3627</v>
      </c>
      <c r="C8524">
        <v>1</v>
      </c>
      <c r="E8524" t="s">
        <v>3501</v>
      </c>
      <c r="F8524" s="1">
        <v>43150</v>
      </c>
      <c r="G8524" s="1">
        <v>43185</v>
      </c>
      <c r="H8524">
        <v>35</v>
      </c>
    </row>
    <row r="8525" spans="1:8" hidden="1">
      <c r="A8525">
        <v>36112</v>
      </c>
      <c r="B8525" t="s">
        <v>3628</v>
      </c>
      <c r="E8525" t="s">
        <v>3501</v>
      </c>
      <c r="F8525" s="1">
        <v>43237</v>
      </c>
      <c r="G8525" s="1">
        <v>43280</v>
      </c>
      <c r="H8525">
        <v>43</v>
      </c>
    </row>
    <row r="8526" spans="1:8" hidden="1">
      <c r="A8526">
        <v>60159</v>
      </c>
      <c r="B8526" t="s">
        <v>3629</v>
      </c>
      <c r="E8526" t="s">
        <v>3501</v>
      </c>
      <c r="F8526" s="1">
        <v>42418</v>
      </c>
      <c r="G8526" s="1">
        <v>42450</v>
      </c>
      <c r="H8526">
        <v>32</v>
      </c>
    </row>
    <row r="8527" spans="1:8" hidden="1">
      <c r="A8527">
        <v>59900</v>
      </c>
      <c r="B8527" t="s">
        <v>2366</v>
      </c>
      <c r="E8527" t="s">
        <v>3501</v>
      </c>
      <c r="F8527" s="1">
        <v>42723</v>
      </c>
      <c r="G8527" s="1">
        <v>42789</v>
      </c>
      <c r="H8527">
        <v>66</v>
      </c>
    </row>
    <row r="8528" spans="1:8" hidden="1">
      <c r="A8528">
        <v>212367</v>
      </c>
      <c r="B8528" t="s">
        <v>3630</v>
      </c>
      <c r="C8528">
        <v>1</v>
      </c>
      <c r="E8528" t="s">
        <v>3501</v>
      </c>
      <c r="F8528" s="1">
        <v>43242</v>
      </c>
      <c r="G8528" s="1">
        <v>43276</v>
      </c>
      <c r="H8528">
        <v>34</v>
      </c>
    </row>
    <row r="8529" spans="1:8" hidden="1">
      <c r="A8529">
        <v>19538</v>
      </c>
      <c r="B8529" t="s">
        <v>49</v>
      </c>
      <c r="E8529" t="s">
        <v>3501</v>
      </c>
      <c r="F8529" s="1">
        <v>43087</v>
      </c>
      <c r="G8529" s="1">
        <v>43241</v>
      </c>
      <c r="H8529">
        <v>154</v>
      </c>
    </row>
    <row r="8530" spans="1:8" hidden="1">
      <c r="A8530">
        <v>4761</v>
      </c>
      <c r="B8530" t="s">
        <v>3631</v>
      </c>
      <c r="E8530" t="s">
        <v>3501</v>
      </c>
      <c r="F8530" s="1">
        <v>42786</v>
      </c>
      <c r="G8530" s="1">
        <v>42804</v>
      </c>
      <c r="H8530">
        <v>18</v>
      </c>
    </row>
    <row r="8531" spans="1:8" hidden="1">
      <c r="A8531">
        <v>131946</v>
      </c>
      <c r="B8531" t="s">
        <v>3632</v>
      </c>
      <c r="E8531" t="s">
        <v>3501</v>
      </c>
      <c r="F8531" s="1">
        <v>43179</v>
      </c>
      <c r="G8531" s="1">
        <v>43214</v>
      </c>
      <c r="H8531">
        <v>35</v>
      </c>
    </row>
    <row r="8532" spans="1:8" hidden="1">
      <c r="A8532">
        <v>122624</v>
      </c>
      <c r="B8532" t="s">
        <v>3633</v>
      </c>
      <c r="E8532" t="s">
        <v>3501</v>
      </c>
      <c r="F8532" s="1">
        <v>42571</v>
      </c>
      <c r="G8532" s="1">
        <v>42769</v>
      </c>
      <c r="H8532">
        <v>198</v>
      </c>
    </row>
    <row r="8533" spans="1:8" hidden="1">
      <c r="A8533">
        <v>133285</v>
      </c>
      <c r="B8533" t="s">
        <v>1808</v>
      </c>
      <c r="E8533" t="s">
        <v>3501</v>
      </c>
      <c r="F8533" s="1">
        <v>42663</v>
      </c>
      <c r="G8533" s="1">
        <v>42706</v>
      </c>
      <c r="H8533">
        <v>43</v>
      </c>
    </row>
    <row r="8534" spans="1:8" hidden="1">
      <c r="A8534">
        <v>20824</v>
      </c>
      <c r="B8534" t="s">
        <v>565</v>
      </c>
      <c r="C8534" t="s">
        <v>524</v>
      </c>
      <c r="D8534" t="s">
        <v>267</v>
      </c>
      <c r="E8534" t="s">
        <v>3501</v>
      </c>
      <c r="F8534" s="1">
        <v>42663</v>
      </c>
      <c r="G8534" s="1">
        <v>42669</v>
      </c>
      <c r="H8534">
        <v>6</v>
      </c>
    </row>
    <row r="8535" spans="1:8" hidden="1">
      <c r="A8535">
        <v>40580</v>
      </c>
      <c r="B8535" t="s">
        <v>406</v>
      </c>
      <c r="E8535" t="s">
        <v>3501</v>
      </c>
      <c r="F8535" s="1">
        <v>42513</v>
      </c>
      <c r="G8535" s="1">
        <v>42542</v>
      </c>
      <c r="H8535">
        <v>29</v>
      </c>
    </row>
    <row r="8536" spans="1:8" hidden="1">
      <c r="A8536">
        <v>142464</v>
      </c>
      <c r="B8536" t="s">
        <v>3634</v>
      </c>
      <c r="C8536">
        <v>1</v>
      </c>
      <c r="E8536" t="s">
        <v>3501</v>
      </c>
      <c r="F8536" s="1">
        <v>42968</v>
      </c>
      <c r="G8536" s="1">
        <v>43007</v>
      </c>
      <c r="H8536">
        <v>39</v>
      </c>
    </row>
    <row r="8537" spans="1:8" hidden="1">
      <c r="A8537">
        <v>171088</v>
      </c>
      <c r="B8537" t="s">
        <v>3635</v>
      </c>
      <c r="C8537">
        <v>1</v>
      </c>
      <c r="E8537" t="s">
        <v>3501</v>
      </c>
      <c r="F8537" s="1">
        <v>43150</v>
      </c>
      <c r="G8537" s="1">
        <v>43185</v>
      </c>
      <c r="H8537">
        <v>35</v>
      </c>
    </row>
    <row r="8538" spans="1:8" hidden="1">
      <c r="A8538">
        <v>152111</v>
      </c>
      <c r="B8538" t="s">
        <v>1721</v>
      </c>
      <c r="C8538">
        <v>1</v>
      </c>
      <c r="E8538" t="s">
        <v>3501</v>
      </c>
      <c r="F8538" s="1">
        <v>43209</v>
      </c>
      <c r="G8538" s="1">
        <v>43249</v>
      </c>
      <c r="H8538">
        <v>40</v>
      </c>
    </row>
    <row r="8539" spans="1:8" hidden="1">
      <c r="A8539">
        <v>139951</v>
      </c>
      <c r="B8539" t="s">
        <v>604</v>
      </c>
      <c r="C8539">
        <v>1</v>
      </c>
      <c r="E8539" t="s">
        <v>3501</v>
      </c>
      <c r="F8539" s="1">
        <v>42390</v>
      </c>
      <c r="G8539" s="1">
        <v>42416</v>
      </c>
      <c r="H8539">
        <v>26</v>
      </c>
    </row>
    <row r="8540" spans="1:8" hidden="1">
      <c r="A8540">
        <v>41717</v>
      </c>
      <c r="B8540" t="s">
        <v>3636</v>
      </c>
      <c r="E8540" t="s">
        <v>3501</v>
      </c>
      <c r="F8540" s="1">
        <v>42935</v>
      </c>
      <c r="G8540" s="1">
        <v>42979</v>
      </c>
      <c r="H8540">
        <v>44</v>
      </c>
    </row>
    <row r="8541" spans="1:8" hidden="1">
      <c r="A8541">
        <v>19666</v>
      </c>
      <c r="B8541" t="s">
        <v>3637</v>
      </c>
      <c r="E8541" t="s">
        <v>3501</v>
      </c>
      <c r="F8541" s="1">
        <v>42815</v>
      </c>
      <c r="G8541" s="1">
        <v>42849</v>
      </c>
      <c r="H8541">
        <v>34</v>
      </c>
    </row>
    <row r="8542" spans="1:8" hidden="1">
      <c r="A8542">
        <v>218440</v>
      </c>
      <c r="B8542" t="s">
        <v>3638</v>
      </c>
      <c r="C8542">
        <v>1</v>
      </c>
      <c r="E8542" t="s">
        <v>3501</v>
      </c>
      <c r="F8542" s="1">
        <v>43271</v>
      </c>
      <c r="G8542" s="1">
        <v>43307</v>
      </c>
      <c r="H8542">
        <v>36</v>
      </c>
    </row>
    <row r="8543" spans="1:8" hidden="1">
      <c r="A8543">
        <v>51667</v>
      </c>
      <c r="B8543" t="s">
        <v>331</v>
      </c>
      <c r="D8543" t="s">
        <v>267</v>
      </c>
      <c r="E8543" t="s">
        <v>3501</v>
      </c>
      <c r="F8543" s="1">
        <v>42513</v>
      </c>
      <c r="G8543" s="1">
        <v>42528</v>
      </c>
      <c r="H8543">
        <v>15</v>
      </c>
    </row>
    <row r="8544" spans="1:8" hidden="1">
      <c r="A8544">
        <v>182297</v>
      </c>
      <c r="B8544" t="s">
        <v>1778</v>
      </c>
      <c r="C8544">
        <v>1</v>
      </c>
      <c r="E8544" t="s">
        <v>3501</v>
      </c>
      <c r="F8544" s="1">
        <v>43059</v>
      </c>
      <c r="G8544" s="1">
        <v>43116</v>
      </c>
      <c r="H8544">
        <v>57</v>
      </c>
    </row>
    <row r="8545" spans="1:8" hidden="1">
      <c r="A8545">
        <v>129895</v>
      </c>
      <c r="B8545" t="s">
        <v>31</v>
      </c>
      <c r="C8545" t="s">
        <v>14</v>
      </c>
      <c r="E8545" t="s">
        <v>3501</v>
      </c>
      <c r="F8545" s="1">
        <v>43122</v>
      </c>
      <c r="G8545" s="1">
        <v>43132</v>
      </c>
      <c r="H8545">
        <v>10</v>
      </c>
    </row>
    <row r="8546" spans="1:8" hidden="1">
      <c r="A8546">
        <v>132931</v>
      </c>
      <c r="B8546" t="s">
        <v>135</v>
      </c>
      <c r="E8546" t="s">
        <v>3501</v>
      </c>
      <c r="F8546" s="1">
        <v>42418</v>
      </c>
      <c r="G8546" s="1">
        <v>42450</v>
      </c>
      <c r="H8546">
        <v>32</v>
      </c>
    </row>
    <row r="8547" spans="1:8" hidden="1">
      <c r="A8547">
        <v>12479</v>
      </c>
      <c r="B8547" t="s">
        <v>3639</v>
      </c>
      <c r="E8547" t="s">
        <v>3501</v>
      </c>
      <c r="F8547" s="1">
        <v>43242</v>
      </c>
      <c r="G8547" s="1">
        <v>43272</v>
      </c>
      <c r="H8547">
        <v>30</v>
      </c>
    </row>
    <row r="8548" spans="1:8" hidden="1">
      <c r="A8548">
        <v>177561</v>
      </c>
      <c r="B8548" t="s">
        <v>560</v>
      </c>
      <c r="C8548">
        <v>1</v>
      </c>
      <c r="E8548" t="s">
        <v>3501</v>
      </c>
      <c r="F8548" s="1">
        <v>43087</v>
      </c>
      <c r="G8548" s="1">
        <v>43097</v>
      </c>
      <c r="H8548">
        <v>10</v>
      </c>
    </row>
    <row r="8549" spans="1:8" hidden="1">
      <c r="A8549">
        <v>139121</v>
      </c>
      <c r="B8549" t="s">
        <v>591</v>
      </c>
      <c r="C8549">
        <v>1</v>
      </c>
      <c r="D8549" t="s">
        <v>267</v>
      </c>
      <c r="E8549" t="s">
        <v>3501</v>
      </c>
      <c r="F8549" s="1">
        <v>42571</v>
      </c>
      <c r="G8549" s="1">
        <v>42577</v>
      </c>
      <c r="H8549">
        <v>6</v>
      </c>
    </row>
    <row r="8550" spans="1:8" hidden="1">
      <c r="A8550">
        <v>159297</v>
      </c>
      <c r="B8550" t="s">
        <v>3640</v>
      </c>
      <c r="C8550">
        <v>1</v>
      </c>
      <c r="E8550" t="s">
        <v>3501</v>
      </c>
      <c r="F8550" s="1">
        <v>42786</v>
      </c>
      <c r="G8550" s="1">
        <v>42804</v>
      </c>
      <c r="H8550">
        <v>18</v>
      </c>
    </row>
    <row r="8551" spans="1:8" hidden="1">
      <c r="A8551">
        <v>245761</v>
      </c>
      <c r="B8551" t="s">
        <v>3641</v>
      </c>
      <c r="C8551">
        <v>1</v>
      </c>
      <c r="E8551" t="s">
        <v>3501</v>
      </c>
      <c r="F8551" s="1">
        <v>43179</v>
      </c>
      <c r="G8551" s="1">
        <v>43215</v>
      </c>
      <c r="H8551">
        <v>36</v>
      </c>
    </row>
    <row r="8552" spans="1:8" hidden="1">
      <c r="A8552">
        <v>167286</v>
      </c>
      <c r="B8552" t="s">
        <v>59</v>
      </c>
      <c r="C8552">
        <v>1</v>
      </c>
      <c r="E8552" t="s">
        <v>3501</v>
      </c>
      <c r="F8552" s="1">
        <v>42877</v>
      </c>
      <c r="G8552" s="1">
        <v>43097</v>
      </c>
      <c r="H8552">
        <v>220</v>
      </c>
    </row>
    <row r="8553" spans="1:8" hidden="1">
      <c r="A8553">
        <v>140442</v>
      </c>
      <c r="B8553" t="s">
        <v>3642</v>
      </c>
      <c r="C8553">
        <v>1</v>
      </c>
      <c r="E8553" t="s">
        <v>3501</v>
      </c>
      <c r="F8553" s="1">
        <v>42571</v>
      </c>
      <c r="G8553" s="1">
        <v>42586</v>
      </c>
      <c r="H8553">
        <v>15</v>
      </c>
    </row>
    <row r="8554" spans="1:8" hidden="1">
      <c r="A8554">
        <v>120084</v>
      </c>
      <c r="B8554" t="s">
        <v>1738</v>
      </c>
      <c r="D8554" t="s">
        <v>267</v>
      </c>
      <c r="E8554" t="s">
        <v>3501</v>
      </c>
      <c r="F8554" s="1">
        <v>42604</v>
      </c>
      <c r="G8554" s="1">
        <v>42689</v>
      </c>
      <c r="H8554">
        <v>85</v>
      </c>
    </row>
    <row r="8555" spans="1:8" hidden="1">
      <c r="A8555">
        <v>132156</v>
      </c>
      <c r="B8555" t="s">
        <v>504</v>
      </c>
      <c r="C8555" t="s">
        <v>14</v>
      </c>
      <c r="E8555" t="s">
        <v>3501</v>
      </c>
      <c r="F8555" s="1">
        <v>42450</v>
      </c>
      <c r="G8555" s="1">
        <v>42500</v>
      </c>
      <c r="H8555">
        <v>50</v>
      </c>
    </row>
    <row r="8556" spans="1:8" hidden="1">
      <c r="A8556">
        <v>140483</v>
      </c>
      <c r="B8556" t="s">
        <v>1632</v>
      </c>
      <c r="C8556">
        <v>1</v>
      </c>
      <c r="D8556" t="s">
        <v>267</v>
      </c>
      <c r="E8556" t="s">
        <v>3501</v>
      </c>
      <c r="F8556" s="1">
        <v>42390</v>
      </c>
      <c r="G8556" s="1">
        <v>42397</v>
      </c>
      <c r="H8556">
        <v>7</v>
      </c>
    </row>
    <row r="8557" spans="1:8" hidden="1">
      <c r="A8557">
        <v>67040</v>
      </c>
      <c r="B8557" t="s">
        <v>445</v>
      </c>
      <c r="E8557" t="s">
        <v>3501</v>
      </c>
      <c r="F8557" s="1">
        <v>42390</v>
      </c>
      <c r="G8557" s="1">
        <v>42417</v>
      </c>
      <c r="H8557">
        <v>27</v>
      </c>
    </row>
    <row r="8558" spans="1:8" hidden="1">
      <c r="A8558">
        <v>5445</v>
      </c>
      <c r="B8558" t="s">
        <v>3380</v>
      </c>
      <c r="E8558" t="s">
        <v>3501</v>
      </c>
      <c r="F8558" s="1">
        <v>42754</v>
      </c>
      <c r="G8558" s="1">
        <v>42769</v>
      </c>
      <c r="H8558">
        <v>15</v>
      </c>
    </row>
    <row r="8559" spans="1:8" hidden="1">
      <c r="A8559">
        <v>22164</v>
      </c>
      <c r="B8559" t="s">
        <v>3643</v>
      </c>
      <c r="E8559" t="s">
        <v>3501</v>
      </c>
      <c r="F8559" s="1">
        <v>42845</v>
      </c>
      <c r="G8559" s="1">
        <v>42872</v>
      </c>
      <c r="H8559">
        <v>27</v>
      </c>
    </row>
    <row r="8560" spans="1:8" hidden="1">
      <c r="A8560">
        <v>118227</v>
      </c>
      <c r="B8560" t="s">
        <v>218</v>
      </c>
      <c r="E8560" t="s">
        <v>3501</v>
      </c>
      <c r="F8560" s="1">
        <v>42481</v>
      </c>
      <c r="G8560" s="1">
        <v>42500</v>
      </c>
      <c r="H8560">
        <v>19</v>
      </c>
    </row>
    <row r="8561" spans="1:8" hidden="1">
      <c r="A8561">
        <v>160087</v>
      </c>
      <c r="B8561" t="s">
        <v>3644</v>
      </c>
      <c r="C8561">
        <v>1</v>
      </c>
      <c r="E8561" t="s">
        <v>3501</v>
      </c>
      <c r="F8561" s="1">
        <v>42935</v>
      </c>
      <c r="G8561" s="1">
        <v>43154</v>
      </c>
      <c r="H8561">
        <v>219</v>
      </c>
    </row>
    <row r="8562" spans="1:8" hidden="1">
      <c r="A8562">
        <v>135170</v>
      </c>
      <c r="B8562" t="s">
        <v>3645</v>
      </c>
      <c r="E8562" t="s">
        <v>3501</v>
      </c>
      <c r="F8562" s="1">
        <v>42815</v>
      </c>
      <c r="G8562" s="1">
        <v>42843</v>
      </c>
      <c r="H8562">
        <v>28</v>
      </c>
    </row>
    <row r="8563" spans="1:8" hidden="1">
      <c r="A8563">
        <v>133370</v>
      </c>
      <c r="B8563" t="s">
        <v>3646</v>
      </c>
      <c r="E8563" t="s">
        <v>3501</v>
      </c>
      <c r="F8563" s="1">
        <v>43027</v>
      </c>
      <c r="G8563" s="1">
        <v>43068</v>
      </c>
      <c r="H8563">
        <v>41</v>
      </c>
    </row>
    <row r="8564" spans="1:8" hidden="1">
      <c r="A8564">
        <v>62960</v>
      </c>
      <c r="B8564" t="s">
        <v>3647</v>
      </c>
      <c r="E8564" t="s">
        <v>3501</v>
      </c>
      <c r="F8564" s="1">
        <v>42542</v>
      </c>
      <c r="G8564" s="1">
        <v>42570</v>
      </c>
      <c r="H8564">
        <v>28</v>
      </c>
    </row>
    <row r="8565" spans="1:8" hidden="1">
      <c r="A8565">
        <v>230651</v>
      </c>
      <c r="B8565" t="s">
        <v>3648</v>
      </c>
      <c r="C8565">
        <v>1</v>
      </c>
      <c r="E8565" t="s">
        <v>3501</v>
      </c>
      <c r="F8565" s="1">
        <v>43110</v>
      </c>
      <c r="G8565" s="1">
        <v>43241</v>
      </c>
      <c r="H8565">
        <v>131</v>
      </c>
    </row>
    <row r="8566" spans="1:8" hidden="1">
      <c r="A8566">
        <v>133869</v>
      </c>
      <c r="B8566" t="s">
        <v>3649</v>
      </c>
      <c r="E8566" t="s">
        <v>3501</v>
      </c>
      <c r="F8566" s="1">
        <v>43271</v>
      </c>
      <c r="G8566" s="1">
        <v>43305</v>
      </c>
      <c r="H8566">
        <v>34</v>
      </c>
    </row>
    <row r="8567" spans="1:8" hidden="1">
      <c r="A8567">
        <v>49101</v>
      </c>
      <c r="B8567" t="s">
        <v>3650</v>
      </c>
      <c r="E8567" t="s">
        <v>3501</v>
      </c>
      <c r="F8567" s="1">
        <v>42634</v>
      </c>
      <c r="G8567" s="1">
        <v>42676</v>
      </c>
      <c r="H8567">
        <v>42</v>
      </c>
    </row>
    <row r="8568" spans="1:8" hidden="1">
      <c r="A8568">
        <v>132085</v>
      </c>
      <c r="B8568" t="s">
        <v>539</v>
      </c>
      <c r="C8568" t="s">
        <v>14</v>
      </c>
      <c r="E8568" t="s">
        <v>3501</v>
      </c>
      <c r="F8568" s="1">
        <v>42998</v>
      </c>
      <c r="G8568" s="1">
        <v>43039</v>
      </c>
      <c r="H8568">
        <v>41</v>
      </c>
    </row>
    <row r="8569" spans="1:8" hidden="1">
      <c r="A8569">
        <v>41732</v>
      </c>
      <c r="B8569" t="s">
        <v>3651</v>
      </c>
      <c r="E8569" t="s">
        <v>3501</v>
      </c>
      <c r="F8569" s="1">
        <v>42604</v>
      </c>
      <c r="G8569" s="1">
        <v>42676</v>
      </c>
      <c r="H8569">
        <v>72</v>
      </c>
    </row>
    <row r="8570" spans="1:8" hidden="1">
      <c r="A8570">
        <v>131682</v>
      </c>
      <c r="B8570" t="s">
        <v>1265</v>
      </c>
      <c r="E8570" t="s">
        <v>3501</v>
      </c>
      <c r="F8570" s="1">
        <v>43059</v>
      </c>
      <c r="G8570" s="1">
        <v>43097</v>
      </c>
      <c r="H8570">
        <v>38</v>
      </c>
    </row>
    <row r="8571" spans="1:8" hidden="1">
      <c r="A8571">
        <v>218527</v>
      </c>
      <c r="B8571" t="s">
        <v>3652</v>
      </c>
      <c r="C8571">
        <v>2</v>
      </c>
      <c r="E8571" t="s">
        <v>3501</v>
      </c>
      <c r="F8571" s="1">
        <v>43122</v>
      </c>
      <c r="G8571" s="1">
        <v>43152</v>
      </c>
      <c r="H8571">
        <v>30</v>
      </c>
    </row>
    <row r="8572" spans="1:8" hidden="1">
      <c r="A8572">
        <v>20897</v>
      </c>
      <c r="B8572" t="s">
        <v>599</v>
      </c>
      <c r="C8572" t="s">
        <v>524</v>
      </c>
      <c r="D8572" t="s">
        <v>267</v>
      </c>
      <c r="E8572" t="s">
        <v>3501</v>
      </c>
      <c r="F8572" s="1">
        <v>42481</v>
      </c>
      <c r="G8572" s="1">
        <v>42527</v>
      </c>
      <c r="H8572">
        <v>46</v>
      </c>
    </row>
    <row r="8573" spans="1:8" hidden="1">
      <c r="A8573">
        <v>31206</v>
      </c>
      <c r="B8573" t="s">
        <v>3653</v>
      </c>
      <c r="E8573" t="s">
        <v>3501</v>
      </c>
      <c r="F8573" s="1">
        <v>42418</v>
      </c>
      <c r="G8573" s="1">
        <v>42450</v>
      </c>
      <c r="H8573">
        <v>32</v>
      </c>
    </row>
    <row r="8574" spans="1:8" hidden="1">
      <c r="A8574">
        <v>134267</v>
      </c>
      <c r="B8574" t="s">
        <v>3654</v>
      </c>
      <c r="E8574" t="s">
        <v>3501</v>
      </c>
      <c r="F8574" s="1">
        <v>43242</v>
      </c>
      <c r="G8574" s="1">
        <v>43272</v>
      </c>
      <c r="H8574">
        <v>30</v>
      </c>
    </row>
    <row r="8575" spans="1:8" hidden="1">
      <c r="A8575">
        <v>44923</v>
      </c>
      <c r="B8575" t="s">
        <v>2791</v>
      </c>
      <c r="E8575" t="s">
        <v>3501</v>
      </c>
      <c r="F8575" s="1">
        <v>43179</v>
      </c>
      <c r="G8575" s="1">
        <v>43214</v>
      </c>
      <c r="H8575">
        <v>35</v>
      </c>
    </row>
    <row r="8576" spans="1:8" hidden="1">
      <c r="A8576">
        <v>49451</v>
      </c>
      <c r="B8576" t="s">
        <v>3655</v>
      </c>
      <c r="E8576" t="s">
        <v>3501</v>
      </c>
      <c r="F8576" s="1">
        <v>42663</v>
      </c>
      <c r="G8576" s="1">
        <v>42706</v>
      </c>
      <c r="H8576">
        <v>43</v>
      </c>
    </row>
    <row r="8577" spans="1:8" hidden="1">
      <c r="A8577">
        <v>121043</v>
      </c>
      <c r="B8577" t="s">
        <v>1744</v>
      </c>
      <c r="D8577" t="s">
        <v>267</v>
      </c>
      <c r="E8577" t="s">
        <v>3501</v>
      </c>
      <c r="F8577" s="1">
        <v>42604</v>
      </c>
      <c r="G8577" s="1">
        <v>42689</v>
      </c>
      <c r="H8577">
        <v>85</v>
      </c>
    </row>
    <row r="8578" spans="1:8" hidden="1">
      <c r="A8578">
        <v>23837</v>
      </c>
      <c r="B8578" t="s">
        <v>3162</v>
      </c>
      <c r="E8578" t="s">
        <v>3501</v>
      </c>
      <c r="F8578" s="1">
        <v>43031</v>
      </c>
      <c r="G8578" s="1">
        <v>43039</v>
      </c>
      <c r="H8578">
        <v>8</v>
      </c>
    </row>
    <row r="8579" spans="1:8" hidden="1">
      <c r="A8579">
        <v>2693</v>
      </c>
      <c r="B8579" t="s">
        <v>3656</v>
      </c>
      <c r="E8579" t="s">
        <v>3501</v>
      </c>
      <c r="F8579" s="1">
        <v>42513</v>
      </c>
      <c r="G8579" s="1">
        <v>42542</v>
      </c>
      <c r="H8579">
        <v>29</v>
      </c>
    </row>
    <row r="8580" spans="1:8" hidden="1">
      <c r="A8580">
        <v>44969</v>
      </c>
      <c r="B8580" t="s">
        <v>2856</v>
      </c>
      <c r="E8580" t="s">
        <v>3501</v>
      </c>
      <c r="F8580" s="1">
        <v>42968</v>
      </c>
      <c r="G8580" s="1">
        <v>43007</v>
      </c>
      <c r="H8580">
        <v>39</v>
      </c>
    </row>
    <row r="8581" spans="1:8" hidden="1">
      <c r="A8581">
        <v>185786</v>
      </c>
      <c r="B8581" t="s">
        <v>1714</v>
      </c>
      <c r="C8581">
        <v>1</v>
      </c>
      <c r="E8581" t="s">
        <v>3501</v>
      </c>
      <c r="F8581" s="1">
        <v>42681</v>
      </c>
      <c r="G8581" s="1">
        <v>42706</v>
      </c>
      <c r="H8581">
        <v>25</v>
      </c>
    </row>
    <row r="8582" spans="1:8" hidden="1">
      <c r="A8582">
        <v>36112</v>
      </c>
      <c r="B8582" t="s">
        <v>3628</v>
      </c>
      <c r="E8582" t="s">
        <v>3501</v>
      </c>
      <c r="F8582" s="1">
        <v>43150</v>
      </c>
      <c r="G8582" s="1">
        <v>43185</v>
      </c>
      <c r="H8582">
        <v>35</v>
      </c>
    </row>
    <row r="8583" spans="1:8" hidden="1">
      <c r="A8583">
        <v>133014</v>
      </c>
      <c r="B8583" t="s">
        <v>1417</v>
      </c>
      <c r="E8583" t="s">
        <v>3501</v>
      </c>
      <c r="F8583" s="1">
        <v>43209</v>
      </c>
      <c r="G8583" s="1">
        <v>43249</v>
      </c>
      <c r="H8583">
        <v>40</v>
      </c>
    </row>
    <row r="8584" spans="1:8" hidden="1">
      <c r="A8584">
        <v>134540</v>
      </c>
      <c r="B8584" t="s">
        <v>1073</v>
      </c>
      <c r="E8584" t="s">
        <v>3501</v>
      </c>
      <c r="F8584" s="1">
        <v>42390</v>
      </c>
      <c r="G8584" s="1">
        <v>42416</v>
      </c>
      <c r="H8584">
        <v>26</v>
      </c>
    </row>
    <row r="8585" spans="1:8" hidden="1">
      <c r="A8585">
        <v>180833</v>
      </c>
      <c r="B8585" t="s">
        <v>2166</v>
      </c>
      <c r="C8585">
        <v>1</v>
      </c>
      <c r="E8585" t="s">
        <v>3501</v>
      </c>
      <c r="F8585" s="1">
        <v>42754</v>
      </c>
      <c r="G8585" s="1">
        <v>42769</v>
      </c>
      <c r="H8585">
        <v>15</v>
      </c>
    </row>
    <row r="8586" spans="1:8" hidden="1">
      <c r="A8586">
        <v>154501</v>
      </c>
      <c r="B8586" t="s">
        <v>159</v>
      </c>
      <c r="C8586">
        <v>1</v>
      </c>
      <c r="E8586" t="s">
        <v>3501</v>
      </c>
      <c r="F8586" s="1">
        <v>42845</v>
      </c>
      <c r="G8586" s="1">
        <v>42872</v>
      </c>
      <c r="H8586">
        <v>27</v>
      </c>
    </row>
    <row r="8587" spans="1:8" hidden="1">
      <c r="A8587">
        <v>159146</v>
      </c>
      <c r="B8587" t="s">
        <v>3657</v>
      </c>
      <c r="C8587">
        <v>1</v>
      </c>
      <c r="E8587" t="s">
        <v>3501</v>
      </c>
      <c r="F8587" s="1">
        <v>43027</v>
      </c>
      <c r="G8587" s="1">
        <v>43068</v>
      </c>
      <c r="H8587">
        <v>41</v>
      </c>
    </row>
    <row r="8588" spans="1:8" hidden="1">
      <c r="A8588">
        <v>183567</v>
      </c>
      <c r="B8588" t="s">
        <v>2640</v>
      </c>
      <c r="C8588">
        <v>1</v>
      </c>
      <c r="E8588" t="s">
        <v>3501</v>
      </c>
      <c r="F8588" s="1">
        <v>43271</v>
      </c>
      <c r="G8588" s="1">
        <v>43299</v>
      </c>
      <c r="H8588">
        <v>28</v>
      </c>
    </row>
    <row r="8589" spans="1:8" hidden="1">
      <c r="A8589">
        <v>120347</v>
      </c>
      <c r="B8589" t="s">
        <v>3658</v>
      </c>
      <c r="E8589" t="s">
        <v>3501</v>
      </c>
      <c r="F8589" s="1">
        <v>42634</v>
      </c>
      <c r="G8589" s="1">
        <v>42676</v>
      </c>
      <c r="H8589">
        <v>42</v>
      </c>
    </row>
    <row r="8590" spans="1:8" hidden="1">
      <c r="A8590">
        <v>182418</v>
      </c>
      <c r="B8590" t="s">
        <v>530</v>
      </c>
      <c r="C8590">
        <v>1</v>
      </c>
      <c r="E8590" t="s">
        <v>3501</v>
      </c>
      <c r="F8590" s="1">
        <v>42998</v>
      </c>
      <c r="G8590" s="1">
        <v>43068</v>
      </c>
      <c r="H8590">
        <v>70</v>
      </c>
    </row>
    <row r="8591" spans="1:8" hidden="1">
      <c r="A8591">
        <v>120475</v>
      </c>
      <c r="B8591" t="s">
        <v>3251</v>
      </c>
      <c r="E8591" t="s">
        <v>3501</v>
      </c>
      <c r="F8591" s="1">
        <v>42604</v>
      </c>
      <c r="G8591" s="1">
        <v>42632</v>
      </c>
      <c r="H8591">
        <v>28</v>
      </c>
    </row>
    <row r="8592" spans="1:8" hidden="1">
      <c r="A8592">
        <v>159970</v>
      </c>
      <c r="B8592" t="s">
        <v>3659</v>
      </c>
      <c r="C8592">
        <v>1</v>
      </c>
      <c r="E8592" t="s">
        <v>3501</v>
      </c>
      <c r="F8592" s="1">
        <v>43059</v>
      </c>
      <c r="G8592" s="1">
        <v>43097</v>
      </c>
      <c r="H8592">
        <v>38</v>
      </c>
    </row>
    <row r="8593" spans="1:8" hidden="1">
      <c r="A8593">
        <v>48439</v>
      </c>
      <c r="B8593" t="s">
        <v>2763</v>
      </c>
      <c r="E8593" t="s">
        <v>3501</v>
      </c>
      <c r="F8593" s="1">
        <v>43122</v>
      </c>
      <c r="G8593" s="1">
        <v>43132</v>
      </c>
      <c r="H8593">
        <v>10</v>
      </c>
    </row>
    <row r="8594" spans="1:8" hidden="1">
      <c r="A8594">
        <v>130092</v>
      </c>
      <c r="B8594" t="s">
        <v>84</v>
      </c>
      <c r="E8594" t="s">
        <v>3501</v>
      </c>
      <c r="F8594" s="1">
        <v>42418</v>
      </c>
      <c r="G8594" s="1">
        <v>42450</v>
      </c>
      <c r="H8594">
        <v>32</v>
      </c>
    </row>
    <row r="8595" spans="1:8" hidden="1">
      <c r="A8595">
        <v>179017</v>
      </c>
      <c r="B8595" t="s">
        <v>3660</v>
      </c>
      <c r="C8595">
        <v>1</v>
      </c>
      <c r="E8595" t="s">
        <v>3501</v>
      </c>
      <c r="F8595" s="1">
        <v>42723</v>
      </c>
      <c r="G8595" s="1">
        <v>42769</v>
      </c>
      <c r="H8595">
        <v>46</v>
      </c>
    </row>
    <row r="8596" spans="1:8" hidden="1">
      <c r="A8596">
        <v>110370</v>
      </c>
      <c r="B8596" t="s">
        <v>3661</v>
      </c>
      <c r="E8596" t="s">
        <v>3501</v>
      </c>
      <c r="F8596" s="1">
        <v>43087</v>
      </c>
      <c r="G8596" s="1">
        <v>43116</v>
      </c>
      <c r="H8596">
        <v>29</v>
      </c>
    </row>
    <row r="8597" spans="1:8" hidden="1">
      <c r="A8597">
        <v>62792</v>
      </c>
      <c r="B8597" t="s">
        <v>3662</v>
      </c>
      <c r="E8597" t="s">
        <v>3501</v>
      </c>
      <c r="F8597" s="1">
        <v>42786</v>
      </c>
      <c r="G8597" s="1">
        <v>42804</v>
      </c>
      <c r="H8597">
        <v>18</v>
      </c>
    </row>
    <row r="8598" spans="1:8" hidden="1">
      <c r="A8598">
        <v>188558</v>
      </c>
      <c r="B8598" t="s">
        <v>248</v>
      </c>
      <c r="C8598">
        <v>1</v>
      </c>
      <c r="E8598" t="s">
        <v>3501</v>
      </c>
      <c r="F8598" s="1">
        <v>43179</v>
      </c>
      <c r="G8598" s="1">
        <v>43215</v>
      </c>
      <c r="H8598">
        <v>36</v>
      </c>
    </row>
    <row r="8599" spans="1:8" hidden="1">
      <c r="A8599">
        <v>57013</v>
      </c>
      <c r="B8599" t="s">
        <v>3663</v>
      </c>
      <c r="E8599" t="s">
        <v>3501</v>
      </c>
      <c r="F8599" s="1">
        <v>42877</v>
      </c>
      <c r="G8599" s="1">
        <v>43034</v>
      </c>
      <c r="H8599">
        <v>157</v>
      </c>
    </row>
    <row r="8600" spans="1:8" hidden="1">
      <c r="A8600">
        <v>138869</v>
      </c>
      <c r="B8600" t="s">
        <v>2716</v>
      </c>
      <c r="C8600">
        <v>1</v>
      </c>
      <c r="E8600" t="s">
        <v>3501</v>
      </c>
      <c r="F8600" s="1">
        <v>42571</v>
      </c>
      <c r="G8600" s="1">
        <v>42586</v>
      </c>
      <c r="H8600">
        <v>15</v>
      </c>
    </row>
    <row r="8601" spans="1:8" hidden="1">
      <c r="A8601">
        <v>132509</v>
      </c>
      <c r="B8601" t="s">
        <v>612</v>
      </c>
      <c r="C8601" t="s">
        <v>14</v>
      </c>
      <c r="E8601" t="s">
        <v>3501</v>
      </c>
      <c r="F8601" s="1">
        <v>42513</v>
      </c>
      <c r="G8601" s="1">
        <v>42542</v>
      </c>
      <c r="H8601">
        <v>29</v>
      </c>
    </row>
    <row r="8602" spans="1:8" hidden="1">
      <c r="A8602">
        <v>182403</v>
      </c>
      <c r="B8602" t="s">
        <v>3609</v>
      </c>
      <c r="C8602">
        <v>1</v>
      </c>
      <c r="E8602" t="s">
        <v>3501</v>
      </c>
      <c r="F8602" s="1">
        <v>42968</v>
      </c>
      <c r="G8602" s="1">
        <v>43039</v>
      </c>
      <c r="H8602">
        <v>71</v>
      </c>
    </row>
    <row r="8603" spans="1:8" hidden="1">
      <c r="A8603">
        <v>45059</v>
      </c>
      <c r="B8603" t="s">
        <v>3664</v>
      </c>
      <c r="E8603" t="s">
        <v>3501</v>
      </c>
      <c r="F8603" s="1">
        <v>42450</v>
      </c>
      <c r="G8603" s="1">
        <v>42500</v>
      </c>
      <c r="H8603">
        <v>50</v>
      </c>
    </row>
    <row r="8604" spans="1:8" hidden="1">
      <c r="A8604">
        <v>218643</v>
      </c>
      <c r="B8604" t="s">
        <v>2830</v>
      </c>
      <c r="C8604">
        <v>1</v>
      </c>
      <c r="E8604" t="s">
        <v>3501</v>
      </c>
      <c r="F8604" s="1">
        <v>43150</v>
      </c>
      <c r="G8604" s="1">
        <v>43185</v>
      </c>
      <c r="H8604">
        <v>35</v>
      </c>
    </row>
    <row r="8605" spans="1:8" hidden="1">
      <c r="A8605">
        <v>43643</v>
      </c>
      <c r="B8605" t="s">
        <v>3665</v>
      </c>
      <c r="E8605" t="s">
        <v>3501</v>
      </c>
      <c r="F8605" s="1">
        <v>42390</v>
      </c>
      <c r="G8605" s="1">
        <v>42416</v>
      </c>
      <c r="H8605">
        <v>26</v>
      </c>
    </row>
    <row r="8606" spans="1:8" hidden="1">
      <c r="A8606">
        <v>212843</v>
      </c>
      <c r="B8606" t="s">
        <v>1310</v>
      </c>
      <c r="C8606">
        <v>1</v>
      </c>
      <c r="E8606" t="s">
        <v>3501</v>
      </c>
      <c r="F8606" s="1">
        <v>43209</v>
      </c>
      <c r="G8606" s="1">
        <v>43250</v>
      </c>
      <c r="H8606">
        <v>41</v>
      </c>
    </row>
    <row r="8607" spans="1:8" hidden="1">
      <c r="A8607">
        <v>169243</v>
      </c>
      <c r="B8607" t="s">
        <v>3666</v>
      </c>
      <c r="C8607">
        <v>1</v>
      </c>
      <c r="E8607" t="s">
        <v>3501</v>
      </c>
      <c r="F8607" s="1">
        <v>42906</v>
      </c>
      <c r="G8607" s="1">
        <v>42941</v>
      </c>
      <c r="H8607">
        <v>35</v>
      </c>
    </row>
    <row r="8608" spans="1:8" hidden="1">
      <c r="A8608">
        <v>65810</v>
      </c>
      <c r="B8608" t="s">
        <v>2719</v>
      </c>
      <c r="D8608" t="s">
        <v>267</v>
      </c>
      <c r="E8608" t="s">
        <v>3501</v>
      </c>
      <c r="F8608" s="1">
        <v>42695</v>
      </c>
      <c r="G8608" s="1">
        <v>42706</v>
      </c>
      <c r="H8608">
        <v>11</v>
      </c>
    </row>
    <row r="8609" spans="1:8" hidden="1">
      <c r="A8609">
        <v>130678</v>
      </c>
      <c r="B8609" t="s">
        <v>43</v>
      </c>
      <c r="C8609" t="s">
        <v>163</v>
      </c>
      <c r="E8609" t="s">
        <v>3501</v>
      </c>
      <c r="F8609" s="1">
        <v>42935</v>
      </c>
      <c r="G8609" s="1">
        <v>42970</v>
      </c>
      <c r="H8609">
        <v>35</v>
      </c>
    </row>
    <row r="8610" spans="1:8" hidden="1">
      <c r="A8610">
        <v>45411</v>
      </c>
      <c r="B8610" t="s">
        <v>2861</v>
      </c>
      <c r="C8610" t="s">
        <v>14</v>
      </c>
      <c r="E8610" t="s">
        <v>3501</v>
      </c>
      <c r="F8610" s="1">
        <v>42815</v>
      </c>
      <c r="G8610" s="1">
        <v>42843</v>
      </c>
      <c r="H8610">
        <v>28</v>
      </c>
    </row>
    <row r="8611" spans="1:8" hidden="1">
      <c r="A8611">
        <v>4119</v>
      </c>
      <c r="B8611" t="s">
        <v>1802</v>
      </c>
      <c r="D8611" t="s">
        <v>267</v>
      </c>
      <c r="E8611" t="s">
        <v>3501</v>
      </c>
      <c r="F8611" s="1">
        <v>42634</v>
      </c>
      <c r="G8611" s="1">
        <v>42641</v>
      </c>
      <c r="H8611">
        <v>7</v>
      </c>
    </row>
    <row r="8612" spans="1:8" hidden="1">
      <c r="A8612">
        <v>60025</v>
      </c>
      <c r="B8612" t="s">
        <v>2486</v>
      </c>
      <c r="E8612" t="s">
        <v>3501</v>
      </c>
      <c r="F8612" s="1">
        <v>43027</v>
      </c>
      <c r="G8612" s="1">
        <v>43068</v>
      </c>
      <c r="H8612">
        <v>41</v>
      </c>
    </row>
    <row r="8613" spans="1:8" hidden="1">
      <c r="A8613">
        <v>19394</v>
      </c>
      <c r="B8613" t="s">
        <v>3667</v>
      </c>
      <c r="E8613" t="s">
        <v>3501</v>
      </c>
      <c r="F8613" s="1">
        <v>42634</v>
      </c>
      <c r="G8613" s="1">
        <v>42676</v>
      </c>
      <c r="H8613">
        <v>42</v>
      </c>
    </row>
    <row r="8614" spans="1:8" hidden="1">
      <c r="A8614">
        <v>48392</v>
      </c>
      <c r="B8614" t="s">
        <v>2729</v>
      </c>
      <c r="E8614" t="s">
        <v>3501</v>
      </c>
      <c r="F8614" s="1">
        <v>42998</v>
      </c>
      <c r="G8614" s="1">
        <v>43039</v>
      </c>
      <c r="H8614">
        <v>41</v>
      </c>
    </row>
    <row r="8615" spans="1:8" hidden="1">
      <c r="A8615">
        <v>44945</v>
      </c>
      <c r="B8615" t="s">
        <v>2777</v>
      </c>
      <c r="E8615" t="s">
        <v>3501</v>
      </c>
      <c r="F8615" s="1">
        <v>43059</v>
      </c>
      <c r="G8615" s="1">
        <v>43097</v>
      </c>
      <c r="H8615">
        <v>38</v>
      </c>
    </row>
    <row r="8616" spans="1:8" hidden="1">
      <c r="A8616">
        <v>188282</v>
      </c>
      <c r="B8616" t="s">
        <v>426</v>
      </c>
      <c r="C8616">
        <v>1</v>
      </c>
      <c r="E8616" t="s">
        <v>3501</v>
      </c>
      <c r="F8616" s="1">
        <v>43059</v>
      </c>
      <c r="G8616" s="1">
        <v>43097</v>
      </c>
      <c r="H8616">
        <v>38</v>
      </c>
    </row>
    <row r="8617" spans="1:8" hidden="1">
      <c r="A8617">
        <v>152327</v>
      </c>
      <c r="B8617" t="s">
        <v>1731</v>
      </c>
      <c r="C8617">
        <v>1</v>
      </c>
      <c r="E8617" t="s">
        <v>3501</v>
      </c>
      <c r="F8617" s="1">
        <v>43122</v>
      </c>
      <c r="G8617" s="1">
        <v>43152</v>
      </c>
      <c r="H8617">
        <v>30</v>
      </c>
    </row>
    <row r="8618" spans="1:8" hidden="1">
      <c r="A8618">
        <v>28138</v>
      </c>
      <c r="B8618" t="s">
        <v>3668</v>
      </c>
      <c r="E8618" t="s">
        <v>3501</v>
      </c>
      <c r="F8618" s="1">
        <v>43242</v>
      </c>
      <c r="G8618" s="1">
        <v>43272</v>
      </c>
      <c r="H8618">
        <v>30</v>
      </c>
    </row>
    <row r="8619" spans="1:8" hidden="1">
      <c r="A8619">
        <v>154783</v>
      </c>
      <c r="B8619" t="s">
        <v>245</v>
      </c>
      <c r="C8619">
        <v>1</v>
      </c>
      <c r="E8619" t="s">
        <v>3501</v>
      </c>
      <c r="F8619" s="1">
        <v>42786</v>
      </c>
      <c r="G8619" s="1">
        <v>42804</v>
      </c>
      <c r="H8619">
        <v>18</v>
      </c>
    </row>
    <row r="8620" spans="1:8" hidden="1">
      <c r="A8620">
        <v>185177</v>
      </c>
      <c r="B8620" t="s">
        <v>939</v>
      </c>
      <c r="C8620">
        <v>1</v>
      </c>
      <c r="E8620" t="s">
        <v>3501</v>
      </c>
      <c r="F8620" s="1">
        <v>42877</v>
      </c>
      <c r="G8620" s="1">
        <v>43081</v>
      </c>
      <c r="H8620">
        <v>204</v>
      </c>
    </row>
    <row r="8621" spans="1:8" hidden="1">
      <c r="A8621">
        <v>13229</v>
      </c>
      <c r="B8621" t="s">
        <v>416</v>
      </c>
      <c r="C8621" t="s">
        <v>14</v>
      </c>
      <c r="E8621" t="s">
        <v>3501</v>
      </c>
      <c r="F8621" s="1">
        <v>42663</v>
      </c>
      <c r="G8621" s="1">
        <v>42706</v>
      </c>
      <c r="H8621">
        <v>43</v>
      </c>
    </row>
    <row r="8622" spans="1:8" hidden="1">
      <c r="A8622">
        <v>120554</v>
      </c>
      <c r="B8622" t="s">
        <v>2171</v>
      </c>
      <c r="E8622" t="s">
        <v>3501</v>
      </c>
      <c r="F8622" s="1">
        <v>42390</v>
      </c>
      <c r="G8622" s="1">
        <v>42416</v>
      </c>
      <c r="H8622">
        <v>26</v>
      </c>
    </row>
    <row r="8623" spans="1:8" hidden="1">
      <c r="A8623">
        <v>132884</v>
      </c>
      <c r="B8623" t="s">
        <v>3669</v>
      </c>
      <c r="E8623" t="s">
        <v>3501</v>
      </c>
      <c r="F8623" s="1">
        <v>42754</v>
      </c>
      <c r="G8623" s="1">
        <v>42769</v>
      </c>
      <c r="H8623">
        <v>15</v>
      </c>
    </row>
    <row r="8624" spans="1:8" hidden="1">
      <c r="A8624">
        <v>62333</v>
      </c>
      <c r="B8624" t="s">
        <v>3670</v>
      </c>
      <c r="E8624" t="s">
        <v>3501</v>
      </c>
      <c r="F8624" s="1">
        <v>42695</v>
      </c>
      <c r="G8624" s="1">
        <v>42734</v>
      </c>
      <c r="H8624">
        <v>39</v>
      </c>
    </row>
    <row r="8625" spans="1:8" hidden="1">
      <c r="A8625">
        <v>151759</v>
      </c>
      <c r="B8625" t="s">
        <v>3671</v>
      </c>
      <c r="C8625">
        <v>1</v>
      </c>
      <c r="E8625" t="s">
        <v>3501</v>
      </c>
      <c r="F8625" s="1">
        <v>42845</v>
      </c>
      <c r="G8625" s="1">
        <v>42872</v>
      </c>
      <c r="H8625">
        <v>27</v>
      </c>
    </row>
    <row r="8626" spans="1:8" hidden="1">
      <c r="A8626">
        <v>138858</v>
      </c>
      <c r="B8626" t="s">
        <v>1293</v>
      </c>
      <c r="C8626">
        <v>1</v>
      </c>
      <c r="E8626" t="s">
        <v>3501</v>
      </c>
      <c r="F8626" s="1">
        <v>42481</v>
      </c>
      <c r="G8626" s="1">
        <v>42500</v>
      </c>
      <c r="H8626">
        <v>19</v>
      </c>
    </row>
    <row r="8627" spans="1:8" hidden="1">
      <c r="A8627">
        <v>157720</v>
      </c>
      <c r="B8627" t="s">
        <v>34</v>
      </c>
      <c r="C8627">
        <v>2</v>
      </c>
      <c r="D8627" t="s">
        <v>267</v>
      </c>
      <c r="E8627" t="s">
        <v>3501</v>
      </c>
      <c r="F8627" s="1">
        <v>42845</v>
      </c>
      <c r="G8627" s="1">
        <v>42851</v>
      </c>
      <c r="H8627">
        <v>6</v>
      </c>
    </row>
    <row r="8628" spans="1:8" hidden="1">
      <c r="A8628">
        <v>182287</v>
      </c>
      <c r="B8628" t="s">
        <v>3622</v>
      </c>
      <c r="C8628">
        <v>1</v>
      </c>
      <c r="E8628" t="s">
        <v>3501</v>
      </c>
      <c r="F8628" s="1">
        <v>42815</v>
      </c>
      <c r="G8628" s="1">
        <v>43039</v>
      </c>
      <c r="H8628">
        <v>224</v>
      </c>
    </row>
    <row r="8629" spans="1:8" hidden="1">
      <c r="A8629">
        <v>135367</v>
      </c>
      <c r="B8629" t="s">
        <v>3672</v>
      </c>
      <c r="E8629" t="s">
        <v>3501</v>
      </c>
      <c r="F8629" s="1">
        <v>43027</v>
      </c>
      <c r="G8629" s="1">
        <v>43068</v>
      </c>
      <c r="H8629">
        <v>41</v>
      </c>
    </row>
    <row r="8630" spans="1:8" hidden="1">
      <c r="A8630">
        <v>182608</v>
      </c>
      <c r="B8630" t="s">
        <v>3624</v>
      </c>
      <c r="C8630">
        <v>1</v>
      </c>
      <c r="E8630" t="s">
        <v>3501</v>
      </c>
      <c r="F8630" s="1">
        <v>43027</v>
      </c>
      <c r="G8630" s="1">
        <v>43068</v>
      </c>
      <c r="H8630">
        <v>41</v>
      </c>
    </row>
    <row r="8631" spans="1:8" hidden="1">
      <c r="A8631">
        <v>169279</v>
      </c>
      <c r="B8631" t="s">
        <v>3537</v>
      </c>
      <c r="C8631">
        <v>1</v>
      </c>
      <c r="E8631" t="s">
        <v>3501</v>
      </c>
      <c r="F8631" s="1">
        <v>43271</v>
      </c>
      <c r="G8631" s="1">
        <v>43305</v>
      </c>
      <c r="H8631">
        <v>34</v>
      </c>
    </row>
    <row r="8632" spans="1:8" hidden="1">
      <c r="A8632">
        <v>138155</v>
      </c>
      <c r="B8632" t="s">
        <v>1176</v>
      </c>
      <c r="C8632">
        <v>1</v>
      </c>
      <c r="E8632" t="s">
        <v>3501</v>
      </c>
      <c r="F8632" s="1">
        <v>42634</v>
      </c>
      <c r="G8632" s="1">
        <v>42676</v>
      </c>
      <c r="H8632">
        <v>42</v>
      </c>
    </row>
    <row r="8633" spans="1:8" hidden="1">
      <c r="A8633">
        <v>151511</v>
      </c>
      <c r="B8633" t="s">
        <v>609</v>
      </c>
      <c r="C8633">
        <v>1</v>
      </c>
      <c r="E8633" t="s">
        <v>3501</v>
      </c>
      <c r="F8633" s="1">
        <v>42998</v>
      </c>
      <c r="G8633" s="1">
        <v>43039</v>
      </c>
      <c r="H8633">
        <v>41</v>
      </c>
    </row>
    <row r="8634" spans="1:8" hidden="1">
      <c r="A8634">
        <v>122655</v>
      </c>
      <c r="B8634" t="s">
        <v>3673</v>
      </c>
      <c r="E8634" t="s">
        <v>3501</v>
      </c>
      <c r="F8634" s="1">
        <v>42604</v>
      </c>
      <c r="G8634" s="1">
        <v>42632</v>
      </c>
      <c r="H8634">
        <v>28</v>
      </c>
    </row>
    <row r="8635" spans="1:8" hidden="1">
      <c r="A8635">
        <v>133074</v>
      </c>
      <c r="B8635" t="s">
        <v>3674</v>
      </c>
      <c r="E8635" t="s">
        <v>3501</v>
      </c>
      <c r="F8635" s="1">
        <v>43059</v>
      </c>
      <c r="G8635" s="1">
        <v>43097</v>
      </c>
      <c r="H8635">
        <v>38</v>
      </c>
    </row>
    <row r="8636" spans="1:8" hidden="1">
      <c r="A8636">
        <v>29366</v>
      </c>
      <c r="B8636" t="s">
        <v>1175</v>
      </c>
      <c r="D8636" t="s">
        <v>267</v>
      </c>
      <c r="E8636" t="s">
        <v>3501</v>
      </c>
      <c r="F8636" s="1">
        <v>42571</v>
      </c>
      <c r="G8636" s="1">
        <v>42579</v>
      </c>
      <c r="H8636">
        <v>8</v>
      </c>
    </row>
    <row r="8637" spans="1:8" hidden="1">
      <c r="A8637">
        <v>245425</v>
      </c>
      <c r="B8637" t="s">
        <v>3675</v>
      </c>
      <c r="C8637">
        <v>1</v>
      </c>
      <c r="E8637" t="s">
        <v>3501</v>
      </c>
      <c r="F8637" s="1">
        <v>43166</v>
      </c>
      <c r="G8637" s="1">
        <v>43185</v>
      </c>
      <c r="H8637">
        <v>19</v>
      </c>
    </row>
    <row r="8638" spans="1:8" hidden="1">
      <c r="A8638">
        <v>113177</v>
      </c>
      <c r="B8638" t="s">
        <v>582</v>
      </c>
      <c r="E8638" t="s">
        <v>3501</v>
      </c>
      <c r="F8638" s="1">
        <v>42418</v>
      </c>
      <c r="G8638" s="1">
        <v>42450</v>
      </c>
      <c r="H8638">
        <v>32</v>
      </c>
    </row>
    <row r="8639" spans="1:8" hidden="1">
      <c r="A8639">
        <v>144745</v>
      </c>
      <c r="B8639" t="s">
        <v>929</v>
      </c>
      <c r="C8639">
        <v>1</v>
      </c>
      <c r="E8639" t="s">
        <v>3501</v>
      </c>
      <c r="F8639" s="1">
        <v>42723</v>
      </c>
      <c r="G8639" s="1">
        <v>42769</v>
      </c>
      <c r="H8639">
        <v>46</v>
      </c>
    </row>
    <row r="8640" spans="1:8" hidden="1">
      <c r="A8640">
        <v>212631</v>
      </c>
      <c r="B8640" t="s">
        <v>3676</v>
      </c>
      <c r="C8640">
        <v>1</v>
      </c>
      <c r="E8640" t="s">
        <v>3501</v>
      </c>
      <c r="F8640" s="1">
        <v>43242</v>
      </c>
      <c r="G8640" s="1">
        <v>43278</v>
      </c>
      <c r="H8640">
        <v>36</v>
      </c>
    </row>
    <row r="8641" spans="1:8" hidden="1">
      <c r="A8641">
        <v>22719</v>
      </c>
      <c r="B8641" t="s">
        <v>3677</v>
      </c>
      <c r="E8641" t="s">
        <v>3501</v>
      </c>
      <c r="F8641" s="1">
        <v>43087</v>
      </c>
      <c r="G8641" s="1">
        <v>43097</v>
      </c>
      <c r="H8641">
        <v>10</v>
      </c>
    </row>
    <row r="8642" spans="1:8" hidden="1">
      <c r="A8642">
        <v>5426</v>
      </c>
      <c r="B8642" t="s">
        <v>3678</v>
      </c>
      <c r="E8642" t="s">
        <v>3501</v>
      </c>
      <c r="F8642" s="1">
        <v>42786</v>
      </c>
      <c r="G8642" s="1">
        <v>42804</v>
      </c>
      <c r="H8642">
        <v>18</v>
      </c>
    </row>
    <row r="8643" spans="1:8" hidden="1">
      <c r="A8643">
        <v>132224</v>
      </c>
      <c r="B8643" t="s">
        <v>3679</v>
      </c>
      <c r="E8643" t="s">
        <v>3501</v>
      </c>
      <c r="F8643" s="1">
        <v>43179</v>
      </c>
      <c r="G8643" s="1">
        <v>43214</v>
      </c>
      <c r="H8643">
        <v>35</v>
      </c>
    </row>
    <row r="8644" spans="1:8" hidden="1">
      <c r="A8644">
        <v>122660</v>
      </c>
      <c r="B8644" t="s">
        <v>3680</v>
      </c>
      <c r="E8644" t="s">
        <v>3501</v>
      </c>
      <c r="F8644" s="1">
        <v>42571</v>
      </c>
      <c r="G8644" s="1">
        <v>42594</v>
      </c>
      <c r="H8644">
        <v>23</v>
      </c>
    </row>
    <row r="8645" spans="1:8" hidden="1">
      <c r="A8645">
        <v>134864</v>
      </c>
      <c r="B8645" t="s">
        <v>316</v>
      </c>
      <c r="E8645" t="s">
        <v>3501</v>
      </c>
      <c r="F8645" s="1">
        <v>42663</v>
      </c>
      <c r="G8645" s="1">
        <v>42706</v>
      </c>
      <c r="H8645">
        <v>43</v>
      </c>
    </row>
    <row r="8646" spans="1:8" hidden="1">
      <c r="A8646">
        <v>46794</v>
      </c>
      <c r="B8646" t="s">
        <v>3681</v>
      </c>
      <c r="E8646" t="s">
        <v>3501</v>
      </c>
      <c r="F8646" s="1">
        <v>42513</v>
      </c>
      <c r="G8646" s="1">
        <v>42542</v>
      </c>
      <c r="H8646">
        <v>29</v>
      </c>
    </row>
    <row r="8647" spans="1:8" hidden="1">
      <c r="A8647">
        <v>178911</v>
      </c>
      <c r="B8647" t="s">
        <v>3682</v>
      </c>
      <c r="C8647">
        <v>1</v>
      </c>
      <c r="E8647" t="s">
        <v>3501</v>
      </c>
      <c r="F8647" s="1">
        <v>42968</v>
      </c>
      <c r="G8647" s="1">
        <v>43007</v>
      </c>
      <c r="H8647">
        <v>39</v>
      </c>
    </row>
    <row r="8648" spans="1:8" hidden="1">
      <c r="A8648">
        <v>203742</v>
      </c>
      <c r="B8648" t="s">
        <v>3683</v>
      </c>
      <c r="C8648">
        <v>1</v>
      </c>
      <c r="E8648" t="s">
        <v>3501</v>
      </c>
      <c r="F8648" s="1">
        <v>43150</v>
      </c>
      <c r="G8648" s="1">
        <v>43185</v>
      </c>
      <c r="H8648">
        <v>35</v>
      </c>
    </row>
    <row r="8649" spans="1:8" hidden="1">
      <c r="A8649">
        <v>152266</v>
      </c>
      <c r="B8649" t="s">
        <v>1748</v>
      </c>
      <c r="C8649">
        <v>1</v>
      </c>
      <c r="E8649" t="s">
        <v>3501</v>
      </c>
      <c r="F8649" s="1">
        <v>43209</v>
      </c>
      <c r="G8649" s="1">
        <v>43249</v>
      </c>
      <c r="H8649">
        <v>40</v>
      </c>
    </row>
    <row r="8650" spans="1:8" hidden="1">
      <c r="A8650">
        <v>139966</v>
      </c>
      <c r="B8650" t="s">
        <v>2071</v>
      </c>
      <c r="C8650">
        <v>1</v>
      </c>
      <c r="E8650" t="s">
        <v>3501</v>
      </c>
      <c r="F8650" s="1">
        <v>42390</v>
      </c>
      <c r="G8650" s="1">
        <v>42416</v>
      </c>
      <c r="H8650">
        <v>26</v>
      </c>
    </row>
    <row r="8651" spans="1:8" hidden="1">
      <c r="A8651">
        <v>46434</v>
      </c>
      <c r="B8651" t="s">
        <v>2883</v>
      </c>
      <c r="E8651" t="s">
        <v>3501</v>
      </c>
      <c r="F8651" s="1">
        <v>42935</v>
      </c>
      <c r="G8651" s="1">
        <v>42979</v>
      </c>
      <c r="H8651">
        <v>44</v>
      </c>
    </row>
    <row r="8652" spans="1:8" hidden="1">
      <c r="A8652">
        <v>29718</v>
      </c>
      <c r="B8652" t="s">
        <v>3684</v>
      </c>
      <c r="E8652" t="s">
        <v>3501</v>
      </c>
      <c r="F8652" s="1">
        <v>42815</v>
      </c>
      <c r="G8652" s="1">
        <v>42843</v>
      </c>
      <c r="H8652">
        <v>28</v>
      </c>
    </row>
    <row r="8653" spans="1:8" hidden="1">
      <c r="A8653">
        <v>181533</v>
      </c>
      <c r="B8653" t="s">
        <v>611</v>
      </c>
      <c r="C8653">
        <v>1</v>
      </c>
      <c r="D8653" t="s">
        <v>267</v>
      </c>
      <c r="E8653" t="s">
        <v>3501</v>
      </c>
      <c r="F8653" s="1">
        <v>42815</v>
      </c>
      <c r="G8653" s="1">
        <v>42867</v>
      </c>
      <c r="H8653">
        <v>52</v>
      </c>
    </row>
    <row r="8654" spans="1:8" hidden="1">
      <c r="A8654">
        <v>218526</v>
      </c>
      <c r="B8654" t="s">
        <v>3652</v>
      </c>
      <c r="C8654">
        <v>1</v>
      </c>
      <c r="E8654" t="s">
        <v>3501</v>
      </c>
      <c r="F8654" s="1">
        <v>43271</v>
      </c>
      <c r="G8654" s="1">
        <v>43307</v>
      </c>
      <c r="H8654">
        <v>36</v>
      </c>
    </row>
    <row r="8655" spans="1:8" hidden="1">
      <c r="A8655">
        <v>182320</v>
      </c>
      <c r="B8655" t="s">
        <v>1803</v>
      </c>
      <c r="C8655">
        <v>1</v>
      </c>
      <c r="E8655" t="s">
        <v>3501</v>
      </c>
      <c r="F8655" s="1">
        <v>43059</v>
      </c>
      <c r="G8655" s="1">
        <v>43097</v>
      </c>
      <c r="H8655">
        <v>38</v>
      </c>
    </row>
    <row r="8656" spans="1:8" hidden="1">
      <c r="A8656">
        <v>130094</v>
      </c>
      <c r="B8656" t="s">
        <v>84</v>
      </c>
      <c r="C8656" t="s">
        <v>163</v>
      </c>
      <c r="E8656" t="s">
        <v>3501</v>
      </c>
      <c r="F8656" s="1">
        <v>43122</v>
      </c>
      <c r="G8656" s="1">
        <v>43132</v>
      </c>
      <c r="H8656">
        <v>10</v>
      </c>
    </row>
    <row r="8657" spans="1:8" hidden="1">
      <c r="A8657">
        <v>134472</v>
      </c>
      <c r="B8657" t="s">
        <v>3685</v>
      </c>
      <c r="E8657" t="s">
        <v>3501</v>
      </c>
      <c r="F8657" s="1">
        <v>42418</v>
      </c>
      <c r="G8657" s="1">
        <v>42450</v>
      </c>
      <c r="H8657">
        <v>32</v>
      </c>
    </row>
    <row r="8658" spans="1:8" hidden="1">
      <c r="A8658">
        <v>26119</v>
      </c>
      <c r="B8658" t="s">
        <v>3686</v>
      </c>
      <c r="E8658" t="s">
        <v>3501</v>
      </c>
      <c r="F8658" s="1">
        <v>43242</v>
      </c>
      <c r="G8658" s="1">
        <v>43272</v>
      </c>
      <c r="H8658">
        <v>30</v>
      </c>
    </row>
    <row r="8659" spans="1:8" hidden="1">
      <c r="A8659">
        <v>189283</v>
      </c>
      <c r="B8659" t="s">
        <v>2033</v>
      </c>
      <c r="C8659">
        <v>1</v>
      </c>
      <c r="E8659" t="s">
        <v>3501</v>
      </c>
      <c r="F8659" s="1">
        <v>43087</v>
      </c>
      <c r="G8659" s="1">
        <v>43097</v>
      </c>
      <c r="H8659">
        <v>10</v>
      </c>
    </row>
    <row r="8660" spans="1:8" hidden="1">
      <c r="A8660">
        <v>159783</v>
      </c>
      <c r="B8660" t="s">
        <v>3687</v>
      </c>
      <c r="C8660">
        <v>1</v>
      </c>
      <c r="E8660" t="s">
        <v>3501</v>
      </c>
      <c r="F8660" s="1">
        <v>42786</v>
      </c>
      <c r="G8660" s="1">
        <v>42804</v>
      </c>
      <c r="H8660">
        <v>18</v>
      </c>
    </row>
    <row r="8661" spans="1:8" hidden="1">
      <c r="A8661">
        <v>3878</v>
      </c>
      <c r="B8661" t="s">
        <v>486</v>
      </c>
      <c r="D8661" t="s">
        <v>267</v>
      </c>
      <c r="E8661" t="s">
        <v>3501</v>
      </c>
      <c r="F8661" s="1">
        <v>43087</v>
      </c>
      <c r="G8661" s="1">
        <v>43119</v>
      </c>
      <c r="H8661">
        <v>32</v>
      </c>
    </row>
    <row r="8662" spans="1:8" hidden="1">
      <c r="A8662">
        <v>170255</v>
      </c>
      <c r="B8662" t="s">
        <v>3688</v>
      </c>
      <c r="C8662">
        <v>1</v>
      </c>
      <c r="E8662" t="s">
        <v>3501</v>
      </c>
      <c r="F8662" s="1">
        <v>42877</v>
      </c>
      <c r="G8662" s="1">
        <v>42908</v>
      </c>
      <c r="H8662">
        <v>31</v>
      </c>
    </row>
    <row r="8663" spans="1:8" hidden="1">
      <c r="A8663">
        <v>140901</v>
      </c>
      <c r="B8663" t="s">
        <v>3689</v>
      </c>
      <c r="C8663">
        <v>1</v>
      </c>
      <c r="E8663" t="s">
        <v>3501</v>
      </c>
      <c r="F8663" s="1">
        <v>42571</v>
      </c>
      <c r="G8663" s="1">
        <v>42586</v>
      </c>
      <c r="H8663">
        <v>15</v>
      </c>
    </row>
    <row r="8664" spans="1:8" hidden="1">
      <c r="A8664">
        <v>139560</v>
      </c>
      <c r="B8664" t="s">
        <v>3503</v>
      </c>
      <c r="C8664">
        <v>1</v>
      </c>
      <c r="E8664" t="s">
        <v>3501</v>
      </c>
      <c r="F8664" s="1">
        <v>42450</v>
      </c>
      <c r="G8664" s="1">
        <v>42676</v>
      </c>
      <c r="H8664">
        <v>226</v>
      </c>
    </row>
    <row r="8665" spans="1:8" hidden="1">
      <c r="A8665">
        <v>110354</v>
      </c>
      <c r="B8665" t="s">
        <v>3608</v>
      </c>
      <c r="E8665" t="s">
        <v>3501</v>
      </c>
      <c r="F8665" s="1">
        <v>42390</v>
      </c>
      <c r="G8665" s="1">
        <v>42422</v>
      </c>
      <c r="H8665">
        <v>32</v>
      </c>
    </row>
    <row r="8666" spans="1:8" hidden="1">
      <c r="A8666">
        <v>29716</v>
      </c>
      <c r="B8666" t="s">
        <v>3690</v>
      </c>
      <c r="E8666" t="s">
        <v>3501</v>
      </c>
      <c r="F8666" s="1">
        <v>42754</v>
      </c>
      <c r="G8666" s="1">
        <v>42769</v>
      </c>
      <c r="H8666">
        <v>15</v>
      </c>
    </row>
    <row r="8667" spans="1:8" hidden="1">
      <c r="A8667">
        <v>57016</v>
      </c>
      <c r="B8667" t="s">
        <v>3691</v>
      </c>
      <c r="E8667" t="s">
        <v>3501</v>
      </c>
      <c r="F8667" s="1">
        <v>42845</v>
      </c>
      <c r="G8667" s="1">
        <v>42872</v>
      </c>
      <c r="H8667">
        <v>27</v>
      </c>
    </row>
    <row r="8668" spans="1:8" hidden="1">
      <c r="A8668">
        <v>118531</v>
      </c>
      <c r="B8668" t="s">
        <v>232</v>
      </c>
      <c r="E8668" t="s">
        <v>3501</v>
      </c>
      <c r="F8668" s="1">
        <v>42481</v>
      </c>
      <c r="G8668" s="1">
        <v>42500</v>
      </c>
      <c r="H8668">
        <v>19</v>
      </c>
    </row>
    <row r="8669" spans="1:8" hidden="1">
      <c r="A8669">
        <v>180192</v>
      </c>
      <c r="B8669" t="s">
        <v>617</v>
      </c>
      <c r="C8669">
        <v>1</v>
      </c>
      <c r="E8669" t="s">
        <v>3501</v>
      </c>
      <c r="F8669" s="1">
        <v>42935</v>
      </c>
      <c r="G8669" s="1">
        <v>43154</v>
      </c>
      <c r="H8669">
        <v>219</v>
      </c>
    </row>
    <row r="8670" spans="1:8" hidden="1">
      <c r="A8670">
        <v>158712</v>
      </c>
      <c r="B8670" t="s">
        <v>826</v>
      </c>
      <c r="C8670">
        <v>1</v>
      </c>
      <c r="E8670" t="s">
        <v>3501</v>
      </c>
      <c r="F8670" s="1">
        <v>42815</v>
      </c>
      <c r="G8670" s="1">
        <v>42843</v>
      </c>
      <c r="H8670">
        <v>28</v>
      </c>
    </row>
    <row r="8671" spans="1:8" hidden="1">
      <c r="A8671">
        <v>21044</v>
      </c>
      <c r="B8671" t="s">
        <v>597</v>
      </c>
      <c r="C8671" t="s">
        <v>524</v>
      </c>
      <c r="D8671" t="s">
        <v>267</v>
      </c>
      <c r="E8671" t="s">
        <v>3501</v>
      </c>
      <c r="F8671" s="1">
        <v>42815</v>
      </c>
      <c r="G8671" s="1">
        <v>42829</v>
      </c>
      <c r="H8671">
        <v>14</v>
      </c>
    </row>
    <row r="8672" spans="1:8" hidden="1">
      <c r="A8672">
        <v>133740</v>
      </c>
      <c r="B8672" t="s">
        <v>3692</v>
      </c>
      <c r="E8672" t="s">
        <v>3501</v>
      </c>
      <c r="F8672" s="1">
        <v>43027</v>
      </c>
      <c r="G8672" s="1">
        <v>43068</v>
      </c>
      <c r="H8672">
        <v>41</v>
      </c>
    </row>
    <row r="8673" spans="1:8" hidden="1">
      <c r="A8673">
        <v>109410</v>
      </c>
      <c r="B8673" t="s">
        <v>3693</v>
      </c>
      <c r="E8673" t="s">
        <v>3501</v>
      </c>
      <c r="F8673" s="1">
        <v>42542</v>
      </c>
      <c r="G8673" s="1">
        <v>42570</v>
      </c>
      <c r="H8673">
        <v>28</v>
      </c>
    </row>
    <row r="8674" spans="1:8" hidden="1">
      <c r="A8674">
        <v>134751</v>
      </c>
      <c r="B8674" t="s">
        <v>72</v>
      </c>
      <c r="C8674" t="s">
        <v>14</v>
      </c>
      <c r="E8674" t="s">
        <v>3501</v>
      </c>
      <c r="F8674" s="1">
        <v>43271</v>
      </c>
      <c r="G8674" s="1">
        <v>43287</v>
      </c>
      <c r="H8674">
        <v>16</v>
      </c>
    </row>
    <row r="8675" spans="1:8" hidden="1">
      <c r="A8675">
        <v>60042</v>
      </c>
      <c r="B8675" t="s">
        <v>3694</v>
      </c>
      <c r="E8675" t="s">
        <v>3501</v>
      </c>
      <c r="F8675" s="1">
        <v>42634</v>
      </c>
      <c r="G8675" s="1">
        <v>42676</v>
      </c>
      <c r="H8675">
        <v>42</v>
      </c>
    </row>
    <row r="8676" spans="1:8" hidden="1">
      <c r="A8676">
        <v>132482</v>
      </c>
      <c r="B8676" t="s">
        <v>3695</v>
      </c>
      <c r="E8676" t="s">
        <v>3501</v>
      </c>
      <c r="F8676" s="1">
        <v>42998</v>
      </c>
      <c r="G8676" s="1">
        <v>43039</v>
      </c>
      <c r="H8676">
        <v>41</v>
      </c>
    </row>
    <row r="8677" spans="1:8" hidden="1">
      <c r="A8677">
        <v>41733</v>
      </c>
      <c r="B8677" t="s">
        <v>3696</v>
      </c>
      <c r="E8677" t="s">
        <v>3501</v>
      </c>
      <c r="F8677" s="1">
        <v>42604</v>
      </c>
      <c r="G8677" s="1">
        <v>42676</v>
      </c>
      <c r="H8677">
        <v>72</v>
      </c>
    </row>
    <row r="8678" spans="1:8" hidden="1">
      <c r="A8678">
        <v>131934</v>
      </c>
      <c r="B8678" t="s">
        <v>1258</v>
      </c>
      <c r="E8678" t="s">
        <v>3501</v>
      </c>
      <c r="F8678" s="1">
        <v>43059</v>
      </c>
      <c r="G8678" s="1">
        <v>43097</v>
      </c>
      <c r="H8678">
        <v>38</v>
      </c>
    </row>
    <row r="8679" spans="1:8" hidden="1">
      <c r="A8679">
        <v>218527</v>
      </c>
      <c r="B8679" t="s">
        <v>3652</v>
      </c>
      <c r="C8679">
        <v>2</v>
      </c>
      <c r="E8679" t="s">
        <v>3501</v>
      </c>
      <c r="F8679" s="1">
        <v>43122</v>
      </c>
      <c r="G8679" s="1">
        <v>43158</v>
      </c>
      <c r="H8679">
        <v>36</v>
      </c>
    </row>
    <row r="8680" spans="1:8" hidden="1">
      <c r="A8680">
        <v>31236</v>
      </c>
      <c r="B8680" t="s">
        <v>2232</v>
      </c>
      <c r="E8680" t="s">
        <v>3501</v>
      </c>
      <c r="F8680" s="1">
        <v>42418</v>
      </c>
      <c r="G8680" s="1">
        <v>42450</v>
      </c>
      <c r="H8680">
        <v>32</v>
      </c>
    </row>
    <row r="8681" spans="1:8" hidden="1">
      <c r="A8681">
        <v>165546</v>
      </c>
      <c r="B8681" t="s">
        <v>110</v>
      </c>
      <c r="C8681">
        <v>1</v>
      </c>
      <c r="E8681" t="s">
        <v>3501</v>
      </c>
      <c r="F8681" s="1">
        <v>43242</v>
      </c>
      <c r="G8681" s="1">
        <v>43272</v>
      </c>
      <c r="H8681">
        <v>30</v>
      </c>
    </row>
    <row r="8682" spans="1:8" hidden="1">
      <c r="A8682">
        <v>44934</v>
      </c>
      <c r="B8682" t="s">
        <v>2863</v>
      </c>
      <c r="E8682" t="s">
        <v>3501</v>
      </c>
      <c r="F8682" s="1">
        <v>43179</v>
      </c>
      <c r="G8682" s="1">
        <v>43214</v>
      </c>
      <c r="H8682">
        <v>35</v>
      </c>
    </row>
    <row r="8683" spans="1:8" hidden="1">
      <c r="A8683">
        <v>67683</v>
      </c>
      <c r="B8683" t="s">
        <v>3697</v>
      </c>
      <c r="E8683" t="s">
        <v>3501</v>
      </c>
      <c r="F8683" s="1">
        <v>42663</v>
      </c>
      <c r="G8683" s="1">
        <v>42706</v>
      </c>
      <c r="H8683">
        <v>43</v>
      </c>
    </row>
    <row r="8684" spans="1:8" hidden="1">
      <c r="A8684">
        <v>2695</v>
      </c>
      <c r="B8684" t="s">
        <v>3698</v>
      </c>
      <c r="E8684" t="s">
        <v>3501</v>
      </c>
      <c r="F8684" s="1">
        <v>42513</v>
      </c>
      <c r="G8684" s="1">
        <v>42542</v>
      </c>
      <c r="H8684">
        <v>29</v>
      </c>
    </row>
    <row r="8685" spans="1:8" hidden="1">
      <c r="A8685">
        <v>45434</v>
      </c>
      <c r="B8685" t="s">
        <v>2894</v>
      </c>
      <c r="E8685" t="s">
        <v>3501</v>
      </c>
      <c r="F8685" s="1">
        <v>42968</v>
      </c>
      <c r="G8685" s="1">
        <v>43007</v>
      </c>
      <c r="H8685">
        <v>39</v>
      </c>
    </row>
    <row r="8686" spans="1:8" hidden="1">
      <c r="A8686">
        <v>140677</v>
      </c>
      <c r="B8686" t="s">
        <v>478</v>
      </c>
      <c r="C8686">
        <v>1</v>
      </c>
      <c r="D8686" t="s">
        <v>267</v>
      </c>
      <c r="E8686" t="s">
        <v>3501</v>
      </c>
      <c r="F8686" s="1">
        <v>42390</v>
      </c>
      <c r="G8686" s="1">
        <v>42397</v>
      </c>
      <c r="H8686">
        <v>7</v>
      </c>
    </row>
    <row r="8687" spans="1:8" hidden="1">
      <c r="A8687">
        <v>59953</v>
      </c>
      <c r="B8687" t="s">
        <v>3699</v>
      </c>
      <c r="E8687" t="s">
        <v>3501</v>
      </c>
      <c r="F8687" s="1">
        <v>43150</v>
      </c>
      <c r="G8687" s="1">
        <v>43185</v>
      </c>
      <c r="H8687">
        <v>35</v>
      </c>
    </row>
    <row r="8688" spans="1:8" hidden="1">
      <c r="A8688">
        <v>133773</v>
      </c>
      <c r="B8688" t="s">
        <v>3700</v>
      </c>
      <c r="E8688" t="s">
        <v>3501</v>
      </c>
      <c r="F8688" s="1">
        <v>43209</v>
      </c>
      <c r="G8688" s="1">
        <v>43249</v>
      </c>
      <c r="H8688">
        <v>40</v>
      </c>
    </row>
    <row r="8689" spans="1:8" hidden="1">
      <c r="A8689">
        <v>137686</v>
      </c>
      <c r="B8689" t="s">
        <v>141</v>
      </c>
      <c r="C8689">
        <v>1</v>
      </c>
      <c r="E8689" t="s">
        <v>3501</v>
      </c>
      <c r="F8689" s="1">
        <v>42390</v>
      </c>
      <c r="G8689" s="1">
        <v>42417</v>
      </c>
      <c r="H8689">
        <v>27</v>
      </c>
    </row>
    <row r="8690" spans="1:8" hidden="1">
      <c r="A8690">
        <v>155195</v>
      </c>
      <c r="B8690" t="s">
        <v>3701</v>
      </c>
      <c r="C8690">
        <v>1</v>
      </c>
      <c r="E8690" t="s">
        <v>3501</v>
      </c>
      <c r="F8690" s="1">
        <v>42754</v>
      </c>
      <c r="G8690" s="1">
        <v>42769</v>
      </c>
      <c r="H8690">
        <v>15</v>
      </c>
    </row>
    <row r="8691" spans="1:8" hidden="1">
      <c r="A8691">
        <v>159332</v>
      </c>
      <c r="B8691" t="s">
        <v>2121</v>
      </c>
      <c r="C8691">
        <v>1</v>
      </c>
      <c r="E8691" t="s">
        <v>3501</v>
      </c>
      <c r="F8691" s="1">
        <v>43027</v>
      </c>
      <c r="G8691" s="1">
        <v>43068</v>
      </c>
      <c r="H8691">
        <v>41</v>
      </c>
    </row>
    <row r="8692" spans="1:8" hidden="1">
      <c r="A8692">
        <v>207198</v>
      </c>
      <c r="B8692" t="s">
        <v>3702</v>
      </c>
      <c r="C8692">
        <v>1</v>
      </c>
      <c r="E8692" t="s">
        <v>3501</v>
      </c>
      <c r="F8692" s="1">
        <v>43271</v>
      </c>
      <c r="G8692" s="1">
        <v>43307</v>
      </c>
      <c r="H8692">
        <v>36</v>
      </c>
    </row>
    <row r="8693" spans="1:8" hidden="1">
      <c r="A8693">
        <v>121083</v>
      </c>
      <c r="B8693" t="s">
        <v>3703</v>
      </c>
      <c r="E8693" t="s">
        <v>3501</v>
      </c>
      <c r="F8693" s="1">
        <v>42634</v>
      </c>
      <c r="G8693" s="1">
        <v>42676</v>
      </c>
      <c r="H8693">
        <v>42</v>
      </c>
    </row>
    <row r="8694" spans="1:8" hidden="1">
      <c r="A8694">
        <v>120480</v>
      </c>
      <c r="B8694" t="s">
        <v>3704</v>
      </c>
      <c r="E8694" t="s">
        <v>3501</v>
      </c>
      <c r="F8694" s="1">
        <v>42604</v>
      </c>
      <c r="G8694" s="1">
        <v>42632</v>
      </c>
      <c r="H8694">
        <v>28</v>
      </c>
    </row>
    <row r="8695" spans="1:8" hidden="1">
      <c r="A8695">
        <v>159971</v>
      </c>
      <c r="B8695" t="s">
        <v>3705</v>
      </c>
      <c r="C8695">
        <v>1</v>
      </c>
      <c r="E8695" t="s">
        <v>3501</v>
      </c>
      <c r="F8695" s="1">
        <v>43059</v>
      </c>
      <c r="G8695" s="1">
        <v>43097</v>
      </c>
      <c r="H8695">
        <v>38</v>
      </c>
    </row>
    <row r="8696" spans="1:8" hidden="1">
      <c r="A8696">
        <v>57708</v>
      </c>
      <c r="B8696" t="s">
        <v>1055</v>
      </c>
      <c r="E8696" t="s">
        <v>3501</v>
      </c>
      <c r="F8696" s="1">
        <v>43122</v>
      </c>
      <c r="G8696" s="1">
        <v>43132</v>
      </c>
      <c r="H8696">
        <v>10</v>
      </c>
    </row>
    <row r="8697" spans="1:8" hidden="1">
      <c r="A8697">
        <v>130289</v>
      </c>
      <c r="B8697" t="s">
        <v>97</v>
      </c>
      <c r="C8697" t="s">
        <v>14</v>
      </c>
      <c r="E8697" t="s">
        <v>3501</v>
      </c>
      <c r="F8697" s="1">
        <v>42418</v>
      </c>
      <c r="G8697" s="1">
        <v>42450</v>
      </c>
      <c r="H8697">
        <v>32</v>
      </c>
    </row>
    <row r="8698" spans="1:8" hidden="1">
      <c r="A8698">
        <v>179083</v>
      </c>
      <c r="B8698" t="s">
        <v>3706</v>
      </c>
      <c r="C8698">
        <v>1</v>
      </c>
      <c r="E8698" t="s">
        <v>3501</v>
      </c>
      <c r="F8698" s="1">
        <v>42723</v>
      </c>
      <c r="G8698" s="1">
        <v>42769</v>
      </c>
      <c r="H8698">
        <v>46</v>
      </c>
    </row>
    <row r="8699" spans="1:8" hidden="1">
      <c r="A8699">
        <v>130593</v>
      </c>
      <c r="B8699" t="s">
        <v>3707</v>
      </c>
      <c r="C8699" t="s">
        <v>14</v>
      </c>
      <c r="E8699" t="s">
        <v>3501</v>
      </c>
      <c r="F8699" s="1">
        <v>43087</v>
      </c>
      <c r="G8699" s="1">
        <v>43097</v>
      </c>
      <c r="H8699">
        <v>10</v>
      </c>
    </row>
    <row r="8700" spans="1:8" hidden="1">
      <c r="A8700">
        <v>78418</v>
      </c>
      <c r="B8700" t="s">
        <v>3708</v>
      </c>
      <c r="E8700" t="s">
        <v>3501</v>
      </c>
      <c r="F8700" s="1">
        <v>42786</v>
      </c>
      <c r="G8700" s="1">
        <v>42804</v>
      </c>
      <c r="H8700">
        <v>18</v>
      </c>
    </row>
    <row r="8701" spans="1:8" hidden="1">
      <c r="A8701">
        <v>188779</v>
      </c>
      <c r="B8701" t="s">
        <v>25</v>
      </c>
      <c r="C8701">
        <v>2</v>
      </c>
      <c r="E8701" t="s">
        <v>3501</v>
      </c>
      <c r="F8701" s="1">
        <v>43179</v>
      </c>
      <c r="G8701" s="1">
        <v>43215</v>
      </c>
      <c r="H8701">
        <v>36</v>
      </c>
    </row>
    <row r="8702" spans="1:8" hidden="1">
      <c r="A8702">
        <v>60062</v>
      </c>
      <c r="B8702" t="s">
        <v>3214</v>
      </c>
      <c r="E8702" t="s">
        <v>3501</v>
      </c>
      <c r="F8702" s="1">
        <v>42877</v>
      </c>
      <c r="G8702" s="1">
        <v>42885</v>
      </c>
      <c r="H8702">
        <v>8</v>
      </c>
    </row>
    <row r="8703" spans="1:8" hidden="1">
      <c r="A8703">
        <v>139025</v>
      </c>
      <c r="B8703" t="s">
        <v>3409</v>
      </c>
      <c r="C8703">
        <v>1</v>
      </c>
      <c r="E8703" t="s">
        <v>3501</v>
      </c>
      <c r="F8703" s="1">
        <v>42513</v>
      </c>
      <c r="G8703" s="1">
        <v>42542</v>
      </c>
      <c r="H8703">
        <v>29</v>
      </c>
    </row>
    <row r="8704" spans="1:8" hidden="1">
      <c r="A8704">
        <v>182450</v>
      </c>
      <c r="B8704" t="s">
        <v>3709</v>
      </c>
      <c r="C8704">
        <v>1</v>
      </c>
      <c r="E8704" t="s">
        <v>3501</v>
      </c>
      <c r="F8704" s="1">
        <v>42968</v>
      </c>
      <c r="G8704" s="1">
        <v>43007</v>
      </c>
      <c r="H8704">
        <v>39</v>
      </c>
    </row>
    <row r="8705" spans="1:8" hidden="1">
      <c r="A8705">
        <v>46114</v>
      </c>
      <c r="B8705" t="s">
        <v>3710</v>
      </c>
      <c r="E8705" t="s">
        <v>3501</v>
      </c>
      <c r="F8705" s="1">
        <v>42450</v>
      </c>
      <c r="G8705" s="1">
        <v>42500</v>
      </c>
      <c r="H8705">
        <v>50</v>
      </c>
    </row>
    <row r="8706" spans="1:8" hidden="1">
      <c r="A8706">
        <v>218650</v>
      </c>
      <c r="B8706" t="s">
        <v>3627</v>
      </c>
      <c r="C8706">
        <v>1</v>
      </c>
      <c r="E8706" t="s">
        <v>3501</v>
      </c>
      <c r="F8706" s="1">
        <v>43150</v>
      </c>
      <c r="G8706" s="1">
        <v>43158</v>
      </c>
      <c r="H8706">
        <v>8</v>
      </c>
    </row>
    <row r="8707" spans="1:8" hidden="1">
      <c r="A8707">
        <v>47583</v>
      </c>
      <c r="B8707" t="s">
        <v>3711</v>
      </c>
      <c r="E8707" t="s">
        <v>3501</v>
      </c>
      <c r="F8707" s="1">
        <v>42390</v>
      </c>
      <c r="G8707" s="1">
        <v>42416</v>
      </c>
      <c r="H8707">
        <v>26</v>
      </c>
    </row>
    <row r="8708" spans="1:8" hidden="1">
      <c r="A8708">
        <v>214271</v>
      </c>
      <c r="B8708" t="s">
        <v>1736</v>
      </c>
      <c r="C8708">
        <v>1</v>
      </c>
      <c r="E8708" t="s">
        <v>3501</v>
      </c>
      <c r="F8708" s="1">
        <v>43209</v>
      </c>
      <c r="G8708" s="1">
        <v>43250</v>
      </c>
      <c r="H8708">
        <v>41</v>
      </c>
    </row>
    <row r="8709" spans="1:8" hidden="1">
      <c r="A8709">
        <v>170264</v>
      </c>
      <c r="B8709" t="s">
        <v>91</v>
      </c>
      <c r="C8709">
        <v>1</v>
      </c>
      <c r="E8709" t="s">
        <v>3501</v>
      </c>
      <c r="F8709" s="1">
        <v>42906</v>
      </c>
      <c r="G8709" s="1">
        <v>43109</v>
      </c>
      <c r="H8709">
        <v>203</v>
      </c>
    </row>
    <row r="8710" spans="1:8" hidden="1">
      <c r="A8710">
        <v>131720</v>
      </c>
      <c r="B8710" t="s">
        <v>303</v>
      </c>
      <c r="E8710" t="s">
        <v>3501</v>
      </c>
      <c r="F8710" s="1">
        <v>42935</v>
      </c>
      <c r="G8710" s="1">
        <v>43154</v>
      </c>
      <c r="H8710">
        <v>219</v>
      </c>
    </row>
    <row r="8711" spans="1:8" hidden="1">
      <c r="A8711">
        <v>45815</v>
      </c>
      <c r="B8711" t="s">
        <v>2771</v>
      </c>
      <c r="E8711" t="s">
        <v>3501</v>
      </c>
      <c r="F8711" s="1">
        <v>42815</v>
      </c>
      <c r="G8711" s="1">
        <v>42843</v>
      </c>
      <c r="H8711">
        <v>28</v>
      </c>
    </row>
    <row r="8712" spans="1:8" hidden="1">
      <c r="A8712">
        <v>60088</v>
      </c>
      <c r="B8712" t="s">
        <v>3171</v>
      </c>
      <c r="E8712" t="s">
        <v>3501</v>
      </c>
      <c r="F8712" s="1">
        <v>43027</v>
      </c>
      <c r="G8712" s="1">
        <v>43068</v>
      </c>
      <c r="H8712">
        <v>41</v>
      </c>
    </row>
    <row r="8713" spans="1:8" hidden="1">
      <c r="A8713">
        <v>10361</v>
      </c>
      <c r="B8713" t="s">
        <v>71</v>
      </c>
      <c r="E8713" t="s">
        <v>3501</v>
      </c>
      <c r="F8713" s="1">
        <v>42542</v>
      </c>
      <c r="G8713" s="1">
        <v>42570</v>
      </c>
      <c r="H8713">
        <v>28</v>
      </c>
    </row>
    <row r="8714" spans="1:8" hidden="1">
      <c r="A8714">
        <v>20218</v>
      </c>
      <c r="B8714" t="s">
        <v>2142</v>
      </c>
      <c r="E8714" t="s">
        <v>3501</v>
      </c>
      <c r="F8714" s="1">
        <v>42634</v>
      </c>
      <c r="G8714" s="1">
        <v>42676</v>
      </c>
      <c r="H8714">
        <v>42</v>
      </c>
    </row>
    <row r="8715" spans="1:8" hidden="1">
      <c r="A8715">
        <v>60128</v>
      </c>
      <c r="B8715" t="s">
        <v>3712</v>
      </c>
      <c r="E8715" t="s">
        <v>3501</v>
      </c>
      <c r="F8715" s="1">
        <v>42998</v>
      </c>
      <c r="G8715" s="1">
        <v>43039</v>
      </c>
      <c r="H8715">
        <v>41</v>
      </c>
    </row>
    <row r="8716" spans="1:8" hidden="1">
      <c r="A8716">
        <v>45454</v>
      </c>
      <c r="B8716" t="s">
        <v>2814</v>
      </c>
      <c r="C8716" t="s">
        <v>14</v>
      </c>
      <c r="E8716" t="s">
        <v>3501</v>
      </c>
      <c r="F8716" s="1">
        <v>43059</v>
      </c>
      <c r="G8716" s="1">
        <v>43097</v>
      </c>
      <c r="H8716">
        <v>38</v>
      </c>
    </row>
    <row r="8717" spans="1:8" hidden="1">
      <c r="A8717">
        <v>137691</v>
      </c>
      <c r="B8717" t="s">
        <v>1241</v>
      </c>
      <c r="C8717">
        <v>2</v>
      </c>
      <c r="E8717" t="s">
        <v>3501</v>
      </c>
      <c r="F8717" s="1">
        <v>42474</v>
      </c>
      <c r="G8717" s="1">
        <v>42499</v>
      </c>
      <c r="H8717">
        <v>25</v>
      </c>
    </row>
    <row r="8718" spans="1:8" hidden="1">
      <c r="A8718">
        <v>170125</v>
      </c>
      <c r="B8718" t="s">
        <v>3713</v>
      </c>
      <c r="C8718">
        <v>1</v>
      </c>
      <c r="E8718" t="s">
        <v>3501</v>
      </c>
      <c r="F8718" s="1">
        <v>43122</v>
      </c>
      <c r="G8718" s="1">
        <v>43245</v>
      </c>
      <c r="H8718">
        <v>123</v>
      </c>
    </row>
    <row r="8719" spans="1:8" hidden="1">
      <c r="A8719">
        <v>198107</v>
      </c>
      <c r="B8719" t="s">
        <v>484</v>
      </c>
      <c r="C8719">
        <v>1</v>
      </c>
      <c r="D8719" t="s">
        <v>267</v>
      </c>
      <c r="E8719" t="s">
        <v>3501</v>
      </c>
      <c r="F8719" s="1">
        <v>42877</v>
      </c>
      <c r="G8719" s="1">
        <v>42885</v>
      </c>
      <c r="H8719">
        <v>8</v>
      </c>
    </row>
    <row r="8720" spans="1:8" hidden="1">
      <c r="A8720">
        <v>140694</v>
      </c>
      <c r="B8720" t="s">
        <v>859</v>
      </c>
      <c r="C8720">
        <v>1</v>
      </c>
      <c r="E8720" t="s">
        <v>3501</v>
      </c>
      <c r="F8720" s="1">
        <v>42418</v>
      </c>
      <c r="G8720" s="1">
        <v>42450</v>
      </c>
      <c r="H8720">
        <v>32</v>
      </c>
    </row>
    <row r="8721" spans="1:8" hidden="1">
      <c r="A8721">
        <v>28139</v>
      </c>
      <c r="B8721" t="s">
        <v>3714</v>
      </c>
      <c r="E8721" t="s">
        <v>3501</v>
      </c>
      <c r="F8721" s="1">
        <v>43242</v>
      </c>
      <c r="G8721" s="1">
        <v>43272</v>
      </c>
      <c r="H8721">
        <v>30</v>
      </c>
    </row>
    <row r="8722" spans="1:8" hidden="1">
      <c r="A8722">
        <v>156023</v>
      </c>
      <c r="B8722" t="s">
        <v>2113</v>
      </c>
      <c r="C8722">
        <v>1</v>
      </c>
      <c r="E8722" t="s">
        <v>3501</v>
      </c>
      <c r="F8722" s="1">
        <v>42786</v>
      </c>
      <c r="G8722" s="1">
        <v>42804</v>
      </c>
      <c r="H8722">
        <v>18</v>
      </c>
    </row>
    <row r="8723" spans="1:8" hidden="1">
      <c r="A8723">
        <v>203850</v>
      </c>
      <c r="B8723" t="s">
        <v>3715</v>
      </c>
      <c r="E8723" t="s">
        <v>3501</v>
      </c>
      <c r="F8723" s="1">
        <v>42877</v>
      </c>
      <c r="G8723" s="1">
        <v>43034</v>
      </c>
      <c r="H8723">
        <v>157</v>
      </c>
    </row>
    <row r="8724" spans="1:8" hidden="1">
      <c r="A8724">
        <v>159523</v>
      </c>
      <c r="B8724" t="s">
        <v>1091</v>
      </c>
      <c r="C8724">
        <v>1</v>
      </c>
      <c r="D8724" t="s">
        <v>267</v>
      </c>
      <c r="E8724" t="s">
        <v>3501</v>
      </c>
      <c r="F8724" s="1">
        <v>42968</v>
      </c>
      <c r="G8724" s="1">
        <v>43034</v>
      </c>
      <c r="H8724">
        <v>66</v>
      </c>
    </row>
    <row r="8725" spans="1:8" hidden="1">
      <c r="A8725">
        <v>28510</v>
      </c>
      <c r="B8725" t="s">
        <v>1823</v>
      </c>
      <c r="E8725" t="s">
        <v>3501</v>
      </c>
      <c r="F8725" s="1">
        <v>42663</v>
      </c>
      <c r="G8725" s="1">
        <v>42706</v>
      </c>
      <c r="H8725">
        <v>43</v>
      </c>
    </row>
    <row r="8726" spans="1:8" hidden="1">
      <c r="A8726">
        <v>17481</v>
      </c>
      <c r="B8726" t="s">
        <v>2780</v>
      </c>
      <c r="E8726" t="s">
        <v>3501</v>
      </c>
      <c r="F8726" s="1">
        <v>43209</v>
      </c>
      <c r="G8726" s="1">
        <v>43242</v>
      </c>
      <c r="H8726">
        <v>33</v>
      </c>
    </row>
    <row r="8727" spans="1:8" hidden="1">
      <c r="A8727">
        <v>122399</v>
      </c>
      <c r="B8727" t="s">
        <v>3716</v>
      </c>
      <c r="E8727" t="s">
        <v>3501</v>
      </c>
      <c r="F8727" s="1">
        <v>42390</v>
      </c>
      <c r="G8727" s="1">
        <v>42416</v>
      </c>
      <c r="H8727">
        <v>26</v>
      </c>
    </row>
    <row r="8728" spans="1:8" hidden="1">
      <c r="A8728">
        <v>134205</v>
      </c>
      <c r="B8728" t="s">
        <v>54</v>
      </c>
      <c r="E8728" t="s">
        <v>3501</v>
      </c>
      <c r="F8728" s="1">
        <v>42754</v>
      </c>
      <c r="G8728" s="1">
        <v>42795</v>
      </c>
      <c r="H8728">
        <v>41</v>
      </c>
    </row>
    <row r="8729" spans="1:8" hidden="1">
      <c r="A8729">
        <v>138371</v>
      </c>
      <c r="B8729" t="s">
        <v>2452</v>
      </c>
      <c r="C8729">
        <v>1</v>
      </c>
      <c r="E8729" t="s">
        <v>3501</v>
      </c>
      <c r="F8729" s="1">
        <v>42695</v>
      </c>
      <c r="G8729" s="1">
        <v>42769</v>
      </c>
      <c r="H8729">
        <v>74</v>
      </c>
    </row>
    <row r="8730" spans="1:8" hidden="1">
      <c r="A8730">
        <v>157912</v>
      </c>
      <c r="B8730" t="s">
        <v>3559</v>
      </c>
      <c r="C8730">
        <v>1</v>
      </c>
      <c r="E8730" t="s">
        <v>3501</v>
      </c>
      <c r="F8730" s="1">
        <v>42845</v>
      </c>
      <c r="G8730" s="1">
        <v>42872</v>
      </c>
      <c r="H8730">
        <v>27</v>
      </c>
    </row>
    <row r="8731" spans="1:8" hidden="1">
      <c r="A8731">
        <v>139579</v>
      </c>
      <c r="B8731" t="s">
        <v>3717</v>
      </c>
      <c r="C8731">
        <v>1</v>
      </c>
      <c r="E8731" t="s">
        <v>3501</v>
      </c>
      <c r="F8731" s="1">
        <v>42481</v>
      </c>
      <c r="G8731" s="1">
        <v>42500</v>
      </c>
      <c r="H8731">
        <v>19</v>
      </c>
    </row>
    <row r="8732" spans="1:8" hidden="1">
      <c r="A8732">
        <v>135820</v>
      </c>
      <c r="B8732" t="s">
        <v>2794</v>
      </c>
      <c r="E8732" t="s">
        <v>3501</v>
      </c>
      <c r="F8732" s="1">
        <v>43027</v>
      </c>
      <c r="G8732" s="1">
        <v>43068</v>
      </c>
      <c r="H8732">
        <v>41</v>
      </c>
    </row>
    <row r="8733" spans="1:8" hidden="1">
      <c r="A8733">
        <v>185750</v>
      </c>
      <c r="B8733" t="s">
        <v>586</v>
      </c>
      <c r="C8733">
        <v>1</v>
      </c>
      <c r="E8733" t="s">
        <v>3501</v>
      </c>
      <c r="F8733" s="1">
        <v>43027</v>
      </c>
      <c r="G8733" s="1">
        <v>43068</v>
      </c>
      <c r="H8733">
        <v>41</v>
      </c>
    </row>
    <row r="8734" spans="1:8" hidden="1">
      <c r="A8734">
        <v>171681</v>
      </c>
      <c r="B8734" t="s">
        <v>3718</v>
      </c>
      <c r="C8734">
        <v>1</v>
      </c>
      <c r="E8734" t="s">
        <v>3501</v>
      </c>
      <c r="F8734" s="1">
        <v>43271</v>
      </c>
      <c r="G8734" s="1">
        <v>43305</v>
      </c>
      <c r="H8734">
        <v>34</v>
      </c>
    </row>
    <row r="8735" spans="1:8" hidden="1">
      <c r="A8735">
        <v>138679</v>
      </c>
      <c r="B8735" t="s">
        <v>1183</v>
      </c>
      <c r="C8735">
        <v>1</v>
      </c>
      <c r="E8735" t="s">
        <v>3501</v>
      </c>
      <c r="F8735" s="1">
        <v>42634</v>
      </c>
      <c r="G8735" s="1">
        <v>42676</v>
      </c>
      <c r="H8735">
        <v>42</v>
      </c>
    </row>
    <row r="8736" spans="1:8" hidden="1">
      <c r="A8736">
        <v>151635</v>
      </c>
      <c r="B8736" t="s">
        <v>488</v>
      </c>
      <c r="C8736">
        <v>1</v>
      </c>
      <c r="E8736" t="s">
        <v>3501</v>
      </c>
      <c r="F8736" s="1">
        <v>42998</v>
      </c>
      <c r="G8736" s="1">
        <v>43039</v>
      </c>
      <c r="H8736">
        <v>41</v>
      </c>
    </row>
    <row r="8737" spans="1:8" hidden="1">
      <c r="A8737">
        <v>133268</v>
      </c>
      <c r="B8737" t="s">
        <v>3719</v>
      </c>
      <c r="E8737" t="s">
        <v>3501</v>
      </c>
      <c r="F8737" s="1">
        <v>42604</v>
      </c>
      <c r="G8737" s="1">
        <v>42632</v>
      </c>
      <c r="H8737">
        <v>28</v>
      </c>
    </row>
    <row r="8738" spans="1:8" hidden="1">
      <c r="A8738">
        <v>133077</v>
      </c>
      <c r="B8738" t="s">
        <v>1270</v>
      </c>
      <c r="E8738" t="s">
        <v>3501</v>
      </c>
      <c r="F8738" s="1">
        <v>43059</v>
      </c>
      <c r="G8738" s="1">
        <v>43097</v>
      </c>
      <c r="H8738">
        <v>38</v>
      </c>
    </row>
    <row r="8739" spans="1:8" hidden="1">
      <c r="A8739">
        <v>120759</v>
      </c>
      <c r="B8739" t="s">
        <v>3720</v>
      </c>
      <c r="E8739" t="s">
        <v>3501</v>
      </c>
      <c r="F8739" s="1">
        <v>42418</v>
      </c>
      <c r="G8739" s="1">
        <v>42450</v>
      </c>
      <c r="H8739">
        <v>32</v>
      </c>
    </row>
    <row r="8740" spans="1:8" hidden="1">
      <c r="A8740">
        <v>160840</v>
      </c>
      <c r="B8740" t="s">
        <v>598</v>
      </c>
      <c r="C8740">
        <v>1</v>
      </c>
      <c r="E8740" t="s">
        <v>3501</v>
      </c>
      <c r="F8740" s="1">
        <v>42723</v>
      </c>
      <c r="G8740" s="1">
        <v>42769</v>
      </c>
      <c r="H8740">
        <v>46</v>
      </c>
    </row>
    <row r="8741" spans="1:8" hidden="1">
      <c r="A8741">
        <v>213467</v>
      </c>
      <c r="B8741" t="s">
        <v>2536</v>
      </c>
      <c r="C8741">
        <v>2</v>
      </c>
      <c r="E8741" t="s">
        <v>3501</v>
      </c>
      <c r="F8741" s="1">
        <v>43242</v>
      </c>
      <c r="G8741" s="1">
        <v>43276</v>
      </c>
      <c r="H8741">
        <v>34</v>
      </c>
    </row>
    <row r="8742" spans="1:8" hidden="1">
      <c r="A8742">
        <v>27781</v>
      </c>
      <c r="B8742" t="s">
        <v>3721</v>
      </c>
      <c r="E8742" t="s">
        <v>3501</v>
      </c>
      <c r="F8742" s="1">
        <v>43087</v>
      </c>
      <c r="G8742" s="1">
        <v>43116</v>
      </c>
      <c r="H8742">
        <v>29</v>
      </c>
    </row>
    <row r="8743" spans="1:8" hidden="1">
      <c r="A8743">
        <v>41719</v>
      </c>
      <c r="B8743" t="s">
        <v>3722</v>
      </c>
      <c r="E8743" t="s">
        <v>3501</v>
      </c>
      <c r="F8743" s="1">
        <v>42786</v>
      </c>
      <c r="G8743" s="1">
        <v>42804</v>
      </c>
      <c r="H8743">
        <v>18</v>
      </c>
    </row>
    <row r="8744" spans="1:8" hidden="1">
      <c r="A8744">
        <v>132598</v>
      </c>
      <c r="B8744" t="s">
        <v>3723</v>
      </c>
      <c r="E8744" t="s">
        <v>3501</v>
      </c>
      <c r="F8744" s="1">
        <v>43179</v>
      </c>
      <c r="G8744" s="1">
        <v>43214</v>
      </c>
      <c r="H8744">
        <v>35</v>
      </c>
    </row>
    <row r="8745" spans="1:8" hidden="1">
      <c r="A8745">
        <v>134503</v>
      </c>
      <c r="B8745" t="s">
        <v>3724</v>
      </c>
      <c r="E8745" t="s">
        <v>3501</v>
      </c>
      <c r="F8745" s="1">
        <v>42571</v>
      </c>
      <c r="G8745" s="1">
        <v>42586</v>
      </c>
      <c r="H8745">
        <v>15</v>
      </c>
    </row>
    <row r="8746" spans="1:8" hidden="1">
      <c r="A8746">
        <v>181916</v>
      </c>
      <c r="B8746" t="s">
        <v>543</v>
      </c>
      <c r="C8746">
        <v>1</v>
      </c>
      <c r="D8746" t="s">
        <v>267</v>
      </c>
      <c r="E8746" t="s">
        <v>3501</v>
      </c>
      <c r="F8746" s="1">
        <v>43087</v>
      </c>
      <c r="G8746" s="1">
        <v>43262</v>
      </c>
      <c r="H8746">
        <v>175</v>
      </c>
    </row>
    <row r="8747" spans="1:8" hidden="1">
      <c r="A8747">
        <v>139387</v>
      </c>
      <c r="B8747" t="s">
        <v>1241</v>
      </c>
      <c r="C8747">
        <v>1</v>
      </c>
      <c r="E8747" t="s">
        <v>3501</v>
      </c>
      <c r="F8747" s="1">
        <v>42663</v>
      </c>
      <c r="G8747" s="1">
        <v>42706</v>
      </c>
      <c r="H8747">
        <v>43</v>
      </c>
    </row>
    <row r="8748" spans="1:8" hidden="1">
      <c r="A8748">
        <v>47947</v>
      </c>
      <c r="B8748" t="s">
        <v>3725</v>
      </c>
      <c r="E8748" t="s">
        <v>3501</v>
      </c>
      <c r="F8748" s="1">
        <v>42513</v>
      </c>
      <c r="G8748" s="1">
        <v>42542</v>
      </c>
      <c r="H8748">
        <v>29</v>
      </c>
    </row>
    <row r="8749" spans="1:8" hidden="1">
      <c r="A8749">
        <v>179023</v>
      </c>
      <c r="B8749" t="s">
        <v>3726</v>
      </c>
      <c r="C8749">
        <v>1</v>
      </c>
      <c r="E8749" t="s">
        <v>3501</v>
      </c>
      <c r="F8749" s="1">
        <v>42968</v>
      </c>
      <c r="G8749" s="1">
        <v>43007</v>
      </c>
      <c r="H8749">
        <v>39</v>
      </c>
    </row>
    <row r="8750" spans="1:8" hidden="1">
      <c r="A8750">
        <v>212373</v>
      </c>
      <c r="B8750" t="s">
        <v>3727</v>
      </c>
      <c r="C8750">
        <v>1</v>
      </c>
      <c r="E8750" t="s">
        <v>3501</v>
      </c>
      <c r="F8750" s="1">
        <v>43150</v>
      </c>
      <c r="G8750" s="1">
        <v>43185</v>
      </c>
      <c r="H8750">
        <v>35</v>
      </c>
    </row>
    <row r="8751" spans="1:8" hidden="1">
      <c r="A8751">
        <v>169411</v>
      </c>
      <c r="B8751" t="s">
        <v>3728</v>
      </c>
      <c r="C8751">
        <v>1</v>
      </c>
      <c r="E8751" t="s">
        <v>3501</v>
      </c>
      <c r="F8751" s="1">
        <v>43209</v>
      </c>
      <c r="G8751" s="1">
        <v>43245</v>
      </c>
      <c r="H8751">
        <v>36</v>
      </c>
    </row>
    <row r="8752" spans="1:8" hidden="1">
      <c r="A8752">
        <v>48125</v>
      </c>
      <c r="B8752" t="s">
        <v>2718</v>
      </c>
      <c r="E8752" t="s">
        <v>3501</v>
      </c>
      <c r="F8752" s="1">
        <v>42935</v>
      </c>
      <c r="G8752" s="1">
        <v>42979</v>
      </c>
      <c r="H8752">
        <v>44</v>
      </c>
    </row>
    <row r="8753" spans="1:8" hidden="1">
      <c r="A8753">
        <v>198127</v>
      </c>
      <c r="B8753" t="s">
        <v>508</v>
      </c>
      <c r="C8753">
        <v>1</v>
      </c>
      <c r="D8753" t="s">
        <v>267</v>
      </c>
      <c r="E8753" t="s">
        <v>3501</v>
      </c>
      <c r="F8753" s="1">
        <v>42845</v>
      </c>
      <c r="G8753" s="1">
        <v>42851</v>
      </c>
      <c r="H8753">
        <v>6</v>
      </c>
    </row>
    <row r="8754" spans="1:8" hidden="1">
      <c r="A8754">
        <v>39437</v>
      </c>
      <c r="B8754" t="s">
        <v>2089</v>
      </c>
      <c r="E8754" t="s">
        <v>3501</v>
      </c>
      <c r="F8754" s="1">
        <v>42815</v>
      </c>
      <c r="G8754" s="1">
        <v>42853</v>
      </c>
      <c r="H8754">
        <v>38</v>
      </c>
    </row>
    <row r="8755" spans="1:8" hidden="1">
      <c r="A8755">
        <v>203855</v>
      </c>
      <c r="B8755" t="s">
        <v>3729</v>
      </c>
      <c r="C8755">
        <v>1</v>
      </c>
      <c r="E8755" t="s">
        <v>3501</v>
      </c>
      <c r="F8755" s="1">
        <v>42846</v>
      </c>
      <c r="G8755" s="1">
        <v>43014</v>
      </c>
      <c r="H8755">
        <v>168</v>
      </c>
    </row>
    <row r="8756" spans="1:8" hidden="1">
      <c r="A8756">
        <v>157554</v>
      </c>
      <c r="B8756" t="s">
        <v>509</v>
      </c>
      <c r="C8756">
        <v>1</v>
      </c>
      <c r="D8756" t="s">
        <v>267</v>
      </c>
      <c r="E8756" t="s">
        <v>3501</v>
      </c>
      <c r="F8756" s="1">
        <v>42634</v>
      </c>
      <c r="G8756" s="1">
        <v>42641</v>
      </c>
      <c r="H8756">
        <v>7</v>
      </c>
    </row>
    <row r="8757" spans="1:8" hidden="1">
      <c r="A8757">
        <v>182320</v>
      </c>
      <c r="B8757" t="s">
        <v>1803</v>
      </c>
      <c r="C8757">
        <v>1</v>
      </c>
      <c r="E8757" t="s">
        <v>3501</v>
      </c>
      <c r="F8757" s="1">
        <v>43059</v>
      </c>
      <c r="G8757" s="1">
        <v>43116</v>
      </c>
      <c r="H8757">
        <v>57</v>
      </c>
    </row>
    <row r="8758" spans="1:8" hidden="1">
      <c r="A8758">
        <v>130781</v>
      </c>
      <c r="B8758" t="s">
        <v>314</v>
      </c>
      <c r="C8758" t="s">
        <v>14</v>
      </c>
      <c r="E8758" t="s">
        <v>3501</v>
      </c>
      <c r="F8758" s="1">
        <v>43122</v>
      </c>
      <c r="G8758" s="1">
        <v>43132</v>
      </c>
      <c r="H8758">
        <v>10</v>
      </c>
    </row>
    <row r="8759" spans="1:8" hidden="1">
      <c r="A8759">
        <v>137691</v>
      </c>
      <c r="B8759" t="s">
        <v>1241</v>
      </c>
      <c r="C8759">
        <v>2</v>
      </c>
      <c r="E8759" t="s">
        <v>3501</v>
      </c>
      <c r="F8759" s="1">
        <v>42418</v>
      </c>
      <c r="G8759" s="1">
        <v>42450</v>
      </c>
      <c r="H8759">
        <v>32</v>
      </c>
    </row>
    <row r="8760" spans="1:8" hidden="1">
      <c r="A8760">
        <v>26132</v>
      </c>
      <c r="B8760" t="s">
        <v>3730</v>
      </c>
      <c r="E8760" t="s">
        <v>3501</v>
      </c>
      <c r="F8760" s="1">
        <v>43242</v>
      </c>
      <c r="G8760" s="1">
        <v>43272</v>
      </c>
      <c r="H8760">
        <v>30</v>
      </c>
    </row>
    <row r="8761" spans="1:8" hidden="1">
      <c r="A8761">
        <v>179016</v>
      </c>
      <c r="B8761" t="s">
        <v>3731</v>
      </c>
      <c r="C8761">
        <v>1</v>
      </c>
      <c r="E8761" t="s">
        <v>3501</v>
      </c>
      <c r="F8761" s="1">
        <v>42786</v>
      </c>
      <c r="G8761" s="1">
        <v>42804</v>
      </c>
      <c r="H8761">
        <v>18</v>
      </c>
    </row>
    <row r="8762" spans="1:8" hidden="1">
      <c r="A8762">
        <v>171502</v>
      </c>
      <c r="B8762" t="s">
        <v>3732</v>
      </c>
      <c r="C8762">
        <v>1</v>
      </c>
      <c r="E8762" t="s">
        <v>3501</v>
      </c>
      <c r="F8762" s="1">
        <v>42877</v>
      </c>
      <c r="G8762" s="1">
        <v>43049</v>
      </c>
      <c r="H8762">
        <v>172</v>
      </c>
    </row>
    <row r="8763" spans="1:8" hidden="1">
      <c r="A8763">
        <v>110415</v>
      </c>
      <c r="B8763" t="s">
        <v>3733</v>
      </c>
      <c r="E8763" t="s">
        <v>3501</v>
      </c>
      <c r="F8763" s="1">
        <v>42390</v>
      </c>
      <c r="G8763" s="1">
        <v>42433</v>
      </c>
      <c r="H8763">
        <v>43</v>
      </c>
    </row>
    <row r="8764" spans="1:8" hidden="1">
      <c r="A8764">
        <v>39508</v>
      </c>
      <c r="B8764" t="s">
        <v>869</v>
      </c>
      <c r="E8764" t="s">
        <v>3501</v>
      </c>
      <c r="F8764" s="1">
        <v>42754</v>
      </c>
      <c r="G8764" s="1">
        <v>42941</v>
      </c>
      <c r="H8764">
        <v>187</v>
      </c>
    </row>
    <row r="8765" spans="1:8" hidden="1">
      <c r="A8765">
        <v>2287</v>
      </c>
      <c r="B8765" t="s">
        <v>3566</v>
      </c>
      <c r="C8765" t="s">
        <v>14</v>
      </c>
      <c r="E8765" t="s">
        <v>3501</v>
      </c>
      <c r="F8765" s="1">
        <v>42695</v>
      </c>
      <c r="G8765" s="1">
        <v>43034</v>
      </c>
      <c r="H8765">
        <v>339</v>
      </c>
    </row>
    <row r="8766" spans="1:8" hidden="1">
      <c r="A8766">
        <v>108302</v>
      </c>
      <c r="B8766" t="s">
        <v>3734</v>
      </c>
      <c r="E8766" t="s">
        <v>3501</v>
      </c>
      <c r="F8766" s="1">
        <v>42845</v>
      </c>
      <c r="G8766" s="1">
        <v>42872</v>
      </c>
      <c r="H8766">
        <v>27</v>
      </c>
    </row>
    <row r="8767" spans="1:8" hidden="1">
      <c r="A8767">
        <v>130731</v>
      </c>
      <c r="B8767" t="s">
        <v>306</v>
      </c>
      <c r="E8767" t="s">
        <v>3501</v>
      </c>
      <c r="F8767" s="1">
        <v>42481</v>
      </c>
      <c r="G8767" s="1">
        <v>42500</v>
      </c>
      <c r="H8767">
        <v>19</v>
      </c>
    </row>
    <row r="8768" spans="1:8" hidden="1">
      <c r="A8768">
        <v>180250</v>
      </c>
      <c r="B8768" t="s">
        <v>707</v>
      </c>
      <c r="C8768">
        <v>1</v>
      </c>
      <c r="E8768" t="s">
        <v>3501</v>
      </c>
      <c r="F8768" s="1">
        <v>42935</v>
      </c>
      <c r="G8768" s="1">
        <v>42979</v>
      </c>
      <c r="H8768">
        <v>44</v>
      </c>
    </row>
    <row r="8769" spans="1:8" hidden="1">
      <c r="A8769">
        <v>160022</v>
      </c>
      <c r="B8769" t="s">
        <v>3735</v>
      </c>
      <c r="C8769">
        <v>1</v>
      </c>
      <c r="E8769" t="s">
        <v>3501</v>
      </c>
      <c r="F8769" s="1">
        <v>42815</v>
      </c>
      <c r="G8769" s="1">
        <v>42843</v>
      </c>
      <c r="H8769">
        <v>28</v>
      </c>
    </row>
    <row r="8770" spans="1:8" hidden="1">
      <c r="A8770">
        <v>133774</v>
      </c>
      <c r="B8770" t="s">
        <v>3736</v>
      </c>
      <c r="E8770" t="s">
        <v>3501</v>
      </c>
      <c r="F8770" s="1">
        <v>43027</v>
      </c>
      <c r="G8770" s="1">
        <v>43068</v>
      </c>
      <c r="H8770">
        <v>41</v>
      </c>
    </row>
    <row r="8771" spans="1:8" hidden="1">
      <c r="A8771">
        <v>138264</v>
      </c>
      <c r="B8771" t="s">
        <v>3737</v>
      </c>
      <c r="C8771">
        <v>1</v>
      </c>
      <c r="E8771" t="s">
        <v>3501</v>
      </c>
      <c r="F8771" s="1">
        <v>42542</v>
      </c>
      <c r="G8771" s="1">
        <v>42570</v>
      </c>
      <c r="H8771">
        <v>28</v>
      </c>
    </row>
    <row r="8772" spans="1:8" hidden="1">
      <c r="A8772">
        <v>165416</v>
      </c>
      <c r="B8772" t="s">
        <v>1152</v>
      </c>
      <c r="C8772">
        <v>1</v>
      </c>
      <c r="E8772" t="s">
        <v>3501</v>
      </c>
      <c r="F8772" s="1">
        <v>43271</v>
      </c>
      <c r="G8772" s="1">
        <v>43287</v>
      </c>
      <c r="H8772">
        <v>16</v>
      </c>
    </row>
    <row r="8773" spans="1:8" hidden="1">
      <c r="A8773">
        <v>60096</v>
      </c>
      <c r="B8773" t="s">
        <v>3427</v>
      </c>
      <c r="E8773" t="s">
        <v>3501</v>
      </c>
      <c r="F8773" s="1">
        <v>42634</v>
      </c>
      <c r="G8773" s="1">
        <v>42676</v>
      </c>
      <c r="H8773">
        <v>42</v>
      </c>
    </row>
    <row r="8774" spans="1:8" hidden="1">
      <c r="A8774">
        <v>132847</v>
      </c>
      <c r="B8774" t="s">
        <v>3738</v>
      </c>
      <c r="E8774" t="s">
        <v>3501</v>
      </c>
      <c r="F8774" s="1">
        <v>42998</v>
      </c>
      <c r="G8774" s="1">
        <v>43039</v>
      </c>
      <c r="H8774">
        <v>41</v>
      </c>
    </row>
    <row r="8775" spans="1:8" hidden="1">
      <c r="A8775">
        <v>47946</v>
      </c>
      <c r="B8775" t="s">
        <v>3739</v>
      </c>
      <c r="E8775" t="s">
        <v>3501</v>
      </c>
      <c r="F8775" s="1">
        <v>42604</v>
      </c>
      <c r="G8775" s="1">
        <v>42632</v>
      </c>
      <c r="H8775">
        <v>28</v>
      </c>
    </row>
    <row r="8776" spans="1:8" hidden="1">
      <c r="A8776">
        <v>131990</v>
      </c>
      <c r="B8776" t="s">
        <v>3740</v>
      </c>
      <c r="E8776" t="s">
        <v>3501</v>
      </c>
      <c r="F8776" s="1">
        <v>43059</v>
      </c>
      <c r="G8776" s="1">
        <v>43097</v>
      </c>
      <c r="H8776">
        <v>38</v>
      </c>
    </row>
    <row r="8777" spans="1:8" hidden="1">
      <c r="A8777">
        <v>218657</v>
      </c>
      <c r="B8777" t="s">
        <v>3741</v>
      </c>
      <c r="C8777">
        <v>1</v>
      </c>
      <c r="E8777" t="s">
        <v>3501</v>
      </c>
      <c r="F8777" s="1">
        <v>43122</v>
      </c>
      <c r="G8777" s="1">
        <v>43154</v>
      </c>
      <c r="H8777">
        <v>32</v>
      </c>
    </row>
    <row r="8778" spans="1:8" hidden="1">
      <c r="A8778">
        <v>41603</v>
      </c>
      <c r="B8778" t="s">
        <v>2465</v>
      </c>
      <c r="E8778" t="s">
        <v>3501</v>
      </c>
      <c r="F8778" s="1">
        <v>42418</v>
      </c>
      <c r="G8778" s="1">
        <v>42450</v>
      </c>
      <c r="H8778">
        <v>32</v>
      </c>
    </row>
    <row r="8779" spans="1:8" hidden="1">
      <c r="A8779">
        <v>184924</v>
      </c>
      <c r="B8779" t="s">
        <v>946</v>
      </c>
      <c r="C8779">
        <v>1</v>
      </c>
      <c r="E8779" t="s">
        <v>3501</v>
      </c>
      <c r="F8779" s="1">
        <v>43242</v>
      </c>
      <c r="G8779" s="1">
        <v>43272</v>
      </c>
      <c r="H8779">
        <v>30</v>
      </c>
    </row>
    <row r="8780" spans="1:8" hidden="1">
      <c r="A8780">
        <v>46517</v>
      </c>
      <c r="B8780" t="s">
        <v>2831</v>
      </c>
      <c r="E8780" t="s">
        <v>3501</v>
      </c>
      <c r="F8780" s="1">
        <v>43179</v>
      </c>
      <c r="G8780" s="1">
        <v>43214</v>
      </c>
      <c r="H8780">
        <v>35</v>
      </c>
    </row>
    <row r="8781" spans="1:8" hidden="1">
      <c r="A8781">
        <v>67684</v>
      </c>
      <c r="B8781" t="s">
        <v>3742</v>
      </c>
      <c r="E8781" t="s">
        <v>3501</v>
      </c>
      <c r="F8781" s="1">
        <v>42663</v>
      </c>
      <c r="G8781" s="1">
        <v>42706</v>
      </c>
      <c r="H8781">
        <v>43</v>
      </c>
    </row>
    <row r="8782" spans="1:8" hidden="1">
      <c r="A8782">
        <v>19291</v>
      </c>
      <c r="B8782" t="s">
        <v>3743</v>
      </c>
      <c r="E8782" t="s">
        <v>3501</v>
      </c>
      <c r="F8782" s="1">
        <v>42513</v>
      </c>
      <c r="G8782" s="1">
        <v>42542</v>
      </c>
      <c r="H8782">
        <v>29</v>
      </c>
    </row>
    <row r="8783" spans="1:8" hidden="1">
      <c r="A8783">
        <v>46756</v>
      </c>
      <c r="B8783" t="s">
        <v>575</v>
      </c>
      <c r="D8783" t="s">
        <v>267</v>
      </c>
      <c r="E8783" t="s">
        <v>3501</v>
      </c>
      <c r="F8783" s="1">
        <v>43179</v>
      </c>
      <c r="G8783" s="1">
        <v>43193</v>
      </c>
      <c r="H8783">
        <v>14</v>
      </c>
    </row>
    <row r="8784" spans="1:8" hidden="1">
      <c r="A8784">
        <v>131916</v>
      </c>
      <c r="B8784" t="s">
        <v>528</v>
      </c>
      <c r="E8784" t="s">
        <v>3501</v>
      </c>
      <c r="F8784" s="1">
        <v>42968</v>
      </c>
      <c r="G8784" s="1">
        <v>43007</v>
      </c>
      <c r="H8784">
        <v>39</v>
      </c>
    </row>
    <row r="8785" spans="1:8" hidden="1">
      <c r="A8785">
        <v>130039</v>
      </c>
      <c r="B8785" t="s">
        <v>50</v>
      </c>
      <c r="C8785" t="s">
        <v>133</v>
      </c>
      <c r="E8785" t="s">
        <v>3501</v>
      </c>
      <c r="F8785" s="1">
        <v>43150</v>
      </c>
      <c r="G8785" s="1">
        <v>43185</v>
      </c>
      <c r="H8785">
        <v>35</v>
      </c>
    </row>
    <row r="8786" spans="1:8" hidden="1">
      <c r="A8786">
        <v>134280</v>
      </c>
      <c r="B8786" t="s">
        <v>3744</v>
      </c>
      <c r="E8786" t="s">
        <v>3501</v>
      </c>
      <c r="F8786" s="1">
        <v>43209</v>
      </c>
      <c r="G8786" s="1">
        <v>43249</v>
      </c>
      <c r="H8786">
        <v>40</v>
      </c>
    </row>
    <row r="8787" spans="1:8" hidden="1">
      <c r="A8787">
        <v>137738</v>
      </c>
      <c r="B8787" t="s">
        <v>3745</v>
      </c>
      <c r="C8787">
        <v>1</v>
      </c>
      <c r="E8787" t="s">
        <v>3501</v>
      </c>
      <c r="F8787" s="1">
        <v>42390</v>
      </c>
      <c r="G8787" s="1">
        <v>42417</v>
      </c>
      <c r="H8787">
        <v>27</v>
      </c>
    </row>
    <row r="8788" spans="1:8" hidden="1">
      <c r="A8788">
        <v>164075</v>
      </c>
      <c r="B8788" t="s">
        <v>22</v>
      </c>
      <c r="C8788">
        <v>1</v>
      </c>
      <c r="E8788" t="s">
        <v>3501</v>
      </c>
      <c r="F8788" s="1">
        <v>43027</v>
      </c>
      <c r="G8788" s="1">
        <v>43068</v>
      </c>
      <c r="H8788">
        <v>41</v>
      </c>
    </row>
    <row r="8789" spans="1:8" hidden="1">
      <c r="A8789">
        <v>207201</v>
      </c>
      <c r="B8789" t="s">
        <v>3180</v>
      </c>
      <c r="C8789">
        <v>1</v>
      </c>
      <c r="E8789" t="s">
        <v>3501</v>
      </c>
      <c r="F8789" s="1">
        <v>43271</v>
      </c>
      <c r="G8789" s="1">
        <v>43307</v>
      </c>
      <c r="H8789">
        <v>36</v>
      </c>
    </row>
    <row r="8790" spans="1:8" hidden="1">
      <c r="A8790">
        <v>117278</v>
      </c>
      <c r="B8790" t="s">
        <v>683</v>
      </c>
      <c r="E8790" t="s">
        <v>3501</v>
      </c>
      <c r="F8790" s="1">
        <v>42642</v>
      </c>
      <c r="G8790" s="1">
        <v>42769</v>
      </c>
      <c r="H8790">
        <v>127</v>
      </c>
    </row>
    <row r="8791" spans="1:8" hidden="1">
      <c r="A8791">
        <v>120625</v>
      </c>
      <c r="B8791" t="s">
        <v>3746</v>
      </c>
      <c r="E8791" t="s">
        <v>3501</v>
      </c>
      <c r="F8791" s="1">
        <v>42604</v>
      </c>
      <c r="G8791" s="1">
        <v>42632</v>
      </c>
      <c r="H8791">
        <v>28</v>
      </c>
    </row>
    <row r="8792" spans="1:8" hidden="1">
      <c r="A8792">
        <v>170556</v>
      </c>
      <c r="B8792" t="s">
        <v>502</v>
      </c>
      <c r="C8792">
        <v>1</v>
      </c>
      <c r="E8792" t="s">
        <v>3501</v>
      </c>
      <c r="F8792" s="1">
        <v>43059</v>
      </c>
      <c r="G8792" s="1">
        <v>43241</v>
      </c>
      <c r="H8792">
        <v>182</v>
      </c>
    </row>
    <row r="8793" spans="1:8" hidden="1">
      <c r="A8793">
        <v>60006</v>
      </c>
      <c r="B8793" t="s">
        <v>3336</v>
      </c>
      <c r="E8793" t="s">
        <v>3501</v>
      </c>
      <c r="F8793" s="1">
        <v>43122</v>
      </c>
      <c r="G8793" s="1">
        <v>43132</v>
      </c>
      <c r="H8793">
        <v>10</v>
      </c>
    </row>
    <row r="8794" spans="1:8" hidden="1">
      <c r="A8794">
        <v>130437</v>
      </c>
      <c r="B8794" t="s">
        <v>115</v>
      </c>
      <c r="C8794" t="s">
        <v>14</v>
      </c>
      <c r="E8794" t="s">
        <v>3501</v>
      </c>
      <c r="F8794" s="1">
        <v>42418</v>
      </c>
      <c r="G8794" s="1">
        <v>42450</v>
      </c>
      <c r="H8794">
        <v>32</v>
      </c>
    </row>
    <row r="8795" spans="1:8" hidden="1">
      <c r="A8795">
        <v>179094</v>
      </c>
      <c r="B8795" t="s">
        <v>3747</v>
      </c>
      <c r="C8795">
        <v>1</v>
      </c>
      <c r="E8795" t="s">
        <v>3501</v>
      </c>
      <c r="F8795" s="1">
        <v>42723</v>
      </c>
      <c r="G8795" s="1">
        <v>42769</v>
      </c>
      <c r="H8795">
        <v>46</v>
      </c>
    </row>
    <row r="8796" spans="1:8" hidden="1">
      <c r="A8796">
        <v>131507</v>
      </c>
      <c r="B8796" t="s">
        <v>3556</v>
      </c>
      <c r="E8796" t="s">
        <v>3501</v>
      </c>
      <c r="F8796" s="1">
        <v>43087</v>
      </c>
      <c r="G8796" s="1">
        <v>43097</v>
      </c>
      <c r="H8796">
        <v>10</v>
      </c>
    </row>
    <row r="8797" spans="1:8" hidden="1">
      <c r="A8797">
        <v>131474</v>
      </c>
      <c r="B8797" t="s">
        <v>339</v>
      </c>
      <c r="E8797" t="s">
        <v>3501</v>
      </c>
      <c r="F8797" s="1">
        <v>42786</v>
      </c>
      <c r="G8797" s="1">
        <v>42804</v>
      </c>
      <c r="H8797">
        <v>18</v>
      </c>
    </row>
    <row r="8798" spans="1:8" hidden="1">
      <c r="A8798">
        <v>199565</v>
      </c>
      <c r="B8798" t="s">
        <v>2656</v>
      </c>
      <c r="C8798">
        <v>1</v>
      </c>
      <c r="E8798" t="s">
        <v>3501</v>
      </c>
      <c r="F8798" s="1">
        <v>43179</v>
      </c>
      <c r="G8798" s="1">
        <v>43215</v>
      </c>
      <c r="H8798">
        <v>36</v>
      </c>
    </row>
    <row r="8799" spans="1:8" hidden="1">
      <c r="A8799">
        <v>62676</v>
      </c>
      <c r="B8799" t="s">
        <v>3748</v>
      </c>
      <c r="E8799" t="s">
        <v>3501</v>
      </c>
      <c r="F8799" s="1">
        <v>42877</v>
      </c>
      <c r="G8799" s="1">
        <v>42885</v>
      </c>
      <c r="H8799">
        <v>8</v>
      </c>
    </row>
    <row r="8800" spans="1:8" hidden="1">
      <c r="A8800">
        <v>120074</v>
      </c>
      <c r="B8800" t="s">
        <v>1799</v>
      </c>
      <c r="D8800" t="s">
        <v>267</v>
      </c>
      <c r="E8800" t="s">
        <v>3501</v>
      </c>
      <c r="F8800" s="1">
        <v>42604</v>
      </c>
      <c r="G8800" s="1">
        <v>42689</v>
      </c>
      <c r="H8800">
        <v>85</v>
      </c>
    </row>
    <row r="8801" spans="1:8" hidden="1">
      <c r="A8801">
        <v>139477</v>
      </c>
      <c r="B8801" t="s">
        <v>1987</v>
      </c>
      <c r="C8801">
        <v>1</v>
      </c>
      <c r="E8801" t="s">
        <v>3501</v>
      </c>
      <c r="F8801" s="1">
        <v>42513</v>
      </c>
      <c r="G8801" s="1">
        <v>42542</v>
      </c>
      <c r="H8801">
        <v>29</v>
      </c>
    </row>
    <row r="8802" spans="1:8" hidden="1">
      <c r="A8802">
        <v>60578</v>
      </c>
      <c r="B8802" t="s">
        <v>3291</v>
      </c>
      <c r="E8802" t="s">
        <v>3501</v>
      </c>
      <c r="F8802" s="1">
        <v>42450</v>
      </c>
      <c r="G8802" s="1">
        <v>42500</v>
      </c>
      <c r="H8802">
        <v>50</v>
      </c>
    </row>
    <row r="8803" spans="1:8" hidden="1">
      <c r="A8803">
        <v>221757</v>
      </c>
      <c r="B8803" t="s">
        <v>3749</v>
      </c>
      <c r="C8803">
        <v>1</v>
      </c>
      <c r="E8803" t="s">
        <v>3501</v>
      </c>
      <c r="F8803" s="1">
        <v>43150</v>
      </c>
      <c r="G8803" s="1">
        <v>43185</v>
      </c>
      <c r="H8803">
        <v>35</v>
      </c>
    </row>
    <row r="8804" spans="1:8" hidden="1">
      <c r="A8804">
        <v>49094</v>
      </c>
      <c r="B8804" t="s">
        <v>3750</v>
      </c>
      <c r="E8804" t="s">
        <v>3501</v>
      </c>
      <c r="F8804" s="1">
        <v>42390</v>
      </c>
      <c r="G8804" s="1">
        <v>42450</v>
      </c>
      <c r="H8804">
        <v>60</v>
      </c>
    </row>
    <row r="8805" spans="1:8" hidden="1">
      <c r="A8805">
        <v>217980</v>
      </c>
      <c r="B8805" t="s">
        <v>151</v>
      </c>
      <c r="C8805">
        <v>1</v>
      </c>
      <c r="E8805" t="s">
        <v>3501</v>
      </c>
      <c r="F8805" s="1">
        <v>43209</v>
      </c>
      <c r="G8805" s="1">
        <v>43250</v>
      </c>
      <c r="H8805">
        <v>41</v>
      </c>
    </row>
    <row r="8806" spans="1:8" hidden="1">
      <c r="A8806">
        <v>171322</v>
      </c>
      <c r="B8806" t="s">
        <v>3751</v>
      </c>
      <c r="C8806">
        <v>1</v>
      </c>
      <c r="E8806" t="s">
        <v>3501</v>
      </c>
      <c r="F8806" s="1">
        <v>42906</v>
      </c>
      <c r="G8806" s="1">
        <v>43109</v>
      </c>
      <c r="H8806">
        <v>203</v>
      </c>
    </row>
    <row r="8807" spans="1:8" hidden="1">
      <c r="A8807">
        <v>56939</v>
      </c>
      <c r="B8807" t="s">
        <v>3752</v>
      </c>
      <c r="E8807" t="s">
        <v>3501</v>
      </c>
      <c r="F8807" s="1">
        <v>42481</v>
      </c>
      <c r="G8807" s="1">
        <v>42500</v>
      </c>
      <c r="H8807">
        <v>19</v>
      </c>
    </row>
    <row r="8808" spans="1:8" hidden="1">
      <c r="A8808">
        <v>131745</v>
      </c>
      <c r="B8808" t="s">
        <v>590</v>
      </c>
      <c r="E8808" t="s">
        <v>3501</v>
      </c>
      <c r="F8808" s="1">
        <v>42935</v>
      </c>
      <c r="G8808" s="1">
        <v>43154</v>
      </c>
      <c r="H8808">
        <v>219</v>
      </c>
    </row>
    <row r="8809" spans="1:8" hidden="1">
      <c r="A8809">
        <v>46785</v>
      </c>
      <c r="B8809" t="s">
        <v>2803</v>
      </c>
      <c r="C8809" t="s">
        <v>14</v>
      </c>
      <c r="E8809" t="s">
        <v>3501</v>
      </c>
      <c r="F8809" s="1">
        <v>42815</v>
      </c>
      <c r="G8809" s="1">
        <v>42872</v>
      </c>
      <c r="H8809">
        <v>57</v>
      </c>
    </row>
    <row r="8810" spans="1:8" hidden="1">
      <c r="A8810">
        <v>199786</v>
      </c>
      <c r="B8810" t="s">
        <v>337</v>
      </c>
      <c r="C8810">
        <v>2</v>
      </c>
      <c r="D8810" t="s">
        <v>267</v>
      </c>
      <c r="E8810" t="s">
        <v>3501</v>
      </c>
      <c r="F8810" s="1">
        <v>42998</v>
      </c>
      <c r="G8810" s="1">
        <v>43005</v>
      </c>
      <c r="H8810">
        <v>7</v>
      </c>
    </row>
    <row r="8811" spans="1:8" hidden="1">
      <c r="A8811">
        <v>92310</v>
      </c>
      <c r="B8811" t="s">
        <v>3753</v>
      </c>
      <c r="E8811" t="s">
        <v>3501</v>
      </c>
      <c r="F8811" s="1">
        <v>43027</v>
      </c>
      <c r="G8811" s="1">
        <v>43068</v>
      </c>
      <c r="H8811">
        <v>41</v>
      </c>
    </row>
    <row r="8812" spans="1:8" hidden="1">
      <c r="A8812">
        <v>29646</v>
      </c>
      <c r="B8812" t="s">
        <v>1694</v>
      </c>
      <c r="E8812" t="s">
        <v>3501</v>
      </c>
      <c r="F8812" s="1">
        <v>42542</v>
      </c>
      <c r="G8812" s="1">
        <v>42570</v>
      </c>
      <c r="H8812">
        <v>28</v>
      </c>
    </row>
    <row r="8813" spans="1:8" hidden="1">
      <c r="A8813">
        <v>13228</v>
      </c>
      <c r="B8813" t="s">
        <v>416</v>
      </c>
      <c r="E8813" t="s">
        <v>3501</v>
      </c>
      <c r="F8813" s="1">
        <v>43271</v>
      </c>
      <c r="G8813" s="1">
        <v>43287</v>
      </c>
      <c r="H8813">
        <v>16</v>
      </c>
    </row>
    <row r="8814" spans="1:8" hidden="1">
      <c r="A8814">
        <v>41728</v>
      </c>
      <c r="B8814" t="s">
        <v>3754</v>
      </c>
      <c r="E8814" t="s">
        <v>3501</v>
      </c>
      <c r="F8814" s="1">
        <v>42634</v>
      </c>
      <c r="G8814" s="1">
        <v>42676</v>
      </c>
      <c r="H8814">
        <v>42</v>
      </c>
    </row>
    <row r="8815" spans="1:8" hidden="1">
      <c r="A8815">
        <v>110417</v>
      </c>
      <c r="B8815" t="s">
        <v>3755</v>
      </c>
      <c r="E8815" t="s">
        <v>3501</v>
      </c>
      <c r="F8815" s="1">
        <v>42998</v>
      </c>
      <c r="G8815" s="1">
        <v>43039</v>
      </c>
      <c r="H8815">
        <v>41</v>
      </c>
    </row>
    <row r="8816" spans="1:8" hidden="1">
      <c r="A8816">
        <v>2158</v>
      </c>
      <c r="B8816" t="s">
        <v>1719</v>
      </c>
      <c r="E8816" t="s">
        <v>3501</v>
      </c>
      <c r="F8816" s="1">
        <v>42604</v>
      </c>
      <c r="G8816" s="1">
        <v>42632</v>
      </c>
      <c r="H8816">
        <v>28</v>
      </c>
    </row>
    <row r="8817" spans="1:8" hidden="1">
      <c r="A8817">
        <v>46443</v>
      </c>
      <c r="B8817" t="s">
        <v>2689</v>
      </c>
      <c r="E8817" t="s">
        <v>3501</v>
      </c>
      <c r="F8817" s="1">
        <v>43059</v>
      </c>
      <c r="G8817" s="1">
        <v>43097</v>
      </c>
      <c r="H8817">
        <v>38</v>
      </c>
    </row>
    <row r="8818" spans="1:8" hidden="1">
      <c r="A8818">
        <v>137739</v>
      </c>
      <c r="B8818" t="s">
        <v>3756</v>
      </c>
      <c r="C8818">
        <v>1</v>
      </c>
      <c r="E8818" t="s">
        <v>3501</v>
      </c>
      <c r="F8818" s="1">
        <v>42474</v>
      </c>
      <c r="G8818" s="1">
        <v>42499</v>
      </c>
      <c r="H8818">
        <v>25</v>
      </c>
    </row>
    <row r="8819" spans="1:8" hidden="1">
      <c r="A8819">
        <v>183823</v>
      </c>
      <c r="B8819" t="s">
        <v>1057</v>
      </c>
      <c r="C8819">
        <v>1</v>
      </c>
      <c r="E8819" t="s">
        <v>3501</v>
      </c>
      <c r="F8819" s="1">
        <v>43122</v>
      </c>
      <c r="G8819" s="1">
        <v>43152</v>
      </c>
      <c r="H8819">
        <v>30</v>
      </c>
    </row>
    <row r="8820" spans="1:8" hidden="1">
      <c r="A8820">
        <v>110057</v>
      </c>
      <c r="B8820" t="s">
        <v>3757</v>
      </c>
      <c r="E8820" t="s">
        <v>3501</v>
      </c>
      <c r="F8820" s="1">
        <v>43242</v>
      </c>
      <c r="G8820" s="1">
        <v>43294</v>
      </c>
      <c r="H8820">
        <v>52</v>
      </c>
    </row>
    <row r="8821" spans="1:8" hidden="1">
      <c r="A8821">
        <v>11502</v>
      </c>
      <c r="B8821" t="s">
        <v>2576</v>
      </c>
      <c r="E8821" t="s">
        <v>3501</v>
      </c>
      <c r="F8821" s="1">
        <v>43179</v>
      </c>
      <c r="G8821" s="1">
        <v>43214</v>
      </c>
      <c r="H8821">
        <v>35</v>
      </c>
    </row>
    <row r="8822" spans="1:8" hidden="1">
      <c r="A8822">
        <v>203850</v>
      </c>
      <c r="B8822" t="s">
        <v>3715</v>
      </c>
      <c r="E8822" t="s">
        <v>3501</v>
      </c>
      <c r="F8822" s="1">
        <v>42877</v>
      </c>
      <c r="G8822" s="1">
        <v>42941</v>
      </c>
      <c r="H8822">
        <v>64</v>
      </c>
    </row>
    <row r="8823" spans="1:8" hidden="1">
      <c r="A8823">
        <v>198299</v>
      </c>
      <c r="B8823" t="s">
        <v>585</v>
      </c>
      <c r="C8823">
        <v>1</v>
      </c>
      <c r="D8823" t="s">
        <v>267</v>
      </c>
      <c r="E8823" t="s">
        <v>3501</v>
      </c>
      <c r="F8823" s="1">
        <v>42968</v>
      </c>
      <c r="G8823" s="1">
        <v>43053</v>
      </c>
      <c r="H8823">
        <v>85</v>
      </c>
    </row>
    <row r="8824" spans="1:8" hidden="1">
      <c r="A8824">
        <v>29825</v>
      </c>
      <c r="B8824" t="s">
        <v>3758</v>
      </c>
      <c r="E8824" t="s">
        <v>3501</v>
      </c>
      <c r="F8824" s="1">
        <v>42663</v>
      </c>
      <c r="G8824" s="1">
        <v>42706</v>
      </c>
      <c r="H8824">
        <v>43</v>
      </c>
    </row>
    <row r="8825" spans="1:8" hidden="1">
      <c r="A8825">
        <v>29934</v>
      </c>
      <c r="B8825" t="s">
        <v>561</v>
      </c>
      <c r="D8825" t="s">
        <v>267</v>
      </c>
      <c r="E8825" t="s">
        <v>3501</v>
      </c>
      <c r="F8825" s="1">
        <v>42390</v>
      </c>
      <c r="G8825" s="1">
        <v>42397</v>
      </c>
      <c r="H8825">
        <v>7</v>
      </c>
    </row>
    <row r="8826" spans="1:8" hidden="1">
      <c r="A8826">
        <v>46373</v>
      </c>
      <c r="B8826" t="s">
        <v>2682</v>
      </c>
      <c r="E8826" t="s">
        <v>3501</v>
      </c>
      <c r="F8826" s="1">
        <v>43209</v>
      </c>
      <c r="G8826" s="1">
        <v>43242</v>
      </c>
      <c r="H8826">
        <v>33</v>
      </c>
    </row>
    <row r="8827" spans="1:8" hidden="1">
      <c r="A8827">
        <v>130842</v>
      </c>
      <c r="B8827" t="s">
        <v>489</v>
      </c>
      <c r="E8827" t="s">
        <v>3501</v>
      </c>
      <c r="F8827" s="1">
        <v>42390</v>
      </c>
      <c r="G8827" s="1">
        <v>42450</v>
      </c>
      <c r="H8827">
        <v>60</v>
      </c>
    </row>
    <row r="8828" spans="1:8" hidden="1">
      <c r="A8828">
        <v>157898</v>
      </c>
      <c r="B8828" t="s">
        <v>107</v>
      </c>
      <c r="C8828">
        <v>1</v>
      </c>
      <c r="E8828" t="s">
        <v>3501</v>
      </c>
      <c r="F8828" s="1">
        <v>42754</v>
      </c>
      <c r="G8828" s="1">
        <v>42769</v>
      </c>
      <c r="H8828">
        <v>15</v>
      </c>
    </row>
    <row r="8829" spans="1:8" hidden="1">
      <c r="A8829">
        <v>138568</v>
      </c>
      <c r="B8829" t="s">
        <v>3759</v>
      </c>
      <c r="C8829">
        <v>1</v>
      </c>
      <c r="E8829" t="s">
        <v>3501</v>
      </c>
      <c r="F8829" s="1">
        <v>42695</v>
      </c>
      <c r="G8829" s="1">
        <v>42734</v>
      </c>
      <c r="H8829">
        <v>39</v>
      </c>
    </row>
    <row r="8830" spans="1:8" hidden="1">
      <c r="A8830">
        <v>160248</v>
      </c>
      <c r="B8830" t="s">
        <v>3760</v>
      </c>
      <c r="C8830">
        <v>1</v>
      </c>
      <c r="E8830" t="s">
        <v>3501</v>
      </c>
      <c r="F8830" s="1">
        <v>42845</v>
      </c>
      <c r="G8830" s="1">
        <v>42872</v>
      </c>
      <c r="H8830">
        <v>27</v>
      </c>
    </row>
    <row r="8831" spans="1:8" hidden="1">
      <c r="A8831">
        <v>139579</v>
      </c>
      <c r="B8831" t="s">
        <v>3717</v>
      </c>
      <c r="C8831">
        <v>1</v>
      </c>
      <c r="E8831" t="s">
        <v>3501</v>
      </c>
      <c r="F8831" s="1">
        <v>42481</v>
      </c>
      <c r="G8831" s="1">
        <v>42500</v>
      </c>
      <c r="H8831">
        <v>19</v>
      </c>
    </row>
    <row r="8832" spans="1:8" hidden="1">
      <c r="A8832">
        <v>152143</v>
      </c>
      <c r="B8832" t="s">
        <v>1826</v>
      </c>
      <c r="C8832">
        <v>1</v>
      </c>
      <c r="E8832" t="s">
        <v>3501</v>
      </c>
      <c r="F8832" s="1">
        <v>43027</v>
      </c>
      <c r="G8832" s="1">
        <v>43068</v>
      </c>
      <c r="H8832">
        <v>41</v>
      </c>
    </row>
    <row r="8833" spans="1:8" hidden="1">
      <c r="A8833">
        <v>171682</v>
      </c>
      <c r="B8833" t="s">
        <v>3761</v>
      </c>
      <c r="C8833">
        <v>1</v>
      </c>
      <c r="E8833" t="s">
        <v>3501</v>
      </c>
      <c r="F8833" s="1">
        <v>43271</v>
      </c>
      <c r="G8833" s="1">
        <v>43305</v>
      </c>
      <c r="H8833">
        <v>34</v>
      </c>
    </row>
    <row r="8834" spans="1:8" hidden="1">
      <c r="A8834">
        <v>139535</v>
      </c>
      <c r="B8834" t="s">
        <v>1999</v>
      </c>
      <c r="C8834">
        <v>1</v>
      </c>
      <c r="E8834" t="s">
        <v>3501</v>
      </c>
      <c r="F8834" s="1">
        <v>42634</v>
      </c>
      <c r="G8834" s="1">
        <v>42676</v>
      </c>
      <c r="H8834">
        <v>42</v>
      </c>
    </row>
    <row r="8835" spans="1:8" hidden="1">
      <c r="A8835">
        <v>151849</v>
      </c>
      <c r="B8835" t="s">
        <v>505</v>
      </c>
      <c r="C8835">
        <v>1</v>
      </c>
      <c r="E8835" t="s">
        <v>3501</v>
      </c>
      <c r="F8835" s="1">
        <v>42998</v>
      </c>
      <c r="G8835" s="1">
        <v>43039</v>
      </c>
      <c r="H8835">
        <v>41</v>
      </c>
    </row>
    <row r="8836" spans="1:8" hidden="1">
      <c r="A8836">
        <v>138986</v>
      </c>
      <c r="B8836" t="s">
        <v>2788</v>
      </c>
      <c r="C8836">
        <v>1</v>
      </c>
      <c r="E8836" t="s">
        <v>3501</v>
      </c>
      <c r="F8836" s="1">
        <v>42604</v>
      </c>
      <c r="G8836" s="1">
        <v>42632</v>
      </c>
      <c r="H8836">
        <v>28</v>
      </c>
    </row>
    <row r="8837" spans="1:8" hidden="1">
      <c r="A8837">
        <v>133377</v>
      </c>
      <c r="B8837" t="s">
        <v>3762</v>
      </c>
      <c r="E8837" t="s">
        <v>3501</v>
      </c>
      <c r="F8837" s="1">
        <v>43059</v>
      </c>
      <c r="G8837" s="1">
        <v>43097</v>
      </c>
      <c r="H8837">
        <v>38</v>
      </c>
    </row>
    <row r="8838" spans="1:8" hidden="1">
      <c r="A8838">
        <v>6470</v>
      </c>
      <c r="B8838" t="s">
        <v>3763</v>
      </c>
      <c r="E8838" t="s">
        <v>3501</v>
      </c>
      <c r="F8838" s="1">
        <v>43122</v>
      </c>
      <c r="G8838" s="1">
        <v>43132</v>
      </c>
      <c r="H8838">
        <v>10</v>
      </c>
    </row>
    <row r="8839" spans="1:8" hidden="1">
      <c r="A8839">
        <v>120763</v>
      </c>
      <c r="B8839" t="s">
        <v>3764</v>
      </c>
      <c r="E8839" t="s">
        <v>3501</v>
      </c>
      <c r="F8839" s="1">
        <v>42418</v>
      </c>
      <c r="G8839" s="1">
        <v>42450</v>
      </c>
      <c r="H8839">
        <v>32</v>
      </c>
    </row>
    <row r="8840" spans="1:8" hidden="1">
      <c r="A8840">
        <v>160840</v>
      </c>
      <c r="B8840" t="s">
        <v>598</v>
      </c>
      <c r="C8840">
        <v>1</v>
      </c>
      <c r="E8840" t="s">
        <v>3501</v>
      </c>
      <c r="F8840" s="1">
        <v>42723</v>
      </c>
      <c r="G8840" s="1">
        <v>42769</v>
      </c>
      <c r="H8840">
        <v>46</v>
      </c>
    </row>
    <row r="8841" spans="1:8" hidden="1">
      <c r="A8841">
        <v>218520</v>
      </c>
      <c r="B8841" t="s">
        <v>3765</v>
      </c>
      <c r="C8841">
        <v>1</v>
      </c>
      <c r="E8841" t="s">
        <v>3501</v>
      </c>
      <c r="F8841" s="1">
        <v>43242</v>
      </c>
      <c r="G8841" s="1">
        <v>43276</v>
      </c>
      <c r="H8841">
        <v>34</v>
      </c>
    </row>
    <row r="8842" spans="1:8" hidden="1">
      <c r="A8842">
        <v>41711</v>
      </c>
      <c r="B8842" t="s">
        <v>3766</v>
      </c>
      <c r="E8842" t="s">
        <v>3501</v>
      </c>
      <c r="F8842" s="1">
        <v>43087</v>
      </c>
      <c r="G8842" s="1">
        <v>43097</v>
      </c>
      <c r="H8842">
        <v>10</v>
      </c>
    </row>
    <row r="8843" spans="1:8" hidden="1">
      <c r="A8843">
        <v>41720</v>
      </c>
      <c r="B8843" t="s">
        <v>3767</v>
      </c>
      <c r="E8843" t="s">
        <v>3501</v>
      </c>
      <c r="F8843" s="1">
        <v>42786</v>
      </c>
      <c r="G8843" s="1">
        <v>42804</v>
      </c>
      <c r="H8843">
        <v>18</v>
      </c>
    </row>
    <row r="8844" spans="1:8" hidden="1">
      <c r="A8844">
        <v>135024</v>
      </c>
      <c r="B8844" t="s">
        <v>3768</v>
      </c>
      <c r="E8844" t="s">
        <v>3501</v>
      </c>
      <c r="F8844" s="1">
        <v>43179</v>
      </c>
      <c r="G8844" s="1">
        <v>43214</v>
      </c>
      <c r="H8844">
        <v>35</v>
      </c>
    </row>
    <row r="8845" spans="1:8" hidden="1">
      <c r="A8845">
        <v>138232</v>
      </c>
      <c r="B8845" t="s">
        <v>3769</v>
      </c>
      <c r="C8845">
        <v>1</v>
      </c>
      <c r="E8845" t="s">
        <v>3501</v>
      </c>
      <c r="F8845" s="1">
        <v>42571</v>
      </c>
      <c r="G8845" s="1">
        <v>42586</v>
      </c>
      <c r="H8845">
        <v>15</v>
      </c>
    </row>
    <row r="8846" spans="1:8" hidden="1">
      <c r="A8846">
        <v>139387</v>
      </c>
      <c r="B8846" t="s">
        <v>1241</v>
      </c>
      <c r="C8846">
        <v>1</v>
      </c>
      <c r="E8846" t="s">
        <v>3501</v>
      </c>
      <c r="F8846" s="1">
        <v>42663</v>
      </c>
      <c r="G8846" s="1">
        <v>42706</v>
      </c>
      <c r="H8846">
        <v>43</v>
      </c>
    </row>
    <row r="8847" spans="1:8" hidden="1">
      <c r="A8847">
        <v>62907</v>
      </c>
      <c r="B8847" t="s">
        <v>3770</v>
      </c>
      <c r="E8847" t="s">
        <v>3501</v>
      </c>
      <c r="F8847" s="1">
        <v>42513</v>
      </c>
      <c r="G8847" s="1">
        <v>42542</v>
      </c>
      <c r="H8847">
        <v>29</v>
      </c>
    </row>
    <row r="8848" spans="1:8" hidden="1">
      <c r="A8848">
        <v>179028</v>
      </c>
      <c r="B8848" t="s">
        <v>3771</v>
      </c>
      <c r="C8848">
        <v>1</v>
      </c>
      <c r="E8848" t="s">
        <v>3501</v>
      </c>
      <c r="F8848" s="1">
        <v>42968</v>
      </c>
      <c r="G8848" s="1">
        <v>43007</v>
      </c>
      <c r="H8848">
        <v>39</v>
      </c>
    </row>
    <row r="8849" spans="1:8" hidden="1">
      <c r="A8849">
        <v>139283</v>
      </c>
      <c r="B8849" t="s">
        <v>559</v>
      </c>
      <c r="C8849">
        <v>1</v>
      </c>
      <c r="D8849" t="s">
        <v>267</v>
      </c>
      <c r="E8849" t="s">
        <v>3501</v>
      </c>
      <c r="F8849" s="1">
        <v>42450</v>
      </c>
      <c r="G8849" s="1">
        <v>42467</v>
      </c>
      <c r="H8849">
        <v>17</v>
      </c>
    </row>
    <row r="8850" spans="1:8" hidden="1">
      <c r="A8850">
        <v>212844</v>
      </c>
      <c r="B8850" t="s">
        <v>1310</v>
      </c>
      <c r="C8850">
        <v>2</v>
      </c>
      <c r="E8850" t="s">
        <v>3501</v>
      </c>
      <c r="F8850" s="1">
        <v>43150</v>
      </c>
      <c r="G8850" s="1">
        <v>43185</v>
      </c>
      <c r="H8850">
        <v>35</v>
      </c>
    </row>
    <row r="8851" spans="1:8" hidden="1">
      <c r="A8851">
        <v>170218</v>
      </c>
      <c r="B8851" t="s">
        <v>3772</v>
      </c>
      <c r="C8851">
        <v>1</v>
      </c>
      <c r="E8851" t="s">
        <v>3501</v>
      </c>
      <c r="F8851" s="1">
        <v>43209</v>
      </c>
      <c r="G8851" s="1">
        <v>43250</v>
      </c>
      <c r="H8851">
        <v>41</v>
      </c>
    </row>
    <row r="8852" spans="1:8" hidden="1">
      <c r="A8852">
        <v>110394</v>
      </c>
      <c r="B8852" t="s">
        <v>3773</v>
      </c>
      <c r="E8852" t="s">
        <v>3501</v>
      </c>
      <c r="F8852" s="1">
        <v>42906</v>
      </c>
      <c r="G8852" s="1">
        <v>42941</v>
      </c>
      <c r="H8852">
        <v>35</v>
      </c>
    </row>
    <row r="8853" spans="1:8" hidden="1">
      <c r="A8853">
        <v>193437</v>
      </c>
      <c r="B8853" t="s">
        <v>3774</v>
      </c>
      <c r="C8853">
        <v>1</v>
      </c>
      <c r="E8853" t="s">
        <v>3501</v>
      </c>
      <c r="F8853" s="1">
        <v>42788</v>
      </c>
      <c r="G8853" s="1">
        <v>42801</v>
      </c>
      <c r="H8853">
        <v>13</v>
      </c>
    </row>
    <row r="8854" spans="1:8" hidden="1">
      <c r="A8854">
        <v>56941</v>
      </c>
      <c r="B8854" t="s">
        <v>3775</v>
      </c>
      <c r="E8854" t="s">
        <v>3501</v>
      </c>
      <c r="F8854" s="1">
        <v>42935</v>
      </c>
      <c r="G8854" s="1">
        <v>42979</v>
      </c>
      <c r="H8854">
        <v>44</v>
      </c>
    </row>
    <row r="8855" spans="1:8" hidden="1">
      <c r="A8855">
        <v>44385</v>
      </c>
      <c r="B8855" t="s">
        <v>3776</v>
      </c>
      <c r="E8855" t="s">
        <v>3501</v>
      </c>
      <c r="F8855" s="1">
        <v>42815</v>
      </c>
      <c r="G8855" s="1">
        <v>42843</v>
      </c>
      <c r="H8855">
        <v>28</v>
      </c>
    </row>
    <row r="8856" spans="1:8" hidden="1">
      <c r="A8856">
        <v>10030</v>
      </c>
      <c r="B8856" t="s">
        <v>60</v>
      </c>
      <c r="C8856" t="s">
        <v>175</v>
      </c>
      <c r="E8856" t="s">
        <v>3501</v>
      </c>
      <c r="F8856" s="1">
        <v>43027</v>
      </c>
      <c r="G8856" s="1">
        <v>43068</v>
      </c>
      <c r="H8856">
        <v>41</v>
      </c>
    </row>
    <row r="8857" spans="1:8" hidden="1">
      <c r="A8857">
        <v>193829</v>
      </c>
      <c r="B8857" t="s">
        <v>178</v>
      </c>
      <c r="C8857">
        <v>1</v>
      </c>
      <c r="E8857" t="s">
        <v>3501</v>
      </c>
      <c r="F8857" s="1">
        <v>43059</v>
      </c>
      <c r="G8857" s="1">
        <v>43097</v>
      </c>
      <c r="H8857">
        <v>38</v>
      </c>
    </row>
    <row r="8858" spans="1:8" hidden="1">
      <c r="A8858">
        <v>131712</v>
      </c>
      <c r="B8858" t="s">
        <v>3777</v>
      </c>
      <c r="E8858" t="s">
        <v>3501</v>
      </c>
      <c r="F8858" s="1">
        <v>43122</v>
      </c>
      <c r="G8858" s="1">
        <v>43132</v>
      </c>
      <c r="H8858">
        <v>10</v>
      </c>
    </row>
    <row r="8859" spans="1:8" hidden="1">
      <c r="A8859">
        <v>137739</v>
      </c>
      <c r="B8859" t="s">
        <v>3756</v>
      </c>
      <c r="C8859">
        <v>1</v>
      </c>
      <c r="E8859" t="s">
        <v>3501</v>
      </c>
      <c r="F8859" s="1">
        <v>42418</v>
      </c>
      <c r="G8859" s="1">
        <v>42450</v>
      </c>
      <c r="H8859">
        <v>32</v>
      </c>
    </row>
    <row r="8860" spans="1:8" hidden="1">
      <c r="A8860">
        <v>26189</v>
      </c>
      <c r="B8860" t="s">
        <v>3778</v>
      </c>
      <c r="E8860" t="s">
        <v>3501</v>
      </c>
      <c r="F8860" s="1">
        <v>43242</v>
      </c>
      <c r="G8860" s="1">
        <v>43272</v>
      </c>
      <c r="H8860">
        <v>30</v>
      </c>
    </row>
    <row r="8861" spans="1:8" hidden="1">
      <c r="A8861">
        <v>179152</v>
      </c>
      <c r="B8861" t="s">
        <v>3779</v>
      </c>
      <c r="C8861">
        <v>1</v>
      </c>
      <c r="E8861" t="s">
        <v>3501</v>
      </c>
      <c r="F8861" s="1">
        <v>42786</v>
      </c>
      <c r="G8861" s="1">
        <v>42804</v>
      </c>
      <c r="H8861">
        <v>18</v>
      </c>
    </row>
    <row r="8862" spans="1:8" hidden="1">
      <c r="A8862">
        <v>182380</v>
      </c>
      <c r="B8862" t="s">
        <v>3521</v>
      </c>
      <c r="C8862">
        <v>1</v>
      </c>
      <c r="E8862" t="s">
        <v>3501</v>
      </c>
      <c r="F8862" s="1">
        <v>42877</v>
      </c>
      <c r="G8862" s="1">
        <v>43034</v>
      </c>
      <c r="H8862">
        <v>157</v>
      </c>
    </row>
    <row r="8863" spans="1:8" hidden="1">
      <c r="A8863">
        <v>114718</v>
      </c>
      <c r="B8863" t="s">
        <v>918</v>
      </c>
      <c r="E8863" t="s">
        <v>3501</v>
      </c>
      <c r="F8863" s="1">
        <v>42390</v>
      </c>
      <c r="G8863" s="1">
        <v>42500</v>
      </c>
      <c r="H8863">
        <v>110</v>
      </c>
    </row>
    <row r="8864" spans="1:8" hidden="1">
      <c r="A8864">
        <v>44437</v>
      </c>
      <c r="B8864" t="s">
        <v>2805</v>
      </c>
      <c r="E8864" t="s">
        <v>3501</v>
      </c>
      <c r="F8864" s="1">
        <v>42754</v>
      </c>
      <c r="G8864" s="1">
        <v>42769</v>
      </c>
      <c r="H8864">
        <v>15</v>
      </c>
    </row>
    <row r="8865" spans="1:8" hidden="1">
      <c r="A8865">
        <v>2655</v>
      </c>
      <c r="B8865" t="s">
        <v>3780</v>
      </c>
      <c r="E8865" t="s">
        <v>3501</v>
      </c>
      <c r="F8865" s="1">
        <v>42695</v>
      </c>
      <c r="G8865" s="1">
        <v>42734</v>
      </c>
      <c r="H8865">
        <v>39</v>
      </c>
    </row>
    <row r="8866" spans="1:8" hidden="1">
      <c r="A8866">
        <v>109096</v>
      </c>
      <c r="B8866" t="s">
        <v>3781</v>
      </c>
      <c r="E8866" t="s">
        <v>3501</v>
      </c>
      <c r="F8866" s="1">
        <v>42845</v>
      </c>
      <c r="G8866" s="1">
        <v>42872</v>
      </c>
      <c r="H8866">
        <v>27</v>
      </c>
    </row>
    <row r="8867" spans="1:8" hidden="1">
      <c r="A8867">
        <v>138170</v>
      </c>
      <c r="B8867" t="s">
        <v>3782</v>
      </c>
      <c r="C8867">
        <v>1</v>
      </c>
      <c r="E8867" t="s">
        <v>3501</v>
      </c>
      <c r="F8867" s="1">
        <v>42481</v>
      </c>
      <c r="G8867" s="1">
        <v>42500</v>
      </c>
      <c r="H8867">
        <v>19</v>
      </c>
    </row>
    <row r="8868" spans="1:8" hidden="1">
      <c r="A8868">
        <v>160089</v>
      </c>
      <c r="B8868" t="s">
        <v>3783</v>
      </c>
      <c r="C8868">
        <v>1</v>
      </c>
      <c r="E8868" t="s">
        <v>3501</v>
      </c>
      <c r="F8868" s="1">
        <v>42815</v>
      </c>
      <c r="G8868" s="1">
        <v>42843</v>
      </c>
      <c r="H8868">
        <v>28</v>
      </c>
    </row>
    <row r="8869" spans="1:8" hidden="1">
      <c r="A8869">
        <v>134106</v>
      </c>
      <c r="B8869" t="s">
        <v>3784</v>
      </c>
      <c r="E8869" t="s">
        <v>3501</v>
      </c>
      <c r="F8869" s="1">
        <v>43027</v>
      </c>
      <c r="G8869" s="1">
        <v>43068</v>
      </c>
      <c r="H8869">
        <v>41</v>
      </c>
    </row>
    <row r="8870" spans="1:8" hidden="1">
      <c r="A8870">
        <v>145363</v>
      </c>
      <c r="B8870" t="s">
        <v>658</v>
      </c>
      <c r="C8870">
        <v>1</v>
      </c>
      <c r="E8870" t="s">
        <v>3501</v>
      </c>
      <c r="F8870" s="1">
        <v>42542</v>
      </c>
      <c r="G8870" s="1">
        <v>42570</v>
      </c>
      <c r="H8870">
        <v>28</v>
      </c>
    </row>
    <row r="8871" spans="1:8" hidden="1">
      <c r="A8871">
        <v>166243</v>
      </c>
      <c r="B8871" t="s">
        <v>1155</v>
      </c>
      <c r="C8871">
        <v>1</v>
      </c>
      <c r="E8871" t="s">
        <v>3501</v>
      </c>
      <c r="F8871" s="1">
        <v>43271</v>
      </c>
      <c r="G8871" s="1">
        <v>43287</v>
      </c>
      <c r="H8871">
        <v>16</v>
      </c>
    </row>
    <row r="8872" spans="1:8" hidden="1">
      <c r="A8872">
        <v>115247</v>
      </c>
      <c r="B8872" t="s">
        <v>2163</v>
      </c>
      <c r="E8872" t="s">
        <v>3501</v>
      </c>
      <c r="F8872" s="1">
        <v>42634</v>
      </c>
      <c r="G8872" s="1">
        <v>42676</v>
      </c>
      <c r="H8872">
        <v>42</v>
      </c>
    </row>
    <row r="8873" spans="1:8" hidden="1">
      <c r="A8873">
        <v>133504</v>
      </c>
      <c r="B8873" t="s">
        <v>3785</v>
      </c>
      <c r="E8873" t="s">
        <v>3501</v>
      </c>
      <c r="F8873" s="1">
        <v>42998</v>
      </c>
      <c r="G8873" s="1">
        <v>43039</v>
      </c>
      <c r="H8873">
        <v>41</v>
      </c>
    </row>
    <row r="8874" spans="1:8" hidden="1">
      <c r="A8874">
        <v>48287</v>
      </c>
      <c r="B8874" t="s">
        <v>2707</v>
      </c>
      <c r="E8874" t="s">
        <v>3501</v>
      </c>
      <c r="F8874" s="1">
        <v>42604</v>
      </c>
      <c r="G8874" s="1">
        <v>42632</v>
      </c>
      <c r="H8874">
        <v>28</v>
      </c>
    </row>
    <row r="8875" spans="1:8" hidden="1">
      <c r="A8875">
        <v>132532</v>
      </c>
      <c r="B8875" t="s">
        <v>3786</v>
      </c>
      <c r="E8875" t="s">
        <v>3501</v>
      </c>
      <c r="F8875" s="1">
        <v>43059</v>
      </c>
      <c r="G8875" s="1">
        <v>43097</v>
      </c>
      <c r="H8875">
        <v>38</v>
      </c>
    </row>
    <row r="8876" spans="1:8" hidden="1">
      <c r="A8876">
        <v>218657</v>
      </c>
      <c r="B8876" t="s">
        <v>3741</v>
      </c>
      <c r="C8876">
        <v>1</v>
      </c>
      <c r="E8876" t="s">
        <v>3501</v>
      </c>
      <c r="F8876" s="1">
        <v>43122</v>
      </c>
      <c r="G8876" s="1">
        <v>43158</v>
      </c>
      <c r="H8876">
        <v>36</v>
      </c>
    </row>
    <row r="8877" spans="1:8" hidden="1">
      <c r="A8877">
        <v>48377</v>
      </c>
      <c r="B8877" t="s">
        <v>3787</v>
      </c>
      <c r="E8877" t="s">
        <v>3501</v>
      </c>
      <c r="F8877" s="1">
        <v>42418</v>
      </c>
      <c r="G8877" s="1">
        <v>42450</v>
      </c>
      <c r="H8877">
        <v>32</v>
      </c>
    </row>
    <row r="8878" spans="1:8" hidden="1">
      <c r="A8878">
        <v>29147</v>
      </c>
      <c r="B8878" t="s">
        <v>3788</v>
      </c>
      <c r="E8878" t="s">
        <v>3501</v>
      </c>
      <c r="F8878" s="1">
        <v>42723</v>
      </c>
      <c r="G8878" s="1">
        <v>42769</v>
      </c>
      <c r="H8878">
        <v>46</v>
      </c>
    </row>
    <row r="8879" spans="1:8" hidden="1">
      <c r="A8879">
        <v>2687</v>
      </c>
      <c r="B8879" t="s">
        <v>3789</v>
      </c>
      <c r="E8879" t="s">
        <v>3501</v>
      </c>
      <c r="F8879" s="1">
        <v>43087</v>
      </c>
      <c r="G8879" s="1">
        <v>43097</v>
      </c>
      <c r="H8879">
        <v>10</v>
      </c>
    </row>
    <row r="8880" spans="1:8" hidden="1">
      <c r="A8880">
        <v>193196</v>
      </c>
      <c r="B8880" t="s">
        <v>3790</v>
      </c>
      <c r="C8880">
        <v>1</v>
      </c>
      <c r="E8880" t="s">
        <v>3501</v>
      </c>
      <c r="F8880" s="1">
        <v>42786</v>
      </c>
      <c r="G8880" s="1">
        <v>42801</v>
      </c>
      <c r="H8880">
        <v>15</v>
      </c>
    </row>
    <row r="8881" spans="1:8" hidden="1">
      <c r="A8881">
        <v>46905</v>
      </c>
      <c r="B8881" t="s">
        <v>2759</v>
      </c>
      <c r="E8881" t="s">
        <v>3501</v>
      </c>
      <c r="F8881" s="1">
        <v>43179</v>
      </c>
      <c r="G8881" s="1">
        <v>43214</v>
      </c>
      <c r="H8881">
        <v>35</v>
      </c>
    </row>
    <row r="8882" spans="1:8" hidden="1">
      <c r="A8882">
        <v>178751</v>
      </c>
      <c r="B8882" t="s">
        <v>554</v>
      </c>
      <c r="C8882">
        <v>1</v>
      </c>
      <c r="D8882" t="s">
        <v>267</v>
      </c>
      <c r="E8882" t="s">
        <v>3501</v>
      </c>
      <c r="F8882" s="1">
        <v>42968</v>
      </c>
      <c r="G8882" s="1">
        <v>42999</v>
      </c>
      <c r="H8882">
        <v>31</v>
      </c>
    </row>
    <row r="8883" spans="1:8" hidden="1">
      <c r="A8883">
        <v>69906</v>
      </c>
      <c r="B8883" t="s">
        <v>3791</v>
      </c>
      <c r="E8883" t="s">
        <v>3501</v>
      </c>
      <c r="F8883" s="1">
        <v>42663</v>
      </c>
      <c r="G8883" s="1">
        <v>42706</v>
      </c>
      <c r="H8883">
        <v>43</v>
      </c>
    </row>
    <row r="8884" spans="1:8" hidden="1">
      <c r="A8884">
        <v>19483</v>
      </c>
      <c r="B8884" t="s">
        <v>3232</v>
      </c>
      <c r="E8884" t="s">
        <v>3501</v>
      </c>
      <c r="F8884" s="1">
        <v>42513</v>
      </c>
      <c r="G8884" s="1">
        <v>42556</v>
      </c>
      <c r="H8884">
        <v>43</v>
      </c>
    </row>
    <row r="8885" spans="1:8" hidden="1">
      <c r="A8885">
        <v>132024</v>
      </c>
      <c r="B8885" t="s">
        <v>595</v>
      </c>
      <c r="E8885" t="s">
        <v>3501</v>
      </c>
      <c r="F8885" s="1">
        <v>42968</v>
      </c>
      <c r="G8885" s="1">
        <v>43007</v>
      </c>
      <c r="H8885">
        <v>39</v>
      </c>
    </row>
    <row r="8886" spans="1:8" hidden="1">
      <c r="A8886">
        <v>118512</v>
      </c>
      <c r="B8886" t="s">
        <v>547</v>
      </c>
      <c r="D8886" t="s">
        <v>267</v>
      </c>
      <c r="E8886" t="s">
        <v>3501</v>
      </c>
      <c r="F8886" s="1">
        <v>42450</v>
      </c>
      <c r="G8886" s="1">
        <v>42464</v>
      </c>
      <c r="H8886">
        <v>14</v>
      </c>
    </row>
    <row r="8887" spans="1:8" hidden="1">
      <c r="A8887">
        <v>133404</v>
      </c>
      <c r="B8887" t="s">
        <v>3792</v>
      </c>
      <c r="E8887" t="s">
        <v>3501</v>
      </c>
      <c r="F8887" s="1">
        <v>43150</v>
      </c>
      <c r="G8887" s="1">
        <v>43185</v>
      </c>
      <c r="H8887">
        <v>35</v>
      </c>
    </row>
    <row r="8888" spans="1:8" hidden="1">
      <c r="A8888">
        <v>151389</v>
      </c>
      <c r="B8888" t="s">
        <v>696</v>
      </c>
      <c r="C8888">
        <v>1</v>
      </c>
      <c r="E8888" t="s">
        <v>3501</v>
      </c>
      <c r="F8888" s="1">
        <v>43209</v>
      </c>
      <c r="G8888" s="1">
        <v>43249</v>
      </c>
      <c r="H8888">
        <v>40</v>
      </c>
    </row>
    <row r="8889" spans="1:8" hidden="1">
      <c r="A8889">
        <v>138759</v>
      </c>
      <c r="B8889" t="s">
        <v>3793</v>
      </c>
      <c r="C8889">
        <v>1</v>
      </c>
      <c r="E8889" t="s">
        <v>3501</v>
      </c>
      <c r="F8889" s="1">
        <v>42390</v>
      </c>
      <c r="G8889" s="1">
        <v>42416</v>
      </c>
      <c r="H8889">
        <v>26</v>
      </c>
    </row>
    <row r="8890" spans="1:8" hidden="1">
      <c r="A8890">
        <v>30283</v>
      </c>
      <c r="B8890" t="s">
        <v>519</v>
      </c>
      <c r="D8890" t="s">
        <v>267</v>
      </c>
      <c r="E8890" t="s">
        <v>3501</v>
      </c>
      <c r="F8890" s="1">
        <v>42695</v>
      </c>
      <c r="G8890" s="1">
        <v>42706</v>
      </c>
      <c r="H8890">
        <v>11</v>
      </c>
    </row>
    <row r="8891" spans="1:8" hidden="1">
      <c r="A8891">
        <v>3412</v>
      </c>
      <c r="B8891" t="s">
        <v>3794</v>
      </c>
      <c r="E8891" t="s">
        <v>3501</v>
      </c>
      <c r="F8891" s="1">
        <v>42815</v>
      </c>
      <c r="G8891" s="1">
        <v>42845</v>
      </c>
      <c r="H8891">
        <v>30</v>
      </c>
    </row>
    <row r="8892" spans="1:8" hidden="1">
      <c r="A8892">
        <v>171333</v>
      </c>
      <c r="B8892" t="s">
        <v>3795</v>
      </c>
      <c r="C8892">
        <v>1</v>
      </c>
      <c r="E8892" t="s">
        <v>3501</v>
      </c>
      <c r="F8892" s="1">
        <v>43027</v>
      </c>
      <c r="G8892" s="1">
        <v>43068</v>
      </c>
      <c r="H8892">
        <v>41</v>
      </c>
    </row>
    <row r="8893" spans="1:8" hidden="1">
      <c r="A8893">
        <v>217991</v>
      </c>
      <c r="B8893" t="s">
        <v>3796</v>
      </c>
      <c r="C8893">
        <v>1</v>
      </c>
      <c r="E8893" t="s">
        <v>3501</v>
      </c>
      <c r="F8893" s="1">
        <v>43271</v>
      </c>
      <c r="G8893" s="1">
        <v>43299</v>
      </c>
      <c r="H8893">
        <v>28</v>
      </c>
    </row>
    <row r="8894" spans="1:8" hidden="1">
      <c r="A8894">
        <v>118553</v>
      </c>
      <c r="B8894" t="s">
        <v>1727</v>
      </c>
      <c r="E8894" t="s">
        <v>3501</v>
      </c>
      <c r="F8894" s="1">
        <v>42642</v>
      </c>
      <c r="G8894" s="1">
        <v>42676</v>
      </c>
      <c r="H8894">
        <v>34</v>
      </c>
    </row>
    <row r="8895" spans="1:8" hidden="1">
      <c r="A8895">
        <v>120634</v>
      </c>
      <c r="B8895" t="s">
        <v>1779</v>
      </c>
      <c r="E8895" t="s">
        <v>3501</v>
      </c>
      <c r="F8895" s="1">
        <v>42604</v>
      </c>
      <c r="G8895" s="1">
        <v>42632</v>
      </c>
      <c r="H8895">
        <v>28</v>
      </c>
    </row>
    <row r="8896" spans="1:8" hidden="1">
      <c r="A8896">
        <v>170948</v>
      </c>
      <c r="B8896" t="s">
        <v>3797</v>
      </c>
      <c r="C8896">
        <v>1</v>
      </c>
      <c r="E8896" t="s">
        <v>3501</v>
      </c>
      <c r="F8896" s="1">
        <v>43059</v>
      </c>
      <c r="G8896" s="1">
        <v>43154</v>
      </c>
      <c r="H8896">
        <v>95</v>
      </c>
    </row>
    <row r="8897" spans="1:8" hidden="1">
      <c r="A8897">
        <v>60060</v>
      </c>
      <c r="B8897" t="s">
        <v>3067</v>
      </c>
      <c r="E8897" t="s">
        <v>3501</v>
      </c>
      <c r="F8897" s="1">
        <v>43122</v>
      </c>
      <c r="G8897" s="1">
        <v>43132</v>
      </c>
      <c r="H8897">
        <v>10</v>
      </c>
    </row>
    <row r="8898" spans="1:8" hidden="1">
      <c r="A8898">
        <v>130676</v>
      </c>
      <c r="B8898" t="s">
        <v>43</v>
      </c>
      <c r="E8898" t="s">
        <v>3501</v>
      </c>
      <c r="F8898" s="1">
        <v>42418</v>
      </c>
      <c r="G8898" s="1">
        <v>42450</v>
      </c>
      <c r="H8898">
        <v>32</v>
      </c>
    </row>
    <row r="8899" spans="1:8" hidden="1">
      <c r="A8899">
        <v>179638</v>
      </c>
      <c r="B8899" t="s">
        <v>3798</v>
      </c>
      <c r="C8899">
        <v>1</v>
      </c>
      <c r="E8899" t="s">
        <v>3501</v>
      </c>
      <c r="F8899" s="1">
        <v>42723</v>
      </c>
      <c r="G8899" s="1">
        <v>42769</v>
      </c>
      <c r="H8899">
        <v>46</v>
      </c>
    </row>
    <row r="8900" spans="1:8" hidden="1">
      <c r="A8900">
        <v>7125</v>
      </c>
      <c r="B8900" t="s">
        <v>909</v>
      </c>
      <c r="E8900" t="s">
        <v>3501</v>
      </c>
      <c r="F8900" s="1">
        <v>43242</v>
      </c>
      <c r="G8900" s="1">
        <v>43272</v>
      </c>
      <c r="H8900">
        <v>30</v>
      </c>
    </row>
    <row r="8901" spans="1:8" hidden="1">
      <c r="A8901">
        <v>149764</v>
      </c>
      <c r="B8901" t="s">
        <v>1834</v>
      </c>
      <c r="C8901">
        <v>1</v>
      </c>
      <c r="E8901" t="s">
        <v>3501</v>
      </c>
      <c r="F8901" s="1">
        <v>43087</v>
      </c>
      <c r="G8901" s="1">
        <v>43097</v>
      </c>
      <c r="H8901">
        <v>10</v>
      </c>
    </row>
    <row r="8902" spans="1:8" hidden="1">
      <c r="A8902">
        <v>134670</v>
      </c>
      <c r="B8902" t="s">
        <v>3799</v>
      </c>
      <c r="E8902" t="s">
        <v>3501</v>
      </c>
      <c r="F8902" s="1">
        <v>42786</v>
      </c>
      <c r="G8902" s="1">
        <v>42804</v>
      </c>
      <c r="H8902">
        <v>18</v>
      </c>
    </row>
    <row r="8903" spans="1:8" hidden="1">
      <c r="A8903">
        <v>211475</v>
      </c>
      <c r="B8903" t="s">
        <v>779</v>
      </c>
      <c r="C8903">
        <v>1</v>
      </c>
      <c r="E8903" t="s">
        <v>3501</v>
      </c>
      <c r="F8903" s="1">
        <v>43179</v>
      </c>
      <c r="G8903" s="1">
        <v>43215</v>
      </c>
      <c r="H8903">
        <v>36</v>
      </c>
    </row>
    <row r="8904" spans="1:8" hidden="1">
      <c r="A8904">
        <v>132493</v>
      </c>
      <c r="B8904" t="s">
        <v>3800</v>
      </c>
      <c r="E8904" t="s">
        <v>3501</v>
      </c>
      <c r="F8904" s="1">
        <v>42877</v>
      </c>
      <c r="G8904" s="1">
        <v>42885</v>
      </c>
      <c r="H8904">
        <v>8</v>
      </c>
    </row>
    <row r="8905" spans="1:8" hidden="1">
      <c r="A8905">
        <v>21138</v>
      </c>
      <c r="B8905" t="s">
        <v>523</v>
      </c>
      <c r="C8905" t="s">
        <v>524</v>
      </c>
      <c r="D8905" t="s">
        <v>267</v>
      </c>
      <c r="E8905" t="s">
        <v>3501</v>
      </c>
      <c r="F8905" s="1">
        <v>42663</v>
      </c>
      <c r="G8905" s="1">
        <v>42669</v>
      </c>
      <c r="H8905">
        <v>6</v>
      </c>
    </row>
    <row r="8906" spans="1:8" hidden="1">
      <c r="A8906">
        <v>139477</v>
      </c>
      <c r="B8906" t="s">
        <v>1987</v>
      </c>
      <c r="C8906">
        <v>1</v>
      </c>
      <c r="E8906" t="s">
        <v>3501</v>
      </c>
      <c r="F8906" s="1">
        <v>42513</v>
      </c>
      <c r="G8906" s="1">
        <v>42542</v>
      </c>
      <c r="H8906">
        <v>29</v>
      </c>
    </row>
    <row r="8907" spans="1:8" hidden="1">
      <c r="A8907">
        <v>239871</v>
      </c>
      <c r="B8907" t="s">
        <v>594</v>
      </c>
      <c r="C8907">
        <v>1</v>
      </c>
      <c r="D8907" t="s">
        <v>267</v>
      </c>
      <c r="E8907" t="s">
        <v>3501</v>
      </c>
      <c r="F8907" s="1">
        <v>43242</v>
      </c>
      <c r="G8907" s="1">
        <v>43255</v>
      </c>
      <c r="H8907">
        <v>13</v>
      </c>
    </row>
    <row r="8908" spans="1:8" hidden="1">
      <c r="A8908">
        <v>109800</v>
      </c>
      <c r="B8908" t="s">
        <v>3801</v>
      </c>
      <c r="E8908" t="s">
        <v>3501</v>
      </c>
      <c r="F8908" s="1">
        <v>42450</v>
      </c>
      <c r="G8908" s="1">
        <v>42527</v>
      </c>
      <c r="H8908">
        <v>77</v>
      </c>
    </row>
    <row r="8909" spans="1:8" hidden="1">
      <c r="A8909">
        <v>49100</v>
      </c>
      <c r="B8909" t="s">
        <v>3802</v>
      </c>
      <c r="E8909" t="s">
        <v>3501</v>
      </c>
      <c r="F8909" s="1">
        <v>42390</v>
      </c>
      <c r="G8909" s="1">
        <v>42450</v>
      </c>
      <c r="H8909">
        <v>60</v>
      </c>
    </row>
    <row r="8910" spans="1:8" hidden="1">
      <c r="A8910">
        <v>218563</v>
      </c>
      <c r="B8910" t="s">
        <v>3803</v>
      </c>
      <c r="C8910">
        <v>1</v>
      </c>
      <c r="E8910" t="s">
        <v>3501</v>
      </c>
      <c r="F8910" s="1">
        <v>43209</v>
      </c>
      <c r="G8910" s="1">
        <v>43250</v>
      </c>
      <c r="H8910">
        <v>41</v>
      </c>
    </row>
    <row r="8911" spans="1:8" hidden="1">
      <c r="A8911">
        <v>171794</v>
      </c>
      <c r="B8911" t="s">
        <v>3804</v>
      </c>
      <c r="C8911">
        <v>1</v>
      </c>
      <c r="E8911" t="s">
        <v>3501</v>
      </c>
      <c r="F8911" s="1">
        <v>42906</v>
      </c>
      <c r="G8911" s="1">
        <v>43109</v>
      </c>
      <c r="H8911">
        <v>203</v>
      </c>
    </row>
    <row r="8912" spans="1:8" hidden="1">
      <c r="A8912">
        <v>187953</v>
      </c>
      <c r="B8912" t="s">
        <v>3805</v>
      </c>
      <c r="C8912">
        <v>1</v>
      </c>
      <c r="E8912" t="s">
        <v>3501</v>
      </c>
      <c r="F8912" s="1">
        <v>42793</v>
      </c>
      <c r="G8912" s="1">
        <v>42801</v>
      </c>
      <c r="H8912">
        <v>8</v>
      </c>
    </row>
    <row r="8913" spans="1:16" hidden="1">
      <c r="A8913">
        <v>62388</v>
      </c>
      <c r="B8913" t="s">
        <v>3806</v>
      </c>
      <c r="E8913" t="s">
        <v>3501</v>
      </c>
      <c r="F8913" s="1">
        <v>42481</v>
      </c>
      <c r="G8913" s="1">
        <v>42500</v>
      </c>
      <c r="H8913">
        <v>19</v>
      </c>
    </row>
    <row r="8914" spans="1:16" hidden="1">
      <c r="A8914">
        <v>134278</v>
      </c>
      <c r="B8914" t="s">
        <v>3807</v>
      </c>
      <c r="C8914" t="s">
        <v>14</v>
      </c>
      <c r="E8914" t="s">
        <v>3501</v>
      </c>
      <c r="F8914" s="1">
        <v>42935</v>
      </c>
      <c r="G8914" s="1">
        <v>43154</v>
      </c>
      <c r="H8914">
        <v>219</v>
      </c>
    </row>
    <row r="8915" spans="1:16" hidden="1">
      <c r="A8915">
        <v>46800</v>
      </c>
      <c r="B8915" t="s">
        <v>3808</v>
      </c>
      <c r="E8915" t="s">
        <v>3501</v>
      </c>
      <c r="F8915" s="1">
        <v>42815</v>
      </c>
      <c r="G8915" s="1">
        <v>42843</v>
      </c>
      <c r="H8915">
        <v>28</v>
      </c>
    </row>
    <row r="8916" spans="1:16" hidden="1">
      <c r="A8916">
        <v>131087</v>
      </c>
      <c r="B8916" t="s">
        <v>954</v>
      </c>
      <c r="E8916" t="s">
        <v>3501</v>
      </c>
      <c r="F8916" s="1">
        <v>43027</v>
      </c>
      <c r="G8916" s="1">
        <v>43068</v>
      </c>
      <c r="H8916">
        <v>41</v>
      </c>
    </row>
    <row r="8917" spans="1:16" hidden="1">
      <c r="A8917">
        <v>39531</v>
      </c>
      <c r="B8917" t="s">
        <v>3809</v>
      </c>
      <c r="E8917" t="s">
        <v>3501</v>
      </c>
      <c r="F8917" s="1">
        <v>42542</v>
      </c>
      <c r="G8917" s="1">
        <v>42570</v>
      </c>
      <c r="H8917">
        <v>28</v>
      </c>
    </row>
    <row r="8918" spans="1:16" hidden="1">
      <c r="A8918">
        <v>12949</v>
      </c>
      <c r="B8918" t="s">
        <v>3810</v>
      </c>
      <c r="E8918" t="s">
        <v>3811</v>
      </c>
      <c r="F8918" s="1">
        <v>43027</v>
      </c>
      <c r="G8918" s="1">
        <v>43039</v>
      </c>
      <c r="H8918">
        <v>12</v>
      </c>
      <c r="I8918">
        <f>AVERAGE(H8918:H9673)</f>
        <v>20.164021164021165</v>
      </c>
      <c r="J8918">
        <f>MAX(H8918:H9673)</f>
        <v>408</v>
      </c>
      <c r="K8918">
        <f>MIN(H8918:H9673)</f>
        <v>6</v>
      </c>
      <c r="M8918">
        <f>MODE(H8918:H9673)</f>
        <v>16</v>
      </c>
      <c r="N8918">
        <f>QUARTILE(H8918:H9673,1)</f>
        <v>9</v>
      </c>
      <c r="O8918">
        <f>QUARTILE(H8918:H9673,2)</f>
        <v>14</v>
      </c>
      <c r="P8918">
        <f>QUARTILE(H8918:H9673,3)</f>
        <v>16</v>
      </c>
    </row>
    <row r="8919" spans="1:16" hidden="1">
      <c r="A8919">
        <v>140843</v>
      </c>
      <c r="B8919" t="s">
        <v>3812</v>
      </c>
      <c r="C8919">
        <v>1</v>
      </c>
      <c r="E8919" t="s">
        <v>3811</v>
      </c>
      <c r="F8919" s="1">
        <v>42542</v>
      </c>
      <c r="G8919" s="1">
        <v>42548</v>
      </c>
      <c r="H8919">
        <v>6</v>
      </c>
    </row>
    <row r="8920" spans="1:16" hidden="1">
      <c r="A8920">
        <v>118502</v>
      </c>
      <c r="B8920" t="s">
        <v>3813</v>
      </c>
      <c r="E8920" t="s">
        <v>3811</v>
      </c>
      <c r="F8920" s="1">
        <v>42418</v>
      </c>
      <c r="G8920" s="1">
        <v>42424</v>
      </c>
      <c r="H8920">
        <v>6</v>
      </c>
    </row>
    <row r="8921" spans="1:16" hidden="1">
      <c r="A8921">
        <v>109125</v>
      </c>
      <c r="B8921" t="s">
        <v>3132</v>
      </c>
      <c r="E8921" t="s">
        <v>3811</v>
      </c>
      <c r="F8921" s="1">
        <v>42481</v>
      </c>
      <c r="G8921" s="1">
        <v>42499</v>
      </c>
      <c r="H8921">
        <v>18</v>
      </c>
    </row>
    <row r="8922" spans="1:16" hidden="1">
      <c r="A8922">
        <v>46906</v>
      </c>
      <c r="B8922" t="s">
        <v>2759</v>
      </c>
      <c r="E8922" t="s">
        <v>3811</v>
      </c>
      <c r="F8922" s="1">
        <v>43179</v>
      </c>
      <c r="G8922" s="1">
        <v>43196</v>
      </c>
      <c r="H8922">
        <v>17</v>
      </c>
    </row>
    <row r="8923" spans="1:16" hidden="1">
      <c r="A8923">
        <v>186682</v>
      </c>
      <c r="B8923" t="s">
        <v>3814</v>
      </c>
      <c r="C8923">
        <v>1</v>
      </c>
      <c r="E8923" t="s">
        <v>3811</v>
      </c>
      <c r="F8923" s="1">
        <v>42877</v>
      </c>
      <c r="G8923" s="1">
        <v>42885</v>
      </c>
      <c r="H8923">
        <v>8</v>
      </c>
    </row>
    <row r="8924" spans="1:16" hidden="1">
      <c r="A8924">
        <v>198300</v>
      </c>
      <c r="B8924" t="s">
        <v>585</v>
      </c>
      <c r="C8924">
        <v>1</v>
      </c>
      <c r="D8924" t="s">
        <v>267</v>
      </c>
      <c r="E8924" t="s">
        <v>3811</v>
      </c>
      <c r="F8924" s="1">
        <v>42968</v>
      </c>
      <c r="G8924" s="1">
        <v>43053</v>
      </c>
      <c r="H8924">
        <v>85</v>
      </c>
    </row>
    <row r="8925" spans="1:16" hidden="1">
      <c r="A8925">
        <v>149281</v>
      </c>
      <c r="B8925" t="s">
        <v>773</v>
      </c>
      <c r="C8925">
        <v>1</v>
      </c>
      <c r="E8925" t="s">
        <v>3811</v>
      </c>
      <c r="F8925" s="1">
        <v>42845</v>
      </c>
      <c r="G8925" s="1">
        <v>42852</v>
      </c>
      <c r="H8925">
        <v>7</v>
      </c>
    </row>
    <row r="8926" spans="1:16" hidden="1">
      <c r="A8926">
        <v>104930</v>
      </c>
      <c r="B8926" t="s">
        <v>1258</v>
      </c>
      <c r="D8926" t="s">
        <v>267</v>
      </c>
      <c r="E8926" t="s">
        <v>3811</v>
      </c>
      <c r="F8926" s="1">
        <v>43242</v>
      </c>
      <c r="G8926" s="1">
        <v>43255</v>
      </c>
      <c r="H8926">
        <v>13</v>
      </c>
    </row>
    <row r="8927" spans="1:16" hidden="1">
      <c r="A8927">
        <v>202425</v>
      </c>
      <c r="B8927" t="s">
        <v>3815</v>
      </c>
      <c r="C8927">
        <v>1</v>
      </c>
      <c r="E8927" t="s">
        <v>3811</v>
      </c>
      <c r="F8927" s="1">
        <v>43087</v>
      </c>
      <c r="G8927" s="1">
        <v>43103</v>
      </c>
      <c r="H8927">
        <v>16</v>
      </c>
    </row>
    <row r="8928" spans="1:16" hidden="1">
      <c r="A8928">
        <v>8613</v>
      </c>
      <c r="B8928" t="s">
        <v>1918</v>
      </c>
      <c r="E8928" t="s">
        <v>3811</v>
      </c>
      <c r="F8928" s="1">
        <v>43059</v>
      </c>
      <c r="G8928" s="1">
        <v>43067</v>
      </c>
      <c r="H8928">
        <v>8</v>
      </c>
    </row>
    <row r="8929" spans="1:8" hidden="1">
      <c r="A8929">
        <v>44929</v>
      </c>
      <c r="B8929" t="s">
        <v>2737</v>
      </c>
      <c r="E8929" t="s">
        <v>3811</v>
      </c>
      <c r="F8929" s="1">
        <v>43300</v>
      </c>
      <c r="G8929" s="1">
        <v>43315</v>
      </c>
      <c r="H8929">
        <v>15</v>
      </c>
    </row>
    <row r="8930" spans="1:8" hidden="1">
      <c r="A8930">
        <v>29935</v>
      </c>
      <c r="B8930" t="s">
        <v>561</v>
      </c>
      <c r="D8930" t="s">
        <v>267</v>
      </c>
      <c r="E8930" t="s">
        <v>3811</v>
      </c>
      <c r="F8930" s="1">
        <v>42390</v>
      </c>
      <c r="G8930" s="1">
        <v>42397</v>
      </c>
      <c r="H8930">
        <v>7</v>
      </c>
    </row>
    <row r="8931" spans="1:8" hidden="1">
      <c r="A8931">
        <v>117753</v>
      </c>
      <c r="B8931" t="s">
        <v>318</v>
      </c>
      <c r="C8931" t="s">
        <v>133</v>
      </c>
      <c r="E8931" t="s">
        <v>3811</v>
      </c>
      <c r="F8931" s="1">
        <v>42450</v>
      </c>
      <c r="G8931" s="1">
        <v>42459</v>
      </c>
      <c r="H8931">
        <v>9</v>
      </c>
    </row>
    <row r="8932" spans="1:8" hidden="1">
      <c r="A8932">
        <v>78420</v>
      </c>
      <c r="B8932" t="s">
        <v>3111</v>
      </c>
      <c r="E8932" t="s">
        <v>3811</v>
      </c>
      <c r="F8932" s="1">
        <v>42906</v>
      </c>
      <c r="G8932" s="1">
        <v>42922</v>
      </c>
      <c r="H8932">
        <v>16</v>
      </c>
    </row>
    <row r="8933" spans="1:8" hidden="1">
      <c r="A8933">
        <v>201926</v>
      </c>
      <c r="B8933" t="s">
        <v>3816</v>
      </c>
      <c r="C8933">
        <v>1</v>
      </c>
      <c r="E8933" t="s">
        <v>3811</v>
      </c>
      <c r="F8933" s="1">
        <v>43150</v>
      </c>
      <c r="G8933" s="1">
        <v>43158</v>
      </c>
      <c r="H8933">
        <v>8</v>
      </c>
    </row>
    <row r="8934" spans="1:8" hidden="1">
      <c r="A8934">
        <v>35255</v>
      </c>
      <c r="B8934" t="s">
        <v>3333</v>
      </c>
      <c r="D8934" t="s">
        <v>267</v>
      </c>
      <c r="E8934" t="s">
        <v>3811</v>
      </c>
      <c r="F8934" s="1">
        <v>43150</v>
      </c>
      <c r="G8934" s="1">
        <v>43160</v>
      </c>
      <c r="H8934">
        <v>10</v>
      </c>
    </row>
    <row r="8935" spans="1:8" hidden="1">
      <c r="A8935">
        <v>19442</v>
      </c>
      <c r="B8935" t="s">
        <v>3817</v>
      </c>
      <c r="E8935" t="s">
        <v>3811</v>
      </c>
      <c r="F8935" s="1">
        <v>42815</v>
      </c>
      <c r="G8935" s="1">
        <v>42823</v>
      </c>
      <c r="H8935">
        <v>8</v>
      </c>
    </row>
    <row r="8936" spans="1:8" hidden="1">
      <c r="A8936">
        <v>45447</v>
      </c>
      <c r="B8936" t="s">
        <v>2734</v>
      </c>
      <c r="E8936" t="s">
        <v>3811</v>
      </c>
      <c r="F8936" s="1">
        <v>42998</v>
      </c>
      <c r="G8936" s="1">
        <v>43014</v>
      </c>
      <c r="H8936">
        <v>16</v>
      </c>
    </row>
    <row r="8937" spans="1:8" hidden="1">
      <c r="A8937">
        <v>193193</v>
      </c>
      <c r="B8937" t="s">
        <v>3818</v>
      </c>
      <c r="C8937">
        <v>1</v>
      </c>
      <c r="E8937" t="s">
        <v>3811</v>
      </c>
      <c r="F8937" s="1">
        <v>42783</v>
      </c>
      <c r="G8937" s="1">
        <v>42795</v>
      </c>
      <c r="H8937">
        <v>12</v>
      </c>
    </row>
    <row r="8938" spans="1:8" hidden="1">
      <c r="A8938">
        <v>186679</v>
      </c>
      <c r="B8938" t="s">
        <v>3819</v>
      </c>
      <c r="C8938">
        <v>1</v>
      </c>
      <c r="E8938" t="s">
        <v>3811</v>
      </c>
      <c r="F8938" s="1">
        <v>42998</v>
      </c>
      <c r="G8938" s="1">
        <v>43014</v>
      </c>
      <c r="H8938">
        <v>16</v>
      </c>
    </row>
    <row r="8939" spans="1:8" hidden="1">
      <c r="A8939">
        <v>180193</v>
      </c>
      <c r="B8939" t="s">
        <v>617</v>
      </c>
      <c r="C8939">
        <v>1</v>
      </c>
      <c r="E8939" t="s">
        <v>3811</v>
      </c>
      <c r="F8939" s="1">
        <v>42935</v>
      </c>
      <c r="G8939" s="1">
        <v>42968</v>
      </c>
      <c r="H8939">
        <v>33</v>
      </c>
    </row>
    <row r="8940" spans="1:8" hidden="1">
      <c r="A8940">
        <v>186601</v>
      </c>
      <c r="B8940" t="s">
        <v>288</v>
      </c>
      <c r="C8940">
        <v>1</v>
      </c>
      <c r="E8940" t="s">
        <v>3811</v>
      </c>
      <c r="F8940" s="1">
        <v>43027</v>
      </c>
      <c r="G8940" s="1">
        <v>43039</v>
      </c>
      <c r="H8940">
        <v>12</v>
      </c>
    </row>
    <row r="8941" spans="1:8" hidden="1">
      <c r="A8941">
        <v>117268</v>
      </c>
      <c r="B8941" t="s">
        <v>861</v>
      </c>
      <c r="E8941" t="s">
        <v>3811</v>
      </c>
      <c r="F8941" s="1">
        <v>42642</v>
      </c>
      <c r="G8941" s="1">
        <v>42663</v>
      </c>
      <c r="H8941">
        <v>21</v>
      </c>
    </row>
    <row r="8942" spans="1:8" hidden="1">
      <c r="A8942">
        <v>57703</v>
      </c>
      <c r="B8942" t="s">
        <v>3241</v>
      </c>
      <c r="E8942" t="s">
        <v>3811</v>
      </c>
      <c r="F8942" s="1">
        <v>43122</v>
      </c>
      <c r="G8942" s="1">
        <v>43131</v>
      </c>
      <c r="H8942">
        <v>9</v>
      </c>
    </row>
    <row r="8943" spans="1:8" hidden="1">
      <c r="A8943">
        <v>140576</v>
      </c>
      <c r="B8943" t="s">
        <v>1233</v>
      </c>
      <c r="C8943">
        <v>1</v>
      </c>
      <c r="E8943" t="s">
        <v>3811</v>
      </c>
      <c r="F8943" s="1">
        <v>42481</v>
      </c>
      <c r="G8943" s="1">
        <v>42499</v>
      </c>
      <c r="H8943">
        <v>18</v>
      </c>
    </row>
    <row r="8944" spans="1:8" hidden="1">
      <c r="A8944">
        <v>169363</v>
      </c>
      <c r="B8944" t="s">
        <v>3820</v>
      </c>
      <c r="C8944">
        <v>2</v>
      </c>
      <c r="E8944" t="s">
        <v>3811</v>
      </c>
      <c r="F8944" s="1">
        <v>42877</v>
      </c>
      <c r="G8944" s="1">
        <v>42885</v>
      </c>
      <c r="H8944">
        <v>8</v>
      </c>
    </row>
    <row r="8945" spans="1:8" hidden="1">
      <c r="A8945">
        <v>14669</v>
      </c>
      <c r="B8945" t="s">
        <v>3821</v>
      </c>
      <c r="E8945" t="s">
        <v>3811</v>
      </c>
      <c r="F8945" s="1">
        <v>42513</v>
      </c>
      <c r="G8945" s="1">
        <v>42528</v>
      </c>
      <c r="H8945">
        <v>15</v>
      </c>
    </row>
    <row r="8946" spans="1:8" hidden="1">
      <c r="A8946">
        <v>202437</v>
      </c>
      <c r="B8946" t="s">
        <v>3822</v>
      </c>
      <c r="C8946">
        <v>1</v>
      </c>
      <c r="E8946" t="s">
        <v>3811</v>
      </c>
      <c r="F8946" s="1">
        <v>43179</v>
      </c>
      <c r="G8946" s="1">
        <v>43196</v>
      </c>
      <c r="H8946">
        <v>17</v>
      </c>
    </row>
    <row r="8947" spans="1:8" hidden="1">
      <c r="A8947">
        <v>202393</v>
      </c>
      <c r="B8947" t="s">
        <v>3823</v>
      </c>
      <c r="C8947">
        <v>1</v>
      </c>
      <c r="E8947" t="s">
        <v>3811</v>
      </c>
      <c r="F8947" s="1">
        <v>43242</v>
      </c>
      <c r="G8947" s="1">
        <v>43255</v>
      </c>
      <c r="H8947">
        <v>13</v>
      </c>
    </row>
    <row r="8948" spans="1:8" hidden="1">
      <c r="A8948">
        <v>124549</v>
      </c>
      <c r="B8948" t="s">
        <v>62</v>
      </c>
      <c r="C8948" t="s">
        <v>14</v>
      </c>
      <c r="D8948" t="s">
        <v>267</v>
      </c>
      <c r="E8948" t="s">
        <v>3811</v>
      </c>
      <c r="F8948" s="1">
        <v>42604</v>
      </c>
      <c r="G8948" s="1">
        <v>42702</v>
      </c>
      <c r="H8948">
        <v>98</v>
      </c>
    </row>
    <row r="8949" spans="1:8" hidden="1">
      <c r="A8949">
        <v>39564</v>
      </c>
      <c r="B8949" t="s">
        <v>643</v>
      </c>
      <c r="E8949" t="s">
        <v>3811</v>
      </c>
      <c r="F8949" s="1">
        <v>42754</v>
      </c>
      <c r="G8949" s="1">
        <v>42769</v>
      </c>
      <c r="H8949">
        <v>15</v>
      </c>
    </row>
    <row r="8950" spans="1:8" hidden="1">
      <c r="A8950">
        <v>186709</v>
      </c>
      <c r="B8950" t="s">
        <v>3824</v>
      </c>
      <c r="C8950">
        <v>1</v>
      </c>
      <c r="E8950" t="s">
        <v>3811</v>
      </c>
      <c r="F8950" s="1">
        <v>42845</v>
      </c>
      <c r="G8950" s="1">
        <v>42852</v>
      </c>
      <c r="H8950">
        <v>7</v>
      </c>
    </row>
    <row r="8951" spans="1:8" hidden="1">
      <c r="A8951">
        <v>121951</v>
      </c>
      <c r="B8951" t="s">
        <v>22</v>
      </c>
      <c r="E8951" t="s">
        <v>3811</v>
      </c>
      <c r="F8951" s="1">
        <v>42432</v>
      </c>
      <c r="G8951" s="1">
        <v>42440</v>
      </c>
      <c r="H8951">
        <v>8</v>
      </c>
    </row>
    <row r="8952" spans="1:8" hidden="1">
      <c r="A8952">
        <v>69156</v>
      </c>
      <c r="B8952" t="s">
        <v>583</v>
      </c>
      <c r="E8952" t="s">
        <v>3811</v>
      </c>
      <c r="F8952" s="1">
        <v>42968</v>
      </c>
      <c r="G8952" s="1">
        <v>42983</v>
      </c>
      <c r="H8952">
        <v>15</v>
      </c>
    </row>
    <row r="8953" spans="1:8" hidden="1">
      <c r="A8953">
        <v>159790</v>
      </c>
      <c r="B8953" t="s">
        <v>3825</v>
      </c>
      <c r="C8953">
        <v>2</v>
      </c>
      <c r="E8953" t="s">
        <v>3811</v>
      </c>
      <c r="F8953" s="1">
        <v>43059</v>
      </c>
      <c r="G8953" s="1">
        <v>43073</v>
      </c>
      <c r="H8953">
        <v>14</v>
      </c>
    </row>
    <row r="8954" spans="1:8" hidden="1">
      <c r="A8954">
        <v>202894</v>
      </c>
      <c r="B8954" t="s">
        <v>3826</v>
      </c>
      <c r="C8954">
        <v>1</v>
      </c>
      <c r="E8954" t="s">
        <v>3811</v>
      </c>
      <c r="F8954" s="1">
        <v>43300</v>
      </c>
      <c r="G8954" s="1">
        <v>43315</v>
      </c>
      <c r="H8954">
        <v>15</v>
      </c>
    </row>
    <row r="8955" spans="1:8" hidden="1">
      <c r="A8955">
        <v>122529</v>
      </c>
      <c r="B8955" t="s">
        <v>3827</v>
      </c>
      <c r="C8955" t="s">
        <v>14</v>
      </c>
      <c r="E8955" t="s">
        <v>3811</v>
      </c>
      <c r="F8955" s="1">
        <v>42695</v>
      </c>
      <c r="G8955" s="1">
        <v>42706</v>
      </c>
      <c r="H8955">
        <v>11</v>
      </c>
    </row>
    <row r="8956" spans="1:8" hidden="1">
      <c r="A8956">
        <v>46374</v>
      </c>
      <c r="B8956" t="s">
        <v>2682</v>
      </c>
      <c r="E8956" t="s">
        <v>3811</v>
      </c>
      <c r="F8956" s="1">
        <v>43209</v>
      </c>
      <c r="G8956" s="1">
        <v>43222</v>
      </c>
      <c r="H8956">
        <v>13</v>
      </c>
    </row>
    <row r="8957" spans="1:8" hidden="1">
      <c r="A8957">
        <v>140473</v>
      </c>
      <c r="B8957" t="s">
        <v>3828</v>
      </c>
      <c r="C8957">
        <v>1</v>
      </c>
      <c r="E8957" t="s">
        <v>3811</v>
      </c>
      <c r="F8957" s="1">
        <v>42450</v>
      </c>
      <c r="G8957" s="1">
        <v>42459</v>
      </c>
      <c r="H8957">
        <v>9</v>
      </c>
    </row>
    <row r="8958" spans="1:8" hidden="1">
      <c r="A8958">
        <v>179199</v>
      </c>
      <c r="B8958" t="s">
        <v>3829</v>
      </c>
      <c r="C8958">
        <v>1</v>
      </c>
      <c r="E8958" t="s">
        <v>3811</v>
      </c>
      <c r="F8958" s="1">
        <v>42906</v>
      </c>
      <c r="G8958" s="1">
        <v>42922</v>
      </c>
      <c r="H8958">
        <v>16</v>
      </c>
    </row>
    <row r="8959" spans="1:8" hidden="1">
      <c r="A8959">
        <v>159792</v>
      </c>
      <c r="B8959" t="s">
        <v>3825</v>
      </c>
      <c r="C8959">
        <v>4</v>
      </c>
      <c r="E8959" t="s">
        <v>3811</v>
      </c>
      <c r="F8959" s="1">
        <v>42815</v>
      </c>
      <c r="G8959" s="1">
        <v>42823</v>
      </c>
      <c r="H8959">
        <v>8</v>
      </c>
    </row>
    <row r="8960" spans="1:8" hidden="1">
      <c r="A8960">
        <v>13424</v>
      </c>
      <c r="B8960" t="s">
        <v>3830</v>
      </c>
      <c r="E8960" t="s">
        <v>3811</v>
      </c>
      <c r="F8960" s="1">
        <v>42998</v>
      </c>
      <c r="G8960" s="1">
        <v>43014</v>
      </c>
      <c r="H8960">
        <v>16</v>
      </c>
    </row>
    <row r="8961" spans="1:8" hidden="1">
      <c r="A8961">
        <v>160139</v>
      </c>
      <c r="B8961" t="s">
        <v>3831</v>
      </c>
      <c r="C8961">
        <v>1</v>
      </c>
      <c r="E8961" t="s">
        <v>3811</v>
      </c>
      <c r="F8961" s="1">
        <v>42998</v>
      </c>
      <c r="G8961" s="1">
        <v>43014</v>
      </c>
      <c r="H8961">
        <v>16</v>
      </c>
    </row>
    <row r="8962" spans="1:8" hidden="1">
      <c r="A8962">
        <v>206268</v>
      </c>
      <c r="B8962" t="s">
        <v>3832</v>
      </c>
      <c r="C8962">
        <v>1</v>
      </c>
      <c r="E8962" t="s">
        <v>3811</v>
      </c>
      <c r="F8962" s="1">
        <v>42998</v>
      </c>
      <c r="G8962" s="1">
        <v>43014</v>
      </c>
      <c r="H8962">
        <v>16</v>
      </c>
    </row>
    <row r="8963" spans="1:8" hidden="1">
      <c r="A8963">
        <v>122081</v>
      </c>
      <c r="B8963" t="s">
        <v>3833</v>
      </c>
      <c r="E8963" t="s">
        <v>3811</v>
      </c>
      <c r="F8963" s="1">
        <v>42634</v>
      </c>
      <c r="G8963" s="1">
        <v>42641</v>
      </c>
      <c r="H8963">
        <v>7</v>
      </c>
    </row>
    <row r="8964" spans="1:8" hidden="1">
      <c r="A8964">
        <v>200430</v>
      </c>
      <c r="B8964" t="s">
        <v>3834</v>
      </c>
      <c r="C8964">
        <v>1</v>
      </c>
      <c r="E8964" t="s">
        <v>3811</v>
      </c>
      <c r="F8964" s="1">
        <v>43271</v>
      </c>
      <c r="G8964" s="1">
        <v>43283</v>
      </c>
      <c r="H8964">
        <v>12</v>
      </c>
    </row>
    <row r="8965" spans="1:8" hidden="1">
      <c r="A8965">
        <v>114948</v>
      </c>
      <c r="B8965" t="s">
        <v>3835</v>
      </c>
      <c r="E8965" t="s">
        <v>3811</v>
      </c>
      <c r="F8965" s="1">
        <v>42542</v>
      </c>
      <c r="G8965" s="1">
        <v>42548</v>
      </c>
      <c r="H8965">
        <v>6</v>
      </c>
    </row>
    <row r="8966" spans="1:8" hidden="1">
      <c r="A8966">
        <v>11367</v>
      </c>
      <c r="B8966" t="s">
        <v>3836</v>
      </c>
      <c r="C8966" t="s">
        <v>14</v>
      </c>
      <c r="E8966" t="s">
        <v>3811</v>
      </c>
      <c r="F8966" s="1">
        <v>42418</v>
      </c>
      <c r="G8966" s="1">
        <v>42424</v>
      </c>
      <c r="H8966">
        <v>6</v>
      </c>
    </row>
    <row r="8967" spans="1:8" hidden="1">
      <c r="A8967">
        <v>3167</v>
      </c>
      <c r="B8967" t="s">
        <v>2671</v>
      </c>
      <c r="C8967" t="s">
        <v>14</v>
      </c>
      <c r="E8967" t="s">
        <v>3811</v>
      </c>
      <c r="F8967" s="1">
        <v>42481</v>
      </c>
      <c r="G8967" s="1">
        <v>42499</v>
      </c>
      <c r="H8967">
        <v>18</v>
      </c>
    </row>
    <row r="8968" spans="1:8" hidden="1">
      <c r="A8968">
        <v>203599</v>
      </c>
      <c r="B8968" t="s">
        <v>3837</v>
      </c>
      <c r="C8968">
        <v>1</v>
      </c>
      <c r="E8968" t="s">
        <v>3811</v>
      </c>
      <c r="F8968" s="1">
        <v>43122</v>
      </c>
      <c r="G8968" s="1">
        <v>43131</v>
      </c>
      <c r="H8968">
        <v>9</v>
      </c>
    </row>
    <row r="8969" spans="1:8" hidden="1">
      <c r="A8969">
        <v>13044</v>
      </c>
      <c r="B8969" t="s">
        <v>3838</v>
      </c>
      <c r="E8969" t="s">
        <v>3811</v>
      </c>
      <c r="F8969" s="1">
        <v>43179</v>
      </c>
      <c r="G8969" s="1">
        <v>43196</v>
      </c>
      <c r="H8969">
        <v>17</v>
      </c>
    </row>
    <row r="8970" spans="1:8" hidden="1">
      <c r="A8970">
        <v>185479</v>
      </c>
      <c r="B8970" t="s">
        <v>606</v>
      </c>
      <c r="C8970">
        <v>1</v>
      </c>
      <c r="E8970" t="s">
        <v>3811</v>
      </c>
      <c r="F8970" s="1">
        <v>42877</v>
      </c>
      <c r="G8970" s="1">
        <v>42891</v>
      </c>
      <c r="H8970">
        <v>14</v>
      </c>
    </row>
    <row r="8971" spans="1:8" hidden="1">
      <c r="A8971">
        <v>121257</v>
      </c>
      <c r="B8971" t="s">
        <v>3839</v>
      </c>
      <c r="E8971" t="s">
        <v>3811</v>
      </c>
      <c r="F8971" s="1">
        <v>42513</v>
      </c>
      <c r="G8971" s="1">
        <v>42531</v>
      </c>
      <c r="H8971">
        <v>18</v>
      </c>
    </row>
    <row r="8972" spans="1:8" hidden="1">
      <c r="A8972">
        <v>234340</v>
      </c>
      <c r="B8972" t="s">
        <v>2362</v>
      </c>
      <c r="C8972">
        <v>1</v>
      </c>
      <c r="E8972" t="s">
        <v>3811</v>
      </c>
      <c r="F8972" s="1">
        <v>43179</v>
      </c>
      <c r="G8972" s="1">
        <v>43196</v>
      </c>
      <c r="H8972">
        <v>17</v>
      </c>
    </row>
    <row r="8973" spans="1:8" hidden="1">
      <c r="A8973">
        <v>163724</v>
      </c>
      <c r="B8973" t="s">
        <v>886</v>
      </c>
      <c r="C8973">
        <v>1</v>
      </c>
      <c r="E8973" t="s">
        <v>3811</v>
      </c>
      <c r="F8973" s="1">
        <v>42663</v>
      </c>
      <c r="G8973" s="1">
        <v>42676</v>
      </c>
      <c r="H8973">
        <v>13</v>
      </c>
    </row>
    <row r="8974" spans="1:8" hidden="1">
      <c r="A8974">
        <v>179037</v>
      </c>
      <c r="B8974" t="s">
        <v>3840</v>
      </c>
      <c r="C8974">
        <v>1</v>
      </c>
      <c r="E8974" t="s">
        <v>3811</v>
      </c>
      <c r="F8974" s="1">
        <v>42754</v>
      </c>
      <c r="G8974" s="1">
        <v>42769</v>
      </c>
      <c r="H8974">
        <v>15</v>
      </c>
    </row>
    <row r="8975" spans="1:8" hidden="1">
      <c r="A8975">
        <v>69330</v>
      </c>
      <c r="B8975" t="s">
        <v>2079</v>
      </c>
      <c r="E8975" t="s">
        <v>3811</v>
      </c>
      <c r="F8975" s="1">
        <v>42845</v>
      </c>
      <c r="G8975" s="1">
        <v>42893</v>
      </c>
      <c r="H8975">
        <v>48</v>
      </c>
    </row>
    <row r="8976" spans="1:8" hidden="1">
      <c r="A8976">
        <v>186728</v>
      </c>
      <c r="B8976" t="s">
        <v>3841</v>
      </c>
      <c r="C8976">
        <v>1</v>
      </c>
      <c r="E8976" t="s">
        <v>3811</v>
      </c>
      <c r="F8976" s="1">
        <v>42968</v>
      </c>
      <c r="G8976" s="1">
        <v>42983</v>
      </c>
      <c r="H8976">
        <v>15</v>
      </c>
    </row>
    <row r="8977" spans="1:8" hidden="1">
      <c r="A8977">
        <v>182925</v>
      </c>
      <c r="B8977" t="s">
        <v>3842</v>
      </c>
      <c r="C8977">
        <v>1</v>
      </c>
      <c r="E8977" t="s">
        <v>3811</v>
      </c>
      <c r="F8977" s="1">
        <v>43087</v>
      </c>
      <c r="G8977" s="1">
        <v>43103</v>
      </c>
      <c r="H8977">
        <v>16</v>
      </c>
    </row>
    <row r="8978" spans="1:8" hidden="1">
      <c r="A8978">
        <v>201018</v>
      </c>
      <c r="B8978" t="s">
        <v>3843</v>
      </c>
      <c r="C8978">
        <v>2</v>
      </c>
      <c r="E8978" t="s">
        <v>3811</v>
      </c>
      <c r="F8978" s="1">
        <v>43059</v>
      </c>
      <c r="G8978" s="1">
        <v>43073</v>
      </c>
      <c r="H8978">
        <v>14</v>
      </c>
    </row>
    <row r="8979" spans="1:8" hidden="1">
      <c r="A8979">
        <v>126098</v>
      </c>
      <c r="B8979" t="s">
        <v>1273</v>
      </c>
      <c r="D8979" t="s">
        <v>267</v>
      </c>
      <c r="E8979" t="s">
        <v>3811</v>
      </c>
      <c r="F8979" s="1">
        <v>43242</v>
      </c>
      <c r="G8979" s="1">
        <v>43255</v>
      </c>
      <c r="H8979">
        <v>13</v>
      </c>
    </row>
    <row r="8980" spans="1:8" hidden="1">
      <c r="A8980">
        <v>221498</v>
      </c>
      <c r="B8980" t="s">
        <v>3844</v>
      </c>
      <c r="C8980">
        <v>1</v>
      </c>
      <c r="E8980" t="s">
        <v>3811</v>
      </c>
      <c r="F8980" s="1">
        <v>43209</v>
      </c>
      <c r="G8980" s="1">
        <v>43222</v>
      </c>
      <c r="H8980">
        <v>13</v>
      </c>
    </row>
    <row r="8981" spans="1:8" hidden="1">
      <c r="A8981">
        <v>67041</v>
      </c>
      <c r="B8981" t="s">
        <v>445</v>
      </c>
      <c r="E8981" t="s">
        <v>3811</v>
      </c>
      <c r="F8981" s="1">
        <v>42450</v>
      </c>
      <c r="G8981" s="1">
        <v>42459</v>
      </c>
      <c r="H8981">
        <v>9</v>
      </c>
    </row>
    <row r="8982" spans="1:8" hidden="1">
      <c r="A8982">
        <v>36243</v>
      </c>
      <c r="B8982" t="s">
        <v>3845</v>
      </c>
      <c r="E8982" t="s">
        <v>3811</v>
      </c>
      <c r="F8982" s="1">
        <v>42906</v>
      </c>
      <c r="G8982" s="1">
        <v>42922</v>
      </c>
      <c r="H8982">
        <v>16</v>
      </c>
    </row>
    <row r="8983" spans="1:8" hidden="1">
      <c r="A8983">
        <v>192423</v>
      </c>
      <c r="B8983" t="s">
        <v>3846</v>
      </c>
      <c r="C8983">
        <v>1</v>
      </c>
      <c r="E8983" t="s">
        <v>3811</v>
      </c>
      <c r="F8983" s="1">
        <v>43150</v>
      </c>
      <c r="G8983" s="1">
        <v>43158</v>
      </c>
      <c r="H8983">
        <v>8</v>
      </c>
    </row>
    <row r="8984" spans="1:8" hidden="1">
      <c r="A8984">
        <v>22266</v>
      </c>
      <c r="B8984" t="s">
        <v>101</v>
      </c>
      <c r="C8984" t="s">
        <v>201</v>
      </c>
      <c r="E8984" t="s">
        <v>3811</v>
      </c>
      <c r="F8984" s="1">
        <v>42998</v>
      </c>
      <c r="G8984" s="1">
        <v>43014</v>
      </c>
      <c r="H8984">
        <v>16</v>
      </c>
    </row>
    <row r="8985" spans="1:8" hidden="1">
      <c r="A8985">
        <v>178745</v>
      </c>
      <c r="B8985" t="s">
        <v>3847</v>
      </c>
      <c r="C8985">
        <v>2</v>
      </c>
      <c r="E8985" t="s">
        <v>3811</v>
      </c>
      <c r="F8985" s="1">
        <v>42998</v>
      </c>
      <c r="G8985" s="1">
        <v>43014</v>
      </c>
      <c r="H8985">
        <v>16</v>
      </c>
    </row>
    <row r="8986" spans="1:8" hidden="1">
      <c r="A8986">
        <v>159167</v>
      </c>
      <c r="B8986" t="s">
        <v>3848</v>
      </c>
      <c r="C8986">
        <v>1</v>
      </c>
      <c r="E8986" t="s">
        <v>3811</v>
      </c>
      <c r="F8986" s="1">
        <v>42935</v>
      </c>
      <c r="G8986" s="1">
        <v>42968</v>
      </c>
      <c r="H8986">
        <v>33</v>
      </c>
    </row>
    <row r="8987" spans="1:8" hidden="1">
      <c r="A8987">
        <v>173260</v>
      </c>
      <c r="B8987" t="s">
        <v>2100</v>
      </c>
      <c r="C8987">
        <v>1</v>
      </c>
      <c r="E8987" t="s">
        <v>3811</v>
      </c>
      <c r="F8987" s="1">
        <v>43027</v>
      </c>
      <c r="G8987" s="1">
        <v>43039</v>
      </c>
      <c r="H8987">
        <v>12</v>
      </c>
    </row>
    <row r="8988" spans="1:8" hidden="1">
      <c r="A8988">
        <v>6471</v>
      </c>
      <c r="B8988" t="s">
        <v>3763</v>
      </c>
      <c r="E8988" t="s">
        <v>3811</v>
      </c>
      <c r="F8988" s="1">
        <v>43122</v>
      </c>
      <c r="G8988" s="1">
        <v>43131</v>
      </c>
      <c r="H8988">
        <v>9</v>
      </c>
    </row>
    <row r="8989" spans="1:8" hidden="1">
      <c r="A8989">
        <v>138015</v>
      </c>
      <c r="B8989" t="s">
        <v>514</v>
      </c>
      <c r="C8989">
        <v>1</v>
      </c>
      <c r="E8989" t="s">
        <v>3811</v>
      </c>
      <c r="F8989" s="1">
        <v>42418</v>
      </c>
      <c r="G8989" s="1">
        <v>42424</v>
      </c>
      <c r="H8989">
        <v>6</v>
      </c>
    </row>
    <row r="8990" spans="1:8" hidden="1">
      <c r="A8990">
        <v>121271</v>
      </c>
      <c r="B8990" t="s">
        <v>3849</v>
      </c>
      <c r="E8990" t="s">
        <v>3811</v>
      </c>
      <c r="F8990" s="1">
        <v>42481</v>
      </c>
      <c r="G8990" s="1">
        <v>42499</v>
      </c>
      <c r="H8990">
        <v>18</v>
      </c>
    </row>
    <row r="8991" spans="1:8" hidden="1">
      <c r="A8991">
        <v>151783</v>
      </c>
      <c r="B8991" t="s">
        <v>680</v>
      </c>
      <c r="C8991">
        <v>1</v>
      </c>
      <c r="E8991" t="s">
        <v>3811</v>
      </c>
      <c r="F8991" s="1">
        <v>42877</v>
      </c>
      <c r="G8991" s="1">
        <v>42885</v>
      </c>
      <c r="H8991">
        <v>8</v>
      </c>
    </row>
    <row r="8992" spans="1:8" hidden="1">
      <c r="A8992">
        <v>201027</v>
      </c>
      <c r="B8992" t="s">
        <v>3490</v>
      </c>
      <c r="C8992">
        <v>1</v>
      </c>
      <c r="E8992" t="s">
        <v>3811</v>
      </c>
      <c r="F8992" s="1">
        <v>43179</v>
      </c>
      <c r="G8992" s="1">
        <v>43196</v>
      </c>
      <c r="H8992">
        <v>17</v>
      </c>
    </row>
    <row r="8993" spans="1:8" hidden="1">
      <c r="A8993">
        <v>186760</v>
      </c>
      <c r="B8993" t="s">
        <v>3850</v>
      </c>
      <c r="C8993">
        <v>1</v>
      </c>
      <c r="E8993" t="s">
        <v>3811</v>
      </c>
      <c r="F8993" s="1">
        <v>42877</v>
      </c>
      <c r="G8993" s="1">
        <v>42891</v>
      </c>
      <c r="H8993">
        <v>14</v>
      </c>
    </row>
    <row r="8994" spans="1:8" hidden="1">
      <c r="A8994">
        <v>151778</v>
      </c>
      <c r="B8994" t="s">
        <v>3851</v>
      </c>
      <c r="C8994">
        <v>1</v>
      </c>
      <c r="E8994" t="s">
        <v>3811</v>
      </c>
      <c r="F8994" s="1">
        <v>43242</v>
      </c>
      <c r="G8994" s="1">
        <v>43255</v>
      </c>
      <c r="H8994">
        <v>13</v>
      </c>
    </row>
    <row r="8995" spans="1:8" hidden="1">
      <c r="A8995">
        <v>169300</v>
      </c>
      <c r="B8995" t="s">
        <v>3852</v>
      </c>
      <c r="C8995">
        <v>1</v>
      </c>
      <c r="E8995" t="s">
        <v>3811</v>
      </c>
      <c r="F8995" s="1">
        <v>42845</v>
      </c>
      <c r="G8995" s="1">
        <v>42852</v>
      </c>
      <c r="H8995">
        <v>7</v>
      </c>
    </row>
    <row r="8996" spans="1:8" hidden="1">
      <c r="A8996">
        <v>105175</v>
      </c>
      <c r="B8996" t="s">
        <v>539</v>
      </c>
      <c r="C8996" t="s">
        <v>14</v>
      </c>
      <c r="D8996" t="s">
        <v>267</v>
      </c>
      <c r="E8996" t="s">
        <v>3811</v>
      </c>
      <c r="F8996" s="1">
        <v>43242</v>
      </c>
      <c r="G8996" s="1">
        <v>43255</v>
      </c>
      <c r="H8996">
        <v>13</v>
      </c>
    </row>
    <row r="8997" spans="1:8" hidden="1">
      <c r="A8997">
        <v>44946</v>
      </c>
      <c r="B8997" t="s">
        <v>2777</v>
      </c>
      <c r="E8997" t="s">
        <v>3811</v>
      </c>
      <c r="F8997" s="1">
        <v>43059</v>
      </c>
      <c r="G8997" s="1">
        <v>43073</v>
      </c>
      <c r="H8997">
        <v>14</v>
      </c>
    </row>
    <row r="8998" spans="1:8" hidden="1">
      <c r="A8998">
        <v>183943</v>
      </c>
      <c r="B8998" t="s">
        <v>3853</v>
      </c>
      <c r="C8998">
        <v>1</v>
      </c>
      <c r="E8998" t="s">
        <v>3811</v>
      </c>
      <c r="F8998" s="1">
        <v>43300</v>
      </c>
      <c r="G8998" s="1">
        <v>43315</v>
      </c>
      <c r="H8998">
        <v>15</v>
      </c>
    </row>
    <row r="8999" spans="1:8" hidden="1">
      <c r="A8999">
        <v>19157</v>
      </c>
      <c r="B8999" t="s">
        <v>3854</v>
      </c>
      <c r="C8999" t="s">
        <v>14</v>
      </c>
      <c r="E8999" t="s">
        <v>3811</v>
      </c>
      <c r="F8999" s="1">
        <v>42695</v>
      </c>
      <c r="G8999" s="1">
        <v>42706</v>
      </c>
      <c r="H8999">
        <v>11</v>
      </c>
    </row>
    <row r="9000" spans="1:8" hidden="1">
      <c r="A9000">
        <v>120435</v>
      </c>
      <c r="B9000" t="s">
        <v>3855</v>
      </c>
      <c r="E9000" t="s">
        <v>3811</v>
      </c>
      <c r="F9000" s="1">
        <v>42450</v>
      </c>
      <c r="G9000" s="1">
        <v>42459</v>
      </c>
      <c r="H9000">
        <v>9</v>
      </c>
    </row>
    <row r="9001" spans="1:8" hidden="1">
      <c r="A9001">
        <v>169888</v>
      </c>
      <c r="B9001" t="s">
        <v>525</v>
      </c>
      <c r="C9001">
        <v>1</v>
      </c>
      <c r="E9001" t="s">
        <v>3811</v>
      </c>
      <c r="F9001" s="1">
        <v>42906</v>
      </c>
      <c r="G9001" s="1">
        <v>42922</v>
      </c>
      <c r="H9001">
        <v>16</v>
      </c>
    </row>
    <row r="9002" spans="1:8" hidden="1">
      <c r="A9002">
        <v>212332</v>
      </c>
      <c r="B9002" t="s">
        <v>3856</v>
      </c>
      <c r="C9002">
        <v>1</v>
      </c>
      <c r="E9002" t="s">
        <v>3811</v>
      </c>
      <c r="F9002" s="1">
        <v>43150</v>
      </c>
      <c r="G9002" s="1">
        <v>43158</v>
      </c>
      <c r="H9002">
        <v>8</v>
      </c>
    </row>
    <row r="9003" spans="1:8" hidden="1">
      <c r="A9003">
        <v>57714</v>
      </c>
      <c r="B9003" t="s">
        <v>3857</v>
      </c>
      <c r="E9003" t="s">
        <v>3811</v>
      </c>
      <c r="F9003" s="1">
        <v>42815</v>
      </c>
      <c r="G9003" s="1">
        <v>42823</v>
      </c>
      <c r="H9003">
        <v>8</v>
      </c>
    </row>
    <row r="9004" spans="1:8" hidden="1">
      <c r="A9004">
        <v>148738</v>
      </c>
      <c r="B9004" t="s">
        <v>2148</v>
      </c>
      <c r="C9004">
        <v>2</v>
      </c>
      <c r="E9004" t="s">
        <v>3811</v>
      </c>
      <c r="F9004" s="1">
        <v>42998</v>
      </c>
      <c r="G9004" s="1">
        <v>43014</v>
      </c>
      <c r="H9004">
        <v>16</v>
      </c>
    </row>
    <row r="9005" spans="1:8" hidden="1">
      <c r="A9005">
        <v>195594</v>
      </c>
      <c r="B9005" t="s">
        <v>185</v>
      </c>
      <c r="C9005">
        <v>1</v>
      </c>
      <c r="E9005" t="s">
        <v>3811</v>
      </c>
      <c r="F9005" s="1">
        <v>42998</v>
      </c>
      <c r="G9005" s="1">
        <v>43014</v>
      </c>
      <c r="H9005">
        <v>16</v>
      </c>
    </row>
    <row r="9006" spans="1:8" hidden="1">
      <c r="A9006">
        <v>186719</v>
      </c>
      <c r="B9006" t="s">
        <v>3858</v>
      </c>
      <c r="C9006">
        <v>1</v>
      </c>
      <c r="E9006" t="s">
        <v>3811</v>
      </c>
      <c r="F9006" s="1">
        <v>42935</v>
      </c>
      <c r="G9006" s="1">
        <v>42968</v>
      </c>
      <c r="H9006">
        <v>33</v>
      </c>
    </row>
    <row r="9007" spans="1:8" hidden="1">
      <c r="A9007">
        <v>46511</v>
      </c>
      <c r="B9007" t="s">
        <v>2874</v>
      </c>
      <c r="E9007" t="s">
        <v>3811</v>
      </c>
      <c r="F9007" s="1">
        <v>42634</v>
      </c>
      <c r="G9007" s="1">
        <v>42641</v>
      </c>
      <c r="H9007">
        <v>7</v>
      </c>
    </row>
    <row r="9008" spans="1:8" hidden="1">
      <c r="A9008">
        <v>163921</v>
      </c>
      <c r="B9008" t="s">
        <v>2427</v>
      </c>
      <c r="C9008">
        <v>4</v>
      </c>
      <c r="E9008" t="s">
        <v>3811</v>
      </c>
      <c r="F9008" s="1">
        <v>43271</v>
      </c>
      <c r="G9008" s="1">
        <v>43283</v>
      </c>
      <c r="H9008">
        <v>12</v>
      </c>
    </row>
    <row r="9009" spans="1:8" hidden="1">
      <c r="A9009">
        <v>221632</v>
      </c>
      <c r="B9009" t="s">
        <v>3859</v>
      </c>
      <c r="C9009">
        <v>1</v>
      </c>
      <c r="E9009" t="s">
        <v>3811</v>
      </c>
      <c r="F9009" s="1">
        <v>43271</v>
      </c>
      <c r="G9009" s="1">
        <v>43283</v>
      </c>
      <c r="H9009">
        <v>12</v>
      </c>
    </row>
    <row r="9010" spans="1:8" hidden="1">
      <c r="A9010">
        <v>186756</v>
      </c>
      <c r="B9010" t="s">
        <v>3860</v>
      </c>
      <c r="C9010">
        <v>1</v>
      </c>
      <c r="E9010" t="s">
        <v>3811</v>
      </c>
      <c r="F9010" s="1">
        <v>43027</v>
      </c>
      <c r="G9010" s="1">
        <v>43039</v>
      </c>
      <c r="H9010">
        <v>12</v>
      </c>
    </row>
    <row r="9011" spans="1:8" hidden="1">
      <c r="A9011">
        <v>31071</v>
      </c>
      <c r="B9011" t="s">
        <v>3861</v>
      </c>
      <c r="E9011" t="s">
        <v>3811</v>
      </c>
      <c r="F9011" s="1">
        <v>42542</v>
      </c>
      <c r="G9011" s="1">
        <v>42548</v>
      </c>
      <c r="H9011">
        <v>6</v>
      </c>
    </row>
    <row r="9012" spans="1:8" hidden="1">
      <c r="A9012">
        <v>119821</v>
      </c>
      <c r="B9012" t="s">
        <v>3862</v>
      </c>
      <c r="E9012" t="s">
        <v>3811</v>
      </c>
      <c r="F9012" s="1">
        <v>42642</v>
      </c>
      <c r="G9012" s="1">
        <v>42663</v>
      </c>
      <c r="H9012">
        <v>21</v>
      </c>
    </row>
    <row r="9013" spans="1:8" hidden="1">
      <c r="A9013">
        <v>170950</v>
      </c>
      <c r="B9013" t="s">
        <v>3863</v>
      </c>
      <c r="C9013">
        <v>1</v>
      </c>
      <c r="E9013" t="s">
        <v>3811</v>
      </c>
      <c r="F9013" s="1">
        <v>43122</v>
      </c>
      <c r="G9013" s="1">
        <v>43131</v>
      </c>
      <c r="H9013">
        <v>9</v>
      </c>
    </row>
    <row r="9014" spans="1:8" hidden="1">
      <c r="A9014">
        <v>140829</v>
      </c>
      <c r="B9014" t="s">
        <v>3864</v>
      </c>
      <c r="C9014">
        <v>1</v>
      </c>
      <c r="E9014" t="s">
        <v>3811</v>
      </c>
      <c r="F9014" s="1">
        <v>42481</v>
      </c>
      <c r="G9014" s="1">
        <v>42499</v>
      </c>
      <c r="H9014">
        <v>18</v>
      </c>
    </row>
    <row r="9015" spans="1:8" hidden="1">
      <c r="A9015">
        <v>124473</v>
      </c>
      <c r="B9015" t="s">
        <v>489</v>
      </c>
      <c r="D9015" t="s">
        <v>267</v>
      </c>
      <c r="E9015" t="s">
        <v>3811</v>
      </c>
      <c r="F9015" s="1">
        <v>42571</v>
      </c>
      <c r="G9015" s="1">
        <v>42780</v>
      </c>
      <c r="H9015">
        <v>209</v>
      </c>
    </row>
    <row r="9016" spans="1:8" hidden="1">
      <c r="A9016">
        <v>178801</v>
      </c>
      <c r="B9016" t="s">
        <v>901</v>
      </c>
      <c r="C9016">
        <v>1</v>
      </c>
      <c r="E9016" t="s">
        <v>3811</v>
      </c>
      <c r="F9016" s="1">
        <v>42877</v>
      </c>
      <c r="G9016" s="1">
        <v>42891</v>
      </c>
      <c r="H9016">
        <v>14</v>
      </c>
    </row>
    <row r="9017" spans="1:8" hidden="1">
      <c r="A9017">
        <v>109367</v>
      </c>
      <c r="B9017" t="s">
        <v>3865</v>
      </c>
      <c r="C9017" t="s">
        <v>14</v>
      </c>
      <c r="E9017" t="s">
        <v>3811</v>
      </c>
      <c r="F9017" s="1">
        <v>42513</v>
      </c>
      <c r="G9017" s="1">
        <v>42531</v>
      </c>
      <c r="H9017">
        <v>18</v>
      </c>
    </row>
    <row r="9018" spans="1:8" hidden="1">
      <c r="A9018">
        <v>232343</v>
      </c>
      <c r="B9018" t="s">
        <v>269</v>
      </c>
      <c r="C9018">
        <v>1</v>
      </c>
      <c r="E9018" t="s">
        <v>3811</v>
      </c>
      <c r="F9018" s="1">
        <v>43179</v>
      </c>
      <c r="G9018" s="1">
        <v>43196</v>
      </c>
      <c r="H9018">
        <v>17</v>
      </c>
    </row>
    <row r="9019" spans="1:8" hidden="1">
      <c r="A9019">
        <v>233492</v>
      </c>
      <c r="B9019" t="s">
        <v>676</v>
      </c>
      <c r="C9019">
        <v>1</v>
      </c>
      <c r="E9019" t="s">
        <v>3811</v>
      </c>
      <c r="F9019" s="1">
        <v>43242</v>
      </c>
      <c r="G9019" s="1">
        <v>43276</v>
      </c>
      <c r="H9019">
        <v>34</v>
      </c>
    </row>
    <row r="9020" spans="1:8" hidden="1">
      <c r="A9020">
        <v>122589</v>
      </c>
      <c r="B9020" t="s">
        <v>3866</v>
      </c>
      <c r="E9020" t="s">
        <v>3811</v>
      </c>
      <c r="F9020" s="1">
        <v>42663</v>
      </c>
      <c r="G9020" s="1">
        <v>42676</v>
      </c>
      <c r="H9020">
        <v>13</v>
      </c>
    </row>
    <row r="9021" spans="1:8" hidden="1">
      <c r="A9021">
        <v>166737</v>
      </c>
      <c r="B9021" t="s">
        <v>614</v>
      </c>
      <c r="C9021">
        <v>1</v>
      </c>
      <c r="E9021" t="s">
        <v>3811</v>
      </c>
      <c r="F9021" s="1">
        <v>42754</v>
      </c>
      <c r="G9021" s="1">
        <v>42769</v>
      </c>
      <c r="H9021">
        <v>15</v>
      </c>
    </row>
    <row r="9022" spans="1:8" hidden="1">
      <c r="A9022">
        <v>164448</v>
      </c>
      <c r="B9022" t="s">
        <v>3867</v>
      </c>
      <c r="C9022">
        <v>2</v>
      </c>
      <c r="E9022" t="s">
        <v>3811</v>
      </c>
      <c r="F9022" s="1">
        <v>42968</v>
      </c>
      <c r="G9022" s="1">
        <v>42983</v>
      </c>
      <c r="H9022">
        <v>15</v>
      </c>
    </row>
    <row r="9023" spans="1:8" hidden="1">
      <c r="A9023">
        <v>25842</v>
      </c>
      <c r="B9023" t="s">
        <v>3868</v>
      </c>
      <c r="E9023" t="s">
        <v>3811</v>
      </c>
      <c r="F9023" s="1">
        <v>43087</v>
      </c>
      <c r="G9023" s="1">
        <v>43103</v>
      </c>
      <c r="H9023">
        <v>16</v>
      </c>
    </row>
    <row r="9024" spans="1:8" hidden="1">
      <c r="A9024">
        <v>186723</v>
      </c>
      <c r="B9024" t="s">
        <v>3869</v>
      </c>
      <c r="C9024">
        <v>1</v>
      </c>
      <c r="E9024" t="s">
        <v>3811</v>
      </c>
      <c r="F9024" s="1">
        <v>43059</v>
      </c>
      <c r="G9024" s="1">
        <v>43073</v>
      </c>
      <c r="H9024">
        <v>14</v>
      </c>
    </row>
    <row r="9025" spans="1:8" hidden="1">
      <c r="A9025">
        <v>239872</v>
      </c>
      <c r="B9025" t="s">
        <v>594</v>
      </c>
      <c r="C9025">
        <v>1</v>
      </c>
      <c r="D9025" t="s">
        <v>267</v>
      </c>
      <c r="E9025" t="s">
        <v>3811</v>
      </c>
      <c r="F9025" s="1">
        <v>43242</v>
      </c>
      <c r="G9025" s="1">
        <v>43255</v>
      </c>
      <c r="H9025">
        <v>13</v>
      </c>
    </row>
    <row r="9026" spans="1:8" hidden="1">
      <c r="A9026">
        <v>202431</v>
      </c>
      <c r="B9026" t="s">
        <v>3870</v>
      </c>
      <c r="C9026">
        <v>1</v>
      </c>
      <c r="E9026" t="s">
        <v>3811</v>
      </c>
      <c r="F9026" s="1">
        <v>43209</v>
      </c>
      <c r="G9026" s="1">
        <v>43222</v>
      </c>
      <c r="H9026">
        <v>13</v>
      </c>
    </row>
    <row r="9027" spans="1:8" hidden="1">
      <c r="A9027">
        <v>10022</v>
      </c>
      <c r="B9027" t="s">
        <v>60</v>
      </c>
      <c r="C9027" t="s">
        <v>158</v>
      </c>
      <c r="E9027" t="s">
        <v>3811</v>
      </c>
      <c r="F9027" s="1">
        <v>42450</v>
      </c>
      <c r="G9027" s="1">
        <v>42459</v>
      </c>
      <c r="H9027">
        <v>9</v>
      </c>
    </row>
    <row r="9028" spans="1:8" hidden="1">
      <c r="A9028">
        <v>39617</v>
      </c>
      <c r="B9028" t="s">
        <v>3871</v>
      </c>
      <c r="E9028" t="s">
        <v>3811</v>
      </c>
      <c r="F9028" s="1">
        <v>43150</v>
      </c>
      <c r="G9028" s="1">
        <v>43158</v>
      </c>
      <c r="H9028">
        <v>8</v>
      </c>
    </row>
    <row r="9029" spans="1:8" hidden="1">
      <c r="A9029">
        <v>140830</v>
      </c>
      <c r="B9029" t="s">
        <v>3872</v>
      </c>
      <c r="C9029">
        <v>1</v>
      </c>
      <c r="E9029" t="s">
        <v>3811</v>
      </c>
      <c r="F9029" s="1">
        <v>42450</v>
      </c>
      <c r="G9029" s="1">
        <v>42459</v>
      </c>
      <c r="H9029">
        <v>9</v>
      </c>
    </row>
    <row r="9030" spans="1:8" hidden="1">
      <c r="A9030">
        <v>179015</v>
      </c>
      <c r="B9030" t="s">
        <v>3873</v>
      </c>
      <c r="C9030">
        <v>1</v>
      </c>
      <c r="E9030" t="s">
        <v>3811</v>
      </c>
      <c r="F9030" s="1">
        <v>42815</v>
      </c>
      <c r="G9030" s="1">
        <v>42823</v>
      </c>
      <c r="H9030">
        <v>8</v>
      </c>
    </row>
    <row r="9031" spans="1:8" hidden="1">
      <c r="A9031">
        <v>22216</v>
      </c>
      <c r="B9031" t="s">
        <v>3874</v>
      </c>
      <c r="C9031" t="s">
        <v>148</v>
      </c>
      <c r="E9031" t="s">
        <v>3811</v>
      </c>
      <c r="F9031" s="1">
        <v>42998</v>
      </c>
      <c r="G9031" s="1">
        <v>43014</v>
      </c>
      <c r="H9031">
        <v>16</v>
      </c>
    </row>
    <row r="9032" spans="1:8" hidden="1">
      <c r="A9032">
        <v>167907</v>
      </c>
      <c r="B9032" t="s">
        <v>3875</v>
      </c>
      <c r="C9032">
        <v>2</v>
      </c>
      <c r="E9032" t="s">
        <v>3811</v>
      </c>
      <c r="F9032" s="1">
        <v>42998</v>
      </c>
      <c r="G9032" s="1">
        <v>43014</v>
      </c>
      <c r="H9032">
        <v>16</v>
      </c>
    </row>
    <row r="9033" spans="1:8" hidden="1">
      <c r="A9033">
        <v>44970</v>
      </c>
      <c r="B9033" t="s">
        <v>2856</v>
      </c>
      <c r="E9033" t="s">
        <v>3811</v>
      </c>
      <c r="F9033" s="1">
        <v>42935</v>
      </c>
      <c r="G9033" s="1">
        <v>42968</v>
      </c>
      <c r="H9033">
        <v>33</v>
      </c>
    </row>
    <row r="9034" spans="1:8" hidden="1">
      <c r="A9034">
        <v>23595</v>
      </c>
      <c r="B9034" t="s">
        <v>3876</v>
      </c>
      <c r="E9034" t="s">
        <v>3811</v>
      </c>
      <c r="F9034" s="1">
        <v>43027</v>
      </c>
      <c r="G9034" s="1">
        <v>43039</v>
      </c>
      <c r="H9034">
        <v>12</v>
      </c>
    </row>
    <row r="9035" spans="1:8" hidden="1">
      <c r="A9035">
        <v>139857</v>
      </c>
      <c r="B9035" t="s">
        <v>3877</v>
      </c>
      <c r="C9035">
        <v>1</v>
      </c>
      <c r="E9035" t="s">
        <v>3811</v>
      </c>
      <c r="F9035" s="1">
        <v>42542</v>
      </c>
      <c r="G9035" s="1">
        <v>42548</v>
      </c>
      <c r="H9035">
        <v>6</v>
      </c>
    </row>
    <row r="9036" spans="1:8" hidden="1">
      <c r="A9036">
        <v>118830</v>
      </c>
      <c r="B9036" t="s">
        <v>1193</v>
      </c>
      <c r="E9036" t="s">
        <v>3811</v>
      </c>
      <c r="F9036" s="1">
        <v>42418</v>
      </c>
      <c r="G9036" s="1">
        <v>42424</v>
      </c>
      <c r="H9036">
        <v>6</v>
      </c>
    </row>
    <row r="9037" spans="1:8" hidden="1">
      <c r="A9037">
        <v>109310</v>
      </c>
      <c r="B9037" t="s">
        <v>3878</v>
      </c>
      <c r="E9037" t="s">
        <v>3811</v>
      </c>
      <c r="F9037" s="1">
        <v>42481</v>
      </c>
      <c r="G9037" s="1">
        <v>42499</v>
      </c>
      <c r="H9037">
        <v>18</v>
      </c>
    </row>
    <row r="9038" spans="1:8" hidden="1">
      <c r="A9038">
        <v>47014</v>
      </c>
      <c r="B9038" t="s">
        <v>2871</v>
      </c>
      <c r="E9038" t="s">
        <v>3811</v>
      </c>
      <c r="F9038" s="1">
        <v>43179</v>
      </c>
      <c r="G9038" s="1">
        <v>43196</v>
      </c>
      <c r="H9038">
        <v>17</v>
      </c>
    </row>
    <row r="9039" spans="1:8" hidden="1">
      <c r="A9039">
        <v>186683</v>
      </c>
      <c r="B9039" t="s">
        <v>3879</v>
      </c>
      <c r="C9039">
        <v>1</v>
      </c>
      <c r="E9039" t="s">
        <v>3811</v>
      </c>
      <c r="F9039" s="1">
        <v>42877</v>
      </c>
      <c r="G9039" s="1">
        <v>42891</v>
      </c>
      <c r="H9039">
        <v>14</v>
      </c>
    </row>
    <row r="9040" spans="1:8" hidden="1">
      <c r="A9040">
        <v>151889</v>
      </c>
      <c r="B9040" t="s">
        <v>573</v>
      </c>
      <c r="C9040">
        <v>1</v>
      </c>
      <c r="E9040" t="s">
        <v>3811</v>
      </c>
      <c r="F9040" s="1">
        <v>42845</v>
      </c>
      <c r="G9040" s="1">
        <v>42852</v>
      </c>
      <c r="H9040">
        <v>7</v>
      </c>
    </row>
    <row r="9041" spans="1:8" hidden="1">
      <c r="A9041">
        <v>104538</v>
      </c>
      <c r="B9041" t="s">
        <v>1265</v>
      </c>
      <c r="D9041" t="s">
        <v>267</v>
      </c>
      <c r="E9041" t="s">
        <v>3811</v>
      </c>
      <c r="F9041" s="1">
        <v>43242</v>
      </c>
      <c r="G9041" s="1">
        <v>43255</v>
      </c>
      <c r="H9041">
        <v>13</v>
      </c>
    </row>
    <row r="9042" spans="1:8" hidden="1">
      <c r="A9042">
        <v>202529</v>
      </c>
      <c r="B9042" t="s">
        <v>3880</v>
      </c>
      <c r="C9042">
        <v>1</v>
      </c>
      <c r="E9042" t="s">
        <v>3811</v>
      </c>
      <c r="F9042" s="1">
        <v>43087</v>
      </c>
      <c r="G9042" s="1">
        <v>43103</v>
      </c>
      <c r="H9042">
        <v>16</v>
      </c>
    </row>
    <row r="9043" spans="1:8" hidden="1">
      <c r="A9043">
        <v>11026</v>
      </c>
      <c r="B9043" t="s">
        <v>522</v>
      </c>
      <c r="E9043" t="s">
        <v>3811</v>
      </c>
      <c r="F9043" s="1">
        <v>43059</v>
      </c>
      <c r="G9043" s="1">
        <v>43073</v>
      </c>
      <c r="H9043">
        <v>14</v>
      </c>
    </row>
    <row r="9044" spans="1:8" hidden="1">
      <c r="A9044">
        <v>44976</v>
      </c>
      <c r="B9044" t="s">
        <v>2902</v>
      </c>
      <c r="E9044" t="s">
        <v>3811</v>
      </c>
      <c r="F9044" s="1">
        <v>43300</v>
      </c>
      <c r="G9044" s="1">
        <v>43315</v>
      </c>
      <c r="H9044">
        <v>15</v>
      </c>
    </row>
    <row r="9045" spans="1:8" hidden="1">
      <c r="A9045">
        <v>117765</v>
      </c>
      <c r="B9045" t="s">
        <v>3881</v>
      </c>
      <c r="C9045" t="s">
        <v>14</v>
      </c>
      <c r="E9045" t="s">
        <v>3811</v>
      </c>
      <c r="F9045" s="1">
        <v>42450</v>
      </c>
      <c r="G9045" s="1">
        <v>42459</v>
      </c>
      <c r="H9045">
        <v>9</v>
      </c>
    </row>
    <row r="9046" spans="1:8" hidden="1">
      <c r="A9046">
        <v>78420</v>
      </c>
      <c r="B9046" t="s">
        <v>3111</v>
      </c>
      <c r="E9046" t="s">
        <v>3811</v>
      </c>
      <c r="F9046" s="1">
        <v>42906</v>
      </c>
      <c r="G9046" s="1">
        <v>43314</v>
      </c>
      <c r="H9046">
        <v>408</v>
      </c>
    </row>
    <row r="9047" spans="1:8" hidden="1">
      <c r="A9047">
        <v>201946</v>
      </c>
      <c r="B9047" t="s">
        <v>3882</v>
      </c>
      <c r="C9047">
        <v>1</v>
      </c>
      <c r="E9047" t="s">
        <v>3811</v>
      </c>
      <c r="F9047" s="1">
        <v>43150</v>
      </c>
      <c r="G9047" s="1">
        <v>43158</v>
      </c>
      <c r="H9047">
        <v>8</v>
      </c>
    </row>
    <row r="9048" spans="1:8" hidden="1">
      <c r="A9048">
        <v>39557</v>
      </c>
      <c r="B9048" t="s">
        <v>994</v>
      </c>
      <c r="E9048" t="s">
        <v>3811</v>
      </c>
      <c r="F9048" s="1">
        <v>42815</v>
      </c>
      <c r="G9048" s="1">
        <v>42823</v>
      </c>
      <c r="H9048">
        <v>8</v>
      </c>
    </row>
    <row r="9049" spans="1:8" hidden="1">
      <c r="A9049">
        <v>78095</v>
      </c>
      <c r="B9049" t="s">
        <v>67</v>
      </c>
      <c r="C9049" t="s">
        <v>148</v>
      </c>
      <c r="E9049" t="s">
        <v>3811</v>
      </c>
      <c r="F9049" s="1">
        <v>42998</v>
      </c>
      <c r="G9049" s="1">
        <v>43314</v>
      </c>
      <c r="H9049">
        <v>316</v>
      </c>
    </row>
    <row r="9050" spans="1:8" hidden="1">
      <c r="A9050">
        <v>193198</v>
      </c>
      <c r="B9050" t="s">
        <v>3883</v>
      </c>
      <c r="C9050">
        <v>1</v>
      </c>
      <c r="E9050" t="s">
        <v>3811</v>
      </c>
      <c r="F9050" s="1">
        <v>42783</v>
      </c>
      <c r="G9050" s="1">
        <v>42795</v>
      </c>
      <c r="H9050">
        <v>12</v>
      </c>
    </row>
    <row r="9051" spans="1:8" hidden="1">
      <c r="A9051">
        <v>186707</v>
      </c>
      <c r="B9051" t="s">
        <v>3884</v>
      </c>
      <c r="C9051">
        <v>1</v>
      </c>
      <c r="E9051" t="s">
        <v>3811</v>
      </c>
      <c r="F9051" s="1">
        <v>42998</v>
      </c>
      <c r="G9051" s="1">
        <v>43097</v>
      </c>
      <c r="H9051">
        <v>99</v>
      </c>
    </row>
    <row r="9052" spans="1:8" hidden="1">
      <c r="A9052">
        <v>180251</v>
      </c>
      <c r="B9052" t="s">
        <v>707</v>
      </c>
      <c r="C9052">
        <v>1</v>
      </c>
      <c r="E9052" t="s">
        <v>3811</v>
      </c>
      <c r="F9052" s="1">
        <v>42935</v>
      </c>
      <c r="G9052" s="1">
        <v>42968</v>
      </c>
      <c r="H9052">
        <v>33</v>
      </c>
    </row>
    <row r="9053" spans="1:8" hidden="1">
      <c r="A9053">
        <v>186665</v>
      </c>
      <c r="B9053" t="s">
        <v>3885</v>
      </c>
      <c r="C9053">
        <v>1</v>
      </c>
      <c r="E9053" t="s">
        <v>3811</v>
      </c>
      <c r="F9053" s="1">
        <v>43027</v>
      </c>
      <c r="G9053" s="1">
        <v>43039</v>
      </c>
      <c r="H9053">
        <v>12</v>
      </c>
    </row>
    <row r="9054" spans="1:8" hidden="1">
      <c r="A9054">
        <v>4518</v>
      </c>
      <c r="B9054" t="s">
        <v>3886</v>
      </c>
      <c r="E9054" t="s">
        <v>3811</v>
      </c>
      <c r="F9054" s="1">
        <v>42542</v>
      </c>
      <c r="G9054" s="1">
        <v>42548</v>
      </c>
      <c r="H9054">
        <v>6</v>
      </c>
    </row>
    <row r="9055" spans="1:8" hidden="1">
      <c r="A9055">
        <v>117279</v>
      </c>
      <c r="B9055" t="s">
        <v>683</v>
      </c>
      <c r="E9055" t="s">
        <v>3811</v>
      </c>
      <c r="F9055" s="1">
        <v>42642</v>
      </c>
      <c r="G9055" s="1">
        <v>42663</v>
      </c>
      <c r="H9055">
        <v>21</v>
      </c>
    </row>
    <row r="9056" spans="1:8" hidden="1">
      <c r="A9056">
        <v>120635</v>
      </c>
      <c r="B9056" t="s">
        <v>1779</v>
      </c>
      <c r="E9056" t="s">
        <v>3811</v>
      </c>
      <c r="F9056" s="1">
        <v>42604</v>
      </c>
      <c r="G9056" s="1">
        <v>42639</v>
      </c>
      <c r="H9056">
        <v>35</v>
      </c>
    </row>
    <row r="9057" spans="1:8" hidden="1">
      <c r="A9057">
        <v>57705</v>
      </c>
      <c r="B9057" t="s">
        <v>3887</v>
      </c>
      <c r="E9057" t="s">
        <v>3811</v>
      </c>
      <c r="F9057" s="1">
        <v>43122</v>
      </c>
      <c r="G9057" s="1">
        <v>43131</v>
      </c>
      <c r="H9057">
        <v>9</v>
      </c>
    </row>
    <row r="9058" spans="1:8" hidden="1">
      <c r="A9058">
        <v>140593</v>
      </c>
      <c r="B9058" t="s">
        <v>3888</v>
      </c>
      <c r="C9058">
        <v>1</v>
      </c>
      <c r="E9058" t="s">
        <v>3811</v>
      </c>
      <c r="F9058" s="1">
        <v>42481</v>
      </c>
      <c r="G9058" s="1">
        <v>42499</v>
      </c>
      <c r="H9058">
        <v>18</v>
      </c>
    </row>
    <row r="9059" spans="1:8" hidden="1">
      <c r="A9059">
        <v>173222</v>
      </c>
      <c r="B9059" t="s">
        <v>536</v>
      </c>
      <c r="C9059">
        <v>1</v>
      </c>
      <c r="E9059" t="s">
        <v>3811</v>
      </c>
      <c r="F9059" s="1">
        <v>42877</v>
      </c>
      <c r="G9059" s="1">
        <v>42885</v>
      </c>
      <c r="H9059">
        <v>8</v>
      </c>
    </row>
    <row r="9060" spans="1:8" hidden="1">
      <c r="A9060">
        <v>14670</v>
      </c>
      <c r="B9060" t="s">
        <v>3854</v>
      </c>
      <c r="E9060" t="s">
        <v>3811</v>
      </c>
      <c r="F9060" s="1">
        <v>42513</v>
      </c>
      <c r="G9060" s="1">
        <v>42528</v>
      </c>
      <c r="H9060">
        <v>15</v>
      </c>
    </row>
    <row r="9061" spans="1:8" hidden="1">
      <c r="A9061">
        <v>212317</v>
      </c>
      <c r="B9061" t="s">
        <v>3889</v>
      </c>
      <c r="C9061">
        <v>1</v>
      </c>
      <c r="E9061" t="s">
        <v>3811</v>
      </c>
      <c r="F9061" s="1">
        <v>43179</v>
      </c>
      <c r="G9061" s="1">
        <v>43196</v>
      </c>
      <c r="H9061">
        <v>17</v>
      </c>
    </row>
    <row r="9062" spans="1:8" hidden="1">
      <c r="A9062">
        <v>202895</v>
      </c>
      <c r="B9062" t="s">
        <v>3890</v>
      </c>
      <c r="C9062">
        <v>1</v>
      </c>
      <c r="E9062" t="s">
        <v>3811</v>
      </c>
      <c r="F9062" s="1">
        <v>43242</v>
      </c>
      <c r="G9062" s="1">
        <v>43255</v>
      </c>
      <c r="H9062">
        <v>13</v>
      </c>
    </row>
    <row r="9063" spans="1:8" hidden="1">
      <c r="A9063">
        <v>46002</v>
      </c>
      <c r="B9063" t="s">
        <v>2768</v>
      </c>
      <c r="E9063" t="s">
        <v>3811</v>
      </c>
      <c r="F9063" s="1">
        <v>42754</v>
      </c>
      <c r="G9063" s="1">
        <v>42769</v>
      </c>
      <c r="H9063">
        <v>15</v>
      </c>
    </row>
    <row r="9064" spans="1:8" hidden="1">
      <c r="A9064">
        <v>198122</v>
      </c>
      <c r="B9064" t="s">
        <v>3891</v>
      </c>
      <c r="C9064">
        <v>1</v>
      </c>
      <c r="E9064" t="s">
        <v>3811</v>
      </c>
      <c r="F9064" s="1">
        <v>42845</v>
      </c>
      <c r="G9064" s="1">
        <v>42852</v>
      </c>
      <c r="H9064">
        <v>7</v>
      </c>
    </row>
    <row r="9065" spans="1:8" hidden="1">
      <c r="A9065">
        <v>69156</v>
      </c>
      <c r="B9065" t="s">
        <v>583</v>
      </c>
      <c r="E9065" t="s">
        <v>3811</v>
      </c>
      <c r="F9065" s="1">
        <v>42968</v>
      </c>
      <c r="G9065" s="1">
        <v>43314</v>
      </c>
      <c r="H9065">
        <v>346</v>
      </c>
    </row>
    <row r="9066" spans="1:8" hidden="1">
      <c r="A9066">
        <v>159791</v>
      </c>
      <c r="B9066" t="s">
        <v>3825</v>
      </c>
      <c r="C9066">
        <v>3</v>
      </c>
      <c r="E9066" t="s">
        <v>3811</v>
      </c>
      <c r="F9066" s="1">
        <v>43059</v>
      </c>
      <c r="G9066" s="1">
        <v>43073</v>
      </c>
      <c r="H9066">
        <v>14</v>
      </c>
    </row>
    <row r="9067" spans="1:8" hidden="1">
      <c r="A9067">
        <v>207248</v>
      </c>
      <c r="B9067" t="s">
        <v>3892</v>
      </c>
      <c r="C9067">
        <v>1</v>
      </c>
      <c r="E9067" t="s">
        <v>3811</v>
      </c>
      <c r="F9067" s="1">
        <v>43300</v>
      </c>
      <c r="G9067" s="1">
        <v>43315</v>
      </c>
      <c r="H9067">
        <v>15</v>
      </c>
    </row>
    <row r="9068" spans="1:8" hidden="1">
      <c r="A9068">
        <v>138284</v>
      </c>
      <c r="B9068" t="s">
        <v>16</v>
      </c>
      <c r="C9068">
        <v>1</v>
      </c>
      <c r="E9068" t="s">
        <v>3811</v>
      </c>
      <c r="F9068" s="1">
        <v>42695</v>
      </c>
      <c r="G9068" s="1">
        <v>42706</v>
      </c>
      <c r="H9068">
        <v>11</v>
      </c>
    </row>
    <row r="9069" spans="1:8" hidden="1">
      <c r="A9069">
        <v>168608</v>
      </c>
      <c r="B9069" t="s">
        <v>3893</v>
      </c>
      <c r="C9069">
        <v>1</v>
      </c>
      <c r="E9069" t="s">
        <v>3811</v>
      </c>
      <c r="F9069" s="1">
        <v>43209</v>
      </c>
      <c r="G9069" s="1">
        <v>43222</v>
      </c>
      <c r="H9069">
        <v>13</v>
      </c>
    </row>
    <row r="9070" spans="1:8" hidden="1">
      <c r="A9070">
        <v>140495</v>
      </c>
      <c r="B9070" t="s">
        <v>3894</v>
      </c>
      <c r="C9070">
        <v>1</v>
      </c>
      <c r="E9070" t="s">
        <v>3811</v>
      </c>
      <c r="F9070" s="1">
        <v>42450</v>
      </c>
      <c r="G9070" s="1">
        <v>42459</v>
      </c>
      <c r="H9070">
        <v>9</v>
      </c>
    </row>
    <row r="9071" spans="1:8" hidden="1">
      <c r="A9071">
        <v>179224</v>
      </c>
      <c r="B9071" t="s">
        <v>3895</v>
      </c>
      <c r="C9071">
        <v>1</v>
      </c>
      <c r="E9071" t="s">
        <v>3811</v>
      </c>
      <c r="F9071" s="1">
        <v>42906</v>
      </c>
      <c r="G9071" s="1">
        <v>42922</v>
      </c>
      <c r="H9071">
        <v>16</v>
      </c>
    </row>
    <row r="9072" spans="1:8" hidden="1">
      <c r="A9072">
        <v>123776</v>
      </c>
      <c r="B9072" t="s">
        <v>115</v>
      </c>
      <c r="C9072" t="s">
        <v>14</v>
      </c>
      <c r="D9072" t="s">
        <v>267</v>
      </c>
      <c r="E9072" t="s">
        <v>3811</v>
      </c>
      <c r="F9072" s="1">
        <v>43027</v>
      </c>
      <c r="G9072" s="1">
        <v>43089</v>
      </c>
      <c r="H9072">
        <v>62</v>
      </c>
    </row>
    <row r="9073" spans="1:8" hidden="1">
      <c r="A9073">
        <v>105174</v>
      </c>
      <c r="B9073" t="s">
        <v>539</v>
      </c>
      <c r="D9073" t="s">
        <v>267</v>
      </c>
      <c r="E9073" t="s">
        <v>3811</v>
      </c>
      <c r="F9073" s="1">
        <v>43150</v>
      </c>
      <c r="G9073" s="1">
        <v>43160</v>
      </c>
      <c r="H9073">
        <v>10</v>
      </c>
    </row>
    <row r="9074" spans="1:8" hidden="1">
      <c r="A9074">
        <v>159793</v>
      </c>
      <c r="B9074" t="s">
        <v>3825</v>
      </c>
      <c r="C9074">
        <v>5</v>
      </c>
      <c r="E9074" t="s">
        <v>3811</v>
      </c>
      <c r="F9074" s="1">
        <v>42815</v>
      </c>
      <c r="G9074" s="1">
        <v>42823</v>
      </c>
      <c r="H9074">
        <v>8</v>
      </c>
    </row>
    <row r="9075" spans="1:8" hidden="1">
      <c r="A9075">
        <v>15513</v>
      </c>
      <c r="B9075" t="s">
        <v>3896</v>
      </c>
      <c r="E9075" t="s">
        <v>3811</v>
      </c>
      <c r="F9075" s="1">
        <v>42998</v>
      </c>
      <c r="G9075" s="1">
        <v>43014</v>
      </c>
      <c r="H9075">
        <v>16</v>
      </c>
    </row>
    <row r="9076" spans="1:8" hidden="1">
      <c r="A9076">
        <v>163883</v>
      </c>
      <c r="B9076" t="s">
        <v>3897</v>
      </c>
      <c r="C9076">
        <v>1</v>
      </c>
      <c r="E9076" t="s">
        <v>3811</v>
      </c>
      <c r="F9076" s="1">
        <v>42998</v>
      </c>
      <c r="G9076" s="1">
        <v>43014</v>
      </c>
      <c r="H9076">
        <v>16</v>
      </c>
    </row>
    <row r="9077" spans="1:8" hidden="1">
      <c r="A9077">
        <v>129221</v>
      </c>
      <c r="B9077" t="s">
        <v>501</v>
      </c>
      <c r="D9077" t="s">
        <v>267</v>
      </c>
      <c r="E9077" t="s">
        <v>3811</v>
      </c>
      <c r="F9077" s="1">
        <v>42815</v>
      </c>
      <c r="G9077" s="1">
        <v>42829</v>
      </c>
      <c r="H9077">
        <v>14</v>
      </c>
    </row>
    <row r="9078" spans="1:8" hidden="1">
      <c r="A9078">
        <v>122082</v>
      </c>
      <c r="B9078" t="s">
        <v>3833</v>
      </c>
      <c r="C9078" t="s">
        <v>14</v>
      </c>
      <c r="E9078" t="s">
        <v>3811</v>
      </c>
      <c r="F9078" s="1">
        <v>42634</v>
      </c>
      <c r="G9078" s="1">
        <v>42641</v>
      </c>
      <c r="H9078">
        <v>7</v>
      </c>
    </row>
    <row r="9079" spans="1:8" hidden="1">
      <c r="A9079">
        <v>201017</v>
      </c>
      <c r="B9079" t="s">
        <v>3843</v>
      </c>
      <c r="C9079">
        <v>1</v>
      </c>
      <c r="E9079" t="s">
        <v>3811</v>
      </c>
      <c r="F9079" s="1">
        <v>43271</v>
      </c>
      <c r="G9079" s="1">
        <v>43283</v>
      </c>
      <c r="H9079">
        <v>12</v>
      </c>
    </row>
    <row r="9080" spans="1:8" hidden="1">
      <c r="A9080">
        <v>114949</v>
      </c>
      <c r="B9080" t="s">
        <v>3898</v>
      </c>
      <c r="E9080" t="s">
        <v>3811</v>
      </c>
      <c r="F9080" s="1">
        <v>42542</v>
      </c>
      <c r="G9080" s="1">
        <v>42548</v>
      </c>
      <c r="H9080">
        <v>6</v>
      </c>
    </row>
    <row r="9081" spans="1:8" hidden="1">
      <c r="A9081">
        <v>48378</v>
      </c>
      <c r="B9081" t="s">
        <v>3787</v>
      </c>
      <c r="E9081" t="s">
        <v>3811</v>
      </c>
      <c r="F9081" s="1">
        <v>42418</v>
      </c>
      <c r="G9081" s="1">
        <v>42424</v>
      </c>
      <c r="H9081">
        <v>6</v>
      </c>
    </row>
    <row r="9082" spans="1:8" hidden="1">
      <c r="A9082">
        <v>7126</v>
      </c>
      <c r="B9082" t="s">
        <v>909</v>
      </c>
      <c r="C9082" t="s">
        <v>14</v>
      </c>
      <c r="E9082" t="s">
        <v>3811</v>
      </c>
      <c r="F9082" s="1">
        <v>42481</v>
      </c>
      <c r="G9082" s="1">
        <v>42499</v>
      </c>
      <c r="H9082">
        <v>18</v>
      </c>
    </row>
    <row r="9083" spans="1:8" hidden="1">
      <c r="A9083">
        <v>212382</v>
      </c>
      <c r="B9083" t="s">
        <v>3899</v>
      </c>
      <c r="C9083">
        <v>1</v>
      </c>
      <c r="E9083" t="s">
        <v>3811</v>
      </c>
      <c r="F9083" s="1">
        <v>43122</v>
      </c>
      <c r="G9083" s="1">
        <v>43131</v>
      </c>
      <c r="H9083">
        <v>9</v>
      </c>
    </row>
    <row r="9084" spans="1:8" hidden="1">
      <c r="A9084">
        <v>44924</v>
      </c>
      <c r="B9084" t="s">
        <v>2791</v>
      </c>
      <c r="E9084" t="s">
        <v>3811</v>
      </c>
      <c r="F9084" s="1">
        <v>43179</v>
      </c>
      <c r="G9084" s="1">
        <v>43196</v>
      </c>
      <c r="H9084">
        <v>17</v>
      </c>
    </row>
    <row r="9085" spans="1:8" hidden="1">
      <c r="A9085">
        <v>185595</v>
      </c>
      <c r="B9085" t="s">
        <v>3900</v>
      </c>
      <c r="C9085">
        <v>1</v>
      </c>
      <c r="E9085" t="s">
        <v>3811</v>
      </c>
      <c r="F9085" s="1">
        <v>42877</v>
      </c>
      <c r="G9085" s="1">
        <v>42885</v>
      </c>
      <c r="H9085">
        <v>8</v>
      </c>
    </row>
    <row r="9086" spans="1:8" hidden="1">
      <c r="A9086">
        <v>140711</v>
      </c>
      <c r="B9086" t="s">
        <v>3901</v>
      </c>
      <c r="C9086">
        <v>1</v>
      </c>
      <c r="E9086" t="s">
        <v>3811</v>
      </c>
      <c r="F9086" s="1">
        <v>42513</v>
      </c>
      <c r="G9086" s="1">
        <v>42531</v>
      </c>
      <c r="H9086">
        <v>18</v>
      </c>
    </row>
    <row r="9087" spans="1:8" hidden="1">
      <c r="A9087">
        <v>234341</v>
      </c>
      <c r="B9087" t="s">
        <v>2362</v>
      </c>
      <c r="C9087">
        <v>2</v>
      </c>
      <c r="E9087" t="s">
        <v>3811</v>
      </c>
      <c r="F9087" s="1">
        <v>43179</v>
      </c>
      <c r="G9087" s="1">
        <v>43196</v>
      </c>
      <c r="H9087">
        <v>17</v>
      </c>
    </row>
    <row r="9088" spans="1:8" hidden="1">
      <c r="A9088">
        <v>116459</v>
      </c>
      <c r="B9088" t="s">
        <v>262</v>
      </c>
      <c r="E9088" t="s">
        <v>3811</v>
      </c>
      <c r="F9088" s="1">
        <v>42663</v>
      </c>
      <c r="G9088" s="1">
        <v>42676</v>
      </c>
      <c r="H9088">
        <v>13</v>
      </c>
    </row>
    <row r="9089" spans="1:8" hidden="1">
      <c r="A9089">
        <v>179188</v>
      </c>
      <c r="B9089" t="s">
        <v>3902</v>
      </c>
      <c r="C9089">
        <v>1</v>
      </c>
      <c r="E9089" t="s">
        <v>3811</v>
      </c>
      <c r="F9089" s="1">
        <v>42754</v>
      </c>
      <c r="G9089" s="1">
        <v>42769</v>
      </c>
      <c r="H9089">
        <v>15</v>
      </c>
    </row>
    <row r="9090" spans="1:8" hidden="1">
      <c r="A9090">
        <v>78245</v>
      </c>
      <c r="B9090" t="s">
        <v>3903</v>
      </c>
      <c r="E9090" t="s">
        <v>3811</v>
      </c>
      <c r="F9090" s="1">
        <v>42845</v>
      </c>
      <c r="G9090" s="1">
        <v>42852</v>
      </c>
      <c r="H9090">
        <v>7</v>
      </c>
    </row>
    <row r="9091" spans="1:8" hidden="1">
      <c r="A9091">
        <v>186729</v>
      </c>
      <c r="B9091" t="s">
        <v>3904</v>
      </c>
      <c r="C9091">
        <v>1</v>
      </c>
      <c r="E9091" t="s">
        <v>3811</v>
      </c>
      <c r="F9091" s="1">
        <v>42968</v>
      </c>
      <c r="G9091" s="1">
        <v>42983</v>
      </c>
      <c r="H9091">
        <v>15</v>
      </c>
    </row>
    <row r="9092" spans="1:8" hidden="1">
      <c r="A9092">
        <v>183319</v>
      </c>
      <c r="B9092" t="s">
        <v>70</v>
      </c>
      <c r="C9092">
        <v>1</v>
      </c>
      <c r="E9092" t="s">
        <v>3811</v>
      </c>
      <c r="F9092" s="1">
        <v>43087</v>
      </c>
      <c r="G9092" s="1">
        <v>43103</v>
      </c>
      <c r="H9092">
        <v>16</v>
      </c>
    </row>
    <row r="9093" spans="1:8" hidden="1">
      <c r="A9093">
        <v>201240</v>
      </c>
      <c r="B9093" t="s">
        <v>3905</v>
      </c>
      <c r="C9093">
        <v>1</v>
      </c>
      <c r="E9093" t="s">
        <v>3811</v>
      </c>
      <c r="F9093" s="1">
        <v>43059</v>
      </c>
      <c r="G9093" s="1">
        <v>43073</v>
      </c>
      <c r="H9093">
        <v>14</v>
      </c>
    </row>
    <row r="9094" spans="1:8" hidden="1">
      <c r="A9094">
        <v>117754</v>
      </c>
      <c r="B9094" t="s">
        <v>318</v>
      </c>
      <c r="C9094" t="s">
        <v>148</v>
      </c>
      <c r="E9094" t="s">
        <v>3811</v>
      </c>
      <c r="F9094" s="1">
        <v>42607</v>
      </c>
      <c r="G9094" s="1">
        <v>42618</v>
      </c>
      <c r="H9094">
        <v>11</v>
      </c>
    </row>
    <row r="9095" spans="1:8" hidden="1">
      <c r="A9095">
        <v>109218</v>
      </c>
      <c r="B9095" t="s">
        <v>3906</v>
      </c>
      <c r="E9095" t="s">
        <v>3811</v>
      </c>
      <c r="F9095" s="1">
        <v>42450</v>
      </c>
      <c r="G9095" s="1">
        <v>42459</v>
      </c>
      <c r="H9095">
        <v>9</v>
      </c>
    </row>
    <row r="9096" spans="1:8" hidden="1">
      <c r="A9096">
        <v>39543</v>
      </c>
      <c r="B9096" t="s">
        <v>182</v>
      </c>
      <c r="E9096" t="s">
        <v>3811</v>
      </c>
      <c r="F9096" s="1">
        <v>42906</v>
      </c>
      <c r="G9096" s="1">
        <v>43097</v>
      </c>
      <c r="H9096">
        <v>191</v>
      </c>
    </row>
    <row r="9097" spans="1:8" hidden="1">
      <c r="A9097">
        <v>201334</v>
      </c>
      <c r="B9097" t="s">
        <v>3907</v>
      </c>
      <c r="C9097">
        <v>1</v>
      </c>
      <c r="E9097" t="s">
        <v>3811</v>
      </c>
      <c r="F9097" s="1">
        <v>43150</v>
      </c>
      <c r="G9097" s="1">
        <v>43158</v>
      </c>
      <c r="H9097">
        <v>8</v>
      </c>
    </row>
    <row r="9098" spans="1:8" hidden="1">
      <c r="A9098">
        <v>22267</v>
      </c>
      <c r="B9098" t="s">
        <v>101</v>
      </c>
      <c r="C9098" t="s">
        <v>153</v>
      </c>
      <c r="E9098" t="s">
        <v>3811</v>
      </c>
      <c r="F9098" s="1">
        <v>42998</v>
      </c>
      <c r="G9098" s="1">
        <v>43014</v>
      </c>
      <c r="H9098">
        <v>16</v>
      </c>
    </row>
    <row r="9099" spans="1:8" hidden="1">
      <c r="A9099">
        <v>179092</v>
      </c>
      <c r="B9099" t="s">
        <v>3908</v>
      </c>
      <c r="C9099">
        <v>1</v>
      </c>
      <c r="E9099" t="s">
        <v>3811</v>
      </c>
      <c r="F9099" s="1">
        <v>42998</v>
      </c>
      <c r="G9099" s="1">
        <v>43014</v>
      </c>
      <c r="H9099">
        <v>16</v>
      </c>
    </row>
    <row r="9100" spans="1:8" hidden="1">
      <c r="A9100">
        <v>159168</v>
      </c>
      <c r="B9100" t="s">
        <v>3848</v>
      </c>
      <c r="C9100">
        <v>2</v>
      </c>
      <c r="E9100" t="s">
        <v>3811</v>
      </c>
      <c r="F9100" s="1">
        <v>42935</v>
      </c>
      <c r="G9100" s="1">
        <v>42968</v>
      </c>
      <c r="H9100">
        <v>33</v>
      </c>
    </row>
    <row r="9101" spans="1:8" hidden="1">
      <c r="A9101">
        <v>173265</v>
      </c>
      <c r="B9101" t="s">
        <v>2116</v>
      </c>
      <c r="C9101">
        <v>1</v>
      </c>
      <c r="E9101" t="s">
        <v>3811</v>
      </c>
      <c r="F9101" s="1">
        <v>43027</v>
      </c>
      <c r="G9101" s="1">
        <v>43039</v>
      </c>
      <c r="H9101">
        <v>12</v>
      </c>
    </row>
    <row r="9102" spans="1:8" hidden="1">
      <c r="A9102">
        <v>6543</v>
      </c>
      <c r="B9102" t="s">
        <v>581</v>
      </c>
      <c r="C9102" t="s">
        <v>158</v>
      </c>
      <c r="E9102" t="s">
        <v>3811</v>
      </c>
      <c r="F9102" s="1">
        <v>43122</v>
      </c>
      <c r="G9102" s="1">
        <v>43131</v>
      </c>
      <c r="H9102">
        <v>9</v>
      </c>
    </row>
    <row r="9103" spans="1:8" hidden="1">
      <c r="A9103">
        <v>140850</v>
      </c>
      <c r="B9103" t="s">
        <v>3909</v>
      </c>
      <c r="C9103">
        <v>1</v>
      </c>
      <c r="E9103" t="s">
        <v>3811</v>
      </c>
      <c r="F9103" s="1">
        <v>42418</v>
      </c>
      <c r="G9103" s="1">
        <v>42424</v>
      </c>
      <c r="H9103">
        <v>6</v>
      </c>
    </row>
    <row r="9104" spans="1:8" hidden="1">
      <c r="A9104">
        <v>124396</v>
      </c>
      <c r="B9104" t="s">
        <v>314</v>
      </c>
      <c r="C9104" t="s">
        <v>14</v>
      </c>
      <c r="D9104" t="s">
        <v>267</v>
      </c>
      <c r="E9104" t="s">
        <v>3811</v>
      </c>
      <c r="F9104" s="1">
        <v>42513</v>
      </c>
      <c r="G9104" s="1">
        <v>42528</v>
      </c>
      <c r="H9104">
        <v>15</v>
      </c>
    </row>
    <row r="9105" spans="1:8" hidden="1">
      <c r="A9105">
        <v>138693</v>
      </c>
      <c r="B9105" t="s">
        <v>1603</v>
      </c>
      <c r="C9105">
        <v>1</v>
      </c>
      <c r="E9105" t="s">
        <v>3811</v>
      </c>
      <c r="F9105" s="1">
        <v>42481</v>
      </c>
      <c r="G9105" s="1">
        <v>42499</v>
      </c>
      <c r="H9105">
        <v>18</v>
      </c>
    </row>
    <row r="9106" spans="1:8" hidden="1">
      <c r="A9106">
        <v>159166</v>
      </c>
      <c r="B9106" t="s">
        <v>3910</v>
      </c>
      <c r="C9106">
        <v>1</v>
      </c>
      <c r="E9106" t="s">
        <v>3811</v>
      </c>
      <c r="F9106" s="1">
        <v>42877</v>
      </c>
      <c r="G9106" s="1">
        <v>42891</v>
      </c>
      <c r="H9106">
        <v>14</v>
      </c>
    </row>
    <row r="9107" spans="1:8" hidden="1">
      <c r="A9107">
        <v>201090</v>
      </c>
      <c r="B9107" t="s">
        <v>3127</v>
      </c>
      <c r="C9107">
        <v>1</v>
      </c>
      <c r="E9107" t="s">
        <v>3811</v>
      </c>
      <c r="F9107" s="1">
        <v>43179</v>
      </c>
      <c r="G9107" s="1">
        <v>43196</v>
      </c>
      <c r="H9107">
        <v>17</v>
      </c>
    </row>
    <row r="9108" spans="1:8" hidden="1">
      <c r="A9108">
        <v>186761</v>
      </c>
      <c r="B9108" t="s">
        <v>3911</v>
      </c>
      <c r="C9108">
        <v>1</v>
      </c>
      <c r="E9108" t="s">
        <v>3811</v>
      </c>
      <c r="F9108" s="1">
        <v>42877</v>
      </c>
      <c r="G9108" s="1">
        <v>42891</v>
      </c>
      <c r="H9108">
        <v>14</v>
      </c>
    </row>
    <row r="9109" spans="1:8" hidden="1">
      <c r="A9109">
        <v>165029</v>
      </c>
      <c r="B9109" t="s">
        <v>2457</v>
      </c>
      <c r="C9109">
        <v>1</v>
      </c>
      <c r="E9109" t="s">
        <v>3811</v>
      </c>
      <c r="F9109" s="1">
        <v>43242</v>
      </c>
      <c r="G9109" s="1">
        <v>43255</v>
      </c>
      <c r="H9109">
        <v>13</v>
      </c>
    </row>
    <row r="9110" spans="1:8" hidden="1">
      <c r="A9110">
        <v>124058</v>
      </c>
      <c r="B9110" t="s">
        <v>43</v>
      </c>
      <c r="C9110" t="s">
        <v>163</v>
      </c>
      <c r="D9110" t="s">
        <v>267</v>
      </c>
      <c r="E9110" t="s">
        <v>3811</v>
      </c>
      <c r="F9110" s="1">
        <v>42604</v>
      </c>
      <c r="G9110" s="1">
        <v>42719</v>
      </c>
      <c r="H9110">
        <v>115</v>
      </c>
    </row>
    <row r="9111" spans="1:8" hidden="1">
      <c r="A9111">
        <v>4144</v>
      </c>
      <c r="B9111" t="s">
        <v>3912</v>
      </c>
      <c r="E9111" t="s">
        <v>3811</v>
      </c>
      <c r="F9111" s="1">
        <v>42754</v>
      </c>
      <c r="G9111" s="1">
        <v>42769</v>
      </c>
      <c r="H9111">
        <v>15</v>
      </c>
    </row>
    <row r="9112" spans="1:8" hidden="1">
      <c r="A9112">
        <v>179191</v>
      </c>
      <c r="B9112" t="s">
        <v>3913</v>
      </c>
      <c r="C9112">
        <v>1</v>
      </c>
      <c r="E9112" t="s">
        <v>3811</v>
      </c>
      <c r="F9112" s="1">
        <v>42845</v>
      </c>
      <c r="G9112" s="1">
        <v>42852</v>
      </c>
      <c r="H9112">
        <v>7</v>
      </c>
    </row>
    <row r="9113" spans="1:8" hidden="1">
      <c r="A9113">
        <v>46444</v>
      </c>
      <c r="B9113" t="s">
        <v>2689</v>
      </c>
      <c r="E9113" t="s">
        <v>3811</v>
      </c>
      <c r="F9113" s="1">
        <v>43059</v>
      </c>
      <c r="G9113" s="1">
        <v>43073</v>
      </c>
      <c r="H9113">
        <v>14</v>
      </c>
    </row>
    <row r="9114" spans="1:8" hidden="1">
      <c r="A9114">
        <v>183944</v>
      </c>
      <c r="B9114" t="s">
        <v>3853</v>
      </c>
      <c r="C9114">
        <v>2</v>
      </c>
      <c r="E9114" t="s">
        <v>3811</v>
      </c>
      <c r="F9114" s="1">
        <v>43300</v>
      </c>
      <c r="G9114" s="1">
        <v>43315</v>
      </c>
      <c r="H9114">
        <v>15</v>
      </c>
    </row>
    <row r="9115" spans="1:8" hidden="1">
      <c r="A9115">
        <v>20217</v>
      </c>
      <c r="B9115" t="s">
        <v>3914</v>
      </c>
      <c r="E9115" t="s">
        <v>3811</v>
      </c>
      <c r="F9115" s="1">
        <v>42695</v>
      </c>
      <c r="G9115" s="1">
        <v>42706</v>
      </c>
      <c r="H9115">
        <v>11</v>
      </c>
    </row>
    <row r="9116" spans="1:8" hidden="1">
      <c r="A9116">
        <v>6734</v>
      </c>
      <c r="B9116" t="s">
        <v>3915</v>
      </c>
      <c r="E9116" t="s">
        <v>3811</v>
      </c>
      <c r="F9116" s="1">
        <v>43209</v>
      </c>
      <c r="G9116" s="1">
        <v>43222</v>
      </c>
      <c r="H9116">
        <v>13</v>
      </c>
    </row>
    <row r="9117" spans="1:8" hidden="1">
      <c r="A9117">
        <v>120829</v>
      </c>
      <c r="B9117" t="s">
        <v>3916</v>
      </c>
      <c r="E9117" t="s">
        <v>3811</v>
      </c>
      <c r="F9117" s="1">
        <v>42450</v>
      </c>
      <c r="G9117" s="1">
        <v>42459</v>
      </c>
      <c r="H9117">
        <v>9</v>
      </c>
    </row>
    <row r="9118" spans="1:8" hidden="1">
      <c r="A9118">
        <v>178747</v>
      </c>
      <c r="B9118" t="s">
        <v>1704</v>
      </c>
      <c r="C9118">
        <v>1</v>
      </c>
      <c r="E9118" t="s">
        <v>3811</v>
      </c>
      <c r="F9118" s="1">
        <v>42906</v>
      </c>
      <c r="G9118" s="1">
        <v>42922</v>
      </c>
      <c r="H9118">
        <v>16</v>
      </c>
    </row>
    <row r="9119" spans="1:8" hidden="1">
      <c r="A9119">
        <v>227065</v>
      </c>
      <c r="B9119" t="s">
        <v>3917</v>
      </c>
      <c r="C9119">
        <v>1</v>
      </c>
      <c r="E9119" t="s">
        <v>3811</v>
      </c>
      <c r="F9119" s="1">
        <v>43150</v>
      </c>
      <c r="G9119" s="1">
        <v>43158</v>
      </c>
      <c r="H9119">
        <v>8</v>
      </c>
    </row>
    <row r="9120" spans="1:8" hidden="1">
      <c r="A9120">
        <v>60786</v>
      </c>
      <c r="B9120" t="s">
        <v>3918</v>
      </c>
      <c r="E9120" t="s">
        <v>3811</v>
      </c>
      <c r="F9120" s="1">
        <v>42815</v>
      </c>
      <c r="G9120" s="1">
        <v>42823</v>
      </c>
      <c r="H9120">
        <v>8</v>
      </c>
    </row>
    <row r="9121" spans="1:8" hidden="1">
      <c r="A9121">
        <v>6541</v>
      </c>
      <c r="B9121" t="s">
        <v>581</v>
      </c>
      <c r="C9121" t="s">
        <v>14</v>
      </c>
      <c r="E9121" t="s">
        <v>3811</v>
      </c>
      <c r="F9121" s="1">
        <v>42998</v>
      </c>
      <c r="G9121" s="1">
        <v>43014</v>
      </c>
      <c r="H9121">
        <v>16</v>
      </c>
    </row>
    <row r="9122" spans="1:8" hidden="1">
      <c r="A9122">
        <v>157888</v>
      </c>
      <c r="B9122" t="s">
        <v>3919</v>
      </c>
      <c r="C9122">
        <v>5</v>
      </c>
      <c r="E9122" t="s">
        <v>3811</v>
      </c>
      <c r="F9122" s="1">
        <v>42998</v>
      </c>
      <c r="G9122" s="1">
        <v>43014</v>
      </c>
      <c r="H9122">
        <v>16</v>
      </c>
    </row>
    <row r="9123" spans="1:8" hidden="1">
      <c r="A9123">
        <v>195747</v>
      </c>
      <c r="B9123" t="s">
        <v>2069</v>
      </c>
      <c r="C9123">
        <v>1</v>
      </c>
      <c r="E9123" t="s">
        <v>3811</v>
      </c>
      <c r="F9123" s="1">
        <v>42998</v>
      </c>
      <c r="G9123" s="1">
        <v>43014</v>
      </c>
      <c r="H9123">
        <v>16</v>
      </c>
    </row>
    <row r="9124" spans="1:8" hidden="1">
      <c r="A9124">
        <v>186744</v>
      </c>
      <c r="B9124" t="s">
        <v>3920</v>
      </c>
      <c r="C9124">
        <v>1</v>
      </c>
      <c r="E9124" t="s">
        <v>3811</v>
      </c>
      <c r="F9124" s="1">
        <v>42935</v>
      </c>
      <c r="G9124" s="1">
        <v>42968</v>
      </c>
      <c r="H9124">
        <v>33</v>
      </c>
    </row>
    <row r="9125" spans="1:8" hidden="1">
      <c r="A9125">
        <v>48073</v>
      </c>
      <c r="B9125" t="s">
        <v>2886</v>
      </c>
      <c r="E9125" t="s">
        <v>3811</v>
      </c>
      <c r="F9125" s="1">
        <v>42634</v>
      </c>
      <c r="G9125" s="1">
        <v>42641</v>
      </c>
      <c r="H9125">
        <v>7</v>
      </c>
    </row>
    <row r="9126" spans="1:8" hidden="1">
      <c r="A9126">
        <v>166827</v>
      </c>
      <c r="B9126" t="s">
        <v>3921</v>
      </c>
      <c r="C9126">
        <v>1</v>
      </c>
      <c r="E9126" t="s">
        <v>3811</v>
      </c>
      <c r="F9126" s="1">
        <v>43271</v>
      </c>
      <c r="G9126" s="1">
        <v>43283</v>
      </c>
      <c r="H9126">
        <v>12</v>
      </c>
    </row>
    <row r="9127" spans="1:8" hidden="1">
      <c r="A9127">
        <v>186759</v>
      </c>
      <c r="B9127" t="s">
        <v>3922</v>
      </c>
      <c r="C9127">
        <v>1</v>
      </c>
      <c r="E9127" t="s">
        <v>3811</v>
      </c>
      <c r="F9127" s="1">
        <v>43027</v>
      </c>
      <c r="G9127" s="1">
        <v>43039</v>
      </c>
      <c r="H9127">
        <v>12</v>
      </c>
    </row>
    <row r="9128" spans="1:8" hidden="1">
      <c r="A9128">
        <v>31072</v>
      </c>
      <c r="B9128" t="s">
        <v>3923</v>
      </c>
      <c r="E9128" t="s">
        <v>3811</v>
      </c>
      <c r="F9128" s="1">
        <v>42542</v>
      </c>
      <c r="G9128" s="1">
        <v>42548</v>
      </c>
      <c r="H9128">
        <v>6</v>
      </c>
    </row>
    <row r="9129" spans="1:8" hidden="1">
      <c r="A9129">
        <v>120129</v>
      </c>
      <c r="B9129" t="s">
        <v>822</v>
      </c>
      <c r="E9129" t="s">
        <v>3811</v>
      </c>
      <c r="F9129" s="1">
        <v>42642</v>
      </c>
      <c r="G9129" s="1">
        <v>42663</v>
      </c>
      <c r="H9129">
        <v>21</v>
      </c>
    </row>
    <row r="9130" spans="1:8" hidden="1">
      <c r="A9130">
        <v>184052</v>
      </c>
      <c r="B9130" t="s">
        <v>3924</v>
      </c>
      <c r="C9130">
        <v>1</v>
      </c>
      <c r="E9130" t="s">
        <v>3811</v>
      </c>
      <c r="F9130" s="1">
        <v>43122</v>
      </c>
      <c r="G9130" s="1">
        <v>43131</v>
      </c>
      <c r="H9130">
        <v>9</v>
      </c>
    </row>
    <row r="9131" spans="1:8" hidden="1">
      <c r="A9131">
        <v>140841</v>
      </c>
      <c r="B9131" t="s">
        <v>3925</v>
      </c>
      <c r="C9131">
        <v>1</v>
      </c>
      <c r="E9131" t="s">
        <v>3811</v>
      </c>
      <c r="F9131" s="1">
        <v>42481</v>
      </c>
      <c r="G9131" s="1">
        <v>42499</v>
      </c>
      <c r="H9131">
        <v>18</v>
      </c>
    </row>
    <row r="9132" spans="1:8" hidden="1">
      <c r="A9132">
        <v>123273</v>
      </c>
      <c r="B9132" t="s">
        <v>50</v>
      </c>
      <c r="C9132" t="s">
        <v>163</v>
      </c>
      <c r="D9132" t="s">
        <v>267</v>
      </c>
      <c r="E9132" t="s">
        <v>3811</v>
      </c>
      <c r="F9132" s="1">
        <v>42604</v>
      </c>
      <c r="G9132" s="1">
        <v>42664</v>
      </c>
      <c r="H9132">
        <v>60</v>
      </c>
    </row>
    <row r="9133" spans="1:8" hidden="1">
      <c r="A9133">
        <v>178872</v>
      </c>
      <c r="B9133" t="s">
        <v>977</v>
      </c>
      <c r="C9133">
        <v>1</v>
      </c>
      <c r="E9133" t="s">
        <v>3811</v>
      </c>
      <c r="F9133" s="1">
        <v>42877</v>
      </c>
      <c r="G9133" s="1">
        <v>42891</v>
      </c>
      <c r="H9133">
        <v>14</v>
      </c>
    </row>
    <row r="9134" spans="1:8" hidden="1">
      <c r="A9134">
        <v>115606</v>
      </c>
      <c r="B9134" t="s">
        <v>1596</v>
      </c>
      <c r="E9134" t="s">
        <v>3811</v>
      </c>
      <c r="F9134" s="1">
        <v>42513</v>
      </c>
      <c r="G9134" s="1">
        <v>42531</v>
      </c>
      <c r="H9134">
        <v>18</v>
      </c>
    </row>
    <row r="9135" spans="1:8" hidden="1">
      <c r="A9135">
        <v>232483</v>
      </c>
      <c r="B9135" t="s">
        <v>3926</v>
      </c>
      <c r="C9135">
        <v>1</v>
      </c>
      <c r="E9135" t="s">
        <v>3811</v>
      </c>
      <c r="F9135" s="1">
        <v>43179</v>
      </c>
      <c r="G9135" s="1">
        <v>43196</v>
      </c>
      <c r="H9135">
        <v>17</v>
      </c>
    </row>
    <row r="9136" spans="1:8" hidden="1">
      <c r="A9136">
        <v>122639</v>
      </c>
      <c r="B9136" t="s">
        <v>3927</v>
      </c>
      <c r="E9136" t="s">
        <v>3811</v>
      </c>
      <c r="F9136" s="1">
        <v>42663</v>
      </c>
      <c r="G9136" s="1">
        <v>42676</v>
      </c>
      <c r="H9136">
        <v>13</v>
      </c>
    </row>
    <row r="9137" spans="1:8" hidden="1">
      <c r="A9137">
        <v>169436</v>
      </c>
      <c r="B9137" t="s">
        <v>2826</v>
      </c>
      <c r="C9137">
        <v>1</v>
      </c>
      <c r="E9137" t="s">
        <v>3811</v>
      </c>
      <c r="F9137" s="1">
        <v>42754</v>
      </c>
      <c r="G9137" s="1">
        <v>42769</v>
      </c>
      <c r="H9137">
        <v>15</v>
      </c>
    </row>
    <row r="9138" spans="1:8" hidden="1">
      <c r="A9138">
        <v>168133</v>
      </c>
      <c r="B9138" t="s">
        <v>1832</v>
      </c>
      <c r="C9138">
        <v>1</v>
      </c>
      <c r="E9138" t="s">
        <v>3811</v>
      </c>
      <c r="F9138" s="1">
        <v>42968</v>
      </c>
      <c r="G9138" s="1">
        <v>42983</v>
      </c>
      <c r="H9138">
        <v>15</v>
      </c>
    </row>
    <row r="9139" spans="1:8" hidden="1">
      <c r="A9139">
        <v>44892</v>
      </c>
      <c r="B9139" t="s">
        <v>2679</v>
      </c>
      <c r="E9139" t="s">
        <v>3811</v>
      </c>
      <c r="F9139" s="1">
        <v>43087</v>
      </c>
      <c r="G9139" s="1">
        <v>43103</v>
      </c>
      <c r="H9139">
        <v>16</v>
      </c>
    </row>
    <row r="9140" spans="1:8" hidden="1">
      <c r="A9140">
        <v>186724</v>
      </c>
      <c r="B9140" t="s">
        <v>3928</v>
      </c>
      <c r="C9140">
        <v>1</v>
      </c>
      <c r="E9140" t="s">
        <v>3811</v>
      </c>
      <c r="F9140" s="1">
        <v>43059</v>
      </c>
      <c r="G9140" s="1">
        <v>43073</v>
      </c>
      <c r="H9140">
        <v>14</v>
      </c>
    </row>
    <row r="9141" spans="1:8" hidden="1">
      <c r="A9141">
        <v>203170</v>
      </c>
      <c r="B9141" t="s">
        <v>3929</v>
      </c>
      <c r="C9141">
        <v>1</v>
      </c>
      <c r="E9141" t="s">
        <v>3811</v>
      </c>
      <c r="F9141" s="1">
        <v>43209</v>
      </c>
      <c r="G9141" s="1">
        <v>43222</v>
      </c>
      <c r="H9141">
        <v>13</v>
      </c>
    </row>
    <row r="9142" spans="1:8" hidden="1">
      <c r="A9142">
        <v>14306</v>
      </c>
      <c r="B9142" t="s">
        <v>2867</v>
      </c>
      <c r="E9142" t="s">
        <v>3811</v>
      </c>
      <c r="F9142" s="1">
        <v>42450</v>
      </c>
      <c r="G9142" s="1">
        <v>42459</v>
      </c>
      <c r="H9142">
        <v>9</v>
      </c>
    </row>
    <row r="9143" spans="1:8" hidden="1">
      <c r="A9143">
        <v>128075</v>
      </c>
      <c r="B9143" t="s">
        <v>589</v>
      </c>
      <c r="D9143" t="s">
        <v>267</v>
      </c>
      <c r="E9143" t="s">
        <v>3811</v>
      </c>
      <c r="F9143" s="1">
        <v>43179</v>
      </c>
      <c r="G9143" s="1">
        <v>43193</v>
      </c>
      <c r="H9143">
        <v>14</v>
      </c>
    </row>
    <row r="9144" spans="1:8" hidden="1">
      <c r="A9144">
        <v>7163</v>
      </c>
      <c r="B9144" t="s">
        <v>513</v>
      </c>
      <c r="E9144" t="s">
        <v>3811</v>
      </c>
      <c r="F9144" s="1">
        <v>42906</v>
      </c>
      <c r="G9144" s="1">
        <v>42922</v>
      </c>
      <c r="H9144">
        <v>16</v>
      </c>
    </row>
    <row r="9145" spans="1:8" hidden="1">
      <c r="A9145">
        <v>57372</v>
      </c>
      <c r="B9145" t="s">
        <v>3930</v>
      </c>
      <c r="E9145" t="s">
        <v>3811</v>
      </c>
      <c r="F9145" s="1">
        <v>43150</v>
      </c>
      <c r="G9145" s="1">
        <v>43158</v>
      </c>
      <c r="H9145">
        <v>8</v>
      </c>
    </row>
    <row r="9146" spans="1:8" hidden="1">
      <c r="A9146">
        <v>140885</v>
      </c>
      <c r="B9146" t="s">
        <v>3931</v>
      </c>
      <c r="C9146">
        <v>1</v>
      </c>
      <c r="E9146" t="s">
        <v>3811</v>
      </c>
      <c r="F9146" s="1">
        <v>42450</v>
      </c>
      <c r="G9146" s="1">
        <v>42459</v>
      </c>
      <c r="H9146">
        <v>9</v>
      </c>
    </row>
    <row r="9147" spans="1:8" hidden="1">
      <c r="A9147">
        <v>104647</v>
      </c>
      <c r="B9147" t="s">
        <v>590</v>
      </c>
      <c r="D9147" t="s">
        <v>267</v>
      </c>
      <c r="E9147" t="s">
        <v>3811</v>
      </c>
      <c r="F9147" s="1">
        <v>43150</v>
      </c>
      <c r="G9147" s="1">
        <v>43160</v>
      </c>
      <c r="H9147">
        <v>10</v>
      </c>
    </row>
    <row r="9148" spans="1:8" hidden="1">
      <c r="A9148">
        <v>179033</v>
      </c>
      <c r="B9148" t="s">
        <v>3932</v>
      </c>
      <c r="C9148">
        <v>1</v>
      </c>
      <c r="E9148" t="s">
        <v>3811</v>
      </c>
      <c r="F9148" s="1">
        <v>42815</v>
      </c>
      <c r="G9148" s="1">
        <v>42823</v>
      </c>
      <c r="H9148">
        <v>8</v>
      </c>
    </row>
    <row r="9149" spans="1:8" hidden="1">
      <c r="A9149">
        <v>22261</v>
      </c>
      <c r="B9149" t="s">
        <v>101</v>
      </c>
      <c r="C9149" t="s">
        <v>163</v>
      </c>
      <c r="E9149" t="s">
        <v>3811</v>
      </c>
      <c r="F9149" s="1">
        <v>42998</v>
      </c>
      <c r="G9149" s="1">
        <v>43014</v>
      </c>
      <c r="H9149">
        <v>16</v>
      </c>
    </row>
    <row r="9150" spans="1:8" hidden="1">
      <c r="A9150">
        <v>168609</v>
      </c>
      <c r="B9150" t="s">
        <v>3893</v>
      </c>
      <c r="C9150">
        <v>2</v>
      </c>
      <c r="E9150" t="s">
        <v>3811</v>
      </c>
      <c r="F9150" s="1">
        <v>42998</v>
      </c>
      <c r="G9150" s="1">
        <v>43014</v>
      </c>
      <c r="H9150">
        <v>16</v>
      </c>
    </row>
    <row r="9151" spans="1:8" hidden="1">
      <c r="A9151">
        <v>45435</v>
      </c>
      <c r="B9151" t="s">
        <v>2894</v>
      </c>
      <c r="E9151" t="s">
        <v>3811</v>
      </c>
      <c r="F9151" s="1">
        <v>42935</v>
      </c>
      <c r="G9151" s="1">
        <v>42968</v>
      </c>
      <c r="H9151">
        <v>33</v>
      </c>
    </row>
    <row r="9152" spans="1:8" hidden="1">
      <c r="A9152">
        <v>38569</v>
      </c>
      <c r="B9152" t="s">
        <v>3933</v>
      </c>
      <c r="E9152" t="s">
        <v>3811</v>
      </c>
      <c r="F9152" s="1">
        <v>43027</v>
      </c>
      <c r="G9152" s="1">
        <v>43039</v>
      </c>
      <c r="H9152">
        <v>12</v>
      </c>
    </row>
    <row r="9153" spans="1:8" hidden="1">
      <c r="A9153">
        <v>139858</v>
      </c>
      <c r="B9153" t="s">
        <v>3877</v>
      </c>
      <c r="C9153">
        <v>2</v>
      </c>
      <c r="E9153" t="s">
        <v>3811</v>
      </c>
      <c r="F9153" s="1">
        <v>42542</v>
      </c>
      <c r="G9153" s="1">
        <v>42548</v>
      </c>
      <c r="H9153">
        <v>6</v>
      </c>
    </row>
    <row r="9154" spans="1:8" hidden="1">
      <c r="A9154">
        <v>125795</v>
      </c>
      <c r="B9154" t="s">
        <v>612</v>
      </c>
      <c r="D9154" t="s">
        <v>267</v>
      </c>
      <c r="E9154" t="s">
        <v>3811</v>
      </c>
      <c r="F9154" s="1">
        <v>42877</v>
      </c>
      <c r="G9154" s="1">
        <v>42885</v>
      </c>
      <c r="H9154">
        <v>8</v>
      </c>
    </row>
    <row r="9155" spans="1:8" hidden="1">
      <c r="A9155">
        <v>119675</v>
      </c>
      <c r="B9155" t="s">
        <v>3934</v>
      </c>
      <c r="E9155" t="s">
        <v>3811</v>
      </c>
      <c r="F9155" s="1">
        <v>42418</v>
      </c>
      <c r="G9155" s="1">
        <v>42424</v>
      </c>
      <c r="H9155">
        <v>6</v>
      </c>
    </row>
    <row r="9156" spans="1:8" hidden="1">
      <c r="A9156">
        <v>114711</v>
      </c>
      <c r="B9156" t="s">
        <v>1011</v>
      </c>
      <c r="E9156" t="s">
        <v>3811</v>
      </c>
      <c r="F9156" s="1">
        <v>42481</v>
      </c>
      <c r="G9156" s="1">
        <v>42499</v>
      </c>
      <c r="H9156">
        <v>18</v>
      </c>
    </row>
    <row r="9157" spans="1:8" hidden="1">
      <c r="A9157">
        <v>166862</v>
      </c>
      <c r="B9157" t="s">
        <v>619</v>
      </c>
      <c r="C9157">
        <v>3</v>
      </c>
      <c r="E9157" t="s">
        <v>3811</v>
      </c>
      <c r="F9157" s="1">
        <v>43179</v>
      </c>
      <c r="G9157" s="1">
        <v>43196</v>
      </c>
      <c r="H9157">
        <v>17</v>
      </c>
    </row>
    <row r="9158" spans="1:8" hidden="1">
      <c r="A9158">
        <v>186710</v>
      </c>
      <c r="B9158" t="s">
        <v>3935</v>
      </c>
      <c r="C9158">
        <v>1</v>
      </c>
      <c r="E9158" t="s">
        <v>3811</v>
      </c>
      <c r="F9158" s="1">
        <v>42877</v>
      </c>
      <c r="G9158" s="1">
        <v>42891</v>
      </c>
      <c r="H9158">
        <v>14</v>
      </c>
    </row>
    <row r="9159" spans="1:8" hidden="1">
      <c r="A9159">
        <v>158582</v>
      </c>
      <c r="B9159" t="s">
        <v>111</v>
      </c>
      <c r="C9159">
        <v>1</v>
      </c>
      <c r="E9159" t="s">
        <v>3811</v>
      </c>
      <c r="F9159" s="1">
        <v>42845</v>
      </c>
      <c r="G9159" s="1">
        <v>42852</v>
      </c>
      <c r="H9159">
        <v>7</v>
      </c>
    </row>
    <row r="9160" spans="1:8" hidden="1">
      <c r="A9160">
        <v>203662</v>
      </c>
      <c r="B9160" t="s">
        <v>3356</v>
      </c>
      <c r="C9160">
        <v>2</v>
      </c>
      <c r="E9160" t="s">
        <v>3811</v>
      </c>
      <c r="F9160" s="1">
        <v>43087</v>
      </c>
      <c r="G9160" s="1">
        <v>43103</v>
      </c>
      <c r="H9160">
        <v>16</v>
      </c>
    </row>
    <row r="9161" spans="1:8" hidden="1">
      <c r="A9161">
        <v>16920</v>
      </c>
      <c r="B9161" t="s">
        <v>87</v>
      </c>
      <c r="C9161">
        <v>15</v>
      </c>
      <c r="E9161" t="s">
        <v>3811</v>
      </c>
      <c r="F9161" s="1">
        <v>43059</v>
      </c>
      <c r="G9161" s="1">
        <v>43073</v>
      </c>
      <c r="H9161">
        <v>14</v>
      </c>
    </row>
    <row r="9162" spans="1:8" hidden="1">
      <c r="A9162">
        <v>46415</v>
      </c>
      <c r="B9162" t="s">
        <v>3936</v>
      </c>
      <c r="E9162" t="s">
        <v>3811</v>
      </c>
      <c r="F9162" s="1">
        <v>43300</v>
      </c>
      <c r="G9162" s="1">
        <v>43315</v>
      </c>
      <c r="H9162">
        <v>15</v>
      </c>
    </row>
    <row r="9163" spans="1:8" hidden="1">
      <c r="A9163">
        <v>124235</v>
      </c>
      <c r="B9163" t="s">
        <v>306</v>
      </c>
      <c r="C9163" t="s">
        <v>14</v>
      </c>
      <c r="D9163" t="s">
        <v>267</v>
      </c>
      <c r="E9163" t="s">
        <v>3811</v>
      </c>
      <c r="F9163" s="1">
        <v>43059</v>
      </c>
      <c r="G9163" s="1">
        <v>43066</v>
      </c>
      <c r="H9163">
        <v>7</v>
      </c>
    </row>
    <row r="9164" spans="1:8" hidden="1">
      <c r="A9164">
        <v>117766</v>
      </c>
      <c r="B9164" t="s">
        <v>3881</v>
      </c>
      <c r="C9164" t="s">
        <v>163</v>
      </c>
      <c r="E9164" t="s">
        <v>3811</v>
      </c>
      <c r="F9164" s="1">
        <v>42450</v>
      </c>
      <c r="G9164" s="1">
        <v>42459</v>
      </c>
      <c r="H9164">
        <v>9</v>
      </c>
    </row>
    <row r="9165" spans="1:8" hidden="1">
      <c r="A9165">
        <v>149091</v>
      </c>
      <c r="B9165" t="s">
        <v>741</v>
      </c>
      <c r="C9165">
        <v>1</v>
      </c>
      <c r="E9165" t="s">
        <v>3811</v>
      </c>
      <c r="F9165" s="1">
        <v>42906</v>
      </c>
      <c r="G9165" s="1">
        <v>42922</v>
      </c>
      <c r="H9165">
        <v>16</v>
      </c>
    </row>
    <row r="9166" spans="1:8" hidden="1">
      <c r="A9166">
        <v>202415</v>
      </c>
      <c r="B9166" t="s">
        <v>3937</v>
      </c>
      <c r="C9166">
        <v>1</v>
      </c>
      <c r="E9166" t="s">
        <v>3811</v>
      </c>
      <c r="F9166" s="1">
        <v>43150</v>
      </c>
      <c r="G9166" s="1">
        <v>43158</v>
      </c>
      <c r="H9166">
        <v>8</v>
      </c>
    </row>
    <row r="9167" spans="1:8" hidden="1">
      <c r="A9167">
        <v>150519</v>
      </c>
      <c r="B9167" t="s">
        <v>170</v>
      </c>
      <c r="C9167">
        <v>1</v>
      </c>
      <c r="D9167" t="s">
        <v>267</v>
      </c>
      <c r="E9167" t="s">
        <v>3811</v>
      </c>
      <c r="F9167" s="1">
        <v>42845</v>
      </c>
      <c r="G9167" s="1">
        <v>42851</v>
      </c>
      <c r="H9167">
        <v>6</v>
      </c>
    </row>
    <row r="9168" spans="1:8" hidden="1">
      <c r="A9168">
        <v>45322</v>
      </c>
      <c r="B9168" t="s">
        <v>2699</v>
      </c>
      <c r="E9168" t="s">
        <v>3811</v>
      </c>
      <c r="F9168" s="1">
        <v>42815</v>
      </c>
      <c r="G9168" s="1">
        <v>42823</v>
      </c>
      <c r="H9168">
        <v>8</v>
      </c>
    </row>
    <row r="9169" spans="1:8" hidden="1">
      <c r="A9169">
        <v>78095</v>
      </c>
      <c r="B9169" t="s">
        <v>67</v>
      </c>
      <c r="C9169" t="s">
        <v>148</v>
      </c>
      <c r="E9169" t="s">
        <v>3811</v>
      </c>
      <c r="F9169" s="1">
        <v>42998</v>
      </c>
      <c r="G9169" s="1">
        <v>43014</v>
      </c>
      <c r="H9169">
        <v>16</v>
      </c>
    </row>
    <row r="9170" spans="1:8" hidden="1">
      <c r="A9170">
        <v>186721</v>
      </c>
      <c r="B9170" t="s">
        <v>3938</v>
      </c>
      <c r="C9170">
        <v>1</v>
      </c>
      <c r="E9170" t="s">
        <v>3811</v>
      </c>
      <c r="F9170" s="1">
        <v>42998</v>
      </c>
      <c r="G9170" s="1">
        <v>43014</v>
      </c>
      <c r="H9170">
        <v>16</v>
      </c>
    </row>
    <row r="9171" spans="1:8" hidden="1">
      <c r="A9171">
        <v>186570</v>
      </c>
      <c r="B9171" t="s">
        <v>3939</v>
      </c>
      <c r="C9171">
        <v>1</v>
      </c>
      <c r="E9171" t="s">
        <v>3811</v>
      </c>
      <c r="F9171" s="1">
        <v>42935</v>
      </c>
      <c r="G9171" s="1">
        <v>42968</v>
      </c>
      <c r="H9171">
        <v>33</v>
      </c>
    </row>
    <row r="9172" spans="1:8" hidden="1">
      <c r="A9172">
        <v>14613</v>
      </c>
      <c r="B9172" t="s">
        <v>3940</v>
      </c>
      <c r="E9172" t="s">
        <v>3811</v>
      </c>
      <c r="F9172" s="1">
        <v>42634</v>
      </c>
      <c r="G9172" s="1">
        <v>42641</v>
      </c>
      <c r="H9172">
        <v>7</v>
      </c>
    </row>
    <row r="9173" spans="1:8" hidden="1">
      <c r="A9173">
        <v>186673</v>
      </c>
      <c r="B9173" t="s">
        <v>3941</v>
      </c>
      <c r="C9173">
        <v>1</v>
      </c>
      <c r="E9173" t="s">
        <v>3811</v>
      </c>
      <c r="F9173" s="1">
        <v>43027</v>
      </c>
      <c r="G9173" s="1">
        <v>43039</v>
      </c>
      <c r="H9173">
        <v>12</v>
      </c>
    </row>
    <row r="9174" spans="1:8" hidden="1">
      <c r="A9174">
        <v>4676</v>
      </c>
      <c r="B9174" t="s">
        <v>3942</v>
      </c>
      <c r="E9174" t="s">
        <v>3811</v>
      </c>
      <c r="F9174" s="1">
        <v>42542</v>
      </c>
      <c r="G9174" s="1">
        <v>42548</v>
      </c>
      <c r="H9174">
        <v>6</v>
      </c>
    </row>
    <row r="9175" spans="1:8" hidden="1">
      <c r="A9175">
        <v>117344</v>
      </c>
      <c r="B9175" t="s">
        <v>122</v>
      </c>
      <c r="E9175" t="s">
        <v>3811</v>
      </c>
      <c r="F9175" s="1">
        <v>42642</v>
      </c>
      <c r="G9175" s="1">
        <v>42663</v>
      </c>
      <c r="H9175">
        <v>21</v>
      </c>
    </row>
    <row r="9176" spans="1:8" hidden="1">
      <c r="A9176">
        <v>78098</v>
      </c>
      <c r="B9176" t="s">
        <v>67</v>
      </c>
      <c r="C9176" t="s">
        <v>153</v>
      </c>
      <c r="E9176" t="s">
        <v>3811</v>
      </c>
      <c r="F9176" s="1">
        <v>43122</v>
      </c>
      <c r="G9176" s="1">
        <v>43131</v>
      </c>
      <c r="H9176">
        <v>9</v>
      </c>
    </row>
    <row r="9177" spans="1:8" hidden="1">
      <c r="A9177">
        <v>140689</v>
      </c>
      <c r="B9177" t="s">
        <v>3943</v>
      </c>
      <c r="C9177">
        <v>1</v>
      </c>
      <c r="E9177" t="s">
        <v>3811</v>
      </c>
      <c r="F9177" s="1">
        <v>42481</v>
      </c>
      <c r="G9177" s="1">
        <v>42499</v>
      </c>
      <c r="H9177">
        <v>18</v>
      </c>
    </row>
    <row r="9178" spans="1:8" hidden="1">
      <c r="A9178">
        <v>173246</v>
      </c>
      <c r="B9178" t="s">
        <v>560</v>
      </c>
      <c r="C9178">
        <v>1</v>
      </c>
      <c r="E9178" t="s">
        <v>3811</v>
      </c>
      <c r="F9178" s="1">
        <v>42877</v>
      </c>
      <c r="G9178" s="1">
        <v>42885</v>
      </c>
      <c r="H9178">
        <v>8</v>
      </c>
    </row>
    <row r="9179" spans="1:8" hidden="1">
      <c r="A9179">
        <v>14984</v>
      </c>
      <c r="B9179" t="s">
        <v>682</v>
      </c>
      <c r="E9179" t="s">
        <v>3811</v>
      </c>
      <c r="F9179" s="1">
        <v>42513</v>
      </c>
      <c r="G9179" s="1">
        <v>42528</v>
      </c>
      <c r="H9179">
        <v>15</v>
      </c>
    </row>
    <row r="9180" spans="1:8" hidden="1">
      <c r="A9180">
        <v>212318</v>
      </c>
      <c r="B9180" t="s">
        <v>3944</v>
      </c>
      <c r="C9180">
        <v>1</v>
      </c>
      <c r="E9180" t="s">
        <v>3811</v>
      </c>
      <c r="F9180" s="1">
        <v>43179</v>
      </c>
      <c r="G9180" s="1">
        <v>43196</v>
      </c>
      <c r="H9180">
        <v>17</v>
      </c>
    </row>
    <row r="9181" spans="1:8" hidden="1">
      <c r="A9181">
        <v>203605</v>
      </c>
      <c r="B9181" t="s">
        <v>3945</v>
      </c>
      <c r="C9181">
        <v>1</v>
      </c>
      <c r="E9181" t="s">
        <v>3811</v>
      </c>
      <c r="F9181" s="1">
        <v>43242</v>
      </c>
      <c r="G9181" s="1">
        <v>43255</v>
      </c>
      <c r="H9181">
        <v>13</v>
      </c>
    </row>
    <row r="9182" spans="1:8" hidden="1">
      <c r="A9182">
        <v>181702</v>
      </c>
      <c r="B9182" t="s">
        <v>579</v>
      </c>
      <c r="C9182">
        <v>1</v>
      </c>
      <c r="D9182" t="s">
        <v>267</v>
      </c>
      <c r="E9182" t="s">
        <v>3811</v>
      </c>
      <c r="F9182" s="1">
        <v>42968</v>
      </c>
      <c r="G9182" s="1">
        <v>42999</v>
      </c>
      <c r="H9182">
        <v>31</v>
      </c>
    </row>
    <row r="9183" spans="1:8" hidden="1">
      <c r="A9183">
        <v>46059</v>
      </c>
      <c r="B9183" t="s">
        <v>3946</v>
      </c>
      <c r="E9183" t="s">
        <v>3811</v>
      </c>
      <c r="F9183" s="1">
        <v>42754</v>
      </c>
      <c r="G9183" s="1">
        <v>42769</v>
      </c>
      <c r="H9183">
        <v>15</v>
      </c>
    </row>
    <row r="9184" spans="1:8" hidden="1">
      <c r="A9184">
        <v>144997</v>
      </c>
      <c r="B9184" t="s">
        <v>3947</v>
      </c>
      <c r="C9184">
        <v>1</v>
      </c>
      <c r="E9184" t="s">
        <v>3811</v>
      </c>
      <c r="F9184" s="1">
        <v>42968</v>
      </c>
      <c r="G9184" s="1">
        <v>42983</v>
      </c>
      <c r="H9184">
        <v>15</v>
      </c>
    </row>
    <row r="9185" spans="1:8" hidden="1">
      <c r="A9185">
        <v>164077</v>
      </c>
      <c r="B9185" t="s">
        <v>22</v>
      </c>
      <c r="C9185">
        <v>2</v>
      </c>
      <c r="E9185" t="s">
        <v>3811</v>
      </c>
      <c r="F9185" s="1">
        <v>43059</v>
      </c>
      <c r="G9185" s="1">
        <v>43097</v>
      </c>
      <c r="H9185">
        <v>38</v>
      </c>
    </row>
    <row r="9186" spans="1:8" hidden="1">
      <c r="A9186">
        <v>208065</v>
      </c>
      <c r="B9186" t="s">
        <v>3090</v>
      </c>
      <c r="C9186">
        <v>1</v>
      </c>
      <c r="E9186" t="s">
        <v>3811</v>
      </c>
      <c r="F9186" s="1">
        <v>43300</v>
      </c>
      <c r="G9186" s="1">
        <v>43315</v>
      </c>
      <c r="H9186">
        <v>15</v>
      </c>
    </row>
    <row r="9187" spans="1:8" hidden="1">
      <c r="A9187">
        <v>126444</v>
      </c>
      <c r="B9187" t="s">
        <v>1270</v>
      </c>
      <c r="D9187" t="s">
        <v>267</v>
      </c>
      <c r="E9187" t="s">
        <v>3811</v>
      </c>
      <c r="F9187" s="1">
        <v>43242</v>
      </c>
      <c r="G9187" s="1">
        <v>43255</v>
      </c>
      <c r="H9187">
        <v>13</v>
      </c>
    </row>
    <row r="9188" spans="1:8" hidden="1">
      <c r="A9188">
        <v>138846</v>
      </c>
      <c r="B9188" t="s">
        <v>74</v>
      </c>
      <c r="C9188">
        <v>1</v>
      </c>
      <c r="E9188" t="s">
        <v>3811</v>
      </c>
      <c r="F9188" s="1">
        <v>42695</v>
      </c>
      <c r="G9188" s="1">
        <v>42706</v>
      </c>
      <c r="H9188">
        <v>11</v>
      </c>
    </row>
    <row r="9189" spans="1:8" hidden="1">
      <c r="A9189">
        <v>170641</v>
      </c>
      <c r="B9189" t="s">
        <v>1955</v>
      </c>
      <c r="C9189">
        <v>1</v>
      </c>
      <c r="E9189" t="s">
        <v>3811</v>
      </c>
      <c r="F9189" s="1">
        <v>43209</v>
      </c>
      <c r="G9189" s="1">
        <v>43222</v>
      </c>
      <c r="H9189">
        <v>13</v>
      </c>
    </row>
    <row r="9190" spans="1:8" hidden="1">
      <c r="A9190">
        <v>140697</v>
      </c>
      <c r="B9190" t="s">
        <v>3948</v>
      </c>
      <c r="C9190">
        <v>1</v>
      </c>
      <c r="E9190" t="s">
        <v>3811</v>
      </c>
      <c r="F9190" s="1">
        <v>42450</v>
      </c>
      <c r="G9190" s="1">
        <v>42459</v>
      </c>
      <c r="H9190">
        <v>9</v>
      </c>
    </row>
    <row r="9191" spans="1:8" hidden="1">
      <c r="A9191">
        <v>186494</v>
      </c>
      <c r="B9191" t="s">
        <v>3949</v>
      </c>
      <c r="C9191">
        <v>1</v>
      </c>
      <c r="E9191" t="s">
        <v>3811</v>
      </c>
      <c r="F9191" s="1">
        <v>42906</v>
      </c>
      <c r="G9191" s="1">
        <v>42922</v>
      </c>
      <c r="H9191">
        <v>16</v>
      </c>
    </row>
    <row r="9192" spans="1:8" hidden="1">
      <c r="A9192">
        <v>174177</v>
      </c>
      <c r="B9192" t="s">
        <v>177</v>
      </c>
      <c r="C9192">
        <v>1</v>
      </c>
      <c r="D9192" t="s">
        <v>267</v>
      </c>
      <c r="E9192" t="s">
        <v>3811</v>
      </c>
      <c r="F9192" s="1">
        <v>42758</v>
      </c>
      <c r="G9192" s="1">
        <v>42765</v>
      </c>
      <c r="H9192">
        <v>7</v>
      </c>
    </row>
    <row r="9193" spans="1:8" hidden="1">
      <c r="A9193">
        <v>160263</v>
      </c>
      <c r="B9193" t="s">
        <v>3950</v>
      </c>
      <c r="C9193">
        <v>1</v>
      </c>
      <c r="E9193" t="s">
        <v>3811</v>
      </c>
      <c r="F9193" s="1">
        <v>42815</v>
      </c>
      <c r="G9193" s="1">
        <v>42823</v>
      </c>
      <c r="H9193">
        <v>8</v>
      </c>
    </row>
    <row r="9194" spans="1:8" hidden="1">
      <c r="A9194">
        <v>15513</v>
      </c>
      <c r="B9194" t="s">
        <v>3896</v>
      </c>
      <c r="E9194" t="s">
        <v>3811</v>
      </c>
      <c r="F9194" s="1">
        <v>42998</v>
      </c>
      <c r="G9194" s="1">
        <v>43314</v>
      </c>
      <c r="H9194">
        <v>316</v>
      </c>
    </row>
    <row r="9195" spans="1:8" hidden="1">
      <c r="A9195">
        <v>163884</v>
      </c>
      <c r="B9195" t="s">
        <v>3897</v>
      </c>
      <c r="C9195">
        <v>2</v>
      </c>
      <c r="E9195" t="s">
        <v>3811</v>
      </c>
      <c r="F9195" s="1">
        <v>42998</v>
      </c>
      <c r="G9195" s="1">
        <v>43014</v>
      </c>
      <c r="H9195">
        <v>16</v>
      </c>
    </row>
    <row r="9196" spans="1:8" hidden="1">
      <c r="A9196">
        <v>122298</v>
      </c>
      <c r="B9196" t="s">
        <v>3951</v>
      </c>
      <c r="E9196" t="s">
        <v>3811</v>
      </c>
      <c r="F9196" s="1">
        <v>42634</v>
      </c>
      <c r="G9196" s="1">
        <v>42641</v>
      </c>
      <c r="H9196">
        <v>7</v>
      </c>
    </row>
    <row r="9197" spans="1:8" hidden="1">
      <c r="A9197">
        <v>4118</v>
      </c>
      <c r="B9197" t="s">
        <v>1802</v>
      </c>
      <c r="D9197" t="s">
        <v>267</v>
      </c>
      <c r="E9197" t="s">
        <v>3811</v>
      </c>
      <c r="F9197" s="1">
        <v>42634</v>
      </c>
      <c r="G9197" s="1">
        <v>42641</v>
      </c>
      <c r="H9197">
        <v>7</v>
      </c>
    </row>
    <row r="9198" spans="1:8" hidden="1">
      <c r="A9198">
        <v>203413</v>
      </c>
      <c r="B9198" t="s">
        <v>3952</v>
      </c>
      <c r="C9198">
        <v>1</v>
      </c>
      <c r="E9198" t="s">
        <v>3811</v>
      </c>
      <c r="F9198" s="1">
        <v>43271</v>
      </c>
      <c r="G9198" s="1">
        <v>43283</v>
      </c>
      <c r="H9198">
        <v>12</v>
      </c>
    </row>
    <row r="9199" spans="1:8" hidden="1">
      <c r="A9199">
        <v>115571</v>
      </c>
      <c r="B9199" t="s">
        <v>3953</v>
      </c>
      <c r="E9199" t="s">
        <v>3811</v>
      </c>
      <c r="F9199" s="1">
        <v>42542</v>
      </c>
      <c r="G9199" s="1">
        <v>42548</v>
      </c>
      <c r="H9199">
        <v>6</v>
      </c>
    </row>
    <row r="9200" spans="1:8" hidden="1">
      <c r="A9200">
        <v>115684</v>
      </c>
      <c r="B9200" t="s">
        <v>3954</v>
      </c>
      <c r="E9200" t="s">
        <v>3811</v>
      </c>
      <c r="F9200" s="1">
        <v>42418</v>
      </c>
      <c r="G9200" s="1">
        <v>42424</v>
      </c>
      <c r="H9200">
        <v>6</v>
      </c>
    </row>
    <row r="9201" spans="1:8" hidden="1">
      <c r="A9201">
        <v>40581</v>
      </c>
      <c r="B9201" t="s">
        <v>406</v>
      </c>
      <c r="E9201" t="s">
        <v>3811</v>
      </c>
      <c r="F9201" s="1">
        <v>42481</v>
      </c>
      <c r="G9201" s="1">
        <v>42499</v>
      </c>
      <c r="H9201">
        <v>18</v>
      </c>
    </row>
    <row r="9202" spans="1:8" hidden="1">
      <c r="A9202">
        <v>214798</v>
      </c>
      <c r="B9202" t="s">
        <v>214</v>
      </c>
      <c r="C9202">
        <v>1</v>
      </c>
      <c r="E9202" t="s">
        <v>3811</v>
      </c>
      <c r="F9202" s="1">
        <v>43122</v>
      </c>
      <c r="G9202" s="1">
        <v>43131</v>
      </c>
      <c r="H9202">
        <v>9</v>
      </c>
    </row>
    <row r="9203" spans="1:8" hidden="1">
      <c r="A9203">
        <v>28121</v>
      </c>
      <c r="B9203" t="s">
        <v>600</v>
      </c>
      <c r="D9203" t="s">
        <v>267</v>
      </c>
      <c r="E9203" t="s">
        <v>3811</v>
      </c>
      <c r="F9203" s="1">
        <v>42571</v>
      </c>
      <c r="G9203" s="1">
        <v>42577</v>
      </c>
      <c r="H9203">
        <v>6</v>
      </c>
    </row>
    <row r="9204" spans="1:8" hidden="1">
      <c r="A9204">
        <v>44935</v>
      </c>
      <c r="B9204" t="s">
        <v>2863</v>
      </c>
      <c r="E9204" t="s">
        <v>3811</v>
      </c>
      <c r="F9204" s="1">
        <v>43179</v>
      </c>
      <c r="G9204" s="1">
        <v>43196</v>
      </c>
      <c r="H9204">
        <v>17</v>
      </c>
    </row>
    <row r="9205" spans="1:8" hidden="1">
      <c r="A9205">
        <v>186468</v>
      </c>
      <c r="B9205" t="s">
        <v>3955</v>
      </c>
      <c r="C9205">
        <v>1</v>
      </c>
      <c r="E9205" t="s">
        <v>3811</v>
      </c>
      <c r="F9205" s="1">
        <v>42877</v>
      </c>
      <c r="G9205" s="1">
        <v>42885</v>
      </c>
      <c r="H9205">
        <v>8</v>
      </c>
    </row>
    <row r="9206" spans="1:8" hidden="1">
      <c r="A9206">
        <v>140858</v>
      </c>
      <c r="B9206" t="s">
        <v>3956</v>
      </c>
      <c r="C9206">
        <v>1</v>
      </c>
      <c r="E9206" t="s">
        <v>3811</v>
      </c>
      <c r="F9206" s="1">
        <v>42513</v>
      </c>
      <c r="G9206" s="1">
        <v>42531</v>
      </c>
      <c r="H9206">
        <v>18</v>
      </c>
    </row>
    <row r="9207" spans="1:8" hidden="1">
      <c r="A9207">
        <v>234536</v>
      </c>
      <c r="B9207" t="s">
        <v>283</v>
      </c>
      <c r="C9207">
        <v>2</v>
      </c>
      <c r="E9207" t="s">
        <v>3811</v>
      </c>
      <c r="F9207" s="1">
        <v>43179</v>
      </c>
      <c r="G9207" s="1">
        <v>43196</v>
      </c>
      <c r="H9207">
        <v>17</v>
      </c>
    </row>
    <row r="9208" spans="1:8" hidden="1">
      <c r="A9208">
        <v>117682</v>
      </c>
      <c r="B9208" t="s">
        <v>1797</v>
      </c>
      <c r="C9208" t="s">
        <v>163</v>
      </c>
      <c r="E9208" t="s">
        <v>3811</v>
      </c>
      <c r="F9208" s="1">
        <v>42663</v>
      </c>
      <c r="G9208" s="1">
        <v>42676</v>
      </c>
      <c r="H9208">
        <v>13</v>
      </c>
    </row>
    <row r="9209" spans="1:8" hidden="1">
      <c r="A9209">
        <v>78245</v>
      </c>
      <c r="B9209" t="s">
        <v>3903</v>
      </c>
      <c r="E9209" t="s">
        <v>3811</v>
      </c>
      <c r="F9209" s="1">
        <v>42845</v>
      </c>
      <c r="G9209" s="1">
        <v>42893</v>
      </c>
      <c r="H9209">
        <v>48</v>
      </c>
    </row>
    <row r="9210" spans="1:8" hidden="1">
      <c r="A9210">
        <v>186740</v>
      </c>
      <c r="B9210" t="s">
        <v>3957</v>
      </c>
      <c r="C9210">
        <v>1</v>
      </c>
      <c r="E9210" t="s">
        <v>3811</v>
      </c>
      <c r="F9210" s="1">
        <v>42968</v>
      </c>
      <c r="G9210" s="1">
        <v>42983</v>
      </c>
      <c r="H9210">
        <v>15</v>
      </c>
    </row>
    <row r="9211" spans="1:8" hidden="1">
      <c r="A9211">
        <v>183393</v>
      </c>
      <c r="B9211" t="s">
        <v>3958</v>
      </c>
      <c r="C9211">
        <v>3</v>
      </c>
      <c r="E9211" t="s">
        <v>3811</v>
      </c>
      <c r="F9211" s="1">
        <v>43087</v>
      </c>
      <c r="G9211" s="1">
        <v>43103</v>
      </c>
      <c r="H9211">
        <v>16</v>
      </c>
    </row>
    <row r="9212" spans="1:8" hidden="1">
      <c r="A9212">
        <v>16916</v>
      </c>
      <c r="B9212" t="s">
        <v>87</v>
      </c>
      <c r="E9212" t="s">
        <v>3811</v>
      </c>
      <c r="F9212" s="1">
        <v>43300</v>
      </c>
      <c r="G9212" s="1">
        <v>43315</v>
      </c>
      <c r="H9212">
        <v>15</v>
      </c>
    </row>
    <row r="9213" spans="1:8" hidden="1">
      <c r="A9213">
        <v>124550</v>
      </c>
      <c r="B9213" t="s">
        <v>62</v>
      </c>
      <c r="C9213" t="s">
        <v>163</v>
      </c>
      <c r="D9213" t="s">
        <v>267</v>
      </c>
      <c r="E9213" t="s">
        <v>3811</v>
      </c>
      <c r="F9213" s="1">
        <v>42390</v>
      </c>
      <c r="G9213" s="1">
        <v>42397</v>
      </c>
      <c r="H9213">
        <v>7</v>
      </c>
    </row>
    <row r="9214" spans="1:8" hidden="1">
      <c r="A9214">
        <v>109359</v>
      </c>
      <c r="B9214" t="s">
        <v>742</v>
      </c>
      <c r="E9214" t="s">
        <v>3811</v>
      </c>
      <c r="F9214" s="1">
        <v>42450</v>
      </c>
      <c r="G9214" s="1">
        <v>42459</v>
      </c>
      <c r="H9214">
        <v>9</v>
      </c>
    </row>
    <row r="9215" spans="1:8" hidden="1">
      <c r="A9215">
        <v>67809</v>
      </c>
      <c r="B9215" t="s">
        <v>434</v>
      </c>
      <c r="E9215" t="s">
        <v>3811</v>
      </c>
      <c r="F9215" s="1">
        <v>42906</v>
      </c>
      <c r="G9215" s="1">
        <v>42922</v>
      </c>
      <c r="H9215">
        <v>16</v>
      </c>
    </row>
    <row r="9216" spans="1:8" hidden="1">
      <c r="A9216">
        <v>201471</v>
      </c>
      <c r="B9216" t="s">
        <v>3959</v>
      </c>
      <c r="C9216">
        <v>1</v>
      </c>
      <c r="E9216" t="s">
        <v>3811</v>
      </c>
      <c r="F9216" s="1">
        <v>43150</v>
      </c>
      <c r="G9216" s="1">
        <v>43158</v>
      </c>
      <c r="H9216">
        <v>8</v>
      </c>
    </row>
    <row r="9217" spans="1:8" hidden="1">
      <c r="A9217">
        <v>22320</v>
      </c>
      <c r="B9217" t="s">
        <v>3960</v>
      </c>
      <c r="E9217" t="s">
        <v>3811</v>
      </c>
      <c r="F9217" s="1">
        <v>42998</v>
      </c>
      <c r="G9217" s="1">
        <v>43014</v>
      </c>
      <c r="H9217">
        <v>16</v>
      </c>
    </row>
    <row r="9218" spans="1:8" hidden="1">
      <c r="A9218">
        <v>184784</v>
      </c>
      <c r="B9218" t="s">
        <v>3961</v>
      </c>
      <c r="C9218">
        <v>1</v>
      </c>
      <c r="E9218" t="s">
        <v>3811</v>
      </c>
      <c r="F9218" s="1">
        <v>42998</v>
      </c>
      <c r="G9218" s="1">
        <v>43014</v>
      </c>
      <c r="H9218">
        <v>16</v>
      </c>
    </row>
    <row r="9219" spans="1:8" hidden="1">
      <c r="A9219">
        <v>166009</v>
      </c>
      <c r="B9219" t="s">
        <v>1314</v>
      </c>
      <c r="C9219">
        <v>1</v>
      </c>
      <c r="E9219" t="s">
        <v>3811</v>
      </c>
      <c r="F9219" s="1">
        <v>42935</v>
      </c>
      <c r="G9219" s="1">
        <v>42968</v>
      </c>
      <c r="H9219">
        <v>33</v>
      </c>
    </row>
    <row r="9220" spans="1:8" hidden="1">
      <c r="A9220">
        <v>184925</v>
      </c>
      <c r="B9220" t="s">
        <v>946</v>
      </c>
      <c r="C9220">
        <v>1</v>
      </c>
      <c r="E9220" t="s">
        <v>3811</v>
      </c>
      <c r="F9220" s="1">
        <v>43027</v>
      </c>
      <c r="G9220" s="1">
        <v>43039</v>
      </c>
      <c r="H9220">
        <v>12</v>
      </c>
    </row>
    <row r="9221" spans="1:8" hidden="1">
      <c r="A9221">
        <v>128595</v>
      </c>
      <c r="B9221" t="s">
        <v>316</v>
      </c>
      <c r="D9221" t="s">
        <v>267</v>
      </c>
      <c r="E9221" t="s">
        <v>3811</v>
      </c>
      <c r="F9221" s="1">
        <v>42877</v>
      </c>
      <c r="G9221" s="1">
        <v>42885</v>
      </c>
      <c r="H9221">
        <v>8</v>
      </c>
    </row>
    <row r="9222" spans="1:8" hidden="1">
      <c r="A9222">
        <v>123208</v>
      </c>
      <c r="B9222" t="s">
        <v>317</v>
      </c>
      <c r="D9222" t="s">
        <v>267</v>
      </c>
      <c r="E9222" t="s">
        <v>3811</v>
      </c>
      <c r="F9222" s="1">
        <v>42513</v>
      </c>
      <c r="G9222" s="1">
        <v>42629</v>
      </c>
      <c r="H9222">
        <v>116</v>
      </c>
    </row>
    <row r="9223" spans="1:8" hidden="1">
      <c r="A9223">
        <v>12537</v>
      </c>
      <c r="B9223" t="s">
        <v>641</v>
      </c>
      <c r="E9223" t="s">
        <v>3811</v>
      </c>
      <c r="F9223" s="1">
        <v>43122</v>
      </c>
      <c r="G9223" s="1">
        <v>43131</v>
      </c>
      <c r="H9223">
        <v>9</v>
      </c>
    </row>
    <row r="9224" spans="1:8" hidden="1">
      <c r="A9224">
        <v>138859</v>
      </c>
      <c r="B9224" t="s">
        <v>1293</v>
      </c>
      <c r="C9224">
        <v>1</v>
      </c>
      <c r="E9224" t="s">
        <v>3811</v>
      </c>
      <c r="F9224" s="1">
        <v>42481</v>
      </c>
      <c r="G9224" s="1">
        <v>42499</v>
      </c>
      <c r="H9224">
        <v>18</v>
      </c>
    </row>
    <row r="9225" spans="1:8" hidden="1">
      <c r="A9225">
        <v>39181</v>
      </c>
      <c r="B9225" t="s">
        <v>130</v>
      </c>
      <c r="D9225" t="s">
        <v>267</v>
      </c>
      <c r="E9225" t="s">
        <v>3811</v>
      </c>
      <c r="F9225" s="1">
        <v>42481</v>
      </c>
      <c r="G9225" s="1">
        <v>42527</v>
      </c>
      <c r="H9225">
        <v>46</v>
      </c>
    </row>
    <row r="9226" spans="1:8" hidden="1">
      <c r="A9226">
        <v>159627</v>
      </c>
      <c r="B9226" t="s">
        <v>3962</v>
      </c>
      <c r="C9226">
        <v>1</v>
      </c>
      <c r="E9226" t="s">
        <v>3811</v>
      </c>
      <c r="F9226" s="1">
        <v>42877</v>
      </c>
      <c r="G9226" s="1">
        <v>42891</v>
      </c>
      <c r="H9226">
        <v>14</v>
      </c>
    </row>
    <row r="9227" spans="1:8" hidden="1">
      <c r="A9227">
        <v>201095</v>
      </c>
      <c r="B9227" t="s">
        <v>3181</v>
      </c>
      <c r="C9227">
        <v>1</v>
      </c>
      <c r="E9227" t="s">
        <v>3811</v>
      </c>
      <c r="F9227" s="1">
        <v>43179</v>
      </c>
      <c r="G9227" s="1">
        <v>43196</v>
      </c>
      <c r="H9227">
        <v>17</v>
      </c>
    </row>
    <row r="9228" spans="1:8" hidden="1">
      <c r="A9228">
        <v>186828</v>
      </c>
      <c r="B9228" t="s">
        <v>1232</v>
      </c>
      <c r="C9228">
        <v>2</v>
      </c>
      <c r="E9228" t="s">
        <v>3811</v>
      </c>
      <c r="F9228" s="1">
        <v>42877</v>
      </c>
      <c r="G9228" s="1">
        <v>42891</v>
      </c>
      <c r="H9228">
        <v>14</v>
      </c>
    </row>
    <row r="9229" spans="1:8" hidden="1">
      <c r="A9229">
        <v>183547</v>
      </c>
      <c r="B9229" t="s">
        <v>1293</v>
      </c>
      <c r="C9229">
        <v>2</v>
      </c>
      <c r="E9229" t="s">
        <v>3811</v>
      </c>
      <c r="F9229" s="1">
        <v>43242</v>
      </c>
      <c r="G9229" s="1">
        <v>43255</v>
      </c>
      <c r="H9229">
        <v>13</v>
      </c>
    </row>
    <row r="9230" spans="1:8" hidden="1">
      <c r="A9230">
        <v>104603</v>
      </c>
      <c r="B9230" t="s">
        <v>303</v>
      </c>
      <c r="D9230" t="s">
        <v>267</v>
      </c>
      <c r="E9230" t="s">
        <v>3811</v>
      </c>
      <c r="F9230" s="1">
        <v>43087</v>
      </c>
      <c r="G9230" s="1">
        <v>43119</v>
      </c>
      <c r="H9230">
        <v>32</v>
      </c>
    </row>
    <row r="9231" spans="1:8" hidden="1">
      <c r="A9231">
        <v>14444</v>
      </c>
      <c r="B9231" t="s">
        <v>2292</v>
      </c>
      <c r="E9231" t="s">
        <v>3811</v>
      </c>
      <c r="F9231" s="1">
        <v>42754</v>
      </c>
      <c r="G9231" s="1">
        <v>42769</v>
      </c>
      <c r="H9231">
        <v>15</v>
      </c>
    </row>
    <row r="9232" spans="1:8" hidden="1">
      <c r="A9232">
        <v>179192</v>
      </c>
      <c r="B9232" t="s">
        <v>3963</v>
      </c>
      <c r="C9232">
        <v>1</v>
      </c>
      <c r="E9232" t="s">
        <v>3811</v>
      </c>
      <c r="F9232" s="1">
        <v>42845</v>
      </c>
      <c r="G9232" s="1">
        <v>42852</v>
      </c>
      <c r="H9232">
        <v>7</v>
      </c>
    </row>
    <row r="9233" spans="1:8" hidden="1">
      <c r="A9233">
        <v>148737</v>
      </c>
      <c r="B9233" t="s">
        <v>2148</v>
      </c>
      <c r="C9233">
        <v>1</v>
      </c>
      <c r="E9233" t="s">
        <v>3811</v>
      </c>
      <c r="F9233" s="1">
        <v>43059</v>
      </c>
      <c r="G9233" s="1">
        <v>43073</v>
      </c>
      <c r="H9233">
        <v>14</v>
      </c>
    </row>
    <row r="9234" spans="1:8" hidden="1">
      <c r="A9234">
        <v>184128</v>
      </c>
      <c r="B9234" t="s">
        <v>3964</v>
      </c>
      <c r="C9234">
        <v>1</v>
      </c>
      <c r="E9234" t="s">
        <v>3811</v>
      </c>
      <c r="F9234" s="1">
        <v>43300</v>
      </c>
      <c r="G9234" s="1">
        <v>43315</v>
      </c>
      <c r="H9234">
        <v>15</v>
      </c>
    </row>
    <row r="9235" spans="1:8" hidden="1">
      <c r="A9235">
        <v>104343</v>
      </c>
      <c r="B9235" t="s">
        <v>586</v>
      </c>
      <c r="D9235" t="s">
        <v>267</v>
      </c>
      <c r="E9235" t="s">
        <v>3811</v>
      </c>
      <c r="F9235" s="1">
        <v>43179</v>
      </c>
      <c r="G9235" s="1">
        <v>43193</v>
      </c>
      <c r="H9235">
        <v>14</v>
      </c>
    </row>
    <row r="9236" spans="1:8" hidden="1">
      <c r="A9236">
        <v>47763</v>
      </c>
      <c r="B9236" t="s">
        <v>3621</v>
      </c>
      <c r="E9236" t="s">
        <v>3811</v>
      </c>
      <c r="F9236" s="1">
        <v>42695</v>
      </c>
      <c r="G9236" s="1">
        <v>42717</v>
      </c>
      <c r="H9236">
        <v>22</v>
      </c>
    </row>
    <row r="9237" spans="1:8" hidden="1">
      <c r="A9237">
        <v>13483</v>
      </c>
      <c r="B9237" t="s">
        <v>577</v>
      </c>
      <c r="C9237" t="s">
        <v>158</v>
      </c>
      <c r="E9237" t="s">
        <v>3811</v>
      </c>
      <c r="F9237" s="1">
        <v>43209</v>
      </c>
      <c r="G9237" s="1">
        <v>43222</v>
      </c>
      <c r="H9237">
        <v>13</v>
      </c>
    </row>
    <row r="9238" spans="1:8" hidden="1">
      <c r="A9238">
        <v>121352</v>
      </c>
      <c r="B9238" t="s">
        <v>3965</v>
      </c>
      <c r="E9238" t="s">
        <v>3811</v>
      </c>
      <c r="F9238" s="1">
        <v>42450</v>
      </c>
      <c r="G9238" s="1">
        <v>42459</v>
      </c>
      <c r="H9238">
        <v>9</v>
      </c>
    </row>
    <row r="9239" spans="1:8" hidden="1">
      <c r="A9239">
        <v>178955</v>
      </c>
      <c r="B9239" t="s">
        <v>3966</v>
      </c>
      <c r="C9239">
        <v>1</v>
      </c>
      <c r="E9239" t="s">
        <v>3811</v>
      </c>
      <c r="F9239" s="1">
        <v>42906</v>
      </c>
      <c r="G9239" s="1">
        <v>42922</v>
      </c>
      <c r="H9239">
        <v>16</v>
      </c>
    </row>
    <row r="9240" spans="1:8" hidden="1">
      <c r="A9240">
        <v>128790</v>
      </c>
      <c r="B9240" t="s">
        <v>297</v>
      </c>
      <c r="D9240" t="s">
        <v>267</v>
      </c>
      <c r="E9240" t="s">
        <v>3811</v>
      </c>
      <c r="F9240" s="1">
        <v>43179</v>
      </c>
      <c r="G9240" s="1">
        <v>43193</v>
      </c>
      <c r="H9240">
        <v>14</v>
      </c>
    </row>
    <row r="9241" spans="1:8" hidden="1">
      <c r="A9241">
        <v>146740</v>
      </c>
      <c r="B9241" t="s">
        <v>840</v>
      </c>
      <c r="C9241">
        <v>1</v>
      </c>
      <c r="E9241" t="s">
        <v>3811</v>
      </c>
      <c r="F9241" s="1">
        <v>42815</v>
      </c>
      <c r="G9241" s="1">
        <v>42823</v>
      </c>
      <c r="H9241">
        <v>8</v>
      </c>
    </row>
    <row r="9242" spans="1:8" hidden="1">
      <c r="A9242">
        <v>6542</v>
      </c>
      <c r="B9242" t="s">
        <v>581</v>
      </c>
      <c r="C9242" t="s">
        <v>163</v>
      </c>
      <c r="E9242" t="s">
        <v>3811</v>
      </c>
      <c r="F9242" s="1">
        <v>42998</v>
      </c>
      <c r="G9242" s="1">
        <v>43014</v>
      </c>
      <c r="H9242">
        <v>16</v>
      </c>
    </row>
    <row r="9243" spans="1:8" hidden="1">
      <c r="A9243">
        <v>158124</v>
      </c>
      <c r="B9243" t="s">
        <v>38</v>
      </c>
      <c r="C9243">
        <v>1</v>
      </c>
      <c r="E9243" t="s">
        <v>3811</v>
      </c>
      <c r="F9243" s="1">
        <v>42998</v>
      </c>
      <c r="G9243" s="1">
        <v>43014</v>
      </c>
      <c r="H9243">
        <v>16</v>
      </c>
    </row>
    <row r="9244" spans="1:8" hidden="1">
      <c r="A9244">
        <v>196193</v>
      </c>
      <c r="B9244" t="s">
        <v>1394</v>
      </c>
      <c r="C9244">
        <v>1</v>
      </c>
      <c r="E9244" t="s">
        <v>3811</v>
      </c>
      <c r="F9244" s="1">
        <v>42998</v>
      </c>
      <c r="G9244" s="1">
        <v>43014</v>
      </c>
      <c r="H9244">
        <v>16</v>
      </c>
    </row>
    <row r="9245" spans="1:8" hidden="1">
      <c r="A9245">
        <v>186751</v>
      </c>
      <c r="B9245" t="s">
        <v>3967</v>
      </c>
      <c r="C9245">
        <v>1</v>
      </c>
      <c r="E9245" t="s">
        <v>3811</v>
      </c>
      <c r="F9245" s="1">
        <v>42935</v>
      </c>
      <c r="G9245" s="1">
        <v>42968</v>
      </c>
      <c r="H9245">
        <v>33</v>
      </c>
    </row>
    <row r="9246" spans="1:8" hidden="1">
      <c r="A9246">
        <v>57320</v>
      </c>
      <c r="B9246" t="s">
        <v>541</v>
      </c>
      <c r="C9246" t="s">
        <v>163</v>
      </c>
      <c r="E9246" t="s">
        <v>3811</v>
      </c>
      <c r="F9246" s="1">
        <v>42634</v>
      </c>
      <c r="G9246" s="1">
        <v>42641</v>
      </c>
      <c r="H9246">
        <v>7</v>
      </c>
    </row>
    <row r="9247" spans="1:8" hidden="1">
      <c r="A9247">
        <v>169344</v>
      </c>
      <c r="B9247" t="s">
        <v>3968</v>
      </c>
      <c r="C9247">
        <v>1</v>
      </c>
      <c r="E9247" t="s">
        <v>3811</v>
      </c>
      <c r="F9247" s="1">
        <v>43271</v>
      </c>
      <c r="G9247" s="1">
        <v>43283</v>
      </c>
      <c r="H9247">
        <v>12</v>
      </c>
    </row>
    <row r="9248" spans="1:8" hidden="1">
      <c r="A9248">
        <v>240622</v>
      </c>
      <c r="B9248" t="s">
        <v>3969</v>
      </c>
      <c r="C9248">
        <v>1</v>
      </c>
      <c r="E9248" t="s">
        <v>3811</v>
      </c>
      <c r="F9248" s="1">
        <v>43271</v>
      </c>
      <c r="G9248" s="1">
        <v>43283</v>
      </c>
      <c r="H9248">
        <v>12</v>
      </c>
    </row>
    <row r="9249" spans="1:8" hidden="1">
      <c r="A9249">
        <v>194808</v>
      </c>
      <c r="B9249" t="s">
        <v>3970</v>
      </c>
      <c r="C9249">
        <v>1</v>
      </c>
      <c r="E9249" t="s">
        <v>3811</v>
      </c>
      <c r="F9249" s="1">
        <v>43027</v>
      </c>
      <c r="G9249" s="1">
        <v>43039</v>
      </c>
      <c r="H9249">
        <v>12</v>
      </c>
    </row>
    <row r="9250" spans="1:8" hidden="1">
      <c r="A9250">
        <v>31073</v>
      </c>
      <c r="B9250" t="s">
        <v>3971</v>
      </c>
      <c r="E9250" t="s">
        <v>3811</v>
      </c>
      <c r="F9250" s="1">
        <v>42542</v>
      </c>
      <c r="G9250" s="1">
        <v>42548</v>
      </c>
      <c r="H9250">
        <v>6</v>
      </c>
    </row>
    <row r="9251" spans="1:8" hidden="1">
      <c r="A9251">
        <v>120146</v>
      </c>
      <c r="B9251" t="s">
        <v>2784</v>
      </c>
      <c r="E9251" t="s">
        <v>3811</v>
      </c>
      <c r="F9251" s="1">
        <v>42642</v>
      </c>
      <c r="G9251" s="1">
        <v>42663</v>
      </c>
      <c r="H9251">
        <v>21</v>
      </c>
    </row>
    <row r="9252" spans="1:8" hidden="1">
      <c r="A9252">
        <v>198040</v>
      </c>
      <c r="B9252" t="s">
        <v>3972</v>
      </c>
      <c r="C9252">
        <v>1</v>
      </c>
      <c r="E9252" t="s">
        <v>3811</v>
      </c>
      <c r="F9252" s="1">
        <v>43122</v>
      </c>
      <c r="G9252" s="1">
        <v>43131</v>
      </c>
      <c r="H9252">
        <v>9</v>
      </c>
    </row>
    <row r="9253" spans="1:8" hidden="1">
      <c r="A9253">
        <v>140842</v>
      </c>
      <c r="B9253" t="s">
        <v>3973</v>
      </c>
      <c r="C9253">
        <v>1</v>
      </c>
      <c r="E9253" t="s">
        <v>3811</v>
      </c>
      <c r="F9253" s="1">
        <v>42481</v>
      </c>
      <c r="G9253" s="1">
        <v>42499</v>
      </c>
      <c r="H9253">
        <v>18</v>
      </c>
    </row>
    <row r="9254" spans="1:8" hidden="1">
      <c r="A9254">
        <v>124899</v>
      </c>
      <c r="B9254" t="s">
        <v>93</v>
      </c>
      <c r="C9254" t="s">
        <v>14</v>
      </c>
      <c r="D9254" t="s">
        <v>267</v>
      </c>
      <c r="E9254" t="s">
        <v>3811</v>
      </c>
      <c r="F9254" s="1">
        <v>42571</v>
      </c>
      <c r="G9254" s="1">
        <v>42577</v>
      </c>
      <c r="H9254">
        <v>6</v>
      </c>
    </row>
    <row r="9255" spans="1:8" hidden="1">
      <c r="A9255">
        <v>179035</v>
      </c>
      <c r="B9255" t="s">
        <v>3974</v>
      </c>
      <c r="C9255">
        <v>1</v>
      </c>
      <c r="E9255" t="s">
        <v>3811</v>
      </c>
      <c r="F9255" s="1">
        <v>42877</v>
      </c>
      <c r="G9255" s="1">
        <v>42891</v>
      </c>
      <c r="H9255">
        <v>14</v>
      </c>
    </row>
    <row r="9256" spans="1:8" hidden="1">
      <c r="A9256">
        <v>115821</v>
      </c>
      <c r="B9256" t="s">
        <v>1831</v>
      </c>
      <c r="E9256" t="s">
        <v>3811</v>
      </c>
      <c r="F9256" s="1">
        <v>42513</v>
      </c>
      <c r="G9256" s="1">
        <v>42531</v>
      </c>
      <c r="H9256">
        <v>18</v>
      </c>
    </row>
    <row r="9257" spans="1:8" hidden="1">
      <c r="A9257">
        <v>232589</v>
      </c>
      <c r="B9257" t="s">
        <v>1100</v>
      </c>
      <c r="C9257">
        <v>1</v>
      </c>
      <c r="E9257" t="s">
        <v>3811</v>
      </c>
      <c r="F9257" s="1">
        <v>43179</v>
      </c>
      <c r="G9257" s="1">
        <v>43196</v>
      </c>
      <c r="H9257">
        <v>17</v>
      </c>
    </row>
    <row r="9258" spans="1:8" hidden="1">
      <c r="A9258">
        <v>129168</v>
      </c>
      <c r="B9258" t="s">
        <v>301</v>
      </c>
      <c r="D9258" t="s">
        <v>267</v>
      </c>
      <c r="E9258" t="s">
        <v>3811</v>
      </c>
      <c r="F9258" s="1">
        <v>43087</v>
      </c>
      <c r="G9258" s="1">
        <v>43119</v>
      </c>
      <c r="H9258">
        <v>32</v>
      </c>
    </row>
    <row r="9259" spans="1:8" hidden="1">
      <c r="A9259">
        <v>138107</v>
      </c>
      <c r="B9259" t="s">
        <v>3975</v>
      </c>
      <c r="C9259">
        <v>1</v>
      </c>
      <c r="E9259" t="s">
        <v>3811</v>
      </c>
      <c r="F9259" s="1">
        <v>42663</v>
      </c>
      <c r="G9259" s="1">
        <v>42676</v>
      </c>
      <c r="H9259">
        <v>13</v>
      </c>
    </row>
    <row r="9260" spans="1:8" hidden="1">
      <c r="A9260">
        <v>169561</v>
      </c>
      <c r="B9260" t="s">
        <v>3976</v>
      </c>
      <c r="C9260">
        <v>1</v>
      </c>
      <c r="E9260" t="s">
        <v>3811</v>
      </c>
      <c r="F9260" s="1">
        <v>42754</v>
      </c>
      <c r="G9260" s="1">
        <v>42769</v>
      </c>
      <c r="H9260">
        <v>15</v>
      </c>
    </row>
    <row r="9261" spans="1:8" hidden="1">
      <c r="A9261">
        <v>169184</v>
      </c>
      <c r="B9261" t="s">
        <v>3977</v>
      </c>
      <c r="C9261">
        <v>1</v>
      </c>
      <c r="E9261" t="s">
        <v>3811</v>
      </c>
      <c r="F9261" s="1">
        <v>42968</v>
      </c>
      <c r="G9261" s="1">
        <v>42983</v>
      </c>
      <c r="H9261">
        <v>15</v>
      </c>
    </row>
    <row r="9262" spans="1:8" hidden="1">
      <c r="A9262">
        <v>45441</v>
      </c>
      <c r="B9262" t="s">
        <v>3978</v>
      </c>
      <c r="E9262" t="s">
        <v>3811</v>
      </c>
      <c r="F9262" s="1">
        <v>43087</v>
      </c>
      <c r="G9262" s="1">
        <v>43103</v>
      </c>
      <c r="H9262">
        <v>16</v>
      </c>
    </row>
    <row r="9263" spans="1:8" hidden="1">
      <c r="A9263">
        <v>186725</v>
      </c>
      <c r="B9263" t="s">
        <v>3979</v>
      </c>
      <c r="C9263">
        <v>1</v>
      </c>
      <c r="E9263" t="s">
        <v>3811</v>
      </c>
      <c r="F9263" s="1">
        <v>43059</v>
      </c>
      <c r="G9263" s="1">
        <v>43073</v>
      </c>
      <c r="H9263">
        <v>14</v>
      </c>
    </row>
    <row r="9264" spans="1:8" hidden="1">
      <c r="A9264">
        <v>212352</v>
      </c>
      <c r="B9264" t="s">
        <v>3980</v>
      </c>
      <c r="C9264">
        <v>1</v>
      </c>
      <c r="E9264" t="s">
        <v>3811</v>
      </c>
      <c r="F9264" s="1">
        <v>43209</v>
      </c>
      <c r="G9264" s="1">
        <v>43222</v>
      </c>
      <c r="H9264">
        <v>13</v>
      </c>
    </row>
    <row r="9265" spans="1:8" hidden="1">
      <c r="A9265">
        <v>44958</v>
      </c>
      <c r="B9265" t="s">
        <v>3610</v>
      </c>
      <c r="E9265" t="s">
        <v>3811</v>
      </c>
      <c r="F9265" s="1">
        <v>42450</v>
      </c>
      <c r="G9265" s="1">
        <v>42459</v>
      </c>
      <c r="H9265">
        <v>9</v>
      </c>
    </row>
    <row r="9266" spans="1:8" hidden="1">
      <c r="A9266">
        <v>12737</v>
      </c>
      <c r="B9266" t="s">
        <v>1248</v>
      </c>
      <c r="E9266" t="s">
        <v>3811</v>
      </c>
      <c r="F9266" s="1">
        <v>42906</v>
      </c>
      <c r="G9266" s="1">
        <v>42922</v>
      </c>
      <c r="H9266">
        <v>16</v>
      </c>
    </row>
    <row r="9267" spans="1:8" hidden="1">
      <c r="A9267">
        <v>165128</v>
      </c>
      <c r="B9267" t="s">
        <v>57</v>
      </c>
      <c r="C9267">
        <v>2</v>
      </c>
      <c r="E9267" t="s">
        <v>3811</v>
      </c>
      <c r="F9267" s="1">
        <v>43150</v>
      </c>
      <c r="G9267" s="1">
        <v>43158</v>
      </c>
      <c r="H9267">
        <v>8</v>
      </c>
    </row>
    <row r="9268" spans="1:8" hidden="1">
      <c r="A9268">
        <v>140886</v>
      </c>
      <c r="B9268" t="s">
        <v>3981</v>
      </c>
      <c r="C9268">
        <v>1</v>
      </c>
      <c r="E9268" t="s">
        <v>3811</v>
      </c>
      <c r="F9268" s="1">
        <v>42450</v>
      </c>
      <c r="G9268" s="1">
        <v>42459</v>
      </c>
      <c r="H9268">
        <v>9</v>
      </c>
    </row>
    <row r="9269" spans="1:8" hidden="1">
      <c r="A9269">
        <v>179082</v>
      </c>
      <c r="B9269" t="s">
        <v>3982</v>
      </c>
      <c r="C9269">
        <v>1</v>
      </c>
      <c r="E9269" t="s">
        <v>3811</v>
      </c>
      <c r="F9269" s="1">
        <v>42815</v>
      </c>
      <c r="G9269" s="1">
        <v>42823</v>
      </c>
      <c r="H9269">
        <v>8</v>
      </c>
    </row>
    <row r="9270" spans="1:8" hidden="1">
      <c r="A9270">
        <v>22262</v>
      </c>
      <c r="B9270" t="s">
        <v>101</v>
      </c>
      <c r="C9270" t="s">
        <v>158</v>
      </c>
      <c r="E9270" t="s">
        <v>3811</v>
      </c>
      <c r="F9270" s="1">
        <v>42998</v>
      </c>
      <c r="G9270" s="1">
        <v>43014</v>
      </c>
      <c r="H9270">
        <v>16</v>
      </c>
    </row>
    <row r="9271" spans="1:8" hidden="1">
      <c r="A9271">
        <v>169931</v>
      </c>
      <c r="B9271" t="s">
        <v>1563</v>
      </c>
      <c r="C9271">
        <v>1</v>
      </c>
      <c r="E9271" t="s">
        <v>3811</v>
      </c>
      <c r="F9271" s="1">
        <v>42998</v>
      </c>
      <c r="G9271" s="1">
        <v>43014</v>
      </c>
      <c r="H9271">
        <v>16</v>
      </c>
    </row>
    <row r="9272" spans="1:8" hidden="1">
      <c r="A9272">
        <v>46344</v>
      </c>
      <c r="B9272" t="s">
        <v>3983</v>
      </c>
      <c r="E9272" t="s">
        <v>3811</v>
      </c>
      <c r="F9272" s="1">
        <v>42935</v>
      </c>
      <c r="G9272" s="1">
        <v>42968</v>
      </c>
      <c r="H9272">
        <v>33</v>
      </c>
    </row>
    <row r="9273" spans="1:8" hidden="1">
      <c r="A9273">
        <v>45455</v>
      </c>
      <c r="B9273" t="s">
        <v>2814</v>
      </c>
      <c r="E9273" t="s">
        <v>3811</v>
      </c>
      <c r="F9273" s="1">
        <v>43027</v>
      </c>
      <c r="G9273" s="1">
        <v>43039</v>
      </c>
      <c r="H9273">
        <v>12</v>
      </c>
    </row>
    <row r="9274" spans="1:8" hidden="1">
      <c r="A9274">
        <v>139859</v>
      </c>
      <c r="B9274" t="s">
        <v>3877</v>
      </c>
      <c r="C9274">
        <v>3</v>
      </c>
      <c r="E9274" t="s">
        <v>3811</v>
      </c>
      <c r="F9274" s="1">
        <v>42542</v>
      </c>
      <c r="G9274" s="1">
        <v>42548</v>
      </c>
      <c r="H9274">
        <v>6</v>
      </c>
    </row>
    <row r="9275" spans="1:8" hidden="1">
      <c r="A9275">
        <v>119928</v>
      </c>
      <c r="B9275" t="s">
        <v>3984</v>
      </c>
      <c r="E9275" t="s">
        <v>3811</v>
      </c>
      <c r="F9275" s="1">
        <v>42418</v>
      </c>
      <c r="G9275" s="1">
        <v>42424</v>
      </c>
      <c r="H9275">
        <v>6</v>
      </c>
    </row>
    <row r="9276" spans="1:8" hidden="1">
      <c r="A9276">
        <v>115720</v>
      </c>
      <c r="B9276" t="s">
        <v>680</v>
      </c>
      <c r="C9276" t="s">
        <v>14</v>
      </c>
      <c r="E9276" t="s">
        <v>3811</v>
      </c>
      <c r="F9276" s="1">
        <v>42481</v>
      </c>
      <c r="G9276" s="1">
        <v>42499</v>
      </c>
      <c r="H9276">
        <v>18</v>
      </c>
    </row>
    <row r="9277" spans="1:8" hidden="1">
      <c r="A9277">
        <v>12700</v>
      </c>
      <c r="B9277" t="s">
        <v>3985</v>
      </c>
      <c r="E9277" t="s">
        <v>3811</v>
      </c>
      <c r="F9277" s="1">
        <v>42877</v>
      </c>
      <c r="G9277" s="1">
        <v>42891</v>
      </c>
      <c r="H9277">
        <v>14</v>
      </c>
    </row>
    <row r="9278" spans="1:8" hidden="1">
      <c r="A9278">
        <v>183282</v>
      </c>
      <c r="B9278" t="s">
        <v>38</v>
      </c>
      <c r="C9278">
        <v>3</v>
      </c>
      <c r="E9278" t="s">
        <v>3811</v>
      </c>
      <c r="F9278" s="1">
        <v>43179</v>
      </c>
      <c r="G9278" s="1">
        <v>43196</v>
      </c>
      <c r="H9278">
        <v>17</v>
      </c>
    </row>
    <row r="9279" spans="1:8" hidden="1">
      <c r="A9279">
        <v>186748</v>
      </c>
      <c r="B9279" t="s">
        <v>3986</v>
      </c>
      <c r="C9279">
        <v>1</v>
      </c>
      <c r="E9279" t="s">
        <v>3811</v>
      </c>
      <c r="F9279" s="1">
        <v>42877</v>
      </c>
      <c r="G9279" s="1">
        <v>42891</v>
      </c>
      <c r="H9279">
        <v>14</v>
      </c>
    </row>
    <row r="9280" spans="1:8" hidden="1">
      <c r="A9280">
        <v>183164</v>
      </c>
      <c r="B9280" t="s">
        <v>295</v>
      </c>
      <c r="C9280">
        <v>1</v>
      </c>
      <c r="D9280" t="s">
        <v>267</v>
      </c>
      <c r="E9280" t="s">
        <v>3811</v>
      </c>
      <c r="F9280" s="1">
        <v>43087</v>
      </c>
      <c r="G9280" s="1">
        <v>43119</v>
      </c>
      <c r="H9280">
        <v>32</v>
      </c>
    </row>
    <row r="9281" spans="1:8" hidden="1">
      <c r="A9281">
        <v>158996</v>
      </c>
      <c r="B9281" t="s">
        <v>83</v>
      </c>
      <c r="C9281">
        <v>1</v>
      </c>
      <c r="E9281" t="s">
        <v>3811</v>
      </c>
      <c r="F9281" s="1">
        <v>42845</v>
      </c>
      <c r="G9281" s="1">
        <v>42852</v>
      </c>
      <c r="H9281">
        <v>7</v>
      </c>
    </row>
    <row r="9282" spans="1:8" hidden="1">
      <c r="A9282">
        <v>212309</v>
      </c>
      <c r="B9282" t="s">
        <v>3987</v>
      </c>
      <c r="C9282">
        <v>1</v>
      </c>
      <c r="E9282" t="s">
        <v>3811</v>
      </c>
      <c r="F9282" s="1">
        <v>43087</v>
      </c>
      <c r="G9282" s="1">
        <v>43097</v>
      </c>
      <c r="H9282">
        <v>10</v>
      </c>
    </row>
    <row r="9283" spans="1:8" hidden="1">
      <c r="A9283">
        <v>22259</v>
      </c>
      <c r="B9283" t="s">
        <v>101</v>
      </c>
      <c r="E9283" t="s">
        <v>3811</v>
      </c>
      <c r="F9283" s="1">
        <v>43059</v>
      </c>
      <c r="G9283" s="1">
        <v>43073</v>
      </c>
      <c r="H9283">
        <v>14</v>
      </c>
    </row>
    <row r="9284" spans="1:8" hidden="1">
      <c r="A9284">
        <v>165976</v>
      </c>
      <c r="B9284" t="s">
        <v>3988</v>
      </c>
      <c r="C9284">
        <v>1</v>
      </c>
      <c r="E9284" t="s">
        <v>3811</v>
      </c>
      <c r="F9284" s="1">
        <v>43300</v>
      </c>
      <c r="G9284" s="1">
        <v>43315</v>
      </c>
      <c r="H9284">
        <v>15</v>
      </c>
    </row>
    <row r="9285" spans="1:8" hidden="1">
      <c r="A9285">
        <v>105060</v>
      </c>
      <c r="B9285" t="s">
        <v>595</v>
      </c>
      <c r="D9285" t="s">
        <v>267</v>
      </c>
      <c r="E9285" t="s">
        <v>3811</v>
      </c>
      <c r="F9285" s="1">
        <v>43179</v>
      </c>
      <c r="G9285" s="1">
        <v>43193</v>
      </c>
      <c r="H9285">
        <v>14</v>
      </c>
    </row>
    <row r="9286" spans="1:8" hidden="1">
      <c r="A9286">
        <v>117789</v>
      </c>
      <c r="B9286" t="s">
        <v>3989</v>
      </c>
      <c r="E9286" t="s">
        <v>3811</v>
      </c>
      <c r="F9286" s="1">
        <v>42450</v>
      </c>
      <c r="G9286" s="1">
        <v>42459</v>
      </c>
      <c r="H9286">
        <v>9</v>
      </c>
    </row>
    <row r="9287" spans="1:8" hidden="1">
      <c r="A9287">
        <v>160242</v>
      </c>
      <c r="B9287" t="s">
        <v>3990</v>
      </c>
      <c r="C9287">
        <v>1</v>
      </c>
      <c r="E9287" t="s">
        <v>3811</v>
      </c>
      <c r="F9287" s="1">
        <v>42906</v>
      </c>
      <c r="G9287" s="1">
        <v>42922</v>
      </c>
      <c r="H9287">
        <v>16</v>
      </c>
    </row>
    <row r="9288" spans="1:8" hidden="1">
      <c r="A9288">
        <v>202753</v>
      </c>
      <c r="B9288" t="s">
        <v>3991</v>
      </c>
      <c r="C9288">
        <v>1</v>
      </c>
      <c r="E9288" t="s">
        <v>3811</v>
      </c>
      <c r="F9288" s="1">
        <v>43150</v>
      </c>
      <c r="G9288" s="1">
        <v>43158</v>
      </c>
      <c r="H9288">
        <v>8</v>
      </c>
    </row>
    <row r="9289" spans="1:8" hidden="1">
      <c r="A9289">
        <v>45412</v>
      </c>
      <c r="B9289" t="s">
        <v>2861</v>
      </c>
      <c r="E9289" t="s">
        <v>3811</v>
      </c>
      <c r="F9289" s="1">
        <v>42815</v>
      </c>
      <c r="G9289" s="1">
        <v>42823</v>
      </c>
      <c r="H9289">
        <v>8</v>
      </c>
    </row>
    <row r="9290" spans="1:8" hidden="1">
      <c r="A9290">
        <v>78096</v>
      </c>
      <c r="B9290" t="s">
        <v>67</v>
      </c>
      <c r="C9290" t="s">
        <v>171</v>
      </c>
      <c r="E9290" t="s">
        <v>3811</v>
      </c>
      <c r="F9290" s="1">
        <v>42998</v>
      </c>
      <c r="G9290" s="1">
        <v>43014</v>
      </c>
      <c r="H9290">
        <v>16</v>
      </c>
    </row>
    <row r="9291" spans="1:8" hidden="1">
      <c r="A9291">
        <v>186803</v>
      </c>
      <c r="B9291" t="s">
        <v>3992</v>
      </c>
      <c r="C9291">
        <v>1</v>
      </c>
      <c r="E9291" t="s">
        <v>3811</v>
      </c>
      <c r="F9291" s="1">
        <v>42998</v>
      </c>
      <c r="G9291" s="1">
        <v>43014</v>
      </c>
      <c r="H9291">
        <v>16</v>
      </c>
    </row>
    <row r="9292" spans="1:8" hidden="1">
      <c r="A9292">
        <v>186572</v>
      </c>
      <c r="B9292" t="s">
        <v>3993</v>
      </c>
      <c r="C9292">
        <v>1</v>
      </c>
      <c r="E9292" t="s">
        <v>3811</v>
      </c>
      <c r="F9292" s="1">
        <v>42935</v>
      </c>
      <c r="G9292" s="1">
        <v>42968</v>
      </c>
      <c r="H9292">
        <v>33</v>
      </c>
    </row>
    <row r="9293" spans="1:8" hidden="1">
      <c r="A9293">
        <v>14762</v>
      </c>
      <c r="B9293" t="s">
        <v>2142</v>
      </c>
      <c r="C9293" t="s">
        <v>14</v>
      </c>
      <c r="E9293" t="s">
        <v>3811</v>
      </c>
      <c r="F9293" s="1">
        <v>42634</v>
      </c>
      <c r="G9293" s="1">
        <v>42641</v>
      </c>
      <c r="H9293">
        <v>7</v>
      </c>
    </row>
    <row r="9294" spans="1:8" hidden="1">
      <c r="A9294">
        <v>4044</v>
      </c>
      <c r="B9294" t="s">
        <v>3994</v>
      </c>
      <c r="E9294" t="s">
        <v>3811</v>
      </c>
      <c r="F9294" s="1">
        <v>43271</v>
      </c>
      <c r="G9294" s="1">
        <v>43283</v>
      </c>
      <c r="H9294">
        <v>12</v>
      </c>
    </row>
    <row r="9295" spans="1:8" hidden="1">
      <c r="A9295">
        <v>186675</v>
      </c>
      <c r="B9295" t="s">
        <v>3995</v>
      </c>
      <c r="C9295">
        <v>1</v>
      </c>
      <c r="E9295" t="s">
        <v>3811</v>
      </c>
      <c r="F9295" s="1">
        <v>43027</v>
      </c>
      <c r="G9295" s="1">
        <v>43039</v>
      </c>
      <c r="H9295">
        <v>12</v>
      </c>
    </row>
    <row r="9296" spans="1:8" hidden="1">
      <c r="A9296">
        <v>6545</v>
      </c>
      <c r="B9296" t="s">
        <v>581</v>
      </c>
      <c r="C9296" t="s">
        <v>148</v>
      </c>
      <c r="E9296" t="s">
        <v>3811</v>
      </c>
      <c r="F9296" s="1">
        <v>42542</v>
      </c>
      <c r="G9296" s="1">
        <v>42548</v>
      </c>
      <c r="H9296">
        <v>6</v>
      </c>
    </row>
    <row r="9297" spans="1:8" hidden="1">
      <c r="A9297">
        <v>117345</v>
      </c>
      <c r="B9297" t="s">
        <v>122</v>
      </c>
      <c r="C9297" t="s">
        <v>14</v>
      </c>
      <c r="E9297" t="s">
        <v>3811</v>
      </c>
      <c r="F9297" s="1">
        <v>42642</v>
      </c>
      <c r="G9297" s="1">
        <v>42663</v>
      </c>
      <c r="H9297">
        <v>21</v>
      </c>
    </row>
    <row r="9298" spans="1:8" hidden="1">
      <c r="A9298">
        <v>78098</v>
      </c>
      <c r="B9298" t="s">
        <v>67</v>
      </c>
      <c r="C9298" t="s">
        <v>153</v>
      </c>
      <c r="E9298" t="s">
        <v>3811</v>
      </c>
      <c r="F9298" s="1">
        <v>43122</v>
      </c>
      <c r="G9298" s="1">
        <v>43314</v>
      </c>
      <c r="H9298">
        <v>192</v>
      </c>
    </row>
    <row r="9299" spans="1:8" hidden="1">
      <c r="A9299">
        <v>140691</v>
      </c>
      <c r="B9299" t="s">
        <v>3996</v>
      </c>
      <c r="C9299">
        <v>1</v>
      </c>
      <c r="E9299" t="s">
        <v>3811</v>
      </c>
      <c r="F9299" s="1">
        <v>42481</v>
      </c>
      <c r="G9299" s="1">
        <v>42499</v>
      </c>
      <c r="H9299">
        <v>18</v>
      </c>
    </row>
    <row r="9300" spans="1:8" hidden="1">
      <c r="A9300">
        <v>178619</v>
      </c>
      <c r="B9300" t="s">
        <v>1576</v>
      </c>
      <c r="C9300">
        <v>1</v>
      </c>
      <c r="E9300" t="s">
        <v>3811</v>
      </c>
      <c r="F9300" s="1">
        <v>42877</v>
      </c>
      <c r="G9300" s="1">
        <v>42891</v>
      </c>
      <c r="H9300">
        <v>14</v>
      </c>
    </row>
    <row r="9301" spans="1:8" hidden="1">
      <c r="A9301">
        <v>19397</v>
      </c>
      <c r="B9301" t="s">
        <v>3997</v>
      </c>
      <c r="E9301" t="s">
        <v>3811</v>
      </c>
      <c r="F9301" s="1">
        <v>42513</v>
      </c>
      <c r="G9301" s="1">
        <v>42528</v>
      </c>
      <c r="H9301">
        <v>15</v>
      </c>
    </row>
    <row r="9302" spans="1:8" hidden="1">
      <c r="A9302">
        <v>212418</v>
      </c>
      <c r="B9302" t="s">
        <v>1213</v>
      </c>
      <c r="C9302">
        <v>1</v>
      </c>
      <c r="E9302" t="s">
        <v>3811</v>
      </c>
      <c r="F9302" s="1">
        <v>43179</v>
      </c>
      <c r="G9302" s="1">
        <v>43196</v>
      </c>
      <c r="H9302">
        <v>17</v>
      </c>
    </row>
    <row r="9303" spans="1:8" hidden="1">
      <c r="A9303">
        <v>211977</v>
      </c>
      <c r="B9303" t="s">
        <v>1824</v>
      </c>
      <c r="C9303">
        <v>1</v>
      </c>
      <c r="E9303" t="s">
        <v>3811</v>
      </c>
      <c r="F9303" s="1">
        <v>43242</v>
      </c>
      <c r="G9303" s="1">
        <v>43255</v>
      </c>
      <c r="H9303">
        <v>13</v>
      </c>
    </row>
    <row r="9304" spans="1:8" hidden="1">
      <c r="A9304">
        <v>5653</v>
      </c>
      <c r="B9304" t="s">
        <v>3998</v>
      </c>
      <c r="E9304" t="s">
        <v>3811</v>
      </c>
      <c r="F9304" s="1">
        <v>42663</v>
      </c>
      <c r="G9304" s="1">
        <v>42676</v>
      </c>
      <c r="H9304">
        <v>13</v>
      </c>
    </row>
    <row r="9305" spans="1:8" hidden="1">
      <c r="A9305">
        <v>46479</v>
      </c>
      <c r="B9305" t="s">
        <v>3999</v>
      </c>
      <c r="E9305" t="s">
        <v>3811</v>
      </c>
      <c r="F9305" s="1">
        <v>42754</v>
      </c>
      <c r="G9305" s="1">
        <v>42769</v>
      </c>
      <c r="H9305">
        <v>15</v>
      </c>
    </row>
    <row r="9306" spans="1:8" hidden="1">
      <c r="A9306">
        <v>145658</v>
      </c>
      <c r="B9306" t="s">
        <v>4000</v>
      </c>
      <c r="C9306">
        <v>1</v>
      </c>
      <c r="E9306" t="s">
        <v>3811</v>
      </c>
      <c r="F9306" s="1">
        <v>42968</v>
      </c>
      <c r="G9306" s="1">
        <v>42983</v>
      </c>
      <c r="H9306">
        <v>15</v>
      </c>
    </row>
    <row r="9307" spans="1:8" hidden="1">
      <c r="A9307">
        <v>178907</v>
      </c>
      <c r="B9307" t="s">
        <v>4001</v>
      </c>
      <c r="C9307">
        <v>1</v>
      </c>
      <c r="E9307" t="s">
        <v>3811</v>
      </c>
      <c r="F9307" s="1">
        <v>43059</v>
      </c>
      <c r="G9307" s="1">
        <v>43073</v>
      </c>
      <c r="H9307">
        <v>14</v>
      </c>
    </row>
    <row r="9308" spans="1:8" hidden="1">
      <c r="A9308">
        <v>211988</v>
      </c>
      <c r="B9308" t="s">
        <v>1979</v>
      </c>
      <c r="C9308">
        <v>1</v>
      </c>
      <c r="E9308" t="s">
        <v>3811</v>
      </c>
      <c r="F9308" s="1">
        <v>43300</v>
      </c>
      <c r="G9308" s="1">
        <v>43315</v>
      </c>
      <c r="H9308">
        <v>15</v>
      </c>
    </row>
    <row r="9309" spans="1:8" hidden="1">
      <c r="A9309">
        <v>146204</v>
      </c>
      <c r="B9309" t="s">
        <v>4002</v>
      </c>
      <c r="C9309">
        <v>1</v>
      </c>
      <c r="E9309" t="s">
        <v>3811</v>
      </c>
      <c r="F9309" s="1">
        <v>42695</v>
      </c>
      <c r="G9309" s="1">
        <v>42706</v>
      </c>
      <c r="H9309">
        <v>11</v>
      </c>
    </row>
    <row r="9310" spans="1:8" hidden="1">
      <c r="A9310">
        <v>183305</v>
      </c>
      <c r="B9310" t="s">
        <v>1059</v>
      </c>
      <c r="C9310">
        <v>1</v>
      </c>
      <c r="E9310" t="s">
        <v>3811</v>
      </c>
      <c r="F9310" s="1">
        <v>43209</v>
      </c>
      <c r="G9310" s="1">
        <v>43222</v>
      </c>
      <c r="H9310">
        <v>13</v>
      </c>
    </row>
    <row r="9311" spans="1:8" hidden="1">
      <c r="A9311">
        <v>13043</v>
      </c>
      <c r="B9311" t="s">
        <v>4003</v>
      </c>
      <c r="E9311" t="s">
        <v>3811</v>
      </c>
      <c r="F9311" s="1">
        <v>43150</v>
      </c>
      <c r="G9311" s="1">
        <v>43158</v>
      </c>
      <c r="H9311">
        <v>8</v>
      </c>
    </row>
    <row r="9312" spans="1:8" hidden="1">
      <c r="A9312">
        <v>140724</v>
      </c>
      <c r="B9312" t="s">
        <v>4004</v>
      </c>
      <c r="C9312">
        <v>1</v>
      </c>
      <c r="E9312" t="s">
        <v>3811</v>
      </c>
      <c r="F9312" s="1">
        <v>42450</v>
      </c>
      <c r="G9312" s="1">
        <v>42459</v>
      </c>
      <c r="H9312">
        <v>9</v>
      </c>
    </row>
    <row r="9313" spans="1:8" hidden="1">
      <c r="A9313">
        <v>186565</v>
      </c>
      <c r="B9313" t="s">
        <v>4005</v>
      </c>
      <c r="C9313">
        <v>1</v>
      </c>
      <c r="E9313" t="s">
        <v>3811</v>
      </c>
      <c r="F9313" s="1">
        <v>42906</v>
      </c>
      <c r="G9313" s="1">
        <v>42922</v>
      </c>
      <c r="H9313">
        <v>16</v>
      </c>
    </row>
    <row r="9314" spans="1:8" hidden="1">
      <c r="A9314">
        <v>160329</v>
      </c>
      <c r="B9314" t="s">
        <v>4006</v>
      </c>
      <c r="C9314">
        <v>1</v>
      </c>
      <c r="E9314" t="s">
        <v>3811</v>
      </c>
      <c r="F9314" s="1">
        <v>42815</v>
      </c>
      <c r="G9314" s="1">
        <v>42823</v>
      </c>
      <c r="H9314">
        <v>8</v>
      </c>
    </row>
    <row r="9315" spans="1:8" hidden="1">
      <c r="A9315">
        <v>19696</v>
      </c>
      <c r="B9315" t="s">
        <v>597</v>
      </c>
      <c r="C9315">
        <v>6</v>
      </c>
      <c r="E9315" t="s">
        <v>3811</v>
      </c>
      <c r="F9315" s="1">
        <v>42998</v>
      </c>
      <c r="G9315" s="1">
        <v>43014</v>
      </c>
      <c r="H9315">
        <v>16</v>
      </c>
    </row>
    <row r="9316" spans="1:8" hidden="1">
      <c r="A9316">
        <v>163920</v>
      </c>
      <c r="B9316" t="s">
        <v>2427</v>
      </c>
      <c r="C9316">
        <v>3</v>
      </c>
      <c r="E9316" t="s">
        <v>3811</v>
      </c>
      <c r="F9316" s="1">
        <v>42998</v>
      </c>
      <c r="G9316" s="1">
        <v>43014</v>
      </c>
      <c r="H9316">
        <v>16</v>
      </c>
    </row>
    <row r="9317" spans="1:8" hidden="1">
      <c r="A9317">
        <v>5444</v>
      </c>
      <c r="B9317" t="s">
        <v>3380</v>
      </c>
      <c r="E9317" t="s">
        <v>3811</v>
      </c>
      <c r="F9317" s="1">
        <v>42935</v>
      </c>
      <c r="G9317" s="1">
        <v>42968</v>
      </c>
      <c r="H9317">
        <v>33</v>
      </c>
    </row>
    <row r="9318" spans="1:8" hidden="1">
      <c r="A9318">
        <v>140388</v>
      </c>
      <c r="B9318" t="s">
        <v>4007</v>
      </c>
      <c r="C9318">
        <v>1</v>
      </c>
      <c r="E9318" t="s">
        <v>3811</v>
      </c>
      <c r="F9318" s="1">
        <v>42634</v>
      </c>
      <c r="G9318" s="1">
        <v>42641</v>
      </c>
      <c r="H9318">
        <v>7</v>
      </c>
    </row>
    <row r="9319" spans="1:8" hidden="1">
      <c r="A9319">
        <v>203420</v>
      </c>
      <c r="B9319" t="s">
        <v>4008</v>
      </c>
      <c r="C9319">
        <v>1</v>
      </c>
      <c r="E9319" t="s">
        <v>3811</v>
      </c>
      <c r="F9319" s="1">
        <v>43271</v>
      </c>
      <c r="G9319" s="1">
        <v>43283</v>
      </c>
      <c r="H9319">
        <v>12</v>
      </c>
    </row>
    <row r="9320" spans="1:8" hidden="1">
      <c r="A9320">
        <v>115719</v>
      </c>
      <c r="B9320" t="s">
        <v>680</v>
      </c>
      <c r="E9320" t="s">
        <v>3811</v>
      </c>
      <c r="F9320" s="1">
        <v>42542</v>
      </c>
      <c r="G9320" s="1">
        <v>42548</v>
      </c>
      <c r="H9320">
        <v>6</v>
      </c>
    </row>
    <row r="9321" spans="1:8" hidden="1">
      <c r="A9321">
        <v>116306</v>
      </c>
      <c r="B9321" t="s">
        <v>1870</v>
      </c>
      <c r="C9321" t="s">
        <v>175</v>
      </c>
      <c r="E9321" t="s">
        <v>3811</v>
      </c>
      <c r="F9321" s="1">
        <v>42418</v>
      </c>
      <c r="G9321" s="1">
        <v>42424</v>
      </c>
      <c r="H9321">
        <v>6</v>
      </c>
    </row>
    <row r="9322" spans="1:8" hidden="1">
      <c r="A9322">
        <v>46090</v>
      </c>
      <c r="B9322" t="s">
        <v>4009</v>
      </c>
      <c r="E9322" t="s">
        <v>3811</v>
      </c>
      <c r="F9322" s="1">
        <v>42481</v>
      </c>
      <c r="G9322" s="1">
        <v>42499</v>
      </c>
      <c r="H9322">
        <v>18</v>
      </c>
    </row>
    <row r="9323" spans="1:8" hidden="1">
      <c r="A9323">
        <v>221251</v>
      </c>
      <c r="B9323" t="s">
        <v>4010</v>
      </c>
      <c r="C9323">
        <v>1</v>
      </c>
      <c r="E9323" t="s">
        <v>3811</v>
      </c>
      <c r="F9323" s="1">
        <v>43122</v>
      </c>
      <c r="G9323" s="1">
        <v>43131</v>
      </c>
      <c r="H9323">
        <v>9</v>
      </c>
    </row>
    <row r="9324" spans="1:8" hidden="1">
      <c r="A9324">
        <v>45425</v>
      </c>
      <c r="B9324" t="s">
        <v>2731</v>
      </c>
      <c r="E9324" t="s">
        <v>3811</v>
      </c>
      <c r="F9324" s="1">
        <v>43179</v>
      </c>
      <c r="G9324" s="1">
        <v>43196</v>
      </c>
      <c r="H9324">
        <v>17</v>
      </c>
    </row>
    <row r="9325" spans="1:8" hidden="1">
      <c r="A9325">
        <v>186571</v>
      </c>
      <c r="B9325" t="s">
        <v>4011</v>
      </c>
      <c r="C9325">
        <v>1</v>
      </c>
      <c r="E9325" t="s">
        <v>3811</v>
      </c>
      <c r="F9325" s="1">
        <v>42877</v>
      </c>
      <c r="G9325" s="1">
        <v>42893</v>
      </c>
      <c r="H9325">
        <v>16</v>
      </c>
    </row>
    <row r="9326" spans="1:8" hidden="1">
      <c r="A9326">
        <v>145680</v>
      </c>
      <c r="B9326" t="s">
        <v>4012</v>
      </c>
      <c r="C9326">
        <v>1</v>
      </c>
      <c r="E9326" t="s">
        <v>3811</v>
      </c>
      <c r="F9326" s="1">
        <v>42513</v>
      </c>
      <c r="G9326" s="1">
        <v>42605</v>
      </c>
      <c r="H9326">
        <v>92</v>
      </c>
    </row>
    <row r="9327" spans="1:8" hidden="1">
      <c r="A9327">
        <v>234931</v>
      </c>
      <c r="B9327" t="s">
        <v>3087</v>
      </c>
      <c r="C9327">
        <v>1</v>
      </c>
      <c r="E9327" t="s">
        <v>3811</v>
      </c>
      <c r="F9327" s="1">
        <v>43179</v>
      </c>
      <c r="G9327" s="1">
        <v>43210</v>
      </c>
      <c r="H9327">
        <v>31</v>
      </c>
    </row>
    <row r="9328" spans="1:8" hidden="1">
      <c r="A9328">
        <v>120987</v>
      </c>
      <c r="B9328" t="s">
        <v>4013</v>
      </c>
      <c r="E9328" t="s">
        <v>3811</v>
      </c>
      <c r="F9328" s="1">
        <v>42663</v>
      </c>
      <c r="G9328" s="1">
        <v>42676</v>
      </c>
      <c r="H9328">
        <v>13</v>
      </c>
    </row>
    <row r="9329" spans="1:8" hidden="1">
      <c r="A9329">
        <v>145976</v>
      </c>
      <c r="B9329" t="s">
        <v>1043</v>
      </c>
      <c r="C9329">
        <v>1</v>
      </c>
      <c r="E9329" t="s">
        <v>3811</v>
      </c>
      <c r="F9329" s="1">
        <v>42845</v>
      </c>
      <c r="G9329" s="1">
        <v>42852</v>
      </c>
      <c r="H9329">
        <v>7</v>
      </c>
    </row>
    <row r="9330" spans="1:8" hidden="1">
      <c r="A9330">
        <v>186896</v>
      </c>
      <c r="B9330" t="s">
        <v>2036</v>
      </c>
      <c r="C9330">
        <v>1</v>
      </c>
      <c r="E9330" t="s">
        <v>3811</v>
      </c>
      <c r="F9330" s="1">
        <v>42968</v>
      </c>
      <c r="G9330" s="1">
        <v>42983</v>
      </c>
      <c r="H9330">
        <v>15</v>
      </c>
    </row>
    <row r="9331" spans="1:8" hidden="1">
      <c r="A9331">
        <v>183410</v>
      </c>
      <c r="B9331" t="s">
        <v>1015</v>
      </c>
      <c r="C9331">
        <v>1</v>
      </c>
      <c r="E9331" t="s">
        <v>3811</v>
      </c>
      <c r="F9331" s="1">
        <v>43087</v>
      </c>
      <c r="G9331" s="1">
        <v>43103</v>
      </c>
      <c r="H9331">
        <v>16</v>
      </c>
    </row>
    <row r="9332" spans="1:8" hidden="1">
      <c r="A9332">
        <v>16917</v>
      </c>
      <c r="B9332" t="s">
        <v>87</v>
      </c>
      <c r="C9332">
        <v>1</v>
      </c>
      <c r="E9332" t="s">
        <v>3811</v>
      </c>
      <c r="F9332" s="1">
        <v>43300</v>
      </c>
      <c r="G9332" s="1">
        <v>43315</v>
      </c>
      <c r="H9332">
        <v>15</v>
      </c>
    </row>
    <row r="9333" spans="1:8" hidden="1">
      <c r="A9333">
        <v>123577</v>
      </c>
      <c r="B9333" t="s">
        <v>97</v>
      </c>
      <c r="D9333" t="s">
        <v>267</v>
      </c>
      <c r="E9333" t="s">
        <v>3811</v>
      </c>
      <c r="F9333" s="1">
        <v>43179</v>
      </c>
      <c r="G9333" s="1">
        <v>43193</v>
      </c>
      <c r="H9333">
        <v>14</v>
      </c>
    </row>
    <row r="9334" spans="1:8" hidden="1">
      <c r="A9334">
        <v>109368</v>
      </c>
      <c r="B9334" t="s">
        <v>4014</v>
      </c>
      <c r="E9334" t="s">
        <v>3811</v>
      </c>
      <c r="F9334" s="1">
        <v>42450</v>
      </c>
      <c r="G9334" s="1">
        <v>42459</v>
      </c>
      <c r="H9334">
        <v>9</v>
      </c>
    </row>
    <row r="9335" spans="1:8" hidden="1">
      <c r="A9335">
        <v>67809</v>
      </c>
      <c r="B9335" t="s">
        <v>434</v>
      </c>
      <c r="E9335" t="s">
        <v>3811</v>
      </c>
      <c r="F9335" s="1">
        <v>42906</v>
      </c>
      <c r="G9335" s="1">
        <v>43314</v>
      </c>
      <c r="H9335">
        <v>408</v>
      </c>
    </row>
    <row r="9336" spans="1:8" hidden="1">
      <c r="A9336">
        <v>201858</v>
      </c>
      <c r="B9336" t="s">
        <v>4015</v>
      </c>
      <c r="C9336">
        <v>1</v>
      </c>
      <c r="E9336" t="s">
        <v>3811</v>
      </c>
      <c r="F9336" s="1">
        <v>43150</v>
      </c>
      <c r="G9336" s="1">
        <v>43158</v>
      </c>
      <c r="H9336">
        <v>8</v>
      </c>
    </row>
    <row r="9337" spans="1:8" hidden="1">
      <c r="A9337">
        <v>35252</v>
      </c>
      <c r="B9337" t="s">
        <v>1903</v>
      </c>
      <c r="D9337" t="s">
        <v>267</v>
      </c>
      <c r="E9337" t="s">
        <v>3811</v>
      </c>
      <c r="F9337" s="1">
        <v>43150</v>
      </c>
      <c r="G9337" s="1">
        <v>43160</v>
      </c>
      <c r="H9337">
        <v>10</v>
      </c>
    </row>
    <row r="9338" spans="1:8" hidden="1">
      <c r="A9338">
        <v>22321</v>
      </c>
      <c r="B9338" t="s">
        <v>3960</v>
      </c>
      <c r="C9338" t="s">
        <v>14</v>
      </c>
      <c r="E9338" t="s">
        <v>3811</v>
      </c>
      <c r="F9338" s="1">
        <v>42998</v>
      </c>
      <c r="G9338" s="1">
        <v>43014</v>
      </c>
      <c r="H9338">
        <v>16</v>
      </c>
    </row>
    <row r="9339" spans="1:8" hidden="1">
      <c r="A9339">
        <v>184785</v>
      </c>
      <c r="B9339" t="s">
        <v>3961</v>
      </c>
      <c r="C9339">
        <v>2</v>
      </c>
      <c r="E9339" t="s">
        <v>3811</v>
      </c>
      <c r="F9339" s="1">
        <v>42998</v>
      </c>
      <c r="G9339" s="1">
        <v>43014</v>
      </c>
      <c r="H9339">
        <v>16</v>
      </c>
    </row>
    <row r="9340" spans="1:8" hidden="1">
      <c r="A9340">
        <v>178766</v>
      </c>
      <c r="B9340" t="s">
        <v>4016</v>
      </c>
      <c r="C9340">
        <v>1</v>
      </c>
      <c r="E9340" t="s">
        <v>3811</v>
      </c>
      <c r="F9340" s="1">
        <v>42935</v>
      </c>
      <c r="G9340" s="1">
        <v>42968</v>
      </c>
      <c r="H9340">
        <v>33</v>
      </c>
    </row>
    <row r="9341" spans="1:8" hidden="1">
      <c r="A9341">
        <v>185139</v>
      </c>
      <c r="B9341" t="s">
        <v>2143</v>
      </c>
      <c r="C9341">
        <v>1</v>
      </c>
      <c r="E9341" t="s">
        <v>3811</v>
      </c>
      <c r="F9341" s="1">
        <v>43027</v>
      </c>
      <c r="G9341" s="1">
        <v>43039</v>
      </c>
      <c r="H9341">
        <v>12</v>
      </c>
    </row>
    <row r="9342" spans="1:8" hidden="1">
      <c r="A9342">
        <v>13042</v>
      </c>
      <c r="B9342" t="s">
        <v>4017</v>
      </c>
      <c r="E9342" t="s">
        <v>3811</v>
      </c>
      <c r="F9342" s="1">
        <v>43122</v>
      </c>
      <c r="G9342" s="1">
        <v>43131</v>
      </c>
      <c r="H9342">
        <v>9</v>
      </c>
    </row>
    <row r="9343" spans="1:8" hidden="1">
      <c r="A9343">
        <v>138901</v>
      </c>
      <c r="B9343" t="s">
        <v>2732</v>
      </c>
      <c r="C9343">
        <v>1</v>
      </c>
      <c r="E9343" t="s">
        <v>3811</v>
      </c>
      <c r="F9343" s="1">
        <v>42481</v>
      </c>
      <c r="G9343" s="1">
        <v>42499</v>
      </c>
      <c r="H9343">
        <v>18</v>
      </c>
    </row>
    <row r="9344" spans="1:8" hidden="1">
      <c r="A9344">
        <v>264404</v>
      </c>
      <c r="B9344" t="s">
        <v>4018</v>
      </c>
      <c r="C9344">
        <v>1</v>
      </c>
      <c r="E9344" t="s">
        <v>3811</v>
      </c>
      <c r="F9344" s="1">
        <v>43235</v>
      </c>
      <c r="G9344" s="1">
        <v>43249</v>
      </c>
      <c r="H9344">
        <v>14</v>
      </c>
    </row>
    <row r="9345" spans="1:8" hidden="1">
      <c r="A9345">
        <v>159787</v>
      </c>
      <c r="B9345" t="s">
        <v>4019</v>
      </c>
      <c r="C9345">
        <v>1</v>
      </c>
      <c r="E9345" t="s">
        <v>3811</v>
      </c>
      <c r="F9345" s="1">
        <v>42877</v>
      </c>
      <c r="G9345" s="1">
        <v>42891</v>
      </c>
      <c r="H9345">
        <v>14</v>
      </c>
    </row>
    <row r="9346" spans="1:8" hidden="1">
      <c r="A9346">
        <v>201097</v>
      </c>
      <c r="B9346" t="s">
        <v>3227</v>
      </c>
      <c r="C9346">
        <v>1</v>
      </c>
      <c r="E9346" t="s">
        <v>3811</v>
      </c>
      <c r="F9346" s="1">
        <v>43179</v>
      </c>
      <c r="G9346" s="1">
        <v>43196</v>
      </c>
      <c r="H9346">
        <v>17</v>
      </c>
    </row>
    <row r="9347" spans="1:8" hidden="1">
      <c r="A9347">
        <v>186885</v>
      </c>
      <c r="B9347" t="s">
        <v>359</v>
      </c>
      <c r="C9347">
        <v>1</v>
      </c>
      <c r="E9347" t="s">
        <v>3811</v>
      </c>
      <c r="F9347" s="1">
        <v>42877</v>
      </c>
      <c r="G9347" s="1">
        <v>42891</v>
      </c>
      <c r="H9347">
        <v>14</v>
      </c>
    </row>
    <row r="9348" spans="1:8" hidden="1">
      <c r="A9348">
        <v>183568</v>
      </c>
      <c r="B9348" t="s">
        <v>2640</v>
      </c>
      <c r="C9348">
        <v>1</v>
      </c>
      <c r="E9348" t="s">
        <v>3811</v>
      </c>
      <c r="F9348" s="1">
        <v>43242</v>
      </c>
      <c r="G9348" s="1">
        <v>43255</v>
      </c>
      <c r="H9348">
        <v>13</v>
      </c>
    </row>
    <row r="9349" spans="1:8" hidden="1">
      <c r="A9349">
        <v>36273</v>
      </c>
      <c r="B9349" t="s">
        <v>4020</v>
      </c>
      <c r="C9349" t="s">
        <v>158</v>
      </c>
      <c r="E9349" t="s">
        <v>3811</v>
      </c>
      <c r="F9349" s="1">
        <v>42754</v>
      </c>
      <c r="G9349" s="1">
        <v>42769</v>
      </c>
      <c r="H9349">
        <v>15</v>
      </c>
    </row>
    <row r="9350" spans="1:8" hidden="1">
      <c r="A9350">
        <v>180471</v>
      </c>
      <c r="B9350" t="s">
        <v>4021</v>
      </c>
      <c r="C9350">
        <v>1</v>
      </c>
      <c r="E9350" t="s">
        <v>3811</v>
      </c>
      <c r="F9350" s="1">
        <v>42845</v>
      </c>
      <c r="G9350" s="1">
        <v>42852</v>
      </c>
      <c r="H9350">
        <v>7</v>
      </c>
    </row>
    <row r="9351" spans="1:8" hidden="1">
      <c r="A9351">
        <v>158392</v>
      </c>
      <c r="B9351" t="s">
        <v>264</v>
      </c>
      <c r="C9351">
        <v>1</v>
      </c>
      <c r="E9351" t="s">
        <v>3811</v>
      </c>
      <c r="F9351" s="1">
        <v>43059</v>
      </c>
      <c r="G9351" s="1">
        <v>43073</v>
      </c>
      <c r="H9351">
        <v>14</v>
      </c>
    </row>
    <row r="9352" spans="1:8" hidden="1">
      <c r="A9352">
        <v>184212</v>
      </c>
      <c r="B9352" t="s">
        <v>16</v>
      </c>
      <c r="C9352">
        <v>3</v>
      </c>
      <c r="E9352" t="s">
        <v>3811</v>
      </c>
      <c r="F9352" s="1">
        <v>43300</v>
      </c>
      <c r="G9352" s="1">
        <v>43315</v>
      </c>
      <c r="H9352">
        <v>15</v>
      </c>
    </row>
    <row r="9353" spans="1:8" hidden="1">
      <c r="A9353">
        <v>163772</v>
      </c>
      <c r="B9353" t="s">
        <v>529</v>
      </c>
      <c r="C9353">
        <v>1</v>
      </c>
      <c r="E9353" t="s">
        <v>3811</v>
      </c>
      <c r="F9353" s="1">
        <v>42684</v>
      </c>
      <c r="G9353" s="1">
        <v>42691</v>
      </c>
      <c r="H9353">
        <v>7</v>
      </c>
    </row>
    <row r="9354" spans="1:8" hidden="1">
      <c r="A9354">
        <v>113582</v>
      </c>
      <c r="B9354" t="s">
        <v>4022</v>
      </c>
      <c r="E9354" t="s">
        <v>3811</v>
      </c>
      <c r="F9354" s="1">
        <v>42695</v>
      </c>
      <c r="G9354" s="1">
        <v>42706</v>
      </c>
      <c r="H9354">
        <v>11</v>
      </c>
    </row>
    <row r="9355" spans="1:8" hidden="1">
      <c r="A9355">
        <v>16922</v>
      </c>
      <c r="B9355" t="s">
        <v>87</v>
      </c>
      <c r="C9355">
        <v>17</v>
      </c>
      <c r="E9355" t="s">
        <v>3811</v>
      </c>
      <c r="F9355" s="1">
        <v>43209</v>
      </c>
      <c r="G9355" s="1">
        <v>43222</v>
      </c>
      <c r="H9355">
        <v>13</v>
      </c>
    </row>
    <row r="9356" spans="1:8" hidden="1">
      <c r="A9356">
        <v>138341</v>
      </c>
      <c r="B9356" t="s">
        <v>1275</v>
      </c>
      <c r="C9356">
        <v>1</v>
      </c>
      <c r="E9356" t="s">
        <v>3811</v>
      </c>
      <c r="F9356" s="1">
        <v>42450</v>
      </c>
      <c r="G9356" s="1">
        <v>42459</v>
      </c>
      <c r="H9356">
        <v>9</v>
      </c>
    </row>
    <row r="9357" spans="1:8" hidden="1">
      <c r="A9357">
        <v>179032</v>
      </c>
      <c r="B9357" t="s">
        <v>4023</v>
      </c>
      <c r="C9357">
        <v>1</v>
      </c>
      <c r="E9357" t="s">
        <v>3811</v>
      </c>
      <c r="F9357" s="1">
        <v>42906</v>
      </c>
      <c r="G9357" s="1">
        <v>42922</v>
      </c>
      <c r="H9357">
        <v>16</v>
      </c>
    </row>
    <row r="9358" spans="1:8" hidden="1">
      <c r="A9358">
        <v>148785</v>
      </c>
      <c r="B9358" t="s">
        <v>4024</v>
      </c>
      <c r="C9358">
        <v>1</v>
      </c>
      <c r="E9358" t="s">
        <v>3811</v>
      </c>
      <c r="F9358" s="1">
        <v>42815</v>
      </c>
      <c r="G9358" s="1">
        <v>42823</v>
      </c>
      <c r="H9358">
        <v>8</v>
      </c>
    </row>
    <row r="9359" spans="1:8" hidden="1">
      <c r="A9359">
        <v>9217</v>
      </c>
      <c r="B9359" t="s">
        <v>456</v>
      </c>
      <c r="C9359" t="s">
        <v>163</v>
      </c>
      <c r="E9359" t="s">
        <v>3811</v>
      </c>
      <c r="F9359" s="1">
        <v>42998</v>
      </c>
      <c r="G9359" s="1">
        <v>43014</v>
      </c>
      <c r="H9359">
        <v>16</v>
      </c>
    </row>
    <row r="9360" spans="1:8" hidden="1">
      <c r="A9360">
        <v>158125</v>
      </c>
      <c r="B9360" t="s">
        <v>38</v>
      </c>
      <c r="C9360">
        <v>2</v>
      </c>
      <c r="E9360" t="s">
        <v>3811</v>
      </c>
      <c r="F9360" s="1">
        <v>42998</v>
      </c>
      <c r="G9360" s="1">
        <v>43014</v>
      </c>
      <c r="H9360">
        <v>16</v>
      </c>
    </row>
    <row r="9361" spans="1:8" hidden="1">
      <c r="A9361">
        <v>196559</v>
      </c>
      <c r="B9361" t="s">
        <v>284</v>
      </c>
      <c r="C9361">
        <v>1</v>
      </c>
      <c r="E9361" t="s">
        <v>3811</v>
      </c>
      <c r="F9361" s="1">
        <v>42998</v>
      </c>
      <c r="G9361" s="1">
        <v>43014</v>
      </c>
      <c r="H9361">
        <v>16</v>
      </c>
    </row>
    <row r="9362" spans="1:8" hidden="1">
      <c r="A9362">
        <v>186805</v>
      </c>
      <c r="B9362" t="s">
        <v>4025</v>
      </c>
      <c r="C9362">
        <v>1</v>
      </c>
      <c r="E9362" t="s">
        <v>3811</v>
      </c>
      <c r="F9362" s="1">
        <v>42935</v>
      </c>
      <c r="G9362" s="1">
        <v>42968</v>
      </c>
      <c r="H9362">
        <v>33</v>
      </c>
    </row>
    <row r="9363" spans="1:8" hidden="1">
      <c r="A9363">
        <v>57713</v>
      </c>
      <c r="B9363" t="s">
        <v>4026</v>
      </c>
      <c r="E9363" t="s">
        <v>3811</v>
      </c>
      <c r="F9363" s="1">
        <v>42634</v>
      </c>
      <c r="G9363" s="1">
        <v>42641</v>
      </c>
      <c r="H9363">
        <v>7</v>
      </c>
    </row>
    <row r="9364" spans="1:8" hidden="1">
      <c r="A9364">
        <v>171257</v>
      </c>
      <c r="B9364" t="s">
        <v>4027</v>
      </c>
      <c r="C9364">
        <v>1</v>
      </c>
      <c r="E9364" t="s">
        <v>3811</v>
      </c>
      <c r="F9364" s="1">
        <v>43271</v>
      </c>
      <c r="G9364" s="1">
        <v>43283</v>
      </c>
      <c r="H9364">
        <v>12</v>
      </c>
    </row>
    <row r="9365" spans="1:8" hidden="1">
      <c r="A9365">
        <v>213167</v>
      </c>
      <c r="B9365" t="s">
        <v>4028</v>
      </c>
      <c r="C9365">
        <v>1</v>
      </c>
      <c r="E9365" t="s">
        <v>3811</v>
      </c>
      <c r="F9365" s="1">
        <v>43027</v>
      </c>
      <c r="G9365" s="1">
        <v>43039</v>
      </c>
      <c r="H9365">
        <v>12</v>
      </c>
    </row>
    <row r="9366" spans="1:8" hidden="1">
      <c r="A9366">
        <v>31074</v>
      </c>
      <c r="B9366" t="s">
        <v>4029</v>
      </c>
      <c r="E9366" t="s">
        <v>3811</v>
      </c>
      <c r="F9366" s="1">
        <v>42542</v>
      </c>
      <c r="G9366" s="1">
        <v>42548</v>
      </c>
      <c r="H9366">
        <v>6</v>
      </c>
    </row>
    <row r="9367" spans="1:8" hidden="1">
      <c r="A9367">
        <v>120313</v>
      </c>
      <c r="B9367" t="s">
        <v>4030</v>
      </c>
      <c r="E9367" t="s">
        <v>3811</v>
      </c>
      <c r="F9367" s="1">
        <v>42642</v>
      </c>
      <c r="G9367" s="1">
        <v>42663</v>
      </c>
      <c r="H9367">
        <v>21</v>
      </c>
    </row>
    <row r="9368" spans="1:8" hidden="1">
      <c r="A9368">
        <v>201443</v>
      </c>
      <c r="B9368" t="s">
        <v>4031</v>
      </c>
      <c r="C9368">
        <v>1</v>
      </c>
      <c r="E9368" t="s">
        <v>3811</v>
      </c>
      <c r="F9368" s="1">
        <v>43122</v>
      </c>
      <c r="G9368" s="1">
        <v>43131</v>
      </c>
      <c r="H9368">
        <v>9</v>
      </c>
    </row>
    <row r="9369" spans="1:8" hidden="1">
      <c r="A9369">
        <v>140884</v>
      </c>
      <c r="B9369" t="s">
        <v>4032</v>
      </c>
      <c r="C9369">
        <v>1</v>
      </c>
      <c r="E9369" t="s">
        <v>3811</v>
      </c>
      <c r="F9369" s="1">
        <v>42481</v>
      </c>
      <c r="G9369" s="1">
        <v>42499</v>
      </c>
      <c r="H9369">
        <v>18</v>
      </c>
    </row>
    <row r="9370" spans="1:8" hidden="1">
      <c r="A9370">
        <v>179178</v>
      </c>
      <c r="B9370" t="s">
        <v>4033</v>
      </c>
      <c r="C9370">
        <v>1</v>
      </c>
      <c r="E9370" t="s">
        <v>3811</v>
      </c>
      <c r="F9370" s="1">
        <v>42877</v>
      </c>
      <c r="G9370" s="1">
        <v>42891</v>
      </c>
      <c r="H9370">
        <v>14</v>
      </c>
    </row>
    <row r="9371" spans="1:8" hidden="1">
      <c r="A9371">
        <v>128250</v>
      </c>
      <c r="B9371" t="s">
        <v>1073</v>
      </c>
      <c r="D9371" t="s">
        <v>267</v>
      </c>
      <c r="E9371" t="s">
        <v>3811</v>
      </c>
      <c r="F9371" s="1">
        <v>42571</v>
      </c>
      <c r="G9371" s="1">
        <v>42628</v>
      </c>
      <c r="H9371">
        <v>57</v>
      </c>
    </row>
    <row r="9372" spans="1:8" hidden="1">
      <c r="A9372">
        <v>119810</v>
      </c>
      <c r="B9372" t="s">
        <v>4034</v>
      </c>
      <c r="E9372" t="s">
        <v>3811</v>
      </c>
      <c r="F9372" s="1">
        <v>42513</v>
      </c>
      <c r="G9372" s="1">
        <v>42531</v>
      </c>
      <c r="H9372">
        <v>18</v>
      </c>
    </row>
    <row r="9373" spans="1:8" hidden="1">
      <c r="A9373">
        <v>232688</v>
      </c>
      <c r="B9373" t="s">
        <v>756</v>
      </c>
      <c r="C9373">
        <v>1</v>
      </c>
      <c r="E9373" t="s">
        <v>3811</v>
      </c>
      <c r="F9373" s="1">
        <v>43179</v>
      </c>
      <c r="G9373" s="1">
        <v>43196</v>
      </c>
      <c r="H9373">
        <v>17</v>
      </c>
    </row>
    <row r="9374" spans="1:8" hidden="1">
      <c r="A9374">
        <v>138602</v>
      </c>
      <c r="B9374" t="s">
        <v>3958</v>
      </c>
      <c r="C9374">
        <v>1</v>
      </c>
      <c r="E9374" t="s">
        <v>3811</v>
      </c>
      <c r="F9374" s="1">
        <v>42663</v>
      </c>
      <c r="G9374" s="1">
        <v>42676</v>
      </c>
      <c r="H9374">
        <v>13</v>
      </c>
    </row>
    <row r="9375" spans="1:8" hidden="1">
      <c r="A9375">
        <v>173249</v>
      </c>
      <c r="B9375" t="s">
        <v>3168</v>
      </c>
      <c r="C9375">
        <v>1</v>
      </c>
      <c r="E9375" t="s">
        <v>3811</v>
      </c>
      <c r="F9375" s="1">
        <v>42754</v>
      </c>
      <c r="G9375" s="1">
        <v>42769</v>
      </c>
      <c r="H9375">
        <v>15</v>
      </c>
    </row>
    <row r="9376" spans="1:8" hidden="1">
      <c r="A9376">
        <v>170466</v>
      </c>
      <c r="B9376" t="s">
        <v>4035</v>
      </c>
      <c r="C9376">
        <v>1</v>
      </c>
      <c r="E9376" t="s">
        <v>3811</v>
      </c>
      <c r="F9376" s="1">
        <v>42968</v>
      </c>
      <c r="G9376" s="1">
        <v>42983</v>
      </c>
      <c r="H9376">
        <v>15</v>
      </c>
    </row>
    <row r="9377" spans="1:8" hidden="1">
      <c r="A9377">
        <v>45465</v>
      </c>
      <c r="B9377" t="s">
        <v>4036</v>
      </c>
      <c r="E9377" t="s">
        <v>3811</v>
      </c>
      <c r="F9377" s="1">
        <v>43087</v>
      </c>
      <c r="G9377" s="1">
        <v>43103</v>
      </c>
      <c r="H9377">
        <v>16</v>
      </c>
    </row>
    <row r="9378" spans="1:8" hidden="1">
      <c r="A9378">
        <v>186802</v>
      </c>
      <c r="B9378" t="s">
        <v>4037</v>
      </c>
      <c r="C9378">
        <v>1</v>
      </c>
      <c r="E9378" t="s">
        <v>3811</v>
      </c>
      <c r="F9378" s="1">
        <v>43059</v>
      </c>
      <c r="G9378" s="1">
        <v>43073</v>
      </c>
      <c r="H9378">
        <v>14</v>
      </c>
    </row>
    <row r="9379" spans="1:8" hidden="1">
      <c r="A9379">
        <v>123370</v>
      </c>
      <c r="B9379" t="s">
        <v>84</v>
      </c>
      <c r="D9379" t="s">
        <v>267</v>
      </c>
      <c r="E9379" t="s">
        <v>3811</v>
      </c>
      <c r="F9379" s="1">
        <v>43300</v>
      </c>
      <c r="G9379" s="1">
        <v>43307</v>
      </c>
      <c r="H9379">
        <v>7</v>
      </c>
    </row>
    <row r="9380" spans="1:8" hidden="1">
      <c r="A9380">
        <v>212560</v>
      </c>
      <c r="B9380" t="s">
        <v>553</v>
      </c>
      <c r="C9380">
        <v>1</v>
      </c>
      <c r="E9380" t="s">
        <v>3811</v>
      </c>
      <c r="F9380" s="1">
        <v>43209</v>
      </c>
      <c r="G9380" s="1">
        <v>43222</v>
      </c>
      <c r="H9380">
        <v>13</v>
      </c>
    </row>
    <row r="9381" spans="1:8" hidden="1">
      <c r="A9381">
        <v>45060</v>
      </c>
      <c r="B9381" t="s">
        <v>3664</v>
      </c>
      <c r="E9381" t="s">
        <v>3811</v>
      </c>
      <c r="F9381" s="1">
        <v>42450</v>
      </c>
      <c r="G9381" s="1">
        <v>42459</v>
      </c>
      <c r="H9381">
        <v>9</v>
      </c>
    </row>
    <row r="9382" spans="1:8" hidden="1">
      <c r="A9382">
        <v>13585</v>
      </c>
      <c r="B9382" t="s">
        <v>2032</v>
      </c>
      <c r="E9382" t="s">
        <v>3811</v>
      </c>
      <c r="F9382" s="1">
        <v>42906</v>
      </c>
      <c r="G9382" s="1">
        <v>42922</v>
      </c>
      <c r="H9382">
        <v>16</v>
      </c>
    </row>
    <row r="9383" spans="1:8" hidden="1">
      <c r="A9383">
        <v>184751</v>
      </c>
      <c r="B9383" t="s">
        <v>4038</v>
      </c>
      <c r="C9383">
        <v>1</v>
      </c>
      <c r="E9383" t="s">
        <v>3811</v>
      </c>
      <c r="F9383" s="1">
        <v>43150</v>
      </c>
      <c r="G9383" s="1">
        <v>43158</v>
      </c>
      <c r="H9383">
        <v>8</v>
      </c>
    </row>
    <row r="9384" spans="1:8" hidden="1">
      <c r="A9384">
        <v>140891</v>
      </c>
      <c r="B9384" t="s">
        <v>4039</v>
      </c>
      <c r="C9384">
        <v>1</v>
      </c>
      <c r="E9384" t="s">
        <v>3811</v>
      </c>
      <c r="F9384" s="1">
        <v>42450</v>
      </c>
      <c r="G9384" s="1">
        <v>42459</v>
      </c>
      <c r="H9384">
        <v>9</v>
      </c>
    </row>
    <row r="9385" spans="1:8" hidden="1">
      <c r="A9385">
        <v>186480</v>
      </c>
      <c r="B9385" t="s">
        <v>105</v>
      </c>
      <c r="C9385">
        <v>1</v>
      </c>
      <c r="E9385" t="s">
        <v>3811</v>
      </c>
      <c r="F9385" s="1">
        <v>42815</v>
      </c>
      <c r="G9385" s="1">
        <v>42823</v>
      </c>
      <c r="H9385">
        <v>8</v>
      </c>
    </row>
    <row r="9386" spans="1:8" hidden="1">
      <c r="A9386">
        <v>22263</v>
      </c>
      <c r="B9386" t="s">
        <v>101</v>
      </c>
      <c r="C9386" t="s">
        <v>133</v>
      </c>
      <c r="E9386" t="s">
        <v>3811</v>
      </c>
      <c r="F9386" s="1">
        <v>42998</v>
      </c>
      <c r="G9386" s="1">
        <v>43014</v>
      </c>
      <c r="H9386">
        <v>16</v>
      </c>
    </row>
    <row r="9387" spans="1:8" hidden="1">
      <c r="A9387">
        <v>171662</v>
      </c>
      <c r="B9387" t="s">
        <v>4040</v>
      </c>
      <c r="C9387">
        <v>1</v>
      </c>
      <c r="E9387" t="s">
        <v>3811</v>
      </c>
      <c r="F9387" s="1">
        <v>42998</v>
      </c>
      <c r="G9387" s="1">
        <v>43014</v>
      </c>
      <c r="H9387">
        <v>16</v>
      </c>
    </row>
    <row r="9388" spans="1:8" hidden="1">
      <c r="A9388">
        <v>46435</v>
      </c>
      <c r="B9388" t="s">
        <v>2883</v>
      </c>
      <c r="E9388" t="s">
        <v>3811</v>
      </c>
      <c r="F9388" s="1">
        <v>42935</v>
      </c>
      <c r="G9388" s="1">
        <v>42968</v>
      </c>
      <c r="H9388">
        <v>33</v>
      </c>
    </row>
    <row r="9389" spans="1:8" hidden="1">
      <c r="A9389">
        <v>45456</v>
      </c>
      <c r="B9389" t="s">
        <v>2814</v>
      </c>
      <c r="C9389" t="s">
        <v>14</v>
      </c>
      <c r="E9389" t="s">
        <v>3811</v>
      </c>
      <c r="F9389" s="1">
        <v>43027</v>
      </c>
      <c r="G9389" s="1">
        <v>43039</v>
      </c>
      <c r="H9389">
        <v>12</v>
      </c>
    </row>
    <row r="9390" spans="1:8" hidden="1">
      <c r="A9390">
        <v>139862</v>
      </c>
      <c r="B9390" t="s">
        <v>4041</v>
      </c>
      <c r="C9390">
        <v>1</v>
      </c>
      <c r="E9390" t="s">
        <v>3811</v>
      </c>
      <c r="F9390" s="1">
        <v>42542</v>
      </c>
      <c r="G9390" s="1">
        <v>42548</v>
      </c>
      <c r="H9390">
        <v>6</v>
      </c>
    </row>
    <row r="9391" spans="1:8" hidden="1">
      <c r="A9391">
        <v>120309</v>
      </c>
      <c r="B9391" t="s">
        <v>4042</v>
      </c>
      <c r="E9391" t="s">
        <v>3811</v>
      </c>
      <c r="F9391" s="1">
        <v>42418</v>
      </c>
      <c r="G9391" s="1">
        <v>42424</v>
      </c>
      <c r="H9391">
        <v>6</v>
      </c>
    </row>
    <row r="9392" spans="1:8" hidden="1">
      <c r="A9392">
        <v>116289</v>
      </c>
      <c r="B9392" t="s">
        <v>4043</v>
      </c>
      <c r="E9392" t="s">
        <v>3811</v>
      </c>
      <c r="F9392" s="1">
        <v>42481</v>
      </c>
      <c r="G9392" s="1">
        <v>42499</v>
      </c>
      <c r="H9392">
        <v>18</v>
      </c>
    </row>
    <row r="9393" spans="1:8" hidden="1">
      <c r="A9393">
        <v>21806</v>
      </c>
      <c r="B9393" t="s">
        <v>4044</v>
      </c>
      <c r="E9393" t="s">
        <v>3811</v>
      </c>
      <c r="F9393" s="1">
        <v>42877</v>
      </c>
      <c r="G9393" s="1">
        <v>42891</v>
      </c>
      <c r="H9393">
        <v>14</v>
      </c>
    </row>
    <row r="9394" spans="1:8" hidden="1">
      <c r="A9394">
        <v>183522</v>
      </c>
      <c r="B9394" t="s">
        <v>74</v>
      </c>
      <c r="C9394">
        <v>2</v>
      </c>
      <c r="E9394" t="s">
        <v>3811</v>
      </c>
      <c r="F9394" s="1">
        <v>43179</v>
      </c>
      <c r="G9394" s="1">
        <v>43196</v>
      </c>
      <c r="H9394">
        <v>17</v>
      </c>
    </row>
    <row r="9395" spans="1:8" hidden="1">
      <c r="A9395">
        <v>186755</v>
      </c>
      <c r="B9395" t="s">
        <v>4045</v>
      </c>
      <c r="C9395">
        <v>1</v>
      </c>
      <c r="E9395" t="s">
        <v>3811</v>
      </c>
      <c r="F9395" s="1">
        <v>42877</v>
      </c>
      <c r="G9395" s="1">
        <v>42885</v>
      </c>
      <c r="H9395">
        <v>8</v>
      </c>
    </row>
    <row r="9396" spans="1:8" hidden="1">
      <c r="A9396">
        <v>8640</v>
      </c>
      <c r="B9396" t="s">
        <v>2009</v>
      </c>
      <c r="E9396" t="s">
        <v>3811</v>
      </c>
      <c r="F9396" s="1">
        <v>43242</v>
      </c>
      <c r="G9396" s="1">
        <v>43255</v>
      </c>
      <c r="H9396">
        <v>13</v>
      </c>
    </row>
    <row r="9397" spans="1:8" hidden="1">
      <c r="A9397">
        <v>165126</v>
      </c>
      <c r="B9397" t="s">
        <v>57</v>
      </c>
      <c r="C9397">
        <v>1</v>
      </c>
      <c r="E9397" t="s">
        <v>3811</v>
      </c>
      <c r="F9397" s="1">
        <v>42845</v>
      </c>
      <c r="G9397" s="1">
        <v>42852</v>
      </c>
      <c r="H9397">
        <v>7</v>
      </c>
    </row>
    <row r="9398" spans="1:8" hidden="1">
      <c r="A9398">
        <v>212524</v>
      </c>
      <c r="B9398" t="s">
        <v>369</v>
      </c>
      <c r="C9398">
        <v>3</v>
      </c>
      <c r="E9398" t="s">
        <v>3811</v>
      </c>
      <c r="F9398" s="1">
        <v>43087</v>
      </c>
      <c r="G9398" s="1">
        <v>43103</v>
      </c>
      <c r="H9398">
        <v>16</v>
      </c>
    </row>
    <row r="9399" spans="1:8" hidden="1">
      <c r="A9399">
        <v>22260</v>
      </c>
      <c r="B9399" t="s">
        <v>101</v>
      </c>
      <c r="C9399" t="s">
        <v>14</v>
      </c>
      <c r="E9399" t="s">
        <v>3811</v>
      </c>
      <c r="F9399" s="1">
        <v>43059</v>
      </c>
      <c r="G9399" s="1">
        <v>43073</v>
      </c>
      <c r="H9399">
        <v>14</v>
      </c>
    </row>
    <row r="9400" spans="1:8" hidden="1">
      <c r="A9400">
        <v>168366</v>
      </c>
      <c r="B9400" t="s">
        <v>1737</v>
      </c>
      <c r="C9400">
        <v>1</v>
      </c>
      <c r="E9400" t="s">
        <v>3811</v>
      </c>
      <c r="F9400" s="1">
        <v>43300</v>
      </c>
      <c r="G9400" s="1">
        <v>43315</v>
      </c>
      <c r="H9400">
        <v>15</v>
      </c>
    </row>
    <row r="9401" spans="1:8" hidden="1">
      <c r="A9401">
        <v>6901</v>
      </c>
      <c r="B9401" t="s">
        <v>645</v>
      </c>
      <c r="E9401" t="s">
        <v>3811</v>
      </c>
      <c r="F9401" s="1">
        <v>42695</v>
      </c>
      <c r="G9401" s="1">
        <v>42706</v>
      </c>
      <c r="H9401">
        <v>11</v>
      </c>
    </row>
    <row r="9402" spans="1:8" hidden="1">
      <c r="A9402">
        <v>118215</v>
      </c>
      <c r="B9402" t="s">
        <v>1676</v>
      </c>
      <c r="E9402" t="s">
        <v>3811</v>
      </c>
      <c r="F9402" s="1">
        <v>42450</v>
      </c>
      <c r="G9402" s="1">
        <v>42459</v>
      </c>
      <c r="H9402">
        <v>9</v>
      </c>
    </row>
    <row r="9403" spans="1:8" hidden="1">
      <c r="A9403">
        <v>160243</v>
      </c>
      <c r="B9403" t="s">
        <v>3990</v>
      </c>
      <c r="C9403">
        <v>2</v>
      </c>
      <c r="E9403" t="s">
        <v>3811</v>
      </c>
      <c r="F9403" s="1">
        <v>42906</v>
      </c>
      <c r="G9403" s="1">
        <v>42922</v>
      </c>
      <c r="H9403">
        <v>16</v>
      </c>
    </row>
    <row r="9404" spans="1:8" hidden="1">
      <c r="A9404">
        <v>202754</v>
      </c>
      <c r="B9404" t="s">
        <v>4046</v>
      </c>
      <c r="C9404">
        <v>1</v>
      </c>
      <c r="E9404" t="s">
        <v>3811</v>
      </c>
      <c r="F9404" s="1">
        <v>43150</v>
      </c>
      <c r="G9404" s="1">
        <v>43158</v>
      </c>
      <c r="H9404">
        <v>8</v>
      </c>
    </row>
    <row r="9405" spans="1:8" hidden="1">
      <c r="A9405">
        <v>125378</v>
      </c>
      <c r="B9405" t="s">
        <v>528</v>
      </c>
      <c r="D9405" t="s">
        <v>267</v>
      </c>
      <c r="E9405" t="s">
        <v>3811</v>
      </c>
      <c r="F9405" s="1">
        <v>43150</v>
      </c>
      <c r="G9405" s="1">
        <v>43160</v>
      </c>
      <c r="H9405">
        <v>10</v>
      </c>
    </row>
    <row r="9406" spans="1:8" hidden="1">
      <c r="A9406">
        <v>45413</v>
      </c>
      <c r="B9406" t="s">
        <v>2861</v>
      </c>
      <c r="C9406" t="s">
        <v>14</v>
      </c>
      <c r="E9406" t="s">
        <v>3811</v>
      </c>
      <c r="F9406" s="1">
        <v>42815</v>
      </c>
      <c r="G9406" s="1">
        <v>42823</v>
      </c>
      <c r="H9406">
        <v>8</v>
      </c>
    </row>
    <row r="9407" spans="1:8" hidden="1">
      <c r="A9407">
        <v>78096</v>
      </c>
      <c r="B9407" t="s">
        <v>67</v>
      </c>
      <c r="C9407" t="s">
        <v>171</v>
      </c>
      <c r="E9407" t="s">
        <v>3811</v>
      </c>
      <c r="F9407" s="1">
        <v>42998</v>
      </c>
      <c r="G9407" s="1">
        <v>43314</v>
      </c>
      <c r="H9407">
        <v>316</v>
      </c>
    </row>
    <row r="9408" spans="1:8" hidden="1">
      <c r="A9408">
        <v>194589</v>
      </c>
      <c r="B9408" t="s">
        <v>281</v>
      </c>
      <c r="C9408">
        <v>1</v>
      </c>
      <c r="E9408" t="s">
        <v>3811</v>
      </c>
      <c r="F9408" s="1">
        <v>42998</v>
      </c>
      <c r="G9408" s="1">
        <v>43014</v>
      </c>
      <c r="H9408">
        <v>16</v>
      </c>
    </row>
    <row r="9409" spans="1:8" hidden="1">
      <c r="A9409">
        <v>186668</v>
      </c>
      <c r="B9409" t="s">
        <v>4047</v>
      </c>
      <c r="C9409">
        <v>1</v>
      </c>
      <c r="E9409" t="s">
        <v>3811</v>
      </c>
      <c r="F9409" s="1">
        <v>42935</v>
      </c>
      <c r="G9409" s="1">
        <v>42968</v>
      </c>
      <c r="H9409">
        <v>33</v>
      </c>
    </row>
    <row r="9410" spans="1:8" hidden="1">
      <c r="A9410">
        <v>18330</v>
      </c>
      <c r="B9410" t="s">
        <v>4048</v>
      </c>
      <c r="C9410">
        <v>5</v>
      </c>
      <c r="E9410" t="s">
        <v>3811</v>
      </c>
      <c r="F9410" s="1">
        <v>42634</v>
      </c>
      <c r="G9410" s="1">
        <v>42641</v>
      </c>
      <c r="H9410">
        <v>7</v>
      </c>
    </row>
    <row r="9411" spans="1:8" hidden="1">
      <c r="A9411">
        <v>6410</v>
      </c>
      <c r="B9411" t="s">
        <v>4049</v>
      </c>
      <c r="E9411" t="s">
        <v>3811</v>
      </c>
      <c r="F9411" s="1">
        <v>43271</v>
      </c>
      <c r="G9411" s="1">
        <v>43283</v>
      </c>
      <c r="H9411">
        <v>12</v>
      </c>
    </row>
    <row r="9412" spans="1:8" hidden="1">
      <c r="A9412">
        <v>186720</v>
      </c>
      <c r="B9412" t="s">
        <v>4050</v>
      </c>
      <c r="C9412">
        <v>1</v>
      </c>
      <c r="E9412" t="s">
        <v>3811</v>
      </c>
      <c r="F9412" s="1">
        <v>43027</v>
      </c>
      <c r="G9412" s="1">
        <v>43039</v>
      </c>
      <c r="H9412">
        <v>12</v>
      </c>
    </row>
    <row r="9413" spans="1:8" hidden="1">
      <c r="A9413">
        <v>13034</v>
      </c>
      <c r="B9413" t="s">
        <v>4051</v>
      </c>
      <c r="E9413" t="s">
        <v>3811</v>
      </c>
      <c r="F9413" s="1">
        <v>42542</v>
      </c>
      <c r="G9413" s="1">
        <v>42548</v>
      </c>
      <c r="H9413">
        <v>6</v>
      </c>
    </row>
    <row r="9414" spans="1:8" hidden="1">
      <c r="A9414">
        <v>117347</v>
      </c>
      <c r="B9414" t="s">
        <v>122</v>
      </c>
      <c r="C9414" t="s">
        <v>158</v>
      </c>
      <c r="E9414" t="s">
        <v>3811</v>
      </c>
      <c r="F9414" s="1">
        <v>42642</v>
      </c>
      <c r="G9414" s="1">
        <v>42663</v>
      </c>
      <c r="H9414">
        <v>21</v>
      </c>
    </row>
    <row r="9415" spans="1:8" hidden="1">
      <c r="A9415">
        <v>152279</v>
      </c>
      <c r="B9415" t="s">
        <v>4052</v>
      </c>
      <c r="C9415">
        <v>1</v>
      </c>
      <c r="E9415" t="s">
        <v>3811</v>
      </c>
      <c r="F9415" s="1">
        <v>43122</v>
      </c>
      <c r="G9415" s="1">
        <v>43131</v>
      </c>
      <c r="H9415">
        <v>9</v>
      </c>
    </row>
    <row r="9416" spans="1:8" hidden="1">
      <c r="A9416">
        <v>140696</v>
      </c>
      <c r="B9416" t="s">
        <v>4053</v>
      </c>
      <c r="C9416">
        <v>1</v>
      </c>
      <c r="E9416" t="s">
        <v>3811</v>
      </c>
      <c r="F9416" s="1">
        <v>42481</v>
      </c>
      <c r="G9416" s="1">
        <v>42499</v>
      </c>
      <c r="H9416">
        <v>18</v>
      </c>
    </row>
    <row r="9417" spans="1:8" hidden="1">
      <c r="A9417">
        <v>125016</v>
      </c>
      <c r="B9417" t="s">
        <v>109</v>
      </c>
      <c r="C9417" t="s">
        <v>163</v>
      </c>
      <c r="D9417" t="s">
        <v>267</v>
      </c>
      <c r="E9417" t="s">
        <v>3811</v>
      </c>
      <c r="F9417" s="1">
        <v>42513</v>
      </c>
      <c r="G9417" s="1">
        <v>42629</v>
      </c>
      <c r="H9417">
        <v>116</v>
      </c>
    </row>
    <row r="9418" spans="1:8" hidden="1">
      <c r="A9418">
        <v>178681</v>
      </c>
      <c r="B9418" t="s">
        <v>309</v>
      </c>
      <c r="C9418">
        <v>1</v>
      </c>
      <c r="E9418" t="s">
        <v>3811</v>
      </c>
      <c r="F9418" s="1">
        <v>42877</v>
      </c>
      <c r="G9418" s="1">
        <v>42885</v>
      </c>
      <c r="H9418">
        <v>8</v>
      </c>
    </row>
    <row r="9419" spans="1:8" hidden="1">
      <c r="A9419">
        <v>46795</v>
      </c>
      <c r="B9419" t="s">
        <v>3681</v>
      </c>
      <c r="E9419" t="s">
        <v>3811</v>
      </c>
      <c r="F9419" s="1">
        <v>42513</v>
      </c>
      <c r="G9419" s="1">
        <v>42531</v>
      </c>
      <c r="H9419">
        <v>18</v>
      </c>
    </row>
    <row r="9420" spans="1:8" hidden="1">
      <c r="A9420">
        <v>212643</v>
      </c>
      <c r="B9420" t="s">
        <v>4054</v>
      </c>
      <c r="C9420">
        <v>1</v>
      </c>
      <c r="E9420" t="s">
        <v>3811</v>
      </c>
      <c r="F9420" s="1">
        <v>43179</v>
      </c>
      <c r="G9420" s="1">
        <v>43196</v>
      </c>
      <c r="H9420">
        <v>17</v>
      </c>
    </row>
    <row r="9421" spans="1:8" hidden="1">
      <c r="A9421">
        <v>212312</v>
      </c>
      <c r="B9421" t="s">
        <v>4055</v>
      </c>
      <c r="C9421">
        <v>1</v>
      </c>
      <c r="E9421" t="s">
        <v>3811</v>
      </c>
      <c r="F9421" s="1">
        <v>43242</v>
      </c>
      <c r="G9421" s="1">
        <v>43255</v>
      </c>
      <c r="H9421">
        <v>13</v>
      </c>
    </row>
    <row r="9422" spans="1:8" hidden="1">
      <c r="A9422">
        <v>28511</v>
      </c>
      <c r="B9422" t="s">
        <v>1823</v>
      </c>
      <c r="E9422" t="s">
        <v>3811</v>
      </c>
      <c r="F9422" s="1">
        <v>42663</v>
      </c>
      <c r="G9422" s="1">
        <v>42676</v>
      </c>
      <c r="H9422">
        <v>13</v>
      </c>
    </row>
    <row r="9423" spans="1:8" hidden="1">
      <c r="A9423">
        <v>158544</v>
      </c>
      <c r="B9423" t="s">
        <v>332</v>
      </c>
      <c r="C9423">
        <v>1</v>
      </c>
      <c r="E9423" t="s">
        <v>3811</v>
      </c>
      <c r="F9423" s="1">
        <v>42754</v>
      </c>
      <c r="G9423" s="1">
        <v>42769</v>
      </c>
      <c r="H9423">
        <v>15</v>
      </c>
    </row>
    <row r="9424" spans="1:8" hidden="1">
      <c r="A9424">
        <v>157880</v>
      </c>
      <c r="B9424" t="s">
        <v>1176</v>
      </c>
      <c r="C9424">
        <v>1</v>
      </c>
      <c r="E9424" t="s">
        <v>3811</v>
      </c>
      <c r="F9424" s="1">
        <v>42968</v>
      </c>
      <c r="G9424" s="1">
        <v>42983</v>
      </c>
      <c r="H9424">
        <v>15</v>
      </c>
    </row>
    <row r="9425" spans="1:8" hidden="1">
      <c r="A9425">
        <v>179220</v>
      </c>
      <c r="B9425" t="s">
        <v>868</v>
      </c>
      <c r="C9425">
        <v>1</v>
      </c>
      <c r="E9425" t="s">
        <v>3811</v>
      </c>
      <c r="F9425" s="1">
        <v>43059</v>
      </c>
      <c r="G9425" s="1">
        <v>43097</v>
      </c>
      <c r="H9425">
        <v>38</v>
      </c>
    </row>
    <row r="9426" spans="1:8" hidden="1">
      <c r="A9426">
        <v>231900</v>
      </c>
      <c r="B9426" t="s">
        <v>4056</v>
      </c>
      <c r="C9426">
        <v>1</v>
      </c>
      <c r="E9426" t="s">
        <v>3811</v>
      </c>
      <c r="F9426" s="1">
        <v>43300</v>
      </c>
      <c r="G9426" s="1">
        <v>43315</v>
      </c>
      <c r="H9426">
        <v>15</v>
      </c>
    </row>
    <row r="9427" spans="1:8" hidden="1">
      <c r="A9427">
        <v>184342</v>
      </c>
      <c r="B9427" t="s">
        <v>4057</v>
      </c>
      <c r="C9427">
        <v>1</v>
      </c>
      <c r="E9427" t="s">
        <v>3811</v>
      </c>
      <c r="F9427" s="1">
        <v>43209</v>
      </c>
      <c r="G9427" s="1">
        <v>43222</v>
      </c>
      <c r="H9427">
        <v>13</v>
      </c>
    </row>
    <row r="9428" spans="1:8" hidden="1">
      <c r="A9428">
        <v>16921</v>
      </c>
      <c r="B9428" t="s">
        <v>87</v>
      </c>
      <c r="C9428">
        <v>16</v>
      </c>
      <c r="E9428" t="s">
        <v>3811</v>
      </c>
      <c r="F9428" s="1">
        <v>43150</v>
      </c>
      <c r="G9428" s="1">
        <v>43158</v>
      </c>
      <c r="H9428">
        <v>8</v>
      </c>
    </row>
    <row r="9429" spans="1:8" hidden="1">
      <c r="A9429">
        <v>140767</v>
      </c>
      <c r="B9429" t="s">
        <v>4058</v>
      </c>
      <c r="C9429">
        <v>1</v>
      </c>
      <c r="E9429" t="s">
        <v>3811</v>
      </c>
      <c r="F9429" s="1">
        <v>42450</v>
      </c>
      <c r="G9429" s="1">
        <v>42459</v>
      </c>
      <c r="H9429">
        <v>9</v>
      </c>
    </row>
    <row r="9430" spans="1:8" hidden="1">
      <c r="A9430">
        <v>187575</v>
      </c>
      <c r="B9430" t="s">
        <v>4059</v>
      </c>
      <c r="C9430">
        <v>1</v>
      </c>
      <c r="E9430" t="s">
        <v>3811</v>
      </c>
      <c r="F9430" s="1">
        <v>42906</v>
      </c>
      <c r="G9430" s="1">
        <v>42922</v>
      </c>
      <c r="H9430">
        <v>16</v>
      </c>
    </row>
    <row r="9431" spans="1:8" hidden="1">
      <c r="A9431">
        <v>65811</v>
      </c>
      <c r="B9431" t="s">
        <v>2719</v>
      </c>
      <c r="D9431" t="s">
        <v>267</v>
      </c>
      <c r="E9431" t="s">
        <v>3811</v>
      </c>
      <c r="F9431" s="1">
        <v>42695</v>
      </c>
      <c r="G9431" s="1">
        <v>42706</v>
      </c>
      <c r="H9431">
        <v>11</v>
      </c>
    </row>
    <row r="9432" spans="1:8" hidden="1">
      <c r="A9432">
        <v>169540</v>
      </c>
      <c r="B9432" t="s">
        <v>4060</v>
      </c>
      <c r="C9432">
        <v>1</v>
      </c>
      <c r="E9432" t="s">
        <v>3811</v>
      </c>
      <c r="F9432" s="1">
        <v>42815</v>
      </c>
      <c r="G9432" s="1">
        <v>42823</v>
      </c>
      <c r="H9432">
        <v>8</v>
      </c>
    </row>
    <row r="9433" spans="1:8" hidden="1">
      <c r="A9433">
        <v>22213</v>
      </c>
      <c r="B9433" t="s">
        <v>3874</v>
      </c>
      <c r="C9433" t="s">
        <v>163</v>
      </c>
      <c r="E9433" t="s">
        <v>3811</v>
      </c>
      <c r="F9433" s="1">
        <v>42998</v>
      </c>
      <c r="G9433" s="1">
        <v>43014</v>
      </c>
      <c r="H9433">
        <v>16</v>
      </c>
    </row>
    <row r="9434" spans="1:8" hidden="1">
      <c r="A9434">
        <v>164462</v>
      </c>
      <c r="B9434" t="s">
        <v>566</v>
      </c>
      <c r="C9434">
        <v>1</v>
      </c>
      <c r="E9434" t="s">
        <v>3811</v>
      </c>
      <c r="F9434" s="1">
        <v>42998</v>
      </c>
      <c r="G9434" s="1">
        <v>43097</v>
      </c>
      <c r="H9434">
        <v>99</v>
      </c>
    </row>
    <row r="9435" spans="1:8" hidden="1">
      <c r="A9435">
        <v>6286</v>
      </c>
      <c r="B9435" t="s">
        <v>4061</v>
      </c>
      <c r="E9435" t="s">
        <v>3811</v>
      </c>
      <c r="F9435" s="1">
        <v>42935</v>
      </c>
      <c r="G9435" s="1">
        <v>42968</v>
      </c>
      <c r="H9435">
        <v>33</v>
      </c>
    </row>
    <row r="9436" spans="1:8" hidden="1">
      <c r="A9436">
        <v>179639</v>
      </c>
      <c r="B9436" t="s">
        <v>3798</v>
      </c>
      <c r="C9436">
        <v>1</v>
      </c>
      <c r="E9436" t="s">
        <v>3811</v>
      </c>
      <c r="F9436" s="1">
        <v>42634</v>
      </c>
      <c r="G9436" s="1">
        <v>42641</v>
      </c>
      <c r="H9436">
        <v>7</v>
      </c>
    </row>
    <row r="9437" spans="1:8" hidden="1">
      <c r="A9437">
        <v>212341</v>
      </c>
      <c r="B9437" t="s">
        <v>4062</v>
      </c>
      <c r="C9437">
        <v>1</v>
      </c>
      <c r="E9437" t="s">
        <v>3811</v>
      </c>
      <c r="F9437" s="1">
        <v>43271</v>
      </c>
      <c r="G9437" s="1">
        <v>43283</v>
      </c>
      <c r="H9437">
        <v>12</v>
      </c>
    </row>
    <row r="9438" spans="1:8" hidden="1">
      <c r="A9438">
        <v>122251</v>
      </c>
      <c r="B9438" t="s">
        <v>4063</v>
      </c>
      <c r="E9438" t="s">
        <v>3811</v>
      </c>
      <c r="F9438" s="1">
        <v>42542</v>
      </c>
      <c r="G9438" s="1">
        <v>42548</v>
      </c>
      <c r="H9438">
        <v>6</v>
      </c>
    </row>
    <row r="9439" spans="1:8" hidden="1">
      <c r="A9439">
        <v>117859</v>
      </c>
      <c r="B9439" t="s">
        <v>58</v>
      </c>
      <c r="C9439" t="s">
        <v>14</v>
      </c>
      <c r="E9439" t="s">
        <v>3811</v>
      </c>
      <c r="F9439" s="1">
        <v>42418</v>
      </c>
      <c r="G9439" s="1">
        <v>42424</v>
      </c>
      <c r="H9439">
        <v>6</v>
      </c>
    </row>
    <row r="9440" spans="1:8" hidden="1">
      <c r="A9440">
        <v>48429</v>
      </c>
      <c r="B9440" t="s">
        <v>4064</v>
      </c>
      <c r="E9440" t="s">
        <v>3811</v>
      </c>
      <c r="F9440" s="1">
        <v>42481</v>
      </c>
      <c r="G9440" s="1">
        <v>42499</v>
      </c>
      <c r="H9440">
        <v>18</v>
      </c>
    </row>
    <row r="9441" spans="1:8" hidden="1">
      <c r="A9441">
        <v>45426</v>
      </c>
      <c r="B9441" t="s">
        <v>2731</v>
      </c>
      <c r="C9441" t="s">
        <v>14</v>
      </c>
      <c r="E9441" t="s">
        <v>3811</v>
      </c>
      <c r="F9441" s="1">
        <v>43179</v>
      </c>
      <c r="G9441" s="1">
        <v>43196</v>
      </c>
      <c r="H9441">
        <v>17</v>
      </c>
    </row>
    <row r="9442" spans="1:8" hidden="1">
      <c r="A9442">
        <v>186674</v>
      </c>
      <c r="B9442" t="s">
        <v>4065</v>
      </c>
      <c r="C9442">
        <v>1</v>
      </c>
      <c r="E9442" t="s">
        <v>3811</v>
      </c>
      <c r="F9442" s="1">
        <v>42877</v>
      </c>
      <c r="G9442" s="1">
        <v>42885</v>
      </c>
      <c r="H9442">
        <v>8</v>
      </c>
    </row>
    <row r="9443" spans="1:8" hidden="1">
      <c r="A9443">
        <v>235132</v>
      </c>
      <c r="B9443" t="s">
        <v>759</v>
      </c>
      <c r="C9443">
        <v>3</v>
      </c>
      <c r="E9443" t="s">
        <v>3811</v>
      </c>
      <c r="F9443" s="1">
        <v>43179</v>
      </c>
      <c r="G9443" s="1">
        <v>43196</v>
      </c>
      <c r="H9443">
        <v>17</v>
      </c>
    </row>
    <row r="9444" spans="1:8" hidden="1">
      <c r="A9444">
        <v>121000</v>
      </c>
      <c r="B9444" t="s">
        <v>4066</v>
      </c>
      <c r="E9444" t="s">
        <v>3811</v>
      </c>
      <c r="F9444" s="1">
        <v>42663</v>
      </c>
      <c r="G9444" s="1">
        <v>42676</v>
      </c>
      <c r="H9444">
        <v>13</v>
      </c>
    </row>
    <row r="9445" spans="1:8" hidden="1">
      <c r="A9445">
        <v>199519</v>
      </c>
      <c r="B9445" t="s">
        <v>4067</v>
      </c>
      <c r="C9445">
        <v>2</v>
      </c>
      <c r="E9445" t="s">
        <v>3811</v>
      </c>
      <c r="F9445" s="1">
        <v>43087</v>
      </c>
      <c r="G9445" s="1">
        <v>43103</v>
      </c>
      <c r="H9445">
        <v>16</v>
      </c>
    </row>
    <row r="9446" spans="1:8" hidden="1">
      <c r="A9446">
        <v>17169</v>
      </c>
      <c r="B9446" t="s">
        <v>49</v>
      </c>
      <c r="E9446" t="s">
        <v>3811</v>
      </c>
      <c r="F9446" s="1">
        <v>43300</v>
      </c>
      <c r="G9446" s="1">
        <v>43315</v>
      </c>
      <c r="H9446">
        <v>15</v>
      </c>
    </row>
    <row r="9447" spans="1:8" hidden="1">
      <c r="A9447">
        <v>104162</v>
      </c>
      <c r="B9447" t="s">
        <v>954</v>
      </c>
      <c r="C9447" t="s">
        <v>14</v>
      </c>
      <c r="D9447" t="s">
        <v>267</v>
      </c>
      <c r="E9447" t="s">
        <v>3811</v>
      </c>
      <c r="F9447" s="1">
        <v>43179</v>
      </c>
      <c r="G9447" s="1">
        <v>43193</v>
      </c>
      <c r="H9447">
        <v>14</v>
      </c>
    </row>
    <row r="9448" spans="1:8" hidden="1">
      <c r="A9448">
        <v>109474</v>
      </c>
      <c r="B9448" t="s">
        <v>1789</v>
      </c>
      <c r="E9448" t="s">
        <v>3811</v>
      </c>
      <c r="F9448" s="1">
        <v>42450</v>
      </c>
      <c r="G9448" s="1">
        <v>42459</v>
      </c>
      <c r="H9448">
        <v>9</v>
      </c>
    </row>
    <row r="9449" spans="1:8" hidden="1">
      <c r="A9449">
        <v>67952</v>
      </c>
      <c r="B9449" t="s">
        <v>4068</v>
      </c>
      <c r="E9449" t="s">
        <v>3811</v>
      </c>
      <c r="F9449" s="1">
        <v>42906</v>
      </c>
      <c r="G9449" s="1">
        <v>42922</v>
      </c>
      <c r="H9449">
        <v>16</v>
      </c>
    </row>
    <row r="9450" spans="1:8" hidden="1">
      <c r="A9450">
        <v>201921</v>
      </c>
      <c r="B9450" t="s">
        <v>4069</v>
      </c>
      <c r="C9450">
        <v>1</v>
      </c>
      <c r="E9450" t="s">
        <v>3811</v>
      </c>
      <c r="F9450" s="1">
        <v>43150</v>
      </c>
      <c r="G9450" s="1">
        <v>43158</v>
      </c>
      <c r="H9450">
        <v>8</v>
      </c>
    </row>
    <row r="9451" spans="1:8" hidden="1">
      <c r="A9451">
        <v>163588</v>
      </c>
      <c r="B9451" t="s">
        <v>587</v>
      </c>
      <c r="C9451">
        <v>1</v>
      </c>
      <c r="D9451" t="s">
        <v>267</v>
      </c>
      <c r="E9451" t="s">
        <v>3811</v>
      </c>
      <c r="F9451" s="1">
        <v>42695</v>
      </c>
      <c r="G9451" s="1">
        <v>42706</v>
      </c>
      <c r="H9451">
        <v>11</v>
      </c>
    </row>
    <row r="9452" spans="1:8" hidden="1">
      <c r="A9452">
        <v>4447</v>
      </c>
      <c r="B9452" t="s">
        <v>1511</v>
      </c>
      <c r="C9452" t="s">
        <v>14</v>
      </c>
      <c r="E9452" t="s">
        <v>3811</v>
      </c>
      <c r="F9452" s="1">
        <v>42815</v>
      </c>
      <c r="G9452" s="1">
        <v>42823</v>
      </c>
      <c r="H9452">
        <v>8</v>
      </c>
    </row>
    <row r="9453" spans="1:8" hidden="1">
      <c r="A9453">
        <v>22322</v>
      </c>
      <c r="B9453" t="s">
        <v>3960</v>
      </c>
      <c r="C9453" t="s">
        <v>163</v>
      </c>
      <c r="E9453" t="s">
        <v>3811</v>
      </c>
      <c r="F9453" s="1">
        <v>42998</v>
      </c>
      <c r="G9453" s="1">
        <v>43014</v>
      </c>
      <c r="H9453">
        <v>16</v>
      </c>
    </row>
    <row r="9454" spans="1:8" hidden="1">
      <c r="A9454">
        <v>193183</v>
      </c>
      <c r="B9454" t="s">
        <v>3852</v>
      </c>
      <c r="C9454">
        <v>2</v>
      </c>
      <c r="E9454" t="s">
        <v>3811</v>
      </c>
      <c r="F9454" s="1">
        <v>42783</v>
      </c>
      <c r="G9454" s="1">
        <v>42795</v>
      </c>
      <c r="H9454">
        <v>12</v>
      </c>
    </row>
    <row r="9455" spans="1:8" hidden="1">
      <c r="A9455">
        <v>60097</v>
      </c>
      <c r="B9455" t="s">
        <v>3427</v>
      </c>
      <c r="D9455" t="s">
        <v>267</v>
      </c>
      <c r="E9455" t="s">
        <v>3811</v>
      </c>
      <c r="F9455" s="1">
        <v>42815</v>
      </c>
      <c r="G9455" s="1">
        <v>42829</v>
      </c>
      <c r="H9455">
        <v>14</v>
      </c>
    </row>
    <row r="9456" spans="1:8" hidden="1">
      <c r="A9456">
        <v>184817</v>
      </c>
      <c r="B9456" t="s">
        <v>4070</v>
      </c>
      <c r="C9456">
        <v>1</v>
      </c>
      <c r="E9456" t="s">
        <v>3811</v>
      </c>
      <c r="F9456" s="1">
        <v>42998</v>
      </c>
      <c r="G9456" s="1">
        <v>43014</v>
      </c>
      <c r="H9456">
        <v>16</v>
      </c>
    </row>
    <row r="9457" spans="1:8" hidden="1">
      <c r="A9457">
        <v>178952</v>
      </c>
      <c r="B9457" t="s">
        <v>478</v>
      </c>
      <c r="C9457">
        <v>1</v>
      </c>
      <c r="E9457" t="s">
        <v>3811</v>
      </c>
      <c r="F9457" s="1">
        <v>42935</v>
      </c>
      <c r="G9457" s="1">
        <v>42968</v>
      </c>
      <c r="H9457">
        <v>33</v>
      </c>
    </row>
    <row r="9458" spans="1:8" hidden="1">
      <c r="A9458">
        <v>186457</v>
      </c>
      <c r="B9458" t="s">
        <v>4067</v>
      </c>
      <c r="C9458">
        <v>1</v>
      </c>
      <c r="E9458" t="s">
        <v>3811</v>
      </c>
      <c r="F9458" s="1">
        <v>43027</v>
      </c>
      <c r="G9458" s="1">
        <v>43039</v>
      </c>
      <c r="H9458">
        <v>12</v>
      </c>
    </row>
    <row r="9459" spans="1:8" hidden="1">
      <c r="A9459">
        <v>48132</v>
      </c>
      <c r="B9459" t="s">
        <v>2724</v>
      </c>
      <c r="E9459" t="s">
        <v>3811</v>
      </c>
      <c r="F9459" s="1">
        <v>43122</v>
      </c>
      <c r="G9459" s="1">
        <v>43131</v>
      </c>
      <c r="H9459">
        <v>9</v>
      </c>
    </row>
    <row r="9460" spans="1:8" hidden="1">
      <c r="A9460">
        <v>139049</v>
      </c>
      <c r="B9460" t="s">
        <v>4071</v>
      </c>
      <c r="C9460">
        <v>1</v>
      </c>
      <c r="E9460" t="s">
        <v>3811</v>
      </c>
      <c r="F9460" s="1">
        <v>42481</v>
      </c>
      <c r="G9460" s="1">
        <v>42499</v>
      </c>
      <c r="H9460">
        <v>18</v>
      </c>
    </row>
    <row r="9461" spans="1:8" hidden="1">
      <c r="A9461">
        <v>159788</v>
      </c>
      <c r="B9461" t="s">
        <v>4019</v>
      </c>
      <c r="C9461">
        <v>2</v>
      </c>
      <c r="E9461" t="s">
        <v>3811</v>
      </c>
      <c r="F9461" s="1">
        <v>42877</v>
      </c>
      <c r="G9461" s="1">
        <v>42891</v>
      </c>
      <c r="H9461">
        <v>14</v>
      </c>
    </row>
    <row r="9462" spans="1:8" hidden="1">
      <c r="A9462">
        <v>14605</v>
      </c>
      <c r="B9462" t="s">
        <v>2304</v>
      </c>
      <c r="E9462" t="s">
        <v>3811</v>
      </c>
      <c r="F9462" s="1">
        <v>42513</v>
      </c>
      <c r="G9462" s="1">
        <v>42531</v>
      </c>
      <c r="H9462">
        <v>18</v>
      </c>
    </row>
    <row r="9463" spans="1:8" hidden="1">
      <c r="A9463">
        <v>201451</v>
      </c>
      <c r="B9463" t="s">
        <v>4072</v>
      </c>
      <c r="C9463">
        <v>1</v>
      </c>
      <c r="E9463" t="s">
        <v>3811</v>
      </c>
      <c r="F9463" s="1">
        <v>43179</v>
      </c>
      <c r="G9463" s="1">
        <v>43196</v>
      </c>
      <c r="H9463">
        <v>17</v>
      </c>
    </row>
    <row r="9464" spans="1:8" hidden="1">
      <c r="A9464">
        <v>195162</v>
      </c>
      <c r="B9464" t="s">
        <v>1588</v>
      </c>
      <c r="C9464">
        <v>1</v>
      </c>
      <c r="E9464" t="s">
        <v>3811</v>
      </c>
      <c r="F9464" s="1">
        <v>43242</v>
      </c>
      <c r="G9464" s="1">
        <v>43255</v>
      </c>
      <c r="H9464">
        <v>13</v>
      </c>
    </row>
    <row r="9465" spans="1:8" hidden="1">
      <c r="A9465">
        <v>36295</v>
      </c>
      <c r="B9465" t="s">
        <v>4073</v>
      </c>
      <c r="E9465" t="s">
        <v>3811</v>
      </c>
      <c r="F9465" s="1">
        <v>42754</v>
      </c>
      <c r="G9465" s="1">
        <v>42769</v>
      </c>
      <c r="H9465">
        <v>15</v>
      </c>
    </row>
    <row r="9466" spans="1:8" hidden="1">
      <c r="A9466">
        <v>186576</v>
      </c>
      <c r="B9466" t="s">
        <v>4074</v>
      </c>
      <c r="C9466">
        <v>1</v>
      </c>
      <c r="E9466" t="s">
        <v>3811</v>
      </c>
      <c r="F9466" s="1">
        <v>42845</v>
      </c>
      <c r="G9466" s="1">
        <v>42852</v>
      </c>
      <c r="H9466">
        <v>7</v>
      </c>
    </row>
    <row r="9467" spans="1:8" hidden="1">
      <c r="A9467">
        <v>124234</v>
      </c>
      <c r="B9467" t="s">
        <v>306</v>
      </c>
      <c r="D9467" t="s">
        <v>267</v>
      </c>
      <c r="E9467" t="s">
        <v>3811</v>
      </c>
      <c r="F9467" s="1">
        <v>42663</v>
      </c>
      <c r="G9467" s="1">
        <v>42669</v>
      </c>
      <c r="H9467">
        <v>6</v>
      </c>
    </row>
    <row r="9468" spans="1:8" hidden="1">
      <c r="A9468">
        <v>13230</v>
      </c>
      <c r="B9468" t="s">
        <v>416</v>
      </c>
      <c r="C9468" t="s">
        <v>14</v>
      </c>
      <c r="E9468" t="s">
        <v>3811</v>
      </c>
      <c r="F9468" s="1">
        <v>42968</v>
      </c>
      <c r="G9468" s="1">
        <v>42983</v>
      </c>
      <c r="H9468">
        <v>15</v>
      </c>
    </row>
    <row r="9469" spans="1:8" hidden="1">
      <c r="A9469">
        <v>159412</v>
      </c>
      <c r="B9469" t="s">
        <v>4075</v>
      </c>
      <c r="C9469">
        <v>1</v>
      </c>
      <c r="E9469" t="s">
        <v>3811</v>
      </c>
      <c r="F9469" s="1">
        <v>43059</v>
      </c>
      <c r="G9469" s="1">
        <v>43073</v>
      </c>
      <c r="H9469">
        <v>14</v>
      </c>
    </row>
    <row r="9470" spans="1:8" hidden="1">
      <c r="A9470">
        <v>184312</v>
      </c>
      <c r="B9470" t="s">
        <v>4076</v>
      </c>
      <c r="C9470">
        <v>1</v>
      </c>
      <c r="E9470" t="s">
        <v>3811</v>
      </c>
      <c r="F9470" s="1">
        <v>43300</v>
      </c>
      <c r="G9470" s="1">
        <v>43315</v>
      </c>
      <c r="H9470">
        <v>15</v>
      </c>
    </row>
    <row r="9471" spans="1:8" hidden="1">
      <c r="A9471">
        <v>123111</v>
      </c>
      <c r="B9471" t="s">
        <v>31</v>
      </c>
      <c r="D9471" t="s">
        <v>267</v>
      </c>
      <c r="E9471" t="s">
        <v>3811</v>
      </c>
      <c r="F9471" s="1">
        <v>43300</v>
      </c>
      <c r="G9471" s="1">
        <v>43307</v>
      </c>
      <c r="H9471">
        <v>7</v>
      </c>
    </row>
    <row r="9472" spans="1:8" hidden="1">
      <c r="A9472">
        <v>122234</v>
      </c>
      <c r="B9472" t="s">
        <v>3205</v>
      </c>
      <c r="E9472" t="s">
        <v>3811</v>
      </c>
      <c r="F9472" s="1">
        <v>42695</v>
      </c>
      <c r="G9472" s="1">
        <v>42706</v>
      </c>
      <c r="H9472">
        <v>11</v>
      </c>
    </row>
    <row r="9473" spans="1:8" hidden="1">
      <c r="A9473">
        <v>16923</v>
      </c>
      <c r="B9473" t="s">
        <v>87</v>
      </c>
      <c r="C9473">
        <v>18</v>
      </c>
      <c r="E9473" t="s">
        <v>3811</v>
      </c>
      <c r="F9473" s="1">
        <v>43209</v>
      </c>
      <c r="G9473" s="1">
        <v>43222</v>
      </c>
      <c r="H9473">
        <v>13</v>
      </c>
    </row>
    <row r="9474" spans="1:8" hidden="1">
      <c r="A9474">
        <v>138914</v>
      </c>
      <c r="B9474" t="s">
        <v>1187</v>
      </c>
      <c r="C9474">
        <v>1</v>
      </c>
      <c r="E9474" t="s">
        <v>3811</v>
      </c>
      <c r="F9474" s="1">
        <v>42450</v>
      </c>
      <c r="G9474" s="1">
        <v>42459</v>
      </c>
      <c r="H9474">
        <v>9</v>
      </c>
    </row>
    <row r="9475" spans="1:8" hidden="1">
      <c r="A9475">
        <v>179173</v>
      </c>
      <c r="B9475" t="s">
        <v>4077</v>
      </c>
      <c r="C9475">
        <v>1</v>
      </c>
      <c r="E9475" t="s">
        <v>3811</v>
      </c>
      <c r="F9475" s="1">
        <v>42906</v>
      </c>
      <c r="G9475" s="1">
        <v>42922</v>
      </c>
      <c r="H9475">
        <v>16</v>
      </c>
    </row>
    <row r="9476" spans="1:8" hidden="1">
      <c r="A9476">
        <v>158429</v>
      </c>
      <c r="B9476" t="s">
        <v>723</v>
      </c>
      <c r="C9476">
        <v>1</v>
      </c>
      <c r="E9476" t="s">
        <v>3811</v>
      </c>
      <c r="F9476" s="1">
        <v>42815</v>
      </c>
      <c r="G9476" s="1">
        <v>42823</v>
      </c>
      <c r="H9476">
        <v>8</v>
      </c>
    </row>
    <row r="9477" spans="1:8" hidden="1">
      <c r="A9477">
        <v>9708</v>
      </c>
      <c r="B9477" t="s">
        <v>487</v>
      </c>
      <c r="E9477" t="s">
        <v>3811</v>
      </c>
      <c r="F9477" s="1">
        <v>42998</v>
      </c>
      <c r="G9477" s="1">
        <v>43014</v>
      </c>
      <c r="H9477">
        <v>16</v>
      </c>
    </row>
    <row r="9478" spans="1:8" hidden="1">
      <c r="A9478">
        <v>158170</v>
      </c>
      <c r="B9478" t="s">
        <v>4078</v>
      </c>
      <c r="C9478">
        <v>1</v>
      </c>
      <c r="E9478" t="s">
        <v>3811</v>
      </c>
      <c r="F9478" s="1">
        <v>42998</v>
      </c>
      <c r="G9478" s="1">
        <v>43014</v>
      </c>
      <c r="H9478">
        <v>16</v>
      </c>
    </row>
    <row r="9479" spans="1:8" hidden="1">
      <c r="A9479">
        <v>197673</v>
      </c>
      <c r="B9479" t="s">
        <v>273</v>
      </c>
      <c r="C9479">
        <v>1</v>
      </c>
      <c r="E9479" t="s">
        <v>3811</v>
      </c>
      <c r="F9479" s="1">
        <v>42998</v>
      </c>
      <c r="G9479" s="1">
        <v>43014</v>
      </c>
      <c r="H9479">
        <v>16</v>
      </c>
    </row>
    <row r="9480" spans="1:8" hidden="1">
      <c r="A9480">
        <v>198038</v>
      </c>
      <c r="B9480" t="s">
        <v>4079</v>
      </c>
      <c r="C9480">
        <v>1</v>
      </c>
      <c r="E9480" t="s">
        <v>3811</v>
      </c>
      <c r="F9480" s="1">
        <v>42935</v>
      </c>
      <c r="G9480" s="1">
        <v>42968</v>
      </c>
      <c r="H9480">
        <v>33</v>
      </c>
    </row>
    <row r="9481" spans="1:8" hidden="1">
      <c r="A9481">
        <v>115876</v>
      </c>
      <c r="B9481" t="s">
        <v>4080</v>
      </c>
      <c r="E9481" t="s">
        <v>3811</v>
      </c>
      <c r="F9481" s="1">
        <v>42634</v>
      </c>
      <c r="G9481" s="1">
        <v>42641</v>
      </c>
      <c r="H9481">
        <v>7</v>
      </c>
    </row>
    <row r="9482" spans="1:8" hidden="1">
      <c r="A9482">
        <v>183957</v>
      </c>
      <c r="B9482" t="s">
        <v>4081</v>
      </c>
      <c r="C9482">
        <v>1</v>
      </c>
      <c r="E9482" t="s">
        <v>3811</v>
      </c>
      <c r="F9482" s="1">
        <v>43271</v>
      </c>
      <c r="G9482" s="1">
        <v>43283</v>
      </c>
      <c r="H9482">
        <v>12</v>
      </c>
    </row>
    <row r="9483" spans="1:8" hidden="1">
      <c r="A9483">
        <v>213442</v>
      </c>
      <c r="B9483" t="s">
        <v>2211</v>
      </c>
      <c r="C9483">
        <v>1</v>
      </c>
      <c r="E9483" t="s">
        <v>3811</v>
      </c>
      <c r="F9483" s="1">
        <v>43027</v>
      </c>
      <c r="G9483" s="1">
        <v>43039</v>
      </c>
      <c r="H9483">
        <v>12</v>
      </c>
    </row>
    <row r="9484" spans="1:8" hidden="1">
      <c r="A9484">
        <v>31075</v>
      </c>
      <c r="B9484" t="s">
        <v>4082</v>
      </c>
      <c r="E9484" t="s">
        <v>3811</v>
      </c>
      <c r="F9484" s="1">
        <v>42542</v>
      </c>
      <c r="G9484" s="1">
        <v>42548</v>
      </c>
      <c r="H9484">
        <v>6</v>
      </c>
    </row>
    <row r="9485" spans="1:8" hidden="1">
      <c r="A9485">
        <v>120663</v>
      </c>
      <c r="B9485" t="s">
        <v>4083</v>
      </c>
      <c r="E9485" t="s">
        <v>3811</v>
      </c>
      <c r="F9485" s="1">
        <v>42642</v>
      </c>
      <c r="G9485" s="1">
        <v>42663</v>
      </c>
      <c r="H9485">
        <v>21</v>
      </c>
    </row>
    <row r="9486" spans="1:8" hidden="1">
      <c r="A9486">
        <v>5586</v>
      </c>
      <c r="B9486" t="s">
        <v>1075</v>
      </c>
      <c r="C9486" t="s">
        <v>163</v>
      </c>
      <c r="E9486" t="s">
        <v>3811</v>
      </c>
      <c r="F9486" s="1">
        <v>42418</v>
      </c>
      <c r="G9486" s="1">
        <v>42424</v>
      </c>
      <c r="H9486">
        <v>6</v>
      </c>
    </row>
    <row r="9487" spans="1:8" hidden="1">
      <c r="A9487">
        <v>201518</v>
      </c>
      <c r="B9487" t="s">
        <v>4084</v>
      </c>
      <c r="C9487">
        <v>1</v>
      </c>
      <c r="E9487" t="s">
        <v>3811</v>
      </c>
      <c r="F9487" s="1">
        <v>43122</v>
      </c>
      <c r="G9487" s="1">
        <v>43131</v>
      </c>
      <c r="H9487">
        <v>9</v>
      </c>
    </row>
    <row r="9488" spans="1:8" hidden="1">
      <c r="A9488">
        <v>157637</v>
      </c>
      <c r="B9488" t="s">
        <v>4085</v>
      </c>
      <c r="C9488">
        <v>1</v>
      </c>
      <c r="E9488" t="s">
        <v>3811</v>
      </c>
      <c r="F9488" s="1">
        <v>42481</v>
      </c>
      <c r="G9488" s="1">
        <v>42499</v>
      </c>
      <c r="H9488">
        <v>18</v>
      </c>
    </row>
    <row r="9489" spans="1:8" hidden="1">
      <c r="A9489">
        <v>123371</v>
      </c>
      <c r="B9489" t="s">
        <v>84</v>
      </c>
      <c r="C9489" t="s">
        <v>14</v>
      </c>
      <c r="D9489" t="s">
        <v>267</v>
      </c>
      <c r="E9489" t="s">
        <v>3811</v>
      </c>
      <c r="F9489" s="1">
        <v>42604</v>
      </c>
      <c r="G9489" s="1">
        <v>42717</v>
      </c>
      <c r="H9489">
        <v>113</v>
      </c>
    </row>
    <row r="9490" spans="1:8" hidden="1">
      <c r="A9490">
        <v>4350</v>
      </c>
      <c r="B9490" t="s">
        <v>2146</v>
      </c>
      <c r="E9490" t="s">
        <v>3811</v>
      </c>
      <c r="F9490" s="1">
        <v>43179</v>
      </c>
      <c r="G9490" s="1">
        <v>43196</v>
      </c>
      <c r="H9490">
        <v>17</v>
      </c>
    </row>
    <row r="9491" spans="1:8" hidden="1">
      <c r="A9491">
        <v>179218</v>
      </c>
      <c r="B9491" t="s">
        <v>912</v>
      </c>
      <c r="C9491">
        <v>1</v>
      </c>
      <c r="E9491" t="s">
        <v>3811</v>
      </c>
      <c r="F9491" s="1">
        <v>42877</v>
      </c>
      <c r="G9491" s="1">
        <v>42891</v>
      </c>
      <c r="H9491">
        <v>14</v>
      </c>
    </row>
    <row r="9492" spans="1:8" hidden="1">
      <c r="A9492">
        <v>120069</v>
      </c>
      <c r="B9492" t="s">
        <v>4086</v>
      </c>
      <c r="E9492" t="s">
        <v>3811</v>
      </c>
      <c r="F9492" s="1">
        <v>42513</v>
      </c>
      <c r="G9492" s="1">
        <v>42531</v>
      </c>
      <c r="H9492">
        <v>18</v>
      </c>
    </row>
    <row r="9493" spans="1:8" hidden="1">
      <c r="A9493">
        <v>232734</v>
      </c>
      <c r="B9493" t="s">
        <v>2139</v>
      </c>
      <c r="C9493">
        <v>1</v>
      </c>
      <c r="E9493" t="s">
        <v>3811</v>
      </c>
      <c r="F9493" s="1">
        <v>43179</v>
      </c>
      <c r="G9493" s="1">
        <v>43196</v>
      </c>
      <c r="H9493">
        <v>17</v>
      </c>
    </row>
    <row r="9494" spans="1:8" hidden="1">
      <c r="A9494">
        <v>129365</v>
      </c>
      <c r="B9494" t="s">
        <v>481</v>
      </c>
      <c r="D9494" t="s">
        <v>267</v>
      </c>
      <c r="E9494" t="s">
        <v>3811</v>
      </c>
      <c r="F9494" s="1">
        <v>42571</v>
      </c>
      <c r="G9494" s="1">
        <v>42663</v>
      </c>
      <c r="H9494">
        <v>92</v>
      </c>
    </row>
    <row r="9495" spans="1:8" hidden="1">
      <c r="A9495">
        <v>138604</v>
      </c>
      <c r="B9495" t="s">
        <v>4087</v>
      </c>
      <c r="C9495">
        <v>1</v>
      </c>
      <c r="E9495" t="s">
        <v>3811</v>
      </c>
      <c r="F9495" s="1">
        <v>42663</v>
      </c>
      <c r="G9495" s="1">
        <v>42676</v>
      </c>
      <c r="H9495">
        <v>13</v>
      </c>
    </row>
    <row r="9496" spans="1:8" hidden="1">
      <c r="A9496">
        <v>178961</v>
      </c>
      <c r="B9496" t="s">
        <v>3901</v>
      </c>
      <c r="C9496">
        <v>2</v>
      </c>
      <c r="E9496" t="s">
        <v>3811</v>
      </c>
      <c r="F9496" s="1">
        <v>42754</v>
      </c>
      <c r="G9496" s="1">
        <v>42769</v>
      </c>
      <c r="H9496">
        <v>15</v>
      </c>
    </row>
    <row r="9497" spans="1:8" hidden="1">
      <c r="A9497">
        <v>186678</v>
      </c>
      <c r="B9497" t="s">
        <v>4088</v>
      </c>
      <c r="C9497">
        <v>1</v>
      </c>
      <c r="E9497" t="s">
        <v>3811</v>
      </c>
      <c r="F9497" s="1">
        <v>42968</v>
      </c>
      <c r="G9497" s="1">
        <v>42983</v>
      </c>
      <c r="H9497">
        <v>15</v>
      </c>
    </row>
    <row r="9498" spans="1:8" hidden="1">
      <c r="A9498">
        <v>146489</v>
      </c>
      <c r="B9498" t="s">
        <v>1811</v>
      </c>
      <c r="C9498">
        <v>1</v>
      </c>
      <c r="E9498" t="s">
        <v>3811</v>
      </c>
      <c r="F9498" s="1">
        <v>43087</v>
      </c>
      <c r="G9498" s="1">
        <v>43103</v>
      </c>
      <c r="H9498">
        <v>16</v>
      </c>
    </row>
    <row r="9499" spans="1:8" hidden="1">
      <c r="A9499">
        <v>186806</v>
      </c>
      <c r="B9499" t="s">
        <v>4089</v>
      </c>
      <c r="C9499">
        <v>1</v>
      </c>
      <c r="E9499" t="s">
        <v>3811</v>
      </c>
      <c r="F9499" s="1">
        <v>43059</v>
      </c>
      <c r="G9499" s="1">
        <v>43073</v>
      </c>
      <c r="H9499">
        <v>14</v>
      </c>
    </row>
    <row r="9500" spans="1:8" hidden="1">
      <c r="A9500">
        <v>212607</v>
      </c>
      <c r="B9500" t="s">
        <v>4090</v>
      </c>
      <c r="C9500">
        <v>1</v>
      </c>
      <c r="E9500" t="s">
        <v>3811</v>
      </c>
      <c r="F9500" s="1">
        <v>43209</v>
      </c>
      <c r="G9500" s="1">
        <v>43222</v>
      </c>
      <c r="H9500">
        <v>13</v>
      </c>
    </row>
    <row r="9501" spans="1:8" hidden="1">
      <c r="A9501">
        <v>46115</v>
      </c>
      <c r="B9501" t="s">
        <v>3710</v>
      </c>
      <c r="E9501" t="s">
        <v>3811</v>
      </c>
      <c r="F9501" s="1">
        <v>42450</v>
      </c>
      <c r="G9501" s="1">
        <v>42459</v>
      </c>
      <c r="H9501">
        <v>9</v>
      </c>
    </row>
    <row r="9502" spans="1:8" hidden="1">
      <c r="A9502">
        <v>14769</v>
      </c>
      <c r="B9502" t="s">
        <v>3099</v>
      </c>
      <c r="E9502" t="s">
        <v>3811</v>
      </c>
      <c r="F9502" s="1">
        <v>42906</v>
      </c>
      <c r="G9502" s="1">
        <v>42922</v>
      </c>
      <c r="H9502">
        <v>16</v>
      </c>
    </row>
    <row r="9503" spans="1:8" hidden="1">
      <c r="A9503">
        <v>184752</v>
      </c>
      <c r="B9503" t="s">
        <v>4038</v>
      </c>
      <c r="C9503">
        <v>2</v>
      </c>
      <c r="E9503" t="s">
        <v>3811</v>
      </c>
      <c r="F9503" s="1">
        <v>43150</v>
      </c>
      <c r="G9503" s="1">
        <v>43158</v>
      </c>
      <c r="H9503">
        <v>8</v>
      </c>
    </row>
    <row r="9504" spans="1:8" hidden="1">
      <c r="A9504">
        <v>140904</v>
      </c>
      <c r="B9504" t="s">
        <v>4091</v>
      </c>
      <c r="C9504">
        <v>1</v>
      </c>
      <c r="E9504" t="s">
        <v>3811</v>
      </c>
      <c r="F9504" s="1">
        <v>42450</v>
      </c>
      <c r="G9504" s="1">
        <v>42459</v>
      </c>
      <c r="H9504">
        <v>9</v>
      </c>
    </row>
    <row r="9505" spans="1:8" hidden="1">
      <c r="A9505">
        <v>169843</v>
      </c>
      <c r="B9505" t="s">
        <v>4092</v>
      </c>
      <c r="C9505">
        <v>1</v>
      </c>
      <c r="E9505" t="s">
        <v>3811</v>
      </c>
      <c r="F9505" s="1">
        <v>42772</v>
      </c>
      <c r="G9505" s="1">
        <v>42782</v>
      </c>
      <c r="H9505">
        <v>10</v>
      </c>
    </row>
    <row r="9506" spans="1:8" hidden="1">
      <c r="A9506">
        <v>186561</v>
      </c>
      <c r="B9506" t="s">
        <v>4093</v>
      </c>
      <c r="C9506">
        <v>1</v>
      </c>
      <c r="E9506" t="s">
        <v>3811</v>
      </c>
      <c r="F9506" s="1">
        <v>42815</v>
      </c>
      <c r="G9506" s="1">
        <v>42823</v>
      </c>
      <c r="H9506">
        <v>8</v>
      </c>
    </row>
    <row r="9507" spans="1:8" hidden="1">
      <c r="A9507">
        <v>22264</v>
      </c>
      <c r="B9507" t="s">
        <v>101</v>
      </c>
      <c r="C9507" t="s">
        <v>148</v>
      </c>
      <c r="E9507" t="s">
        <v>3811</v>
      </c>
      <c r="F9507" s="1">
        <v>42998</v>
      </c>
      <c r="G9507" s="1">
        <v>43014</v>
      </c>
      <c r="H9507">
        <v>16</v>
      </c>
    </row>
    <row r="9508" spans="1:8" hidden="1">
      <c r="A9508">
        <v>171663</v>
      </c>
      <c r="B9508" t="s">
        <v>4040</v>
      </c>
      <c r="C9508">
        <v>2</v>
      </c>
      <c r="E9508" t="s">
        <v>3811</v>
      </c>
      <c r="F9508" s="1">
        <v>42998</v>
      </c>
      <c r="G9508" s="1">
        <v>43014</v>
      </c>
      <c r="H9508">
        <v>16</v>
      </c>
    </row>
    <row r="9509" spans="1:8" hidden="1">
      <c r="A9509">
        <v>48126</v>
      </c>
      <c r="B9509" t="s">
        <v>2718</v>
      </c>
      <c r="E9509" t="s">
        <v>3811</v>
      </c>
      <c r="F9509" s="1">
        <v>42935</v>
      </c>
      <c r="G9509" s="1">
        <v>42968</v>
      </c>
      <c r="H9509">
        <v>33</v>
      </c>
    </row>
    <row r="9510" spans="1:8" hidden="1">
      <c r="A9510">
        <v>160700</v>
      </c>
      <c r="B9510" t="s">
        <v>4094</v>
      </c>
      <c r="C9510">
        <v>1</v>
      </c>
      <c r="E9510" t="s">
        <v>3811</v>
      </c>
      <c r="F9510" s="1">
        <v>42481</v>
      </c>
      <c r="G9510" s="1">
        <v>42499</v>
      </c>
      <c r="H9510">
        <v>18</v>
      </c>
    </row>
    <row r="9511" spans="1:8" hidden="1">
      <c r="A9511">
        <v>125493</v>
      </c>
      <c r="B9511" t="s">
        <v>504</v>
      </c>
      <c r="C9511" t="s">
        <v>14</v>
      </c>
      <c r="D9511" t="s">
        <v>267</v>
      </c>
      <c r="E9511" t="s">
        <v>3811</v>
      </c>
      <c r="F9511" s="1">
        <v>42634</v>
      </c>
      <c r="G9511" s="1">
        <v>42641</v>
      </c>
      <c r="H9511">
        <v>7</v>
      </c>
    </row>
    <row r="9512" spans="1:8" hidden="1">
      <c r="A9512">
        <v>45955</v>
      </c>
      <c r="B9512" t="s">
        <v>4095</v>
      </c>
      <c r="E9512" t="s">
        <v>3811</v>
      </c>
      <c r="F9512" s="1">
        <v>43027</v>
      </c>
      <c r="G9512" s="1">
        <v>43039</v>
      </c>
      <c r="H9512">
        <v>12</v>
      </c>
    </row>
    <row r="9513" spans="1:8" hidden="1">
      <c r="A9513">
        <v>139863</v>
      </c>
      <c r="B9513" t="s">
        <v>4041</v>
      </c>
      <c r="C9513">
        <v>2</v>
      </c>
      <c r="E9513" t="s">
        <v>3811</v>
      </c>
      <c r="F9513" s="1">
        <v>42542</v>
      </c>
      <c r="G9513" s="1">
        <v>42548</v>
      </c>
      <c r="H9513">
        <v>6</v>
      </c>
    </row>
    <row r="9514" spans="1:8" hidden="1">
      <c r="A9514">
        <v>120638</v>
      </c>
      <c r="B9514" t="s">
        <v>4096</v>
      </c>
      <c r="E9514" t="s">
        <v>3811</v>
      </c>
      <c r="F9514" s="1">
        <v>42418</v>
      </c>
      <c r="G9514" s="1">
        <v>42424</v>
      </c>
      <c r="H9514">
        <v>6</v>
      </c>
    </row>
    <row r="9515" spans="1:8" hidden="1">
      <c r="A9515">
        <v>117223</v>
      </c>
      <c r="B9515" t="s">
        <v>78</v>
      </c>
      <c r="E9515" t="s">
        <v>3811</v>
      </c>
      <c r="F9515" s="1">
        <v>42481</v>
      </c>
      <c r="G9515" s="1">
        <v>42499</v>
      </c>
      <c r="H9515">
        <v>18</v>
      </c>
    </row>
    <row r="9516" spans="1:8" hidden="1">
      <c r="A9516">
        <v>43619</v>
      </c>
      <c r="B9516" t="s">
        <v>2668</v>
      </c>
      <c r="E9516" t="s">
        <v>3811</v>
      </c>
      <c r="F9516" s="1">
        <v>42877</v>
      </c>
      <c r="G9516" s="1">
        <v>42885</v>
      </c>
      <c r="H9516">
        <v>8</v>
      </c>
    </row>
    <row r="9517" spans="1:8" hidden="1">
      <c r="A9517">
        <v>183824</v>
      </c>
      <c r="B9517" t="s">
        <v>1057</v>
      </c>
      <c r="C9517">
        <v>1</v>
      </c>
      <c r="E9517" t="s">
        <v>3811</v>
      </c>
      <c r="F9517" s="1">
        <v>43179</v>
      </c>
      <c r="G9517" s="1">
        <v>43196</v>
      </c>
      <c r="H9517">
        <v>17</v>
      </c>
    </row>
    <row r="9518" spans="1:8" hidden="1">
      <c r="A9518">
        <v>186757</v>
      </c>
      <c r="B9518" t="s">
        <v>4097</v>
      </c>
      <c r="C9518">
        <v>1</v>
      </c>
      <c r="E9518" t="s">
        <v>3811</v>
      </c>
      <c r="F9518" s="1">
        <v>42877</v>
      </c>
      <c r="G9518" s="1">
        <v>42885</v>
      </c>
      <c r="H9518">
        <v>8</v>
      </c>
    </row>
    <row r="9519" spans="1:8" hidden="1">
      <c r="A9519">
        <v>28637</v>
      </c>
      <c r="B9519" t="s">
        <v>4098</v>
      </c>
      <c r="E9519" t="s">
        <v>3811</v>
      </c>
      <c r="F9519" s="1">
        <v>43242</v>
      </c>
      <c r="G9519" s="1">
        <v>43255</v>
      </c>
      <c r="H9519">
        <v>13</v>
      </c>
    </row>
    <row r="9520" spans="1:8" hidden="1">
      <c r="A9520">
        <v>165127</v>
      </c>
      <c r="B9520" t="s">
        <v>57</v>
      </c>
      <c r="C9520">
        <v>12</v>
      </c>
      <c r="E9520" t="s">
        <v>3811</v>
      </c>
      <c r="F9520" s="1">
        <v>42845</v>
      </c>
      <c r="G9520" s="1">
        <v>42852</v>
      </c>
      <c r="H9520">
        <v>7</v>
      </c>
    </row>
    <row r="9521" spans="1:8" hidden="1">
      <c r="A9521">
        <v>214783</v>
      </c>
      <c r="B9521" t="s">
        <v>206</v>
      </c>
      <c r="C9521">
        <v>1</v>
      </c>
      <c r="E9521" t="s">
        <v>3811</v>
      </c>
      <c r="F9521" s="1">
        <v>43087</v>
      </c>
      <c r="G9521" s="1">
        <v>43103</v>
      </c>
      <c r="H9521">
        <v>16</v>
      </c>
    </row>
    <row r="9522" spans="1:8" hidden="1">
      <c r="A9522">
        <v>23586</v>
      </c>
      <c r="B9522" t="s">
        <v>2304</v>
      </c>
      <c r="C9522" t="s">
        <v>14</v>
      </c>
      <c r="E9522" t="s">
        <v>3811</v>
      </c>
      <c r="F9522" s="1">
        <v>43059</v>
      </c>
      <c r="G9522" s="1">
        <v>43073</v>
      </c>
      <c r="H9522">
        <v>14</v>
      </c>
    </row>
    <row r="9523" spans="1:8" hidden="1">
      <c r="A9523">
        <v>183504</v>
      </c>
      <c r="B9523" t="s">
        <v>2475</v>
      </c>
      <c r="C9523">
        <v>1</v>
      </c>
      <c r="E9523" t="s">
        <v>3811</v>
      </c>
      <c r="F9523" s="1">
        <v>43300</v>
      </c>
      <c r="G9523" s="1">
        <v>43315</v>
      </c>
      <c r="H9523">
        <v>15</v>
      </c>
    </row>
    <row r="9524" spans="1:8" hidden="1">
      <c r="A9524">
        <v>17492</v>
      </c>
      <c r="B9524" t="s">
        <v>1108</v>
      </c>
      <c r="E9524" t="s">
        <v>3811</v>
      </c>
      <c r="F9524" s="1">
        <v>42695</v>
      </c>
      <c r="G9524" s="1">
        <v>42706</v>
      </c>
      <c r="H9524">
        <v>11</v>
      </c>
    </row>
    <row r="9525" spans="1:8" hidden="1">
      <c r="A9525">
        <v>118779</v>
      </c>
      <c r="B9525" t="s">
        <v>4099</v>
      </c>
      <c r="E9525" t="s">
        <v>3811</v>
      </c>
      <c r="F9525" s="1">
        <v>42450</v>
      </c>
      <c r="G9525" s="1">
        <v>42459</v>
      </c>
      <c r="H9525">
        <v>9</v>
      </c>
    </row>
    <row r="9526" spans="1:8" hidden="1">
      <c r="A9526">
        <v>167083</v>
      </c>
      <c r="B9526" t="s">
        <v>1440</v>
      </c>
      <c r="C9526">
        <v>1</v>
      </c>
      <c r="E9526" t="s">
        <v>3811</v>
      </c>
      <c r="F9526" s="1">
        <v>42906</v>
      </c>
      <c r="G9526" s="1">
        <v>43123</v>
      </c>
      <c r="H9526">
        <v>217</v>
      </c>
    </row>
    <row r="9527" spans="1:8" hidden="1">
      <c r="A9527">
        <v>202971</v>
      </c>
      <c r="B9527" t="s">
        <v>4100</v>
      </c>
      <c r="C9527">
        <v>1</v>
      </c>
      <c r="E9527" t="s">
        <v>3811</v>
      </c>
      <c r="F9527" s="1">
        <v>43150</v>
      </c>
      <c r="G9527" s="1">
        <v>43158</v>
      </c>
      <c r="H9527">
        <v>8</v>
      </c>
    </row>
    <row r="9528" spans="1:8" hidden="1">
      <c r="A9528">
        <v>45816</v>
      </c>
      <c r="B9528" t="s">
        <v>2771</v>
      </c>
      <c r="E9528" t="s">
        <v>3811</v>
      </c>
      <c r="F9528" s="1">
        <v>42815</v>
      </c>
      <c r="G9528" s="1">
        <v>42823</v>
      </c>
      <c r="H9528">
        <v>8</v>
      </c>
    </row>
    <row r="9529" spans="1:8" hidden="1">
      <c r="A9529">
        <v>78097</v>
      </c>
      <c r="B9529" t="s">
        <v>67</v>
      </c>
      <c r="C9529" t="s">
        <v>201</v>
      </c>
      <c r="E9529" t="s">
        <v>3811</v>
      </c>
      <c r="F9529" s="1">
        <v>42998</v>
      </c>
      <c r="G9529" s="1">
        <v>43014</v>
      </c>
      <c r="H9529">
        <v>16</v>
      </c>
    </row>
    <row r="9530" spans="1:8" hidden="1">
      <c r="A9530">
        <v>194839</v>
      </c>
      <c r="B9530" t="s">
        <v>142</v>
      </c>
      <c r="C9530">
        <v>1</v>
      </c>
      <c r="E9530" t="s">
        <v>3811</v>
      </c>
      <c r="F9530" s="1">
        <v>42998</v>
      </c>
      <c r="G9530" s="1">
        <v>43014</v>
      </c>
      <c r="H9530">
        <v>16</v>
      </c>
    </row>
    <row r="9531" spans="1:8" hidden="1">
      <c r="A9531">
        <v>186669</v>
      </c>
      <c r="B9531" t="s">
        <v>4101</v>
      </c>
      <c r="C9531">
        <v>1</v>
      </c>
      <c r="E9531" t="s">
        <v>3811</v>
      </c>
      <c r="F9531" s="1">
        <v>42935</v>
      </c>
      <c r="G9531" s="1">
        <v>42968</v>
      </c>
      <c r="H9531">
        <v>33</v>
      </c>
    </row>
    <row r="9532" spans="1:8" hidden="1">
      <c r="A9532">
        <v>24317</v>
      </c>
      <c r="B9532" t="s">
        <v>4102</v>
      </c>
      <c r="E9532" t="s">
        <v>3811</v>
      </c>
      <c r="F9532" s="1">
        <v>42634</v>
      </c>
      <c r="G9532" s="1">
        <v>42641</v>
      </c>
      <c r="H9532">
        <v>7</v>
      </c>
    </row>
    <row r="9533" spans="1:8" hidden="1">
      <c r="A9533">
        <v>6411</v>
      </c>
      <c r="B9533" t="s">
        <v>4103</v>
      </c>
      <c r="E9533" t="s">
        <v>3811</v>
      </c>
      <c r="F9533" s="1">
        <v>43271</v>
      </c>
      <c r="G9533" s="1">
        <v>43283</v>
      </c>
      <c r="H9533">
        <v>12</v>
      </c>
    </row>
    <row r="9534" spans="1:8" hidden="1">
      <c r="A9534">
        <v>186722</v>
      </c>
      <c r="B9534" t="s">
        <v>4104</v>
      </c>
      <c r="C9534">
        <v>1</v>
      </c>
      <c r="E9534" t="s">
        <v>3811</v>
      </c>
      <c r="F9534" s="1">
        <v>43027</v>
      </c>
      <c r="G9534" s="1">
        <v>43039</v>
      </c>
      <c r="H9534">
        <v>12</v>
      </c>
    </row>
    <row r="9535" spans="1:8" hidden="1">
      <c r="A9535">
        <v>18097</v>
      </c>
      <c r="B9535" t="s">
        <v>599</v>
      </c>
      <c r="C9535">
        <v>6</v>
      </c>
      <c r="E9535" t="s">
        <v>3811</v>
      </c>
      <c r="F9535" s="1">
        <v>42542</v>
      </c>
      <c r="G9535" s="1">
        <v>42548</v>
      </c>
      <c r="H9535">
        <v>6</v>
      </c>
    </row>
    <row r="9536" spans="1:8" hidden="1">
      <c r="A9536">
        <v>118200</v>
      </c>
      <c r="B9536" t="s">
        <v>4105</v>
      </c>
      <c r="E9536" t="s">
        <v>3811</v>
      </c>
      <c r="F9536" s="1">
        <v>42642</v>
      </c>
      <c r="G9536" s="1">
        <v>42663</v>
      </c>
      <c r="H9536">
        <v>21</v>
      </c>
    </row>
    <row r="9537" spans="1:8" hidden="1">
      <c r="A9537">
        <v>140775</v>
      </c>
      <c r="B9537" t="s">
        <v>4106</v>
      </c>
      <c r="C9537">
        <v>1</v>
      </c>
      <c r="E9537" t="s">
        <v>3811</v>
      </c>
      <c r="F9537" s="1">
        <v>42481</v>
      </c>
      <c r="G9537" s="1">
        <v>42499</v>
      </c>
      <c r="H9537">
        <v>18</v>
      </c>
    </row>
    <row r="9538" spans="1:8" hidden="1">
      <c r="A9538">
        <v>178769</v>
      </c>
      <c r="B9538" t="s">
        <v>749</v>
      </c>
      <c r="C9538">
        <v>1</v>
      </c>
      <c r="E9538" t="s">
        <v>3811</v>
      </c>
      <c r="F9538" s="1">
        <v>42877</v>
      </c>
      <c r="G9538" s="1">
        <v>42891</v>
      </c>
      <c r="H9538">
        <v>14</v>
      </c>
    </row>
    <row r="9539" spans="1:8" hidden="1">
      <c r="A9539">
        <v>109213</v>
      </c>
      <c r="B9539" t="s">
        <v>4107</v>
      </c>
      <c r="E9539" t="s">
        <v>3811</v>
      </c>
      <c r="F9539" s="1">
        <v>42513</v>
      </c>
      <c r="G9539" s="1">
        <v>42531</v>
      </c>
      <c r="H9539">
        <v>18</v>
      </c>
    </row>
    <row r="9540" spans="1:8" hidden="1">
      <c r="A9540">
        <v>214703</v>
      </c>
      <c r="B9540" t="s">
        <v>2795</v>
      </c>
      <c r="C9540">
        <v>1</v>
      </c>
      <c r="E9540" t="s">
        <v>3811</v>
      </c>
      <c r="F9540" s="1">
        <v>43179</v>
      </c>
      <c r="G9540" s="1">
        <v>43196</v>
      </c>
      <c r="H9540">
        <v>17</v>
      </c>
    </row>
    <row r="9541" spans="1:8" hidden="1">
      <c r="A9541">
        <v>221273</v>
      </c>
      <c r="B9541" t="s">
        <v>4108</v>
      </c>
      <c r="C9541">
        <v>1</v>
      </c>
      <c r="E9541" t="s">
        <v>3811</v>
      </c>
      <c r="F9541" s="1">
        <v>43242</v>
      </c>
      <c r="G9541" s="1">
        <v>43255</v>
      </c>
      <c r="H9541">
        <v>13</v>
      </c>
    </row>
    <row r="9542" spans="1:8" hidden="1">
      <c r="A9542">
        <v>125605</v>
      </c>
      <c r="B9542" t="s">
        <v>35</v>
      </c>
      <c r="C9542" t="s">
        <v>14</v>
      </c>
      <c r="D9542" t="s">
        <v>267</v>
      </c>
      <c r="E9542" t="s">
        <v>3811</v>
      </c>
      <c r="F9542" s="1">
        <v>42604</v>
      </c>
      <c r="G9542" s="1">
        <v>42717</v>
      </c>
      <c r="H9542">
        <v>113</v>
      </c>
    </row>
    <row r="9543" spans="1:8" hidden="1">
      <c r="A9543">
        <v>38523</v>
      </c>
      <c r="B9543" t="s">
        <v>871</v>
      </c>
      <c r="E9543" t="s">
        <v>3811</v>
      </c>
      <c r="F9543" s="1">
        <v>42663</v>
      </c>
      <c r="G9543" s="1">
        <v>42676</v>
      </c>
      <c r="H9543">
        <v>13</v>
      </c>
    </row>
    <row r="9544" spans="1:8" hidden="1">
      <c r="A9544">
        <v>159501</v>
      </c>
      <c r="B9544" t="s">
        <v>809</v>
      </c>
      <c r="C9544">
        <v>1</v>
      </c>
      <c r="E9544" t="s">
        <v>3811</v>
      </c>
      <c r="F9544" s="1">
        <v>42754</v>
      </c>
      <c r="G9544" s="1">
        <v>42769</v>
      </c>
      <c r="H9544">
        <v>15</v>
      </c>
    </row>
    <row r="9545" spans="1:8" hidden="1">
      <c r="A9545">
        <v>157887</v>
      </c>
      <c r="B9545" t="s">
        <v>3919</v>
      </c>
      <c r="C9545">
        <v>4</v>
      </c>
      <c r="E9545" t="s">
        <v>3811</v>
      </c>
      <c r="F9545" s="1">
        <v>42968</v>
      </c>
      <c r="G9545" s="1">
        <v>42983</v>
      </c>
      <c r="H9545">
        <v>15</v>
      </c>
    </row>
    <row r="9546" spans="1:8" hidden="1">
      <c r="A9546">
        <v>25839</v>
      </c>
      <c r="B9546" t="s">
        <v>3124</v>
      </c>
      <c r="E9546" t="s">
        <v>3811</v>
      </c>
      <c r="F9546" s="1">
        <v>43087</v>
      </c>
      <c r="G9546" s="1">
        <v>43103</v>
      </c>
      <c r="H9546">
        <v>16</v>
      </c>
    </row>
    <row r="9547" spans="1:8" hidden="1">
      <c r="A9547">
        <v>186560</v>
      </c>
      <c r="B9547" t="s">
        <v>4109</v>
      </c>
      <c r="C9547">
        <v>1</v>
      </c>
      <c r="E9547" t="s">
        <v>3811</v>
      </c>
      <c r="F9547" s="1">
        <v>43059</v>
      </c>
      <c r="G9547" s="1">
        <v>43073</v>
      </c>
      <c r="H9547">
        <v>14</v>
      </c>
    </row>
    <row r="9548" spans="1:8" hidden="1">
      <c r="A9548">
        <v>238551</v>
      </c>
      <c r="B9548" t="s">
        <v>4110</v>
      </c>
      <c r="C9548">
        <v>1</v>
      </c>
      <c r="E9548" t="s">
        <v>3811</v>
      </c>
      <c r="F9548" s="1">
        <v>43300</v>
      </c>
      <c r="G9548" s="1">
        <v>43315</v>
      </c>
      <c r="H9548">
        <v>15</v>
      </c>
    </row>
    <row r="9549" spans="1:8" hidden="1">
      <c r="A9549">
        <v>202405</v>
      </c>
      <c r="B9549" t="s">
        <v>4111</v>
      </c>
      <c r="C9549">
        <v>1</v>
      </c>
      <c r="E9549" t="s">
        <v>3811</v>
      </c>
      <c r="F9549" s="1">
        <v>43209</v>
      </c>
      <c r="G9549" s="1">
        <v>43222</v>
      </c>
      <c r="H9549">
        <v>13</v>
      </c>
    </row>
    <row r="9550" spans="1:8" hidden="1">
      <c r="A9550">
        <v>38619</v>
      </c>
      <c r="B9550" t="s">
        <v>139</v>
      </c>
      <c r="E9550" t="s">
        <v>3811</v>
      </c>
      <c r="F9550" s="1">
        <v>43150</v>
      </c>
      <c r="G9550" s="1">
        <v>43158</v>
      </c>
      <c r="H9550">
        <v>8</v>
      </c>
    </row>
    <row r="9551" spans="1:8" hidden="1">
      <c r="A9551">
        <v>140778</v>
      </c>
      <c r="B9551" t="s">
        <v>4112</v>
      </c>
      <c r="C9551">
        <v>1</v>
      </c>
      <c r="E9551" t="s">
        <v>3811</v>
      </c>
      <c r="F9551" s="1">
        <v>42450</v>
      </c>
      <c r="G9551" s="1">
        <v>42459</v>
      </c>
      <c r="H9551">
        <v>9</v>
      </c>
    </row>
    <row r="9552" spans="1:8" hidden="1">
      <c r="A9552">
        <v>194236</v>
      </c>
      <c r="B9552" t="s">
        <v>4113</v>
      </c>
      <c r="C9552">
        <v>1</v>
      </c>
      <c r="E9552" t="s">
        <v>3811</v>
      </c>
      <c r="F9552" s="1">
        <v>42906</v>
      </c>
      <c r="G9552" s="1">
        <v>42922</v>
      </c>
      <c r="H9552">
        <v>16</v>
      </c>
    </row>
    <row r="9553" spans="1:8" hidden="1">
      <c r="A9553">
        <v>171514</v>
      </c>
      <c r="B9553" t="s">
        <v>4114</v>
      </c>
      <c r="C9553">
        <v>2</v>
      </c>
      <c r="E9553" t="s">
        <v>3811</v>
      </c>
      <c r="F9553" s="1">
        <v>42815</v>
      </c>
      <c r="G9553" s="1">
        <v>42823</v>
      </c>
      <c r="H9553">
        <v>8</v>
      </c>
    </row>
    <row r="9554" spans="1:8" hidden="1">
      <c r="A9554">
        <v>22214</v>
      </c>
      <c r="B9554" t="s">
        <v>3874</v>
      </c>
      <c r="C9554" t="s">
        <v>158</v>
      </c>
      <c r="E9554" t="s">
        <v>3811</v>
      </c>
      <c r="F9554" s="1">
        <v>42998</v>
      </c>
      <c r="G9554" s="1">
        <v>43014</v>
      </c>
      <c r="H9554">
        <v>16</v>
      </c>
    </row>
    <row r="9555" spans="1:8" hidden="1">
      <c r="A9555">
        <v>167544</v>
      </c>
      <c r="B9555" t="s">
        <v>1938</v>
      </c>
      <c r="C9555">
        <v>1</v>
      </c>
      <c r="E9555" t="s">
        <v>3811</v>
      </c>
      <c r="F9555" s="1">
        <v>42998</v>
      </c>
      <c r="G9555" s="1">
        <v>43014</v>
      </c>
      <c r="H9555">
        <v>16</v>
      </c>
    </row>
    <row r="9556" spans="1:8" hidden="1">
      <c r="A9556">
        <v>14903</v>
      </c>
      <c r="B9556" t="s">
        <v>4115</v>
      </c>
      <c r="E9556" t="s">
        <v>3811</v>
      </c>
      <c r="F9556" s="1">
        <v>42935</v>
      </c>
      <c r="G9556" s="1">
        <v>42968</v>
      </c>
      <c r="H9556">
        <v>33</v>
      </c>
    </row>
    <row r="9557" spans="1:8" hidden="1">
      <c r="A9557">
        <v>116233</v>
      </c>
      <c r="B9557" t="s">
        <v>819</v>
      </c>
      <c r="E9557" t="s">
        <v>3811</v>
      </c>
      <c r="F9557" s="1">
        <v>42634</v>
      </c>
      <c r="G9557" s="1">
        <v>42641</v>
      </c>
      <c r="H9557">
        <v>7</v>
      </c>
    </row>
    <row r="9558" spans="1:8" hidden="1">
      <c r="A9558">
        <v>212573</v>
      </c>
      <c r="B9558" t="s">
        <v>507</v>
      </c>
      <c r="C9558">
        <v>1</v>
      </c>
      <c r="E9558" t="s">
        <v>3811</v>
      </c>
      <c r="F9558" s="1">
        <v>43271</v>
      </c>
      <c r="G9558" s="1">
        <v>43283</v>
      </c>
      <c r="H9558">
        <v>12</v>
      </c>
    </row>
    <row r="9559" spans="1:8" hidden="1">
      <c r="A9559">
        <v>122303</v>
      </c>
      <c r="B9559" t="s">
        <v>4116</v>
      </c>
      <c r="C9559" t="s">
        <v>14</v>
      </c>
      <c r="E9559" t="s">
        <v>3811</v>
      </c>
      <c r="F9559" s="1">
        <v>42542</v>
      </c>
      <c r="G9559" s="1">
        <v>42548</v>
      </c>
      <c r="H9559">
        <v>6</v>
      </c>
    </row>
    <row r="9560" spans="1:8" hidden="1">
      <c r="A9560">
        <v>118277</v>
      </c>
      <c r="B9560" t="s">
        <v>2102</v>
      </c>
      <c r="E9560" t="s">
        <v>3811</v>
      </c>
      <c r="F9560" s="1">
        <v>42418</v>
      </c>
      <c r="G9560" s="1">
        <v>42424</v>
      </c>
      <c r="H9560">
        <v>6</v>
      </c>
    </row>
    <row r="9561" spans="1:8" hidden="1">
      <c r="A9561">
        <v>67133</v>
      </c>
      <c r="B9561" t="s">
        <v>4117</v>
      </c>
      <c r="E9561" t="s">
        <v>3811</v>
      </c>
      <c r="F9561" s="1">
        <v>42481</v>
      </c>
      <c r="G9561" s="1">
        <v>42499</v>
      </c>
      <c r="H9561">
        <v>18</v>
      </c>
    </row>
    <row r="9562" spans="1:8" hidden="1">
      <c r="A9562">
        <v>46729</v>
      </c>
      <c r="B9562" t="s">
        <v>2831</v>
      </c>
      <c r="E9562" t="s">
        <v>3811</v>
      </c>
      <c r="F9562" s="1">
        <v>43179</v>
      </c>
      <c r="G9562" s="1">
        <v>43196</v>
      </c>
      <c r="H9562">
        <v>17</v>
      </c>
    </row>
    <row r="9563" spans="1:8" hidden="1">
      <c r="A9563">
        <v>186681</v>
      </c>
      <c r="B9563" t="s">
        <v>4118</v>
      </c>
      <c r="C9563">
        <v>1</v>
      </c>
      <c r="E9563" t="s">
        <v>3811</v>
      </c>
      <c r="F9563" s="1">
        <v>42877</v>
      </c>
      <c r="G9563" s="1">
        <v>42885</v>
      </c>
      <c r="H9563">
        <v>8</v>
      </c>
    </row>
    <row r="9564" spans="1:8" hidden="1">
      <c r="A9564">
        <v>236024</v>
      </c>
      <c r="B9564" t="s">
        <v>275</v>
      </c>
      <c r="C9564">
        <v>1</v>
      </c>
      <c r="E9564" t="s">
        <v>3811</v>
      </c>
      <c r="F9564" s="1">
        <v>43179</v>
      </c>
      <c r="G9564" s="1">
        <v>43196</v>
      </c>
      <c r="H9564">
        <v>17</v>
      </c>
    </row>
    <row r="9565" spans="1:8" hidden="1">
      <c r="A9565">
        <v>159524</v>
      </c>
      <c r="B9565" t="s">
        <v>1091</v>
      </c>
      <c r="C9565">
        <v>1</v>
      </c>
      <c r="D9565" t="s">
        <v>267</v>
      </c>
      <c r="E9565" t="s">
        <v>3811</v>
      </c>
      <c r="F9565" s="1">
        <v>42968</v>
      </c>
      <c r="G9565" s="1">
        <v>43034</v>
      </c>
      <c r="H9565">
        <v>66</v>
      </c>
    </row>
    <row r="9566" spans="1:8" hidden="1">
      <c r="A9566">
        <v>146142</v>
      </c>
      <c r="B9566" t="s">
        <v>697</v>
      </c>
      <c r="C9566">
        <v>1</v>
      </c>
      <c r="E9566" t="s">
        <v>3811</v>
      </c>
      <c r="F9566" s="1">
        <v>42845</v>
      </c>
      <c r="G9566" s="1">
        <v>42852</v>
      </c>
      <c r="H9566">
        <v>7</v>
      </c>
    </row>
    <row r="9567" spans="1:8" hidden="1">
      <c r="A9567">
        <v>201834</v>
      </c>
      <c r="B9567" t="s">
        <v>4119</v>
      </c>
      <c r="C9567">
        <v>1</v>
      </c>
      <c r="E9567" t="s">
        <v>3811</v>
      </c>
      <c r="F9567" s="1">
        <v>43087</v>
      </c>
      <c r="G9567" s="1">
        <v>43103</v>
      </c>
      <c r="H9567">
        <v>16</v>
      </c>
    </row>
    <row r="9568" spans="1:8" hidden="1">
      <c r="A9568">
        <v>17170</v>
      </c>
      <c r="B9568" t="s">
        <v>49</v>
      </c>
      <c r="C9568">
        <v>1</v>
      </c>
      <c r="E9568" t="s">
        <v>3811</v>
      </c>
      <c r="F9568" s="1">
        <v>43300</v>
      </c>
      <c r="G9568" s="1">
        <v>43315</v>
      </c>
      <c r="H9568">
        <v>15</v>
      </c>
    </row>
    <row r="9569" spans="1:8" hidden="1">
      <c r="A9569">
        <v>125168</v>
      </c>
      <c r="B9569" t="s">
        <v>551</v>
      </c>
      <c r="D9569" t="s">
        <v>267</v>
      </c>
      <c r="E9569" t="s">
        <v>3811</v>
      </c>
      <c r="F9569" s="1">
        <v>42450</v>
      </c>
      <c r="G9569" s="1">
        <v>42464</v>
      </c>
      <c r="H9569">
        <v>14</v>
      </c>
    </row>
    <row r="9570" spans="1:8" hidden="1">
      <c r="A9570">
        <v>112742</v>
      </c>
      <c r="B9570" t="s">
        <v>4120</v>
      </c>
      <c r="E9570" t="s">
        <v>3811</v>
      </c>
      <c r="F9570" s="1">
        <v>42450</v>
      </c>
      <c r="G9570" s="1">
        <v>42459</v>
      </c>
      <c r="H9570">
        <v>9</v>
      </c>
    </row>
    <row r="9571" spans="1:8" hidden="1">
      <c r="A9571">
        <v>67952</v>
      </c>
      <c r="B9571" t="s">
        <v>4068</v>
      </c>
      <c r="E9571" t="s">
        <v>3811</v>
      </c>
      <c r="F9571" s="1">
        <v>42906</v>
      </c>
      <c r="G9571" s="1">
        <v>43314</v>
      </c>
      <c r="H9571">
        <v>408</v>
      </c>
    </row>
    <row r="9572" spans="1:8" hidden="1">
      <c r="A9572">
        <v>201924</v>
      </c>
      <c r="B9572" t="s">
        <v>4121</v>
      </c>
      <c r="C9572">
        <v>1</v>
      </c>
      <c r="E9572" t="s">
        <v>3811</v>
      </c>
      <c r="F9572" s="1">
        <v>43150</v>
      </c>
      <c r="G9572" s="1">
        <v>43158</v>
      </c>
      <c r="H9572">
        <v>8</v>
      </c>
    </row>
    <row r="9573" spans="1:8" hidden="1">
      <c r="A9573">
        <v>19285</v>
      </c>
      <c r="B9573" t="s">
        <v>1532</v>
      </c>
      <c r="E9573" t="s">
        <v>3811</v>
      </c>
      <c r="F9573" s="1">
        <v>42815</v>
      </c>
      <c r="G9573" s="1">
        <v>42823</v>
      </c>
      <c r="H9573">
        <v>8</v>
      </c>
    </row>
    <row r="9574" spans="1:8" hidden="1">
      <c r="A9574">
        <v>25093</v>
      </c>
      <c r="B9574" t="s">
        <v>4122</v>
      </c>
      <c r="E9574" t="s">
        <v>3811</v>
      </c>
      <c r="F9574" s="1">
        <v>42998</v>
      </c>
      <c r="G9574" s="1">
        <v>43014</v>
      </c>
      <c r="H9574">
        <v>16</v>
      </c>
    </row>
    <row r="9575" spans="1:8" hidden="1">
      <c r="A9575">
        <v>193189</v>
      </c>
      <c r="B9575" t="s">
        <v>4123</v>
      </c>
      <c r="C9575">
        <v>1</v>
      </c>
      <c r="E9575" t="s">
        <v>3811</v>
      </c>
      <c r="F9575" s="1">
        <v>42783</v>
      </c>
      <c r="G9575" s="1">
        <v>42795</v>
      </c>
      <c r="H9575">
        <v>12</v>
      </c>
    </row>
    <row r="9576" spans="1:8" hidden="1">
      <c r="A9576">
        <v>186676</v>
      </c>
      <c r="B9576" t="s">
        <v>4124</v>
      </c>
      <c r="C9576">
        <v>1</v>
      </c>
      <c r="E9576" t="s">
        <v>3811</v>
      </c>
      <c r="F9576" s="1">
        <v>42998</v>
      </c>
      <c r="G9576" s="1">
        <v>43014</v>
      </c>
      <c r="H9576">
        <v>16</v>
      </c>
    </row>
    <row r="9577" spans="1:8" hidden="1">
      <c r="A9577">
        <v>179221</v>
      </c>
      <c r="B9577" t="s">
        <v>4125</v>
      </c>
      <c r="C9577">
        <v>1</v>
      </c>
      <c r="E9577" t="s">
        <v>3811</v>
      </c>
      <c r="F9577" s="1">
        <v>42935</v>
      </c>
      <c r="G9577" s="1">
        <v>43097</v>
      </c>
      <c r="H9577">
        <v>162</v>
      </c>
    </row>
    <row r="9578" spans="1:8" hidden="1">
      <c r="A9578">
        <v>186559</v>
      </c>
      <c r="B9578" t="s">
        <v>4126</v>
      </c>
      <c r="C9578">
        <v>1</v>
      </c>
      <c r="E9578" t="s">
        <v>3811</v>
      </c>
      <c r="F9578" s="1">
        <v>43027</v>
      </c>
      <c r="G9578" s="1">
        <v>43039</v>
      </c>
      <c r="H9578">
        <v>12</v>
      </c>
    </row>
    <row r="9579" spans="1:8" hidden="1">
      <c r="A9579">
        <v>123697</v>
      </c>
      <c r="B9579" t="s">
        <v>1842</v>
      </c>
      <c r="D9579" t="s">
        <v>267</v>
      </c>
      <c r="E9579" t="s">
        <v>3811</v>
      </c>
      <c r="F9579" s="1">
        <v>42513</v>
      </c>
      <c r="G9579" s="1">
        <v>42528</v>
      </c>
      <c r="H9579">
        <v>15</v>
      </c>
    </row>
    <row r="9580" spans="1:8" hidden="1">
      <c r="A9580">
        <v>48440</v>
      </c>
      <c r="B9580" t="s">
        <v>2763</v>
      </c>
      <c r="E9580" t="s">
        <v>3811</v>
      </c>
      <c r="F9580" s="1">
        <v>43122</v>
      </c>
      <c r="G9580" s="1">
        <v>43131</v>
      </c>
      <c r="H9580">
        <v>9</v>
      </c>
    </row>
    <row r="9581" spans="1:8" hidden="1">
      <c r="A9581">
        <v>140500</v>
      </c>
      <c r="B9581" t="s">
        <v>3847</v>
      </c>
      <c r="C9581">
        <v>1</v>
      </c>
      <c r="E9581" t="s">
        <v>3811</v>
      </c>
      <c r="F9581" s="1">
        <v>42481</v>
      </c>
      <c r="G9581" s="1">
        <v>42499</v>
      </c>
      <c r="H9581">
        <v>18</v>
      </c>
    </row>
    <row r="9582" spans="1:8" hidden="1">
      <c r="A9582">
        <v>169362</v>
      </c>
      <c r="B9582" t="s">
        <v>3820</v>
      </c>
      <c r="C9582">
        <v>1</v>
      </c>
      <c r="E9582" t="s">
        <v>3811</v>
      </c>
      <c r="F9582" s="1">
        <v>42877</v>
      </c>
      <c r="G9582" s="1">
        <v>42885</v>
      </c>
      <c r="H9582">
        <v>8</v>
      </c>
    </row>
    <row r="9583" spans="1:8" hidden="1">
      <c r="A9583">
        <v>14668</v>
      </c>
      <c r="B9583" t="s">
        <v>4127</v>
      </c>
      <c r="C9583" t="s">
        <v>148</v>
      </c>
      <c r="E9583" t="s">
        <v>3811</v>
      </c>
      <c r="F9583" s="1">
        <v>42513</v>
      </c>
      <c r="G9583" s="1">
        <v>42531</v>
      </c>
      <c r="H9583">
        <v>18</v>
      </c>
    </row>
    <row r="9584" spans="1:8" hidden="1">
      <c r="A9584">
        <v>201519</v>
      </c>
      <c r="B9584" t="s">
        <v>4128</v>
      </c>
      <c r="C9584">
        <v>1</v>
      </c>
      <c r="E9584" t="s">
        <v>3811</v>
      </c>
      <c r="F9584" s="1">
        <v>43179</v>
      </c>
      <c r="G9584" s="1">
        <v>43196</v>
      </c>
      <c r="H9584">
        <v>17</v>
      </c>
    </row>
    <row r="9585" spans="1:8" hidden="1">
      <c r="A9585">
        <v>201480</v>
      </c>
      <c r="B9585" t="s">
        <v>4129</v>
      </c>
      <c r="C9585">
        <v>1</v>
      </c>
      <c r="E9585" t="s">
        <v>3811</v>
      </c>
      <c r="F9585" s="1">
        <v>43242</v>
      </c>
      <c r="G9585" s="1">
        <v>43255</v>
      </c>
      <c r="H9585">
        <v>13</v>
      </c>
    </row>
    <row r="9586" spans="1:8" hidden="1">
      <c r="A9586">
        <v>36296</v>
      </c>
      <c r="B9586" t="s">
        <v>4073</v>
      </c>
      <c r="C9586" t="s">
        <v>14</v>
      </c>
      <c r="E9586" t="s">
        <v>3811</v>
      </c>
      <c r="F9586" s="1">
        <v>42754</v>
      </c>
      <c r="G9586" s="1">
        <v>42769</v>
      </c>
      <c r="H9586">
        <v>15</v>
      </c>
    </row>
    <row r="9587" spans="1:8" hidden="1">
      <c r="A9587">
        <v>186680</v>
      </c>
      <c r="B9587" t="s">
        <v>4130</v>
      </c>
      <c r="C9587">
        <v>1</v>
      </c>
      <c r="E9587" t="s">
        <v>3811</v>
      </c>
      <c r="F9587" s="1">
        <v>42845</v>
      </c>
      <c r="G9587" s="1">
        <v>42852</v>
      </c>
      <c r="H9587">
        <v>7</v>
      </c>
    </row>
    <row r="9588" spans="1:8" hidden="1">
      <c r="A9588">
        <v>23307</v>
      </c>
      <c r="B9588" t="s">
        <v>4131</v>
      </c>
      <c r="E9588" t="s">
        <v>3811</v>
      </c>
      <c r="F9588" s="1">
        <v>42968</v>
      </c>
      <c r="G9588" s="1">
        <v>42983</v>
      </c>
      <c r="H9588">
        <v>15</v>
      </c>
    </row>
    <row r="9589" spans="1:8" hidden="1">
      <c r="A9589">
        <v>159789</v>
      </c>
      <c r="B9589" t="s">
        <v>3825</v>
      </c>
      <c r="C9589">
        <v>1</v>
      </c>
      <c r="E9589" t="s">
        <v>3811</v>
      </c>
      <c r="F9589" s="1">
        <v>43059</v>
      </c>
      <c r="G9589" s="1">
        <v>43073</v>
      </c>
      <c r="H9589">
        <v>14</v>
      </c>
    </row>
    <row r="9590" spans="1:8" hidden="1">
      <c r="A9590">
        <v>201479</v>
      </c>
      <c r="B9590" t="s">
        <v>4132</v>
      </c>
      <c r="C9590">
        <v>1</v>
      </c>
      <c r="E9590" t="s">
        <v>3811</v>
      </c>
      <c r="F9590" s="1">
        <v>43300</v>
      </c>
      <c r="G9590" s="1">
        <v>43315</v>
      </c>
      <c r="H9590">
        <v>15</v>
      </c>
    </row>
    <row r="9591" spans="1:8" hidden="1">
      <c r="A9591">
        <v>122528</v>
      </c>
      <c r="B9591" t="s">
        <v>3827</v>
      </c>
      <c r="E9591" t="s">
        <v>3811</v>
      </c>
      <c r="F9591" s="1">
        <v>42695</v>
      </c>
      <c r="G9591" s="1">
        <v>42706</v>
      </c>
      <c r="H9591">
        <v>11</v>
      </c>
    </row>
    <row r="9592" spans="1:8" hidden="1">
      <c r="A9592">
        <v>16924</v>
      </c>
      <c r="B9592" t="s">
        <v>87</v>
      </c>
      <c r="C9592">
        <v>19</v>
      </c>
      <c r="E9592" t="s">
        <v>3811</v>
      </c>
      <c r="F9592" s="1">
        <v>43209</v>
      </c>
      <c r="G9592" s="1">
        <v>43222</v>
      </c>
      <c r="H9592">
        <v>13</v>
      </c>
    </row>
    <row r="9593" spans="1:8" hidden="1">
      <c r="A9593">
        <v>140317</v>
      </c>
      <c r="B9593" t="s">
        <v>202</v>
      </c>
      <c r="C9593">
        <v>1</v>
      </c>
      <c r="E9593" t="s">
        <v>3811</v>
      </c>
      <c r="F9593" s="1">
        <v>42450</v>
      </c>
      <c r="G9593" s="1">
        <v>42459</v>
      </c>
      <c r="H9593">
        <v>9</v>
      </c>
    </row>
    <row r="9594" spans="1:8" hidden="1">
      <c r="A9594">
        <v>179197</v>
      </c>
      <c r="B9594" t="s">
        <v>4133</v>
      </c>
      <c r="C9594">
        <v>1</v>
      </c>
      <c r="E9594" t="s">
        <v>3811</v>
      </c>
      <c r="F9594" s="1">
        <v>42906</v>
      </c>
      <c r="G9594" s="1">
        <v>42922</v>
      </c>
      <c r="H9594">
        <v>16</v>
      </c>
    </row>
    <row r="9595" spans="1:8" hidden="1">
      <c r="A9595">
        <v>158430</v>
      </c>
      <c r="B9595" t="s">
        <v>723</v>
      </c>
      <c r="C9595">
        <v>2</v>
      </c>
      <c r="E9595" t="s">
        <v>3811</v>
      </c>
      <c r="F9595" s="1">
        <v>42815</v>
      </c>
      <c r="G9595" s="1">
        <v>42823</v>
      </c>
      <c r="H9595">
        <v>8</v>
      </c>
    </row>
    <row r="9596" spans="1:8" hidden="1">
      <c r="A9596">
        <v>10358</v>
      </c>
      <c r="B9596" t="s">
        <v>71</v>
      </c>
      <c r="C9596" t="s">
        <v>14</v>
      </c>
      <c r="E9596" t="s">
        <v>3811</v>
      </c>
      <c r="F9596" s="1">
        <v>42998</v>
      </c>
      <c r="G9596" s="1">
        <v>43014</v>
      </c>
      <c r="H9596">
        <v>16</v>
      </c>
    </row>
    <row r="9597" spans="1:8" hidden="1">
      <c r="A9597">
        <v>159980</v>
      </c>
      <c r="B9597" t="s">
        <v>1767</v>
      </c>
      <c r="C9597">
        <v>1</v>
      </c>
      <c r="E9597" t="s">
        <v>3811</v>
      </c>
      <c r="F9597" s="1">
        <v>42998</v>
      </c>
      <c r="G9597" s="1">
        <v>43014</v>
      </c>
      <c r="H9597">
        <v>16</v>
      </c>
    </row>
    <row r="9598" spans="1:8" hidden="1">
      <c r="A9598">
        <v>127176</v>
      </c>
      <c r="B9598" t="s">
        <v>500</v>
      </c>
      <c r="D9598" t="s">
        <v>267</v>
      </c>
      <c r="E9598" t="s">
        <v>3811</v>
      </c>
      <c r="F9598" s="1">
        <v>42815</v>
      </c>
      <c r="G9598" s="1">
        <v>42829</v>
      </c>
      <c r="H9598">
        <v>14</v>
      </c>
    </row>
    <row r="9599" spans="1:8" hidden="1">
      <c r="A9599">
        <v>198316</v>
      </c>
      <c r="B9599" t="s">
        <v>1730</v>
      </c>
      <c r="C9599">
        <v>1</v>
      </c>
      <c r="E9599" t="s">
        <v>3811</v>
      </c>
      <c r="F9599" s="1">
        <v>42998</v>
      </c>
      <c r="G9599" s="1">
        <v>43014</v>
      </c>
      <c r="H9599">
        <v>16</v>
      </c>
    </row>
    <row r="9600" spans="1:8" hidden="1">
      <c r="A9600">
        <v>201239</v>
      </c>
      <c r="B9600" t="s">
        <v>4134</v>
      </c>
      <c r="C9600">
        <v>2</v>
      </c>
      <c r="E9600" t="s">
        <v>3811</v>
      </c>
      <c r="F9600" s="1">
        <v>42935</v>
      </c>
      <c r="G9600" s="1">
        <v>42968</v>
      </c>
      <c r="H9600">
        <v>33</v>
      </c>
    </row>
    <row r="9601" spans="1:8" hidden="1">
      <c r="A9601">
        <v>115877</v>
      </c>
      <c r="B9601" t="s">
        <v>4080</v>
      </c>
      <c r="C9601" t="s">
        <v>14</v>
      </c>
      <c r="E9601" t="s">
        <v>3811</v>
      </c>
      <c r="F9601" s="1">
        <v>42634</v>
      </c>
      <c r="G9601" s="1">
        <v>42641</v>
      </c>
      <c r="H9601">
        <v>7</v>
      </c>
    </row>
    <row r="9602" spans="1:8" hidden="1">
      <c r="A9602">
        <v>184347</v>
      </c>
      <c r="B9602" t="s">
        <v>4135</v>
      </c>
      <c r="C9602">
        <v>1</v>
      </c>
      <c r="E9602" t="s">
        <v>3811</v>
      </c>
      <c r="F9602" s="1">
        <v>43271</v>
      </c>
      <c r="G9602" s="1">
        <v>43283</v>
      </c>
      <c r="H9602">
        <v>12</v>
      </c>
    </row>
    <row r="9603" spans="1:8" hidden="1">
      <c r="A9603">
        <v>213664</v>
      </c>
      <c r="B9603" t="s">
        <v>4136</v>
      </c>
      <c r="C9603">
        <v>1</v>
      </c>
      <c r="E9603" t="s">
        <v>3811</v>
      </c>
      <c r="F9603" s="1">
        <v>43027</v>
      </c>
      <c r="G9603" s="1">
        <v>43039</v>
      </c>
      <c r="H9603">
        <v>12</v>
      </c>
    </row>
    <row r="9604" spans="1:8" hidden="1">
      <c r="A9604">
        <v>31077</v>
      </c>
      <c r="B9604" t="s">
        <v>4137</v>
      </c>
      <c r="E9604" t="s">
        <v>3811</v>
      </c>
      <c r="F9604" s="1">
        <v>42542</v>
      </c>
      <c r="G9604" s="1">
        <v>42548</v>
      </c>
      <c r="H9604">
        <v>6</v>
      </c>
    </row>
    <row r="9605" spans="1:8" hidden="1">
      <c r="A9605">
        <v>120664</v>
      </c>
      <c r="B9605" t="s">
        <v>4083</v>
      </c>
      <c r="C9605" t="s">
        <v>14</v>
      </c>
      <c r="E9605" t="s">
        <v>3811</v>
      </c>
      <c r="F9605" s="1">
        <v>42642</v>
      </c>
      <c r="G9605" s="1">
        <v>42663</v>
      </c>
      <c r="H9605">
        <v>21</v>
      </c>
    </row>
    <row r="9606" spans="1:8" hidden="1">
      <c r="A9606">
        <v>5587</v>
      </c>
      <c r="B9606" t="s">
        <v>1075</v>
      </c>
      <c r="C9606" t="s">
        <v>14</v>
      </c>
      <c r="E9606" t="s">
        <v>3811</v>
      </c>
      <c r="F9606" s="1">
        <v>42418</v>
      </c>
      <c r="G9606" s="1">
        <v>42424</v>
      </c>
      <c r="H9606">
        <v>6</v>
      </c>
    </row>
    <row r="9607" spans="1:8" hidden="1">
      <c r="A9607">
        <v>203098</v>
      </c>
      <c r="B9607" t="s">
        <v>4138</v>
      </c>
      <c r="C9607">
        <v>1</v>
      </c>
      <c r="E9607" t="s">
        <v>3811</v>
      </c>
      <c r="F9607" s="1">
        <v>43122</v>
      </c>
      <c r="G9607" s="1">
        <v>43131</v>
      </c>
      <c r="H9607">
        <v>9</v>
      </c>
    </row>
    <row r="9608" spans="1:8" hidden="1">
      <c r="A9608">
        <v>12903</v>
      </c>
      <c r="B9608" t="s">
        <v>1375</v>
      </c>
      <c r="E9608" t="s">
        <v>3811</v>
      </c>
      <c r="F9608" s="1">
        <v>43179</v>
      </c>
      <c r="G9608" s="1">
        <v>43196</v>
      </c>
      <c r="H9608">
        <v>17</v>
      </c>
    </row>
    <row r="9609" spans="1:8" hidden="1">
      <c r="A9609">
        <v>185178</v>
      </c>
      <c r="B9609" t="s">
        <v>939</v>
      </c>
      <c r="C9609">
        <v>1</v>
      </c>
      <c r="E9609" t="s">
        <v>3811</v>
      </c>
      <c r="F9609" s="1">
        <v>42877</v>
      </c>
      <c r="G9609" s="1">
        <v>42885</v>
      </c>
      <c r="H9609">
        <v>8</v>
      </c>
    </row>
    <row r="9610" spans="1:8" hidden="1">
      <c r="A9610">
        <v>120453</v>
      </c>
      <c r="B9610" t="s">
        <v>4139</v>
      </c>
      <c r="E9610" t="s">
        <v>3811</v>
      </c>
      <c r="F9610" s="1">
        <v>42513</v>
      </c>
      <c r="G9610" s="1">
        <v>42531</v>
      </c>
      <c r="H9610">
        <v>18</v>
      </c>
    </row>
    <row r="9611" spans="1:8" hidden="1">
      <c r="A9611">
        <v>233794</v>
      </c>
      <c r="B9611" t="s">
        <v>272</v>
      </c>
      <c r="C9611">
        <v>5</v>
      </c>
      <c r="E9611" t="s">
        <v>3811</v>
      </c>
      <c r="F9611" s="1">
        <v>43179</v>
      </c>
      <c r="G9611" s="1">
        <v>43196</v>
      </c>
      <c r="H9611">
        <v>17</v>
      </c>
    </row>
    <row r="9612" spans="1:8" hidden="1">
      <c r="A9612">
        <v>138605</v>
      </c>
      <c r="B9612" t="s">
        <v>4087</v>
      </c>
      <c r="C9612">
        <v>2</v>
      </c>
      <c r="E9612" t="s">
        <v>3811</v>
      </c>
      <c r="F9612" s="1">
        <v>42663</v>
      </c>
      <c r="G9612" s="1">
        <v>42676</v>
      </c>
      <c r="H9612">
        <v>13</v>
      </c>
    </row>
    <row r="9613" spans="1:8" hidden="1">
      <c r="A9613">
        <v>179024</v>
      </c>
      <c r="B9613" t="s">
        <v>4140</v>
      </c>
      <c r="C9613">
        <v>1</v>
      </c>
      <c r="E9613" t="s">
        <v>3811</v>
      </c>
      <c r="F9613" s="1">
        <v>42754</v>
      </c>
      <c r="G9613" s="1">
        <v>42769</v>
      </c>
      <c r="H9613">
        <v>15</v>
      </c>
    </row>
    <row r="9614" spans="1:8" hidden="1">
      <c r="A9614">
        <v>69330</v>
      </c>
      <c r="B9614" t="s">
        <v>2079</v>
      </c>
      <c r="E9614" t="s">
        <v>3811</v>
      </c>
      <c r="F9614" s="1">
        <v>42845</v>
      </c>
      <c r="G9614" s="1">
        <v>42852</v>
      </c>
      <c r="H9614">
        <v>7</v>
      </c>
    </row>
    <row r="9615" spans="1:8" hidden="1">
      <c r="A9615">
        <v>186684</v>
      </c>
      <c r="B9615" t="s">
        <v>4141</v>
      </c>
      <c r="C9615">
        <v>1</v>
      </c>
      <c r="E9615" t="s">
        <v>3811</v>
      </c>
      <c r="F9615" s="1">
        <v>42968</v>
      </c>
      <c r="G9615" s="1">
        <v>42983</v>
      </c>
      <c r="H9615">
        <v>15</v>
      </c>
    </row>
    <row r="9616" spans="1:8" hidden="1">
      <c r="A9616">
        <v>152347</v>
      </c>
      <c r="B9616" t="s">
        <v>4142</v>
      </c>
      <c r="C9616">
        <v>1</v>
      </c>
      <c r="E9616" t="s">
        <v>3811</v>
      </c>
      <c r="F9616" s="1">
        <v>43087</v>
      </c>
      <c r="G9616" s="1">
        <v>43103</v>
      </c>
      <c r="H9616">
        <v>16</v>
      </c>
    </row>
    <row r="9617" spans="1:8" hidden="1">
      <c r="A9617">
        <v>198319</v>
      </c>
      <c r="B9617" t="s">
        <v>4143</v>
      </c>
      <c r="C9617">
        <v>1</v>
      </c>
      <c r="E9617" t="s">
        <v>3811</v>
      </c>
      <c r="F9617" s="1">
        <v>43059</v>
      </c>
      <c r="G9617" s="1">
        <v>43073</v>
      </c>
      <c r="H9617">
        <v>14</v>
      </c>
    </row>
    <row r="9618" spans="1:8" hidden="1">
      <c r="A9618">
        <v>221355</v>
      </c>
      <c r="B9618" t="s">
        <v>4144</v>
      </c>
      <c r="C9618">
        <v>1</v>
      </c>
      <c r="E9618" t="s">
        <v>3811</v>
      </c>
      <c r="F9618" s="1">
        <v>43209</v>
      </c>
      <c r="G9618" s="1">
        <v>43222</v>
      </c>
      <c r="H9618">
        <v>13</v>
      </c>
    </row>
    <row r="9619" spans="1:8" hidden="1">
      <c r="A9619">
        <v>54643</v>
      </c>
      <c r="B9619" t="s">
        <v>4145</v>
      </c>
      <c r="E9619" t="s">
        <v>3811</v>
      </c>
      <c r="F9619" s="1">
        <v>42450</v>
      </c>
      <c r="G9619" s="1">
        <v>42459</v>
      </c>
      <c r="H9619">
        <v>9</v>
      </c>
    </row>
    <row r="9620" spans="1:8" hidden="1">
      <c r="A9620">
        <v>23219</v>
      </c>
      <c r="B9620" t="s">
        <v>4146</v>
      </c>
      <c r="E9620" t="s">
        <v>3811</v>
      </c>
      <c r="F9620" s="1">
        <v>42906</v>
      </c>
      <c r="G9620" s="1">
        <v>42922</v>
      </c>
      <c r="H9620">
        <v>16</v>
      </c>
    </row>
    <row r="9621" spans="1:8" hidden="1">
      <c r="A9621">
        <v>192031</v>
      </c>
      <c r="B9621" t="s">
        <v>4147</v>
      </c>
      <c r="C9621">
        <v>1</v>
      </c>
      <c r="E9621" t="s">
        <v>3811</v>
      </c>
      <c r="F9621" s="1">
        <v>43150</v>
      </c>
      <c r="G9621" s="1">
        <v>43158</v>
      </c>
      <c r="H9621">
        <v>8</v>
      </c>
    </row>
    <row r="9622" spans="1:8" hidden="1">
      <c r="A9622">
        <v>144960</v>
      </c>
      <c r="B9622" t="s">
        <v>1525</v>
      </c>
      <c r="C9622">
        <v>1</v>
      </c>
      <c r="E9622" t="s">
        <v>3811</v>
      </c>
      <c r="F9622" s="1">
        <v>42450</v>
      </c>
      <c r="G9622" s="1">
        <v>42459</v>
      </c>
      <c r="H9622">
        <v>9</v>
      </c>
    </row>
    <row r="9623" spans="1:8" hidden="1">
      <c r="A9623">
        <v>186827</v>
      </c>
      <c r="B9623" t="s">
        <v>1232</v>
      </c>
      <c r="C9623">
        <v>1</v>
      </c>
      <c r="E9623" t="s">
        <v>3811</v>
      </c>
      <c r="F9623" s="1">
        <v>42815</v>
      </c>
      <c r="G9623" s="1">
        <v>42823</v>
      </c>
      <c r="H9623">
        <v>8</v>
      </c>
    </row>
    <row r="9624" spans="1:8" hidden="1">
      <c r="A9624">
        <v>22265</v>
      </c>
      <c r="B9624" t="s">
        <v>101</v>
      </c>
      <c r="C9624" t="s">
        <v>171</v>
      </c>
      <c r="E9624" t="s">
        <v>3811</v>
      </c>
      <c r="F9624" s="1">
        <v>42998</v>
      </c>
      <c r="G9624" s="1">
        <v>43014</v>
      </c>
      <c r="H9624">
        <v>16</v>
      </c>
    </row>
    <row r="9625" spans="1:8" hidden="1">
      <c r="A9625">
        <v>178721</v>
      </c>
      <c r="B9625" t="s">
        <v>3828</v>
      </c>
      <c r="C9625">
        <v>2</v>
      </c>
      <c r="E9625" t="s">
        <v>3811</v>
      </c>
      <c r="F9625" s="1">
        <v>42998</v>
      </c>
      <c r="G9625" s="1">
        <v>43014</v>
      </c>
      <c r="H9625">
        <v>16</v>
      </c>
    </row>
    <row r="9626" spans="1:8" hidden="1">
      <c r="A9626">
        <v>48393</v>
      </c>
      <c r="B9626" t="s">
        <v>2729</v>
      </c>
      <c r="E9626" t="s">
        <v>3811</v>
      </c>
      <c r="F9626" s="1">
        <v>42935</v>
      </c>
      <c r="G9626" s="1">
        <v>42968</v>
      </c>
      <c r="H9626">
        <v>33</v>
      </c>
    </row>
    <row r="9627" spans="1:8" hidden="1">
      <c r="A9627">
        <v>46264</v>
      </c>
      <c r="B9627" t="s">
        <v>2694</v>
      </c>
      <c r="E9627" t="s">
        <v>3811</v>
      </c>
      <c r="F9627" s="1">
        <v>43027</v>
      </c>
      <c r="G9627" s="1">
        <v>43039</v>
      </c>
      <c r="H9627">
        <v>12</v>
      </c>
    </row>
    <row r="9628" spans="1:8" hidden="1">
      <c r="A9628">
        <v>137995</v>
      </c>
      <c r="B9628" t="s">
        <v>42</v>
      </c>
      <c r="C9628">
        <v>1</v>
      </c>
      <c r="E9628" t="s">
        <v>3811</v>
      </c>
      <c r="F9628" s="1">
        <v>42418</v>
      </c>
      <c r="G9628" s="1">
        <v>42424</v>
      </c>
      <c r="H9628">
        <v>6</v>
      </c>
    </row>
    <row r="9629" spans="1:8" hidden="1">
      <c r="A9629">
        <v>120170</v>
      </c>
      <c r="B9629" t="s">
        <v>4148</v>
      </c>
      <c r="E9629" t="s">
        <v>3811</v>
      </c>
      <c r="F9629" s="1">
        <v>42481</v>
      </c>
      <c r="G9629" s="1">
        <v>42499</v>
      </c>
      <c r="H9629">
        <v>18</v>
      </c>
    </row>
    <row r="9630" spans="1:8" hidden="1">
      <c r="A9630">
        <v>145364</v>
      </c>
      <c r="B9630" t="s">
        <v>658</v>
      </c>
      <c r="C9630">
        <v>1</v>
      </c>
      <c r="E9630" t="s">
        <v>3811</v>
      </c>
      <c r="F9630" s="1">
        <v>42877</v>
      </c>
      <c r="G9630" s="1">
        <v>42891</v>
      </c>
      <c r="H9630">
        <v>14</v>
      </c>
    </row>
    <row r="9631" spans="1:8" hidden="1">
      <c r="A9631">
        <v>200989</v>
      </c>
      <c r="B9631" t="s">
        <v>4149</v>
      </c>
      <c r="C9631">
        <v>1</v>
      </c>
      <c r="E9631" t="s">
        <v>3811</v>
      </c>
      <c r="F9631" s="1">
        <v>43179</v>
      </c>
      <c r="G9631" s="1">
        <v>43196</v>
      </c>
      <c r="H9631">
        <v>17</v>
      </c>
    </row>
    <row r="9632" spans="1:8" hidden="1">
      <c r="A9632">
        <v>186758</v>
      </c>
      <c r="B9632" t="s">
        <v>4150</v>
      </c>
      <c r="C9632">
        <v>1</v>
      </c>
      <c r="E9632" t="s">
        <v>3811</v>
      </c>
      <c r="F9632" s="1">
        <v>42877</v>
      </c>
      <c r="G9632" s="1">
        <v>42891</v>
      </c>
      <c r="H9632">
        <v>14</v>
      </c>
    </row>
    <row r="9633" spans="1:8" hidden="1">
      <c r="A9633">
        <v>58195</v>
      </c>
      <c r="B9633" t="s">
        <v>150</v>
      </c>
      <c r="E9633" t="s">
        <v>3811</v>
      </c>
      <c r="F9633" s="1">
        <v>43242</v>
      </c>
      <c r="G9633" s="1">
        <v>43255</v>
      </c>
      <c r="H9633">
        <v>13</v>
      </c>
    </row>
    <row r="9634" spans="1:8" hidden="1">
      <c r="A9634">
        <v>166659</v>
      </c>
      <c r="B9634" t="s">
        <v>2964</v>
      </c>
      <c r="C9634">
        <v>1</v>
      </c>
      <c r="E9634" t="s">
        <v>3811</v>
      </c>
      <c r="F9634" s="1">
        <v>42845</v>
      </c>
      <c r="G9634" s="1">
        <v>42852</v>
      </c>
      <c r="H9634">
        <v>7</v>
      </c>
    </row>
    <row r="9635" spans="1:8" hidden="1">
      <c r="A9635">
        <v>23600</v>
      </c>
      <c r="B9635" t="s">
        <v>4151</v>
      </c>
      <c r="E9635" t="s">
        <v>3811</v>
      </c>
      <c r="F9635" s="1">
        <v>43059</v>
      </c>
      <c r="G9635" s="1">
        <v>43073</v>
      </c>
      <c r="H9635">
        <v>14</v>
      </c>
    </row>
    <row r="9636" spans="1:8" hidden="1">
      <c r="A9636">
        <v>46757</v>
      </c>
      <c r="B9636" t="s">
        <v>575</v>
      </c>
      <c r="D9636" t="s">
        <v>267</v>
      </c>
      <c r="E9636" t="s">
        <v>3811</v>
      </c>
      <c r="F9636" s="1">
        <v>43179</v>
      </c>
      <c r="G9636" s="1">
        <v>43193</v>
      </c>
      <c r="H9636">
        <v>14</v>
      </c>
    </row>
    <row r="9637" spans="1:8" hidden="1">
      <c r="A9637">
        <v>183942</v>
      </c>
      <c r="B9637" t="s">
        <v>4152</v>
      </c>
      <c r="C9637">
        <v>1</v>
      </c>
      <c r="E9637" t="s">
        <v>3811</v>
      </c>
      <c r="F9637" s="1">
        <v>43300</v>
      </c>
      <c r="G9637" s="1">
        <v>43315</v>
      </c>
      <c r="H9637">
        <v>15</v>
      </c>
    </row>
    <row r="9638" spans="1:8" hidden="1">
      <c r="A9638">
        <v>123272</v>
      </c>
      <c r="B9638" t="s">
        <v>50</v>
      </c>
      <c r="C9638" t="s">
        <v>14</v>
      </c>
      <c r="D9638" t="s">
        <v>267</v>
      </c>
      <c r="E9638" t="s">
        <v>3811</v>
      </c>
      <c r="F9638" s="1">
        <v>43300</v>
      </c>
      <c r="G9638" s="1">
        <v>43307</v>
      </c>
      <c r="H9638">
        <v>7</v>
      </c>
    </row>
    <row r="9639" spans="1:8" hidden="1">
      <c r="A9639">
        <v>19156</v>
      </c>
      <c r="B9639" t="s">
        <v>4153</v>
      </c>
      <c r="E9639" t="s">
        <v>3811</v>
      </c>
      <c r="F9639" s="1">
        <v>42695</v>
      </c>
      <c r="G9639" s="1">
        <v>42706</v>
      </c>
      <c r="H9639">
        <v>11</v>
      </c>
    </row>
    <row r="9640" spans="1:8" hidden="1">
      <c r="A9640">
        <v>119061</v>
      </c>
      <c r="B9640" t="s">
        <v>4154</v>
      </c>
      <c r="E9640" t="s">
        <v>3811</v>
      </c>
      <c r="F9640" s="1">
        <v>42450</v>
      </c>
      <c r="G9640" s="1">
        <v>42459</v>
      </c>
      <c r="H9640">
        <v>9</v>
      </c>
    </row>
    <row r="9641" spans="1:8" hidden="1">
      <c r="A9641">
        <v>169365</v>
      </c>
      <c r="B9641" t="s">
        <v>4155</v>
      </c>
      <c r="C9641">
        <v>1</v>
      </c>
      <c r="E9641" t="s">
        <v>3811</v>
      </c>
      <c r="F9641" s="1">
        <v>42906</v>
      </c>
      <c r="G9641" s="1">
        <v>42922</v>
      </c>
      <c r="H9641">
        <v>16</v>
      </c>
    </row>
    <row r="9642" spans="1:8" hidden="1">
      <c r="A9642">
        <v>212230</v>
      </c>
      <c r="B9642" t="s">
        <v>4156</v>
      </c>
      <c r="C9642">
        <v>1</v>
      </c>
      <c r="E9642" t="s">
        <v>3811</v>
      </c>
      <c r="F9642" s="1">
        <v>43150</v>
      </c>
      <c r="G9642" s="1">
        <v>43158</v>
      </c>
      <c r="H9642">
        <v>8</v>
      </c>
    </row>
    <row r="9643" spans="1:8" hidden="1">
      <c r="A9643">
        <v>153887</v>
      </c>
      <c r="B9643" t="s">
        <v>1797</v>
      </c>
      <c r="C9643">
        <v>1</v>
      </c>
      <c r="D9643" t="s">
        <v>267</v>
      </c>
      <c r="E9643" t="s">
        <v>3811</v>
      </c>
      <c r="F9643" s="1">
        <v>42695</v>
      </c>
      <c r="G9643" s="1">
        <v>42706</v>
      </c>
      <c r="H9643">
        <v>11</v>
      </c>
    </row>
    <row r="9644" spans="1:8" hidden="1">
      <c r="A9644">
        <v>46787</v>
      </c>
      <c r="B9644" t="s">
        <v>2803</v>
      </c>
      <c r="C9644" t="s">
        <v>14</v>
      </c>
      <c r="E9644" t="s">
        <v>3811</v>
      </c>
      <c r="F9644" s="1">
        <v>42815</v>
      </c>
      <c r="G9644" s="1">
        <v>42829</v>
      </c>
      <c r="H9644">
        <v>14</v>
      </c>
    </row>
    <row r="9645" spans="1:8" hidden="1">
      <c r="A9645">
        <v>78097</v>
      </c>
      <c r="B9645" t="s">
        <v>67</v>
      </c>
      <c r="C9645" t="s">
        <v>201</v>
      </c>
      <c r="E9645" t="s">
        <v>3811</v>
      </c>
      <c r="F9645" s="1">
        <v>42998</v>
      </c>
      <c r="G9645" s="1">
        <v>43314</v>
      </c>
      <c r="H9645">
        <v>316</v>
      </c>
    </row>
    <row r="9646" spans="1:8" hidden="1">
      <c r="A9646">
        <v>195296</v>
      </c>
      <c r="B9646" t="s">
        <v>168</v>
      </c>
      <c r="C9646">
        <v>1</v>
      </c>
      <c r="E9646" t="s">
        <v>3811</v>
      </c>
      <c r="F9646" s="1">
        <v>42998</v>
      </c>
      <c r="G9646" s="1">
        <v>43014</v>
      </c>
      <c r="H9646">
        <v>16</v>
      </c>
    </row>
    <row r="9647" spans="1:8" hidden="1">
      <c r="A9647">
        <v>186672</v>
      </c>
      <c r="B9647" t="s">
        <v>4157</v>
      </c>
      <c r="C9647">
        <v>1</v>
      </c>
      <c r="E9647" t="s">
        <v>3811</v>
      </c>
      <c r="F9647" s="1">
        <v>42935</v>
      </c>
      <c r="G9647" s="1">
        <v>42968</v>
      </c>
      <c r="H9647">
        <v>33</v>
      </c>
    </row>
    <row r="9648" spans="1:8" hidden="1">
      <c r="A9648">
        <v>36274</v>
      </c>
      <c r="B9648" t="s">
        <v>4020</v>
      </c>
      <c r="C9648" t="s">
        <v>133</v>
      </c>
      <c r="E9648" t="s">
        <v>3811</v>
      </c>
      <c r="F9648" s="1">
        <v>42634</v>
      </c>
      <c r="G9648" s="1">
        <v>42641</v>
      </c>
      <c r="H9648">
        <v>7</v>
      </c>
    </row>
    <row r="9649" spans="1:8" hidden="1">
      <c r="A9649">
        <v>21901</v>
      </c>
      <c r="B9649" t="s">
        <v>4158</v>
      </c>
      <c r="E9649" t="s">
        <v>3811</v>
      </c>
      <c r="F9649" s="1">
        <v>43271</v>
      </c>
      <c r="G9649" s="1">
        <v>43283</v>
      </c>
      <c r="H9649">
        <v>12</v>
      </c>
    </row>
    <row r="9650" spans="1:8" hidden="1">
      <c r="A9650">
        <v>186747</v>
      </c>
      <c r="B9650" t="s">
        <v>3305</v>
      </c>
      <c r="C9650">
        <v>1</v>
      </c>
      <c r="E9650" t="s">
        <v>3811</v>
      </c>
      <c r="F9650" s="1">
        <v>43027</v>
      </c>
      <c r="G9650" s="1">
        <v>43039</v>
      </c>
      <c r="H9650">
        <v>12</v>
      </c>
    </row>
    <row r="9651" spans="1:8" hidden="1">
      <c r="A9651">
        <v>29367</v>
      </c>
      <c r="B9651" t="s">
        <v>1175</v>
      </c>
      <c r="E9651" t="s">
        <v>3811</v>
      </c>
      <c r="F9651" s="1">
        <v>42542</v>
      </c>
      <c r="G9651" s="1">
        <v>42548</v>
      </c>
      <c r="H9651">
        <v>6</v>
      </c>
    </row>
    <row r="9652" spans="1:8" hidden="1">
      <c r="A9652">
        <v>118555</v>
      </c>
      <c r="B9652" t="s">
        <v>1727</v>
      </c>
      <c r="E9652" t="s">
        <v>3811</v>
      </c>
      <c r="F9652" s="1">
        <v>42642</v>
      </c>
      <c r="G9652" s="1">
        <v>42663</v>
      </c>
      <c r="H9652">
        <v>21</v>
      </c>
    </row>
    <row r="9653" spans="1:8" hidden="1">
      <c r="A9653">
        <v>140776</v>
      </c>
      <c r="B9653" t="s">
        <v>4159</v>
      </c>
      <c r="C9653">
        <v>1</v>
      </c>
      <c r="E9653" t="s">
        <v>3811</v>
      </c>
      <c r="F9653" s="1">
        <v>42481</v>
      </c>
      <c r="G9653" s="1">
        <v>42499</v>
      </c>
      <c r="H9653">
        <v>18</v>
      </c>
    </row>
    <row r="9654" spans="1:8" hidden="1">
      <c r="A9654">
        <v>178770</v>
      </c>
      <c r="B9654" t="s">
        <v>749</v>
      </c>
      <c r="C9654">
        <v>2</v>
      </c>
      <c r="E9654" t="s">
        <v>3811</v>
      </c>
      <c r="F9654" s="1">
        <v>42877</v>
      </c>
      <c r="G9654" s="1">
        <v>42891</v>
      </c>
      <c r="H9654">
        <v>14</v>
      </c>
    </row>
    <row r="9655" spans="1:8" hidden="1">
      <c r="A9655">
        <v>109366</v>
      </c>
      <c r="B9655" t="s">
        <v>3865</v>
      </c>
      <c r="E9655" t="s">
        <v>3811</v>
      </c>
      <c r="F9655" s="1">
        <v>42513</v>
      </c>
      <c r="G9655" s="1">
        <v>42531</v>
      </c>
      <c r="H9655">
        <v>18</v>
      </c>
    </row>
    <row r="9656" spans="1:8" hidden="1">
      <c r="A9656">
        <v>214712</v>
      </c>
      <c r="B9656" t="s">
        <v>2834</v>
      </c>
      <c r="C9656">
        <v>1</v>
      </c>
      <c r="E9656" t="s">
        <v>3811</v>
      </c>
      <c r="F9656" s="1">
        <v>43179</v>
      </c>
      <c r="G9656" s="1">
        <v>43196</v>
      </c>
      <c r="H9656">
        <v>17</v>
      </c>
    </row>
    <row r="9657" spans="1:8" hidden="1">
      <c r="A9657">
        <v>221506</v>
      </c>
      <c r="B9657" t="s">
        <v>557</v>
      </c>
      <c r="C9657">
        <v>1</v>
      </c>
      <c r="E9657" t="s">
        <v>3811</v>
      </c>
      <c r="F9657" s="1">
        <v>43242</v>
      </c>
      <c r="G9657" s="1">
        <v>43255</v>
      </c>
      <c r="H9657">
        <v>13</v>
      </c>
    </row>
    <row r="9658" spans="1:8" hidden="1">
      <c r="A9658">
        <v>122207</v>
      </c>
      <c r="B9658" t="s">
        <v>4160</v>
      </c>
      <c r="E9658" t="s">
        <v>3811</v>
      </c>
      <c r="F9658" s="1">
        <v>42663</v>
      </c>
      <c r="G9658" s="1">
        <v>42676</v>
      </c>
      <c r="H9658">
        <v>13</v>
      </c>
    </row>
    <row r="9659" spans="1:8" hidden="1">
      <c r="A9659">
        <v>164447</v>
      </c>
      <c r="B9659" t="s">
        <v>3867</v>
      </c>
      <c r="C9659">
        <v>1</v>
      </c>
      <c r="E9659" t="s">
        <v>3811</v>
      </c>
      <c r="F9659" s="1">
        <v>42754</v>
      </c>
      <c r="G9659" s="1">
        <v>42769</v>
      </c>
      <c r="H9659">
        <v>15</v>
      </c>
    </row>
    <row r="9660" spans="1:8" hidden="1">
      <c r="A9660">
        <v>159496</v>
      </c>
      <c r="B9660" t="s">
        <v>4161</v>
      </c>
      <c r="C9660">
        <v>1</v>
      </c>
      <c r="E9660" t="s">
        <v>3811</v>
      </c>
      <c r="F9660" s="1">
        <v>42968</v>
      </c>
      <c r="G9660" s="1">
        <v>42983</v>
      </c>
      <c r="H9660">
        <v>15</v>
      </c>
    </row>
    <row r="9661" spans="1:8" hidden="1">
      <c r="A9661">
        <v>25840</v>
      </c>
      <c r="B9661" t="s">
        <v>4162</v>
      </c>
      <c r="E9661" t="s">
        <v>3811</v>
      </c>
      <c r="F9661" s="1">
        <v>43087</v>
      </c>
      <c r="G9661" s="1">
        <v>43103</v>
      </c>
      <c r="H9661">
        <v>16</v>
      </c>
    </row>
    <row r="9662" spans="1:8" hidden="1">
      <c r="A9662">
        <v>186563</v>
      </c>
      <c r="B9662" t="s">
        <v>4163</v>
      </c>
      <c r="C9662">
        <v>1</v>
      </c>
      <c r="E9662" t="s">
        <v>3811</v>
      </c>
      <c r="F9662" s="1">
        <v>43059</v>
      </c>
      <c r="G9662" s="1">
        <v>43073</v>
      </c>
      <c r="H9662">
        <v>14</v>
      </c>
    </row>
    <row r="9663" spans="1:8" hidden="1">
      <c r="A9663">
        <v>245708</v>
      </c>
      <c r="B9663" t="s">
        <v>4164</v>
      </c>
      <c r="C9663">
        <v>1</v>
      </c>
      <c r="E9663" t="s">
        <v>3811</v>
      </c>
      <c r="F9663" s="1">
        <v>43300</v>
      </c>
      <c r="G9663" s="1">
        <v>43315</v>
      </c>
      <c r="H9663">
        <v>15</v>
      </c>
    </row>
    <row r="9664" spans="1:8" hidden="1">
      <c r="A9664">
        <v>104233</v>
      </c>
      <c r="B9664" t="s">
        <v>545</v>
      </c>
      <c r="D9664" t="s">
        <v>267</v>
      </c>
      <c r="E9664" t="s">
        <v>3811</v>
      </c>
      <c r="F9664" s="1">
        <v>43179</v>
      </c>
      <c r="G9664" s="1">
        <v>43193</v>
      </c>
      <c r="H9664">
        <v>14</v>
      </c>
    </row>
    <row r="9665" spans="1:16" hidden="1">
      <c r="A9665">
        <v>202430</v>
      </c>
      <c r="B9665" t="s">
        <v>4165</v>
      </c>
      <c r="C9665">
        <v>1</v>
      </c>
      <c r="E9665" t="s">
        <v>3811</v>
      </c>
      <c r="F9665" s="1">
        <v>43209</v>
      </c>
      <c r="G9665" s="1">
        <v>43222</v>
      </c>
      <c r="H9665">
        <v>13</v>
      </c>
    </row>
    <row r="9666" spans="1:16" hidden="1">
      <c r="A9666">
        <v>39616</v>
      </c>
      <c r="B9666" t="s">
        <v>3586</v>
      </c>
      <c r="E9666" t="s">
        <v>3811</v>
      </c>
      <c r="F9666" s="1">
        <v>43150</v>
      </c>
      <c r="G9666" s="1">
        <v>43158</v>
      </c>
      <c r="H9666">
        <v>8</v>
      </c>
    </row>
    <row r="9667" spans="1:16" hidden="1">
      <c r="A9667">
        <v>140797</v>
      </c>
      <c r="B9667" t="s">
        <v>4166</v>
      </c>
      <c r="C9667">
        <v>1</v>
      </c>
      <c r="E9667" t="s">
        <v>3811</v>
      </c>
      <c r="F9667" s="1">
        <v>42450</v>
      </c>
      <c r="G9667" s="1">
        <v>42459</v>
      </c>
      <c r="H9667">
        <v>9</v>
      </c>
    </row>
    <row r="9668" spans="1:16" hidden="1">
      <c r="A9668">
        <v>194366</v>
      </c>
      <c r="B9668" t="s">
        <v>106</v>
      </c>
      <c r="C9668">
        <v>1</v>
      </c>
      <c r="E9668" t="s">
        <v>3811</v>
      </c>
      <c r="F9668" s="1">
        <v>42906</v>
      </c>
      <c r="G9668" s="1">
        <v>42922</v>
      </c>
      <c r="H9668">
        <v>16</v>
      </c>
    </row>
    <row r="9669" spans="1:16" hidden="1">
      <c r="A9669">
        <v>178962</v>
      </c>
      <c r="B9669" t="s">
        <v>3901</v>
      </c>
      <c r="C9669">
        <v>3</v>
      </c>
      <c r="E9669" t="s">
        <v>3811</v>
      </c>
      <c r="F9669" s="1">
        <v>42815</v>
      </c>
      <c r="G9669" s="1">
        <v>42823</v>
      </c>
      <c r="H9669">
        <v>8</v>
      </c>
    </row>
    <row r="9670" spans="1:16" hidden="1">
      <c r="A9670">
        <v>22215</v>
      </c>
      <c r="B9670" t="s">
        <v>3874</v>
      </c>
      <c r="C9670" t="s">
        <v>133</v>
      </c>
      <c r="E9670" t="s">
        <v>3811</v>
      </c>
      <c r="F9670" s="1">
        <v>42998</v>
      </c>
      <c r="G9670" s="1">
        <v>43014</v>
      </c>
      <c r="H9670">
        <v>16</v>
      </c>
    </row>
    <row r="9671" spans="1:16" hidden="1">
      <c r="A9671">
        <v>167906</v>
      </c>
      <c r="B9671" t="s">
        <v>3875</v>
      </c>
      <c r="C9671">
        <v>1</v>
      </c>
      <c r="E9671" t="s">
        <v>3811</v>
      </c>
      <c r="F9671" s="1">
        <v>42998</v>
      </c>
      <c r="G9671" s="1">
        <v>43014</v>
      </c>
      <c r="H9671">
        <v>16</v>
      </c>
    </row>
    <row r="9672" spans="1:16" hidden="1">
      <c r="A9672">
        <v>43612</v>
      </c>
      <c r="B9672" t="s">
        <v>2843</v>
      </c>
      <c r="E9672" t="s">
        <v>3811</v>
      </c>
      <c r="F9672" s="1">
        <v>42935</v>
      </c>
      <c r="G9672" s="1">
        <v>42968</v>
      </c>
      <c r="H9672">
        <v>33</v>
      </c>
    </row>
    <row r="9673" spans="1:16" hidden="1">
      <c r="A9673">
        <v>116254</v>
      </c>
      <c r="B9673" t="s">
        <v>973</v>
      </c>
      <c r="E9673" t="s">
        <v>3811</v>
      </c>
      <c r="F9673" s="1">
        <v>42634</v>
      </c>
      <c r="G9673" s="1">
        <v>42641</v>
      </c>
      <c r="H9673">
        <v>7</v>
      </c>
    </row>
    <row r="9674" spans="1:16" hidden="1">
      <c r="A9674">
        <v>235133</v>
      </c>
      <c r="B9674" t="s">
        <v>759</v>
      </c>
      <c r="C9674">
        <v>1</v>
      </c>
      <c r="E9674" t="s">
        <v>4167</v>
      </c>
      <c r="F9674" s="1">
        <v>43179</v>
      </c>
      <c r="G9674" s="1">
        <v>43201</v>
      </c>
      <c r="H9674">
        <v>22</v>
      </c>
      <c r="I9674">
        <f>AVERAGE(H9674:H9688)</f>
        <v>52.666666666666664</v>
      </c>
      <c r="J9674">
        <f>MAX(H9674:H9688)</f>
        <v>281</v>
      </c>
      <c r="K9674">
        <f>MIN(H9674:H9688)</f>
        <v>13</v>
      </c>
      <c r="M9674">
        <f>MODE(H9674:H9688)</f>
        <v>22</v>
      </c>
      <c r="N9674">
        <f>QUARTILE(H9674:H9688,1)</f>
        <v>22</v>
      </c>
      <c r="O9674">
        <f>QUARTILE(H9674:H9688,2)</f>
        <v>22</v>
      </c>
      <c r="P9674">
        <f>QUARTILE(H9674:H9688,3)</f>
        <v>33.5</v>
      </c>
    </row>
    <row r="9675" spans="1:16" hidden="1">
      <c r="A9675">
        <v>121498</v>
      </c>
      <c r="B9675" t="s">
        <v>1872</v>
      </c>
      <c r="E9675" t="s">
        <v>4167</v>
      </c>
      <c r="F9675" s="1">
        <v>42390</v>
      </c>
      <c r="G9675" s="1">
        <v>42412</v>
      </c>
      <c r="H9675">
        <v>22</v>
      </c>
    </row>
    <row r="9676" spans="1:16" hidden="1">
      <c r="A9676">
        <v>236025</v>
      </c>
      <c r="B9676" t="s">
        <v>275</v>
      </c>
      <c r="C9676">
        <v>1</v>
      </c>
      <c r="E9676" t="s">
        <v>4167</v>
      </c>
      <c r="F9676" s="1">
        <v>43179</v>
      </c>
      <c r="G9676" s="1">
        <v>43201</v>
      </c>
      <c r="H9676">
        <v>22</v>
      </c>
    </row>
    <row r="9677" spans="1:16" hidden="1">
      <c r="A9677">
        <v>138061</v>
      </c>
      <c r="B9677" t="s">
        <v>174</v>
      </c>
      <c r="C9677">
        <v>1</v>
      </c>
      <c r="E9677" t="s">
        <v>4167</v>
      </c>
      <c r="F9677" s="1">
        <v>42663</v>
      </c>
      <c r="G9677" s="1">
        <v>42775</v>
      </c>
      <c r="H9677">
        <v>112</v>
      </c>
    </row>
    <row r="9678" spans="1:16" hidden="1">
      <c r="A9678">
        <v>116041</v>
      </c>
      <c r="B9678" t="s">
        <v>4168</v>
      </c>
      <c r="E9678" t="s">
        <v>4167</v>
      </c>
      <c r="F9678" s="1">
        <v>42390</v>
      </c>
      <c r="G9678" s="1">
        <v>42403</v>
      </c>
      <c r="H9678">
        <v>13</v>
      </c>
    </row>
    <row r="9679" spans="1:16" hidden="1">
      <c r="A9679">
        <v>232344</v>
      </c>
      <c r="B9679" t="s">
        <v>269</v>
      </c>
      <c r="C9679">
        <v>1</v>
      </c>
      <c r="E9679" t="s">
        <v>4167</v>
      </c>
      <c r="F9679" s="1">
        <v>43179</v>
      </c>
      <c r="G9679" s="1">
        <v>43201</v>
      </c>
      <c r="H9679">
        <v>22</v>
      </c>
    </row>
    <row r="9680" spans="1:16" hidden="1">
      <c r="A9680">
        <v>52214</v>
      </c>
      <c r="B9680" t="s">
        <v>77</v>
      </c>
      <c r="E9680" t="s">
        <v>4167</v>
      </c>
      <c r="F9680" s="1">
        <v>42571</v>
      </c>
      <c r="G9680" s="1">
        <v>42852</v>
      </c>
      <c r="H9680">
        <v>281</v>
      </c>
    </row>
    <row r="9681" spans="1:16" hidden="1">
      <c r="A9681">
        <v>233795</v>
      </c>
      <c r="B9681" t="s">
        <v>272</v>
      </c>
      <c r="C9681">
        <v>1</v>
      </c>
      <c r="E9681" t="s">
        <v>4167</v>
      </c>
      <c r="F9681" s="1">
        <v>43179</v>
      </c>
      <c r="G9681" s="1">
        <v>43201</v>
      </c>
      <c r="H9681">
        <v>22</v>
      </c>
    </row>
    <row r="9682" spans="1:16" hidden="1">
      <c r="A9682">
        <v>153365</v>
      </c>
      <c r="B9682" t="s">
        <v>164</v>
      </c>
      <c r="C9682">
        <v>1</v>
      </c>
      <c r="E9682" t="s">
        <v>4167</v>
      </c>
      <c r="F9682" s="1">
        <v>42845</v>
      </c>
      <c r="G9682" s="1">
        <v>42874</v>
      </c>
      <c r="H9682">
        <v>29</v>
      </c>
    </row>
    <row r="9683" spans="1:16" hidden="1">
      <c r="A9683">
        <v>117860</v>
      </c>
      <c r="B9683" t="s">
        <v>58</v>
      </c>
      <c r="E9683" t="s">
        <v>4167</v>
      </c>
      <c r="F9683" s="1">
        <v>42418</v>
      </c>
      <c r="G9683" s="1">
        <v>42440</v>
      </c>
      <c r="H9683">
        <v>22</v>
      </c>
    </row>
    <row r="9684" spans="1:16" hidden="1">
      <c r="A9684">
        <v>152776</v>
      </c>
      <c r="B9684" t="s">
        <v>23</v>
      </c>
      <c r="C9684">
        <v>1</v>
      </c>
      <c r="E9684" t="s">
        <v>4167</v>
      </c>
      <c r="F9684" s="1">
        <v>42935</v>
      </c>
      <c r="G9684" s="1">
        <v>43047</v>
      </c>
      <c r="H9684">
        <v>112</v>
      </c>
    </row>
    <row r="9685" spans="1:16" hidden="1">
      <c r="A9685">
        <v>234342</v>
      </c>
      <c r="B9685" t="s">
        <v>2362</v>
      </c>
      <c r="C9685">
        <v>1</v>
      </c>
      <c r="E9685" t="s">
        <v>4167</v>
      </c>
      <c r="F9685" s="1">
        <v>43179</v>
      </c>
      <c r="G9685" s="1">
        <v>43201</v>
      </c>
      <c r="H9685">
        <v>22</v>
      </c>
    </row>
    <row r="9686" spans="1:16" hidden="1">
      <c r="A9686">
        <v>153521</v>
      </c>
      <c r="B9686" t="s">
        <v>200</v>
      </c>
      <c r="C9686">
        <v>1</v>
      </c>
      <c r="E9686" t="s">
        <v>4167</v>
      </c>
      <c r="F9686" s="1">
        <v>42845</v>
      </c>
      <c r="G9686" s="1">
        <v>42874</v>
      </c>
      <c r="H9686">
        <v>29</v>
      </c>
    </row>
    <row r="9687" spans="1:16" hidden="1">
      <c r="A9687">
        <v>234537</v>
      </c>
      <c r="B9687" t="s">
        <v>283</v>
      </c>
      <c r="C9687">
        <v>1</v>
      </c>
      <c r="E9687" t="s">
        <v>4167</v>
      </c>
      <c r="F9687" s="1">
        <v>43179</v>
      </c>
      <c r="G9687" s="1">
        <v>43201</v>
      </c>
      <c r="H9687">
        <v>22</v>
      </c>
    </row>
    <row r="9688" spans="1:16" hidden="1">
      <c r="A9688">
        <v>183320</v>
      </c>
      <c r="B9688" t="s">
        <v>70</v>
      </c>
      <c r="C9688">
        <v>1</v>
      </c>
      <c r="E9688" t="s">
        <v>4167</v>
      </c>
      <c r="F9688" s="1">
        <v>43087</v>
      </c>
      <c r="G9688" s="1">
        <v>43125</v>
      </c>
      <c r="H9688">
        <v>38</v>
      </c>
    </row>
    <row r="9689" spans="1:16" hidden="1">
      <c r="A9689">
        <v>183338</v>
      </c>
      <c r="B9689" t="s">
        <v>86</v>
      </c>
      <c r="C9689">
        <v>1</v>
      </c>
      <c r="E9689" t="s">
        <v>4169</v>
      </c>
      <c r="F9689" s="1">
        <v>43150</v>
      </c>
      <c r="G9689" s="1">
        <v>43161</v>
      </c>
      <c r="H9689">
        <v>11</v>
      </c>
      <c r="I9689">
        <f>AVERAGE(H9689:H9815)</f>
        <v>37.1496062992126</v>
      </c>
      <c r="J9689">
        <f>MAX(H9689:H9815)</f>
        <v>217</v>
      </c>
      <c r="K9689">
        <f>MIN(H9689:H9815)</f>
        <v>6</v>
      </c>
      <c r="M9689">
        <f>MODE(H9689:H9815)</f>
        <v>7</v>
      </c>
      <c r="N9689">
        <f>QUARTILE(H9689:H9815,1)</f>
        <v>16</v>
      </c>
      <c r="O9689">
        <f>QUARTILE(H9689:H9815,2)</f>
        <v>22</v>
      </c>
      <c r="P9689">
        <f>QUARTILE(H9689:H9815,3)</f>
        <v>50</v>
      </c>
    </row>
    <row r="9690" spans="1:16" hidden="1">
      <c r="A9690">
        <v>194590</v>
      </c>
      <c r="B9690" t="s">
        <v>281</v>
      </c>
      <c r="C9690">
        <v>1</v>
      </c>
      <c r="E9690" t="s">
        <v>4169</v>
      </c>
      <c r="F9690" s="1">
        <v>43027</v>
      </c>
      <c r="G9690" s="1">
        <v>43049</v>
      </c>
      <c r="H9690">
        <v>22</v>
      </c>
    </row>
    <row r="9691" spans="1:16" hidden="1">
      <c r="A9691">
        <v>172041</v>
      </c>
      <c r="B9691" t="s">
        <v>4170</v>
      </c>
      <c r="C9691">
        <v>1</v>
      </c>
      <c r="E9691" t="s">
        <v>4169</v>
      </c>
      <c r="F9691" s="1">
        <v>42663</v>
      </c>
      <c r="G9691" s="1">
        <v>42682</v>
      </c>
      <c r="H9691">
        <v>19</v>
      </c>
    </row>
    <row r="9692" spans="1:16" hidden="1">
      <c r="A9692">
        <v>127935</v>
      </c>
      <c r="B9692" t="s">
        <v>54</v>
      </c>
      <c r="C9692" t="s">
        <v>14</v>
      </c>
      <c r="D9692" t="s">
        <v>267</v>
      </c>
      <c r="E9692" t="s">
        <v>4169</v>
      </c>
      <c r="F9692" s="1">
        <v>42998</v>
      </c>
      <c r="G9692" s="1">
        <v>43005</v>
      </c>
      <c r="H9692">
        <v>7</v>
      </c>
    </row>
    <row r="9693" spans="1:16" hidden="1">
      <c r="A9693">
        <v>20274</v>
      </c>
      <c r="B9693" t="s">
        <v>119</v>
      </c>
      <c r="E9693" t="s">
        <v>4169</v>
      </c>
      <c r="F9693" s="1">
        <v>42634</v>
      </c>
      <c r="G9693" s="1">
        <v>42657</v>
      </c>
      <c r="H9693">
        <v>23</v>
      </c>
    </row>
    <row r="9694" spans="1:16" hidden="1">
      <c r="A9694">
        <v>166172</v>
      </c>
      <c r="B9694" t="s">
        <v>1036</v>
      </c>
      <c r="C9694">
        <v>1</v>
      </c>
      <c r="E9694" t="s">
        <v>4169</v>
      </c>
      <c r="F9694" s="1">
        <v>42723</v>
      </c>
      <c r="G9694" s="1">
        <v>42755</v>
      </c>
      <c r="H9694">
        <v>32</v>
      </c>
    </row>
    <row r="9695" spans="1:16" hidden="1">
      <c r="A9695">
        <v>22163</v>
      </c>
      <c r="B9695" t="s">
        <v>101</v>
      </c>
      <c r="E9695" t="s">
        <v>4169</v>
      </c>
      <c r="F9695" s="1">
        <v>42935</v>
      </c>
      <c r="G9695" s="1">
        <v>42961</v>
      </c>
      <c r="H9695">
        <v>26</v>
      </c>
    </row>
    <row r="9696" spans="1:16" hidden="1">
      <c r="A9696">
        <v>116637</v>
      </c>
      <c r="B9696" t="s">
        <v>1860</v>
      </c>
      <c r="E9696" t="s">
        <v>4169</v>
      </c>
      <c r="F9696" s="1">
        <v>42513</v>
      </c>
      <c r="G9696" s="1">
        <v>42537</v>
      </c>
      <c r="H9696">
        <v>24</v>
      </c>
    </row>
    <row r="9697" spans="1:8" hidden="1">
      <c r="A9697">
        <v>17336</v>
      </c>
      <c r="B9697" t="s">
        <v>4171</v>
      </c>
      <c r="E9697" t="s">
        <v>4169</v>
      </c>
      <c r="F9697" s="1">
        <v>42604</v>
      </c>
      <c r="G9697" s="1">
        <v>42669</v>
      </c>
      <c r="H9697">
        <v>65</v>
      </c>
    </row>
    <row r="9698" spans="1:8" hidden="1">
      <c r="A9698">
        <v>195313</v>
      </c>
      <c r="B9698" t="s">
        <v>270</v>
      </c>
      <c r="C9698">
        <v>1</v>
      </c>
      <c r="D9698" t="s">
        <v>267</v>
      </c>
      <c r="E9698" t="s">
        <v>4169</v>
      </c>
      <c r="F9698" s="1">
        <v>43059</v>
      </c>
      <c r="G9698" s="1">
        <v>43066</v>
      </c>
      <c r="H9698">
        <v>7</v>
      </c>
    </row>
    <row r="9699" spans="1:8" hidden="1">
      <c r="A9699">
        <v>149409</v>
      </c>
      <c r="B9699" t="s">
        <v>177</v>
      </c>
      <c r="C9699">
        <v>1</v>
      </c>
      <c r="D9699" t="s">
        <v>267</v>
      </c>
      <c r="E9699" t="s">
        <v>4169</v>
      </c>
      <c r="F9699" s="1">
        <v>42758</v>
      </c>
      <c r="G9699" s="1">
        <v>42765</v>
      </c>
      <c r="H9699">
        <v>7</v>
      </c>
    </row>
    <row r="9700" spans="1:8" hidden="1">
      <c r="A9700">
        <v>70119</v>
      </c>
      <c r="B9700" t="s">
        <v>67</v>
      </c>
      <c r="E9700" t="s">
        <v>4169</v>
      </c>
      <c r="F9700" s="1">
        <v>43209</v>
      </c>
      <c r="G9700" s="1">
        <v>43284</v>
      </c>
      <c r="H9700">
        <v>75</v>
      </c>
    </row>
    <row r="9701" spans="1:8" hidden="1">
      <c r="A9701">
        <v>117138</v>
      </c>
      <c r="B9701" t="s">
        <v>244</v>
      </c>
      <c r="E9701" t="s">
        <v>4169</v>
      </c>
      <c r="F9701" s="1">
        <v>42542</v>
      </c>
      <c r="G9701" s="1">
        <v>42558</v>
      </c>
      <c r="H9701">
        <v>16</v>
      </c>
    </row>
    <row r="9702" spans="1:8" hidden="1">
      <c r="A9702">
        <v>221545</v>
      </c>
      <c r="B9702" t="s">
        <v>375</v>
      </c>
      <c r="C9702">
        <v>1</v>
      </c>
      <c r="E9702" t="s">
        <v>4169</v>
      </c>
      <c r="F9702" s="1">
        <v>43179</v>
      </c>
      <c r="G9702" s="1">
        <v>43195</v>
      </c>
      <c r="H9702">
        <v>16</v>
      </c>
    </row>
    <row r="9703" spans="1:8" hidden="1">
      <c r="A9703">
        <v>121431</v>
      </c>
      <c r="B9703" t="s">
        <v>4172</v>
      </c>
      <c r="E9703" t="s">
        <v>4169</v>
      </c>
      <c r="F9703" s="1">
        <v>42418</v>
      </c>
      <c r="G9703" s="1">
        <v>42439</v>
      </c>
      <c r="H9703">
        <v>21</v>
      </c>
    </row>
    <row r="9704" spans="1:8" hidden="1">
      <c r="A9704">
        <v>153819</v>
      </c>
      <c r="B9704" t="s">
        <v>44</v>
      </c>
      <c r="C9704">
        <v>1</v>
      </c>
      <c r="E9704" t="s">
        <v>4169</v>
      </c>
      <c r="F9704" s="1">
        <v>42877</v>
      </c>
      <c r="G9704" s="1">
        <v>42898</v>
      </c>
      <c r="H9704">
        <v>21</v>
      </c>
    </row>
    <row r="9705" spans="1:8" hidden="1">
      <c r="A9705">
        <v>151537</v>
      </c>
      <c r="B9705" t="s">
        <v>1908</v>
      </c>
      <c r="C9705">
        <v>1</v>
      </c>
      <c r="E9705" t="s">
        <v>4169</v>
      </c>
      <c r="F9705" s="1">
        <v>42723</v>
      </c>
      <c r="G9705" s="1">
        <v>42755</v>
      </c>
      <c r="H9705">
        <v>32</v>
      </c>
    </row>
    <row r="9706" spans="1:8" hidden="1">
      <c r="A9706">
        <v>212428</v>
      </c>
      <c r="B9706" t="s">
        <v>1662</v>
      </c>
      <c r="C9706">
        <v>1</v>
      </c>
      <c r="E9706" t="s">
        <v>4169</v>
      </c>
      <c r="F9706" s="1">
        <v>43242</v>
      </c>
      <c r="G9706" s="1">
        <v>43292</v>
      </c>
      <c r="H9706">
        <v>50</v>
      </c>
    </row>
    <row r="9707" spans="1:8" hidden="1">
      <c r="A9707">
        <v>138805</v>
      </c>
      <c r="B9707" t="s">
        <v>111</v>
      </c>
      <c r="C9707">
        <v>1</v>
      </c>
      <c r="E9707" t="s">
        <v>4169</v>
      </c>
      <c r="F9707" s="1">
        <v>42481</v>
      </c>
      <c r="G9707" s="1">
        <v>42537</v>
      </c>
      <c r="H9707">
        <v>56</v>
      </c>
    </row>
    <row r="9708" spans="1:8" hidden="1">
      <c r="A9708">
        <v>138156</v>
      </c>
      <c r="B9708" t="s">
        <v>1176</v>
      </c>
      <c r="C9708">
        <v>1</v>
      </c>
      <c r="E9708" t="s">
        <v>4169</v>
      </c>
      <c r="F9708" s="1">
        <v>42695</v>
      </c>
      <c r="G9708" s="1">
        <v>42716</v>
      </c>
      <c r="H9708">
        <v>21</v>
      </c>
    </row>
    <row r="9709" spans="1:8" hidden="1">
      <c r="A9709">
        <v>104234</v>
      </c>
      <c r="B9709" t="s">
        <v>545</v>
      </c>
      <c r="D9709" t="s">
        <v>267</v>
      </c>
      <c r="E9709" t="s">
        <v>4169</v>
      </c>
      <c r="F9709" s="1">
        <v>43179</v>
      </c>
      <c r="G9709" s="1">
        <v>43193</v>
      </c>
      <c r="H9709">
        <v>14</v>
      </c>
    </row>
    <row r="9710" spans="1:8" hidden="1">
      <c r="A9710">
        <v>190471</v>
      </c>
      <c r="B9710" t="s">
        <v>4173</v>
      </c>
      <c r="C9710">
        <v>1</v>
      </c>
      <c r="E9710" t="s">
        <v>4169</v>
      </c>
      <c r="F9710" s="1">
        <v>43150</v>
      </c>
      <c r="G9710" s="1">
        <v>43273</v>
      </c>
      <c r="H9710">
        <v>123</v>
      </c>
    </row>
    <row r="9711" spans="1:8" hidden="1">
      <c r="A9711">
        <v>195163</v>
      </c>
      <c r="B9711" t="s">
        <v>1588</v>
      </c>
      <c r="C9711">
        <v>1</v>
      </c>
      <c r="E9711" t="s">
        <v>4169</v>
      </c>
      <c r="F9711" s="1">
        <v>43027</v>
      </c>
      <c r="G9711" s="1">
        <v>43049</v>
      </c>
      <c r="H9711">
        <v>22</v>
      </c>
    </row>
    <row r="9712" spans="1:8" hidden="1">
      <c r="A9712">
        <v>172042</v>
      </c>
      <c r="B9712" t="s">
        <v>4174</v>
      </c>
      <c r="C9712">
        <v>1</v>
      </c>
      <c r="E9712" t="s">
        <v>4169</v>
      </c>
      <c r="F9712" s="1">
        <v>42663</v>
      </c>
      <c r="G9712" s="1">
        <v>42682</v>
      </c>
      <c r="H9712">
        <v>19</v>
      </c>
    </row>
    <row r="9713" spans="1:8" hidden="1">
      <c r="A9713">
        <v>195533</v>
      </c>
      <c r="B9713" t="s">
        <v>279</v>
      </c>
      <c r="C9713">
        <v>1</v>
      </c>
      <c r="D9713" t="s">
        <v>267</v>
      </c>
      <c r="E9713" t="s">
        <v>4169</v>
      </c>
      <c r="F9713" s="1">
        <v>43059</v>
      </c>
      <c r="G9713" s="1">
        <v>43066</v>
      </c>
      <c r="H9713">
        <v>7</v>
      </c>
    </row>
    <row r="9714" spans="1:8" hidden="1">
      <c r="A9714">
        <v>117755</v>
      </c>
      <c r="B9714" t="s">
        <v>318</v>
      </c>
      <c r="E9714" t="s">
        <v>4169</v>
      </c>
      <c r="F9714" s="1">
        <v>42634</v>
      </c>
      <c r="G9714" s="1">
        <v>42657</v>
      </c>
      <c r="H9714">
        <v>23</v>
      </c>
    </row>
    <row r="9715" spans="1:8" hidden="1">
      <c r="A9715">
        <v>10020</v>
      </c>
      <c r="B9715" t="s">
        <v>60</v>
      </c>
      <c r="E9715" t="s">
        <v>4169</v>
      </c>
      <c r="F9715" s="1">
        <v>42481</v>
      </c>
      <c r="G9715" s="1">
        <v>42537</v>
      </c>
      <c r="H9715">
        <v>56</v>
      </c>
    </row>
    <row r="9716" spans="1:8" hidden="1">
      <c r="A9716">
        <v>22167</v>
      </c>
      <c r="B9716" t="s">
        <v>28</v>
      </c>
      <c r="E9716" t="s">
        <v>4169</v>
      </c>
      <c r="F9716" s="1">
        <v>42935</v>
      </c>
      <c r="G9716" s="1">
        <v>42961</v>
      </c>
      <c r="H9716">
        <v>26</v>
      </c>
    </row>
    <row r="9717" spans="1:8" hidden="1">
      <c r="A9717">
        <v>117113</v>
      </c>
      <c r="B9717" t="s">
        <v>1149</v>
      </c>
      <c r="E9717" t="s">
        <v>4169</v>
      </c>
      <c r="F9717" s="1">
        <v>42513</v>
      </c>
      <c r="G9717" s="1">
        <v>42537</v>
      </c>
      <c r="H9717">
        <v>24</v>
      </c>
    </row>
    <row r="9718" spans="1:8" hidden="1">
      <c r="A9718">
        <v>17336</v>
      </c>
      <c r="B9718" t="s">
        <v>4171</v>
      </c>
      <c r="E9718" t="s">
        <v>4169</v>
      </c>
      <c r="F9718" s="1">
        <v>42604</v>
      </c>
      <c r="G9718" s="1">
        <v>42821</v>
      </c>
      <c r="H9718">
        <v>217</v>
      </c>
    </row>
    <row r="9719" spans="1:8" hidden="1">
      <c r="A9719">
        <v>70120</v>
      </c>
      <c r="B9719" t="s">
        <v>67</v>
      </c>
      <c r="C9719" t="s">
        <v>14</v>
      </c>
      <c r="E9719" t="s">
        <v>4169</v>
      </c>
      <c r="F9719" s="1">
        <v>43209</v>
      </c>
      <c r="G9719" s="1">
        <v>43262</v>
      </c>
      <c r="H9719">
        <v>53</v>
      </c>
    </row>
    <row r="9720" spans="1:8" hidden="1">
      <c r="A9720">
        <v>233796</v>
      </c>
      <c r="B9720" t="s">
        <v>272</v>
      </c>
      <c r="C9720">
        <v>1</v>
      </c>
      <c r="E9720" t="s">
        <v>4169</v>
      </c>
      <c r="F9720" s="1">
        <v>43179</v>
      </c>
      <c r="G9720" s="1">
        <v>43195</v>
      </c>
      <c r="H9720">
        <v>16</v>
      </c>
    </row>
    <row r="9721" spans="1:8" hidden="1">
      <c r="A9721">
        <v>22879</v>
      </c>
      <c r="B9721" t="s">
        <v>1044</v>
      </c>
      <c r="D9721" t="s">
        <v>267</v>
      </c>
      <c r="E9721" t="s">
        <v>4169</v>
      </c>
      <c r="F9721" s="1">
        <v>42390</v>
      </c>
      <c r="G9721" s="1">
        <v>42397</v>
      </c>
      <c r="H9721">
        <v>7</v>
      </c>
    </row>
    <row r="9722" spans="1:8" hidden="1">
      <c r="A9722">
        <v>151816</v>
      </c>
      <c r="B9722" t="s">
        <v>2385</v>
      </c>
      <c r="C9722">
        <v>1</v>
      </c>
      <c r="E9722" t="s">
        <v>4169</v>
      </c>
      <c r="F9722" s="1">
        <v>42723</v>
      </c>
      <c r="G9722" s="1">
        <v>42755</v>
      </c>
      <c r="H9722">
        <v>32</v>
      </c>
    </row>
    <row r="9723" spans="1:8" hidden="1">
      <c r="A9723">
        <v>105177</v>
      </c>
      <c r="B9723" t="s">
        <v>539</v>
      </c>
      <c r="C9723" t="s">
        <v>14</v>
      </c>
      <c r="D9723" t="s">
        <v>267</v>
      </c>
      <c r="E9723" t="s">
        <v>4169</v>
      </c>
      <c r="F9723" s="1">
        <v>43242</v>
      </c>
      <c r="G9723" s="1">
        <v>43255</v>
      </c>
      <c r="H9723">
        <v>13</v>
      </c>
    </row>
    <row r="9724" spans="1:8" hidden="1">
      <c r="A9724">
        <v>194864</v>
      </c>
      <c r="B9724" t="s">
        <v>47</v>
      </c>
      <c r="C9724">
        <v>1</v>
      </c>
      <c r="D9724" t="s">
        <v>267</v>
      </c>
      <c r="E9724" t="s">
        <v>4169</v>
      </c>
      <c r="F9724" s="1">
        <v>43059</v>
      </c>
      <c r="G9724" s="1">
        <v>43066</v>
      </c>
      <c r="H9724">
        <v>7</v>
      </c>
    </row>
    <row r="9725" spans="1:8" hidden="1">
      <c r="A9725">
        <v>138831</v>
      </c>
      <c r="B9725" t="s">
        <v>56</v>
      </c>
      <c r="C9725">
        <v>1</v>
      </c>
      <c r="E9725" t="s">
        <v>4169</v>
      </c>
      <c r="F9725" s="1">
        <v>42481</v>
      </c>
      <c r="G9725" s="1">
        <v>42537</v>
      </c>
      <c r="H9725">
        <v>56</v>
      </c>
    </row>
    <row r="9726" spans="1:8" hidden="1">
      <c r="A9726">
        <v>116100</v>
      </c>
      <c r="B9726" t="s">
        <v>902</v>
      </c>
      <c r="E9726" t="s">
        <v>4169</v>
      </c>
      <c r="F9726" s="1">
        <v>42571</v>
      </c>
      <c r="G9726" s="1">
        <v>42585</v>
      </c>
      <c r="H9726">
        <v>14</v>
      </c>
    </row>
    <row r="9727" spans="1:8" hidden="1">
      <c r="A9727">
        <v>183593</v>
      </c>
      <c r="B9727" t="s">
        <v>2872</v>
      </c>
      <c r="C9727">
        <v>1</v>
      </c>
      <c r="E9727" t="s">
        <v>4169</v>
      </c>
      <c r="F9727" s="1">
        <v>43122</v>
      </c>
      <c r="G9727" s="1">
        <v>43140</v>
      </c>
      <c r="H9727">
        <v>18</v>
      </c>
    </row>
    <row r="9728" spans="1:8" hidden="1">
      <c r="A9728">
        <v>172199</v>
      </c>
      <c r="B9728" t="s">
        <v>1390</v>
      </c>
      <c r="C9728">
        <v>1</v>
      </c>
      <c r="E9728" t="s">
        <v>4169</v>
      </c>
      <c r="F9728" s="1">
        <v>42695</v>
      </c>
      <c r="G9728" s="1">
        <v>42716</v>
      </c>
      <c r="H9728">
        <v>21</v>
      </c>
    </row>
    <row r="9729" spans="1:8" hidden="1">
      <c r="A9729">
        <v>191127</v>
      </c>
      <c r="B9729" t="s">
        <v>4175</v>
      </c>
      <c r="C9729">
        <v>1</v>
      </c>
      <c r="E9729" t="s">
        <v>4169</v>
      </c>
      <c r="F9729" s="1">
        <v>43150</v>
      </c>
      <c r="G9729" s="1">
        <v>43273</v>
      </c>
      <c r="H9729">
        <v>123</v>
      </c>
    </row>
    <row r="9730" spans="1:8" hidden="1">
      <c r="A9730">
        <v>121463</v>
      </c>
      <c r="B9730" t="s">
        <v>4176</v>
      </c>
      <c r="E9730" t="s">
        <v>4169</v>
      </c>
      <c r="F9730" s="1">
        <v>42450</v>
      </c>
      <c r="G9730" s="1">
        <v>42467</v>
      </c>
      <c r="H9730">
        <v>17</v>
      </c>
    </row>
    <row r="9731" spans="1:8" hidden="1">
      <c r="A9731">
        <v>195453</v>
      </c>
      <c r="B9731" t="s">
        <v>4177</v>
      </c>
      <c r="C9731">
        <v>1</v>
      </c>
      <c r="E9731" t="s">
        <v>4169</v>
      </c>
      <c r="F9731" s="1">
        <v>43027</v>
      </c>
      <c r="G9731" s="1">
        <v>43049</v>
      </c>
      <c r="H9731">
        <v>22</v>
      </c>
    </row>
    <row r="9732" spans="1:8" hidden="1">
      <c r="A9732">
        <v>185407</v>
      </c>
      <c r="B9732" t="s">
        <v>1022</v>
      </c>
      <c r="C9732">
        <v>1</v>
      </c>
      <c r="E9732" t="s">
        <v>4169</v>
      </c>
      <c r="F9732" s="1">
        <v>42815</v>
      </c>
      <c r="G9732" s="1">
        <v>42836</v>
      </c>
      <c r="H9732">
        <v>21</v>
      </c>
    </row>
    <row r="9733" spans="1:8" hidden="1">
      <c r="A9733">
        <v>114690</v>
      </c>
      <c r="B9733" t="s">
        <v>741</v>
      </c>
      <c r="E9733" t="s">
        <v>4169</v>
      </c>
      <c r="F9733" s="1">
        <v>42481</v>
      </c>
      <c r="G9733" s="1">
        <v>42537</v>
      </c>
      <c r="H9733">
        <v>56</v>
      </c>
    </row>
    <row r="9734" spans="1:8" hidden="1">
      <c r="A9734">
        <v>158001</v>
      </c>
      <c r="B9734" t="s">
        <v>16</v>
      </c>
      <c r="C9734">
        <v>1</v>
      </c>
      <c r="E9734" t="s">
        <v>4169</v>
      </c>
      <c r="F9734" s="1">
        <v>42935</v>
      </c>
      <c r="G9734" s="1">
        <v>42961</v>
      </c>
      <c r="H9734">
        <v>26</v>
      </c>
    </row>
    <row r="9735" spans="1:8" hidden="1">
      <c r="A9735">
        <v>117914</v>
      </c>
      <c r="B9735" t="s">
        <v>1150</v>
      </c>
      <c r="E9735" t="s">
        <v>4169</v>
      </c>
      <c r="F9735" s="1">
        <v>42513</v>
      </c>
      <c r="G9735" s="1">
        <v>42537</v>
      </c>
      <c r="H9735">
        <v>24</v>
      </c>
    </row>
    <row r="9736" spans="1:8" hidden="1">
      <c r="A9736">
        <v>17336</v>
      </c>
      <c r="B9736" t="s">
        <v>4171</v>
      </c>
      <c r="E9736" t="s">
        <v>4169</v>
      </c>
      <c r="F9736" s="1">
        <v>42604</v>
      </c>
      <c r="G9736" s="1">
        <v>42821</v>
      </c>
      <c r="H9736">
        <v>217</v>
      </c>
    </row>
    <row r="9737" spans="1:8" hidden="1">
      <c r="A9737">
        <v>105176</v>
      </c>
      <c r="B9737" t="s">
        <v>539</v>
      </c>
      <c r="D9737" t="s">
        <v>267</v>
      </c>
      <c r="E9737" t="s">
        <v>4169</v>
      </c>
      <c r="F9737" s="1">
        <v>43150</v>
      </c>
      <c r="G9737" s="1">
        <v>43160</v>
      </c>
      <c r="H9737">
        <v>10</v>
      </c>
    </row>
    <row r="9738" spans="1:8" hidden="1">
      <c r="A9738">
        <v>70120</v>
      </c>
      <c r="B9738" t="s">
        <v>67</v>
      </c>
      <c r="C9738" t="s">
        <v>14</v>
      </c>
      <c r="E9738" t="s">
        <v>4169</v>
      </c>
      <c r="F9738" s="1">
        <v>43209</v>
      </c>
      <c r="G9738" s="1">
        <v>43284</v>
      </c>
      <c r="H9738">
        <v>75</v>
      </c>
    </row>
    <row r="9739" spans="1:8" hidden="1">
      <c r="A9739">
        <v>234143</v>
      </c>
      <c r="B9739" t="s">
        <v>1160</v>
      </c>
      <c r="C9739">
        <v>1</v>
      </c>
      <c r="E9739" t="s">
        <v>4169</v>
      </c>
      <c r="F9739" s="1">
        <v>43179</v>
      </c>
      <c r="G9739" s="1">
        <v>43195</v>
      </c>
      <c r="H9739">
        <v>16</v>
      </c>
    </row>
    <row r="9740" spans="1:8" hidden="1">
      <c r="A9740">
        <v>151905</v>
      </c>
      <c r="B9740" t="s">
        <v>415</v>
      </c>
      <c r="C9740">
        <v>1</v>
      </c>
      <c r="E9740" t="s">
        <v>4169</v>
      </c>
      <c r="F9740" s="1">
        <v>42723</v>
      </c>
      <c r="G9740" s="1">
        <v>42755</v>
      </c>
      <c r="H9740">
        <v>32</v>
      </c>
    </row>
    <row r="9741" spans="1:8" hidden="1">
      <c r="A9741">
        <v>124397</v>
      </c>
      <c r="B9741" t="s">
        <v>314</v>
      </c>
      <c r="C9741" t="s">
        <v>14</v>
      </c>
      <c r="D9741" t="s">
        <v>267</v>
      </c>
      <c r="E9741" t="s">
        <v>4169</v>
      </c>
      <c r="F9741" s="1">
        <v>42513</v>
      </c>
      <c r="G9741" s="1">
        <v>42528</v>
      </c>
      <c r="H9741">
        <v>15</v>
      </c>
    </row>
    <row r="9742" spans="1:8" hidden="1">
      <c r="A9742">
        <v>158555</v>
      </c>
      <c r="B9742" t="s">
        <v>1146</v>
      </c>
      <c r="C9742">
        <v>1</v>
      </c>
      <c r="E9742" t="s">
        <v>4169</v>
      </c>
      <c r="F9742" s="1">
        <v>42754</v>
      </c>
      <c r="G9742" s="1">
        <v>42835</v>
      </c>
      <c r="H9742">
        <v>81</v>
      </c>
    </row>
    <row r="9743" spans="1:8" hidden="1">
      <c r="A9743">
        <v>138847</v>
      </c>
      <c r="B9743" t="s">
        <v>74</v>
      </c>
      <c r="C9743">
        <v>1</v>
      </c>
      <c r="E9743" t="s">
        <v>4169</v>
      </c>
      <c r="F9743" s="1">
        <v>42481</v>
      </c>
      <c r="G9743" s="1">
        <v>42537</v>
      </c>
      <c r="H9743">
        <v>56</v>
      </c>
    </row>
    <row r="9744" spans="1:8" hidden="1">
      <c r="A9744">
        <v>116201</v>
      </c>
      <c r="B9744" t="s">
        <v>4178</v>
      </c>
      <c r="E9744" t="s">
        <v>4169</v>
      </c>
      <c r="F9744" s="1">
        <v>42571</v>
      </c>
      <c r="G9744" s="1">
        <v>42585</v>
      </c>
      <c r="H9744">
        <v>14</v>
      </c>
    </row>
    <row r="9745" spans="1:8" hidden="1">
      <c r="A9745">
        <v>184137</v>
      </c>
      <c r="B9745" t="s">
        <v>3014</v>
      </c>
      <c r="C9745">
        <v>1</v>
      </c>
      <c r="E9745" t="s">
        <v>4169</v>
      </c>
      <c r="F9745" s="1">
        <v>43122</v>
      </c>
      <c r="G9745" s="1">
        <v>43140</v>
      </c>
      <c r="H9745">
        <v>18</v>
      </c>
    </row>
    <row r="9746" spans="1:8" hidden="1">
      <c r="A9746">
        <v>128076</v>
      </c>
      <c r="B9746" t="s">
        <v>589</v>
      </c>
      <c r="D9746" t="s">
        <v>267</v>
      </c>
      <c r="E9746" t="s">
        <v>4169</v>
      </c>
      <c r="F9746" s="1">
        <v>43179</v>
      </c>
      <c r="G9746" s="1">
        <v>43193</v>
      </c>
      <c r="H9746">
        <v>14</v>
      </c>
    </row>
    <row r="9747" spans="1:8" hidden="1">
      <c r="A9747">
        <v>104648</v>
      </c>
      <c r="B9747" t="s">
        <v>590</v>
      </c>
      <c r="D9747" t="s">
        <v>267</v>
      </c>
      <c r="E9747" t="s">
        <v>4169</v>
      </c>
      <c r="F9747" s="1">
        <v>43150</v>
      </c>
      <c r="G9747" s="1">
        <v>43160</v>
      </c>
      <c r="H9747">
        <v>10</v>
      </c>
    </row>
    <row r="9748" spans="1:8" hidden="1">
      <c r="A9748">
        <v>212816</v>
      </c>
      <c r="B9748" t="s">
        <v>2948</v>
      </c>
      <c r="C9748">
        <v>1</v>
      </c>
      <c r="E9748" t="s">
        <v>4169</v>
      </c>
      <c r="F9748" s="1">
        <v>43150</v>
      </c>
      <c r="G9748" s="1">
        <v>43161</v>
      </c>
      <c r="H9748">
        <v>11</v>
      </c>
    </row>
    <row r="9749" spans="1:8" hidden="1">
      <c r="A9749">
        <v>121465</v>
      </c>
      <c r="B9749" t="s">
        <v>4179</v>
      </c>
      <c r="C9749" t="s">
        <v>14</v>
      </c>
      <c r="E9749" t="s">
        <v>4169</v>
      </c>
      <c r="F9749" s="1">
        <v>42450</v>
      </c>
      <c r="G9749" s="1">
        <v>42467</v>
      </c>
      <c r="H9749">
        <v>17</v>
      </c>
    </row>
    <row r="9750" spans="1:8" hidden="1">
      <c r="A9750">
        <v>195748</v>
      </c>
      <c r="B9750" t="s">
        <v>2069</v>
      </c>
      <c r="C9750">
        <v>1</v>
      </c>
      <c r="E9750" t="s">
        <v>4169</v>
      </c>
      <c r="F9750" s="1">
        <v>43027</v>
      </c>
      <c r="G9750" s="1">
        <v>43049</v>
      </c>
      <c r="H9750">
        <v>22</v>
      </c>
    </row>
    <row r="9751" spans="1:8" hidden="1">
      <c r="A9751">
        <v>154646</v>
      </c>
      <c r="B9751" t="s">
        <v>4180</v>
      </c>
      <c r="C9751">
        <v>1</v>
      </c>
      <c r="E9751" t="s">
        <v>4169</v>
      </c>
      <c r="F9751" s="1">
        <v>42815</v>
      </c>
      <c r="G9751" s="1">
        <v>42849</v>
      </c>
      <c r="H9751">
        <v>34</v>
      </c>
    </row>
    <row r="9752" spans="1:8" hidden="1">
      <c r="A9752">
        <v>124236</v>
      </c>
      <c r="B9752" t="s">
        <v>306</v>
      </c>
      <c r="C9752" t="s">
        <v>14</v>
      </c>
      <c r="D9752" t="s">
        <v>267</v>
      </c>
      <c r="E9752" t="s">
        <v>4169</v>
      </c>
      <c r="F9752" s="1">
        <v>43059</v>
      </c>
      <c r="G9752" s="1">
        <v>43066</v>
      </c>
      <c r="H9752">
        <v>7</v>
      </c>
    </row>
    <row r="9753" spans="1:8" hidden="1">
      <c r="A9753">
        <v>150520</v>
      </c>
      <c r="B9753" t="s">
        <v>170</v>
      </c>
      <c r="C9753">
        <v>1</v>
      </c>
      <c r="D9753" t="s">
        <v>267</v>
      </c>
      <c r="E9753" t="s">
        <v>4169</v>
      </c>
      <c r="F9753" s="1">
        <v>42845</v>
      </c>
      <c r="G9753" s="1">
        <v>42851</v>
      </c>
      <c r="H9753">
        <v>6</v>
      </c>
    </row>
    <row r="9754" spans="1:8" hidden="1">
      <c r="A9754">
        <v>115245</v>
      </c>
      <c r="B9754" t="s">
        <v>4181</v>
      </c>
      <c r="E9754" t="s">
        <v>4169</v>
      </c>
      <c r="F9754" s="1">
        <v>42481</v>
      </c>
      <c r="G9754" s="1">
        <v>42537</v>
      </c>
      <c r="H9754">
        <v>56</v>
      </c>
    </row>
    <row r="9755" spans="1:8" hidden="1">
      <c r="A9755">
        <v>158431</v>
      </c>
      <c r="B9755" t="s">
        <v>723</v>
      </c>
      <c r="C9755">
        <v>1</v>
      </c>
      <c r="E9755" t="s">
        <v>4169</v>
      </c>
      <c r="F9755" s="1">
        <v>42935</v>
      </c>
      <c r="G9755" s="1">
        <v>42961</v>
      </c>
      <c r="H9755">
        <v>26</v>
      </c>
    </row>
    <row r="9756" spans="1:8" hidden="1">
      <c r="A9756">
        <v>172040</v>
      </c>
      <c r="B9756" t="s">
        <v>4182</v>
      </c>
      <c r="C9756">
        <v>1</v>
      </c>
      <c r="E9756" t="s">
        <v>4169</v>
      </c>
      <c r="F9756" s="1">
        <v>42604</v>
      </c>
      <c r="G9756" s="1">
        <v>42669</v>
      </c>
      <c r="H9756">
        <v>65</v>
      </c>
    </row>
    <row r="9757" spans="1:8" hidden="1">
      <c r="A9757">
        <v>70121</v>
      </c>
      <c r="B9757" t="s">
        <v>67</v>
      </c>
      <c r="C9757" t="s">
        <v>163</v>
      </c>
      <c r="E9757" t="s">
        <v>4169</v>
      </c>
      <c r="F9757" s="1">
        <v>43209</v>
      </c>
      <c r="G9757" s="1">
        <v>43262</v>
      </c>
      <c r="H9757">
        <v>53</v>
      </c>
    </row>
    <row r="9758" spans="1:8" hidden="1">
      <c r="A9758">
        <v>186623</v>
      </c>
      <c r="B9758" t="s">
        <v>280</v>
      </c>
      <c r="C9758">
        <v>1</v>
      </c>
      <c r="D9758" t="s">
        <v>267</v>
      </c>
      <c r="E9758" t="s">
        <v>4169</v>
      </c>
      <c r="F9758" s="1">
        <v>42815</v>
      </c>
      <c r="G9758" s="1">
        <v>42829</v>
      </c>
      <c r="H9758">
        <v>14</v>
      </c>
    </row>
    <row r="9759" spans="1:8" hidden="1">
      <c r="A9759">
        <v>128596</v>
      </c>
      <c r="B9759" t="s">
        <v>316</v>
      </c>
      <c r="D9759" t="s">
        <v>267</v>
      </c>
      <c r="E9759" t="s">
        <v>4169</v>
      </c>
      <c r="F9759" s="1">
        <v>42877</v>
      </c>
      <c r="G9759" s="1">
        <v>42885</v>
      </c>
      <c r="H9759">
        <v>8</v>
      </c>
    </row>
    <row r="9760" spans="1:8" hidden="1">
      <c r="A9760">
        <v>164648</v>
      </c>
      <c r="B9760" t="s">
        <v>698</v>
      </c>
      <c r="C9760">
        <v>1</v>
      </c>
      <c r="E9760" t="s">
        <v>4169</v>
      </c>
      <c r="F9760" s="1">
        <v>42723</v>
      </c>
      <c r="G9760" s="1">
        <v>42755</v>
      </c>
      <c r="H9760">
        <v>32</v>
      </c>
    </row>
    <row r="9761" spans="1:8" hidden="1">
      <c r="A9761">
        <v>123209</v>
      </c>
      <c r="B9761" t="s">
        <v>317</v>
      </c>
      <c r="D9761" t="s">
        <v>267</v>
      </c>
      <c r="E9761" t="s">
        <v>4169</v>
      </c>
      <c r="F9761" s="1">
        <v>42513</v>
      </c>
      <c r="G9761" s="1">
        <v>42629</v>
      </c>
      <c r="H9761">
        <v>116</v>
      </c>
    </row>
    <row r="9762" spans="1:8" hidden="1">
      <c r="A9762">
        <v>17098</v>
      </c>
      <c r="B9762" t="s">
        <v>4183</v>
      </c>
      <c r="E9762" t="s">
        <v>4169</v>
      </c>
      <c r="F9762" s="1">
        <v>42604</v>
      </c>
      <c r="G9762" s="1">
        <v>42669</v>
      </c>
      <c r="H9762">
        <v>65</v>
      </c>
    </row>
    <row r="9763" spans="1:8" hidden="1">
      <c r="A9763">
        <v>104344</v>
      </c>
      <c r="B9763" t="s">
        <v>586</v>
      </c>
      <c r="D9763" t="s">
        <v>267</v>
      </c>
      <c r="E9763" t="s">
        <v>4169</v>
      </c>
      <c r="F9763" s="1">
        <v>43179</v>
      </c>
      <c r="G9763" s="1">
        <v>43193</v>
      </c>
      <c r="H9763">
        <v>14</v>
      </c>
    </row>
    <row r="9764" spans="1:8" hidden="1">
      <c r="A9764">
        <v>165129</v>
      </c>
      <c r="B9764" t="s">
        <v>57</v>
      </c>
      <c r="C9764">
        <v>1</v>
      </c>
      <c r="E9764" t="s">
        <v>4169</v>
      </c>
      <c r="F9764" s="1">
        <v>42845</v>
      </c>
      <c r="G9764" s="1">
        <v>42852</v>
      </c>
      <c r="H9764">
        <v>7</v>
      </c>
    </row>
    <row r="9765" spans="1:8" hidden="1">
      <c r="A9765">
        <v>128791</v>
      </c>
      <c r="B9765" t="s">
        <v>297</v>
      </c>
      <c r="D9765" t="s">
        <v>267</v>
      </c>
      <c r="E9765" t="s">
        <v>4169</v>
      </c>
      <c r="F9765" s="1">
        <v>43179</v>
      </c>
      <c r="G9765" s="1">
        <v>43193</v>
      </c>
      <c r="H9765">
        <v>14</v>
      </c>
    </row>
    <row r="9766" spans="1:8" hidden="1">
      <c r="A9766">
        <v>195629</v>
      </c>
      <c r="B9766" t="s">
        <v>266</v>
      </c>
      <c r="C9766">
        <v>1</v>
      </c>
      <c r="D9766" t="s">
        <v>267</v>
      </c>
      <c r="E9766" t="s">
        <v>4169</v>
      </c>
      <c r="F9766" s="1">
        <v>43059</v>
      </c>
      <c r="G9766" s="1">
        <v>43066</v>
      </c>
      <c r="H9766">
        <v>7</v>
      </c>
    </row>
    <row r="9767" spans="1:8" hidden="1">
      <c r="A9767">
        <v>138879</v>
      </c>
      <c r="B9767" t="s">
        <v>4184</v>
      </c>
      <c r="C9767">
        <v>1</v>
      </c>
      <c r="E9767" t="s">
        <v>4169</v>
      </c>
      <c r="F9767" s="1">
        <v>42481</v>
      </c>
      <c r="G9767" s="1">
        <v>42537</v>
      </c>
      <c r="H9767">
        <v>56</v>
      </c>
    </row>
    <row r="9768" spans="1:8" hidden="1">
      <c r="A9768">
        <v>129169</v>
      </c>
      <c r="B9768" t="s">
        <v>301</v>
      </c>
      <c r="D9768" t="s">
        <v>267</v>
      </c>
      <c r="E9768" t="s">
        <v>4169</v>
      </c>
      <c r="F9768" s="1">
        <v>43087</v>
      </c>
      <c r="G9768" s="1">
        <v>43119</v>
      </c>
      <c r="H9768">
        <v>32</v>
      </c>
    </row>
    <row r="9769" spans="1:8" hidden="1">
      <c r="A9769">
        <v>119485</v>
      </c>
      <c r="B9769" t="s">
        <v>4185</v>
      </c>
      <c r="E9769" t="s">
        <v>4169</v>
      </c>
      <c r="F9769" s="1">
        <v>42571</v>
      </c>
      <c r="G9769" s="1">
        <v>42585</v>
      </c>
      <c r="H9769">
        <v>14</v>
      </c>
    </row>
    <row r="9770" spans="1:8" hidden="1">
      <c r="A9770">
        <v>188434</v>
      </c>
      <c r="B9770" t="s">
        <v>242</v>
      </c>
      <c r="C9770">
        <v>1</v>
      </c>
      <c r="E9770" t="s">
        <v>4169</v>
      </c>
      <c r="F9770" s="1">
        <v>43122</v>
      </c>
      <c r="G9770" s="1">
        <v>43140</v>
      </c>
      <c r="H9770">
        <v>18</v>
      </c>
    </row>
    <row r="9771" spans="1:8" hidden="1">
      <c r="A9771">
        <v>121451</v>
      </c>
      <c r="B9771" t="s">
        <v>4186</v>
      </c>
      <c r="E9771" t="s">
        <v>4169</v>
      </c>
      <c r="F9771" s="1">
        <v>42390</v>
      </c>
      <c r="G9771" s="1">
        <v>42403</v>
      </c>
      <c r="H9771">
        <v>13</v>
      </c>
    </row>
    <row r="9772" spans="1:8" hidden="1">
      <c r="A9772">
        <v>121466</v>
      </c>
      <c r="B9772" t="s">
        <v>4187</v>
      </c>
      <c r="E9772" t="s">
        <v>4169</v>
      </c>
      <c r="F9772" s="1">
        <v>42450</v>
      </c>
      <c r="G9772" s="1">
        <v>42467</v>
      </c>
      <c r="H9772">
        <v>17</v>
      </c>
    </row>
    <row r="9773" spans="1:8" hidden="1">
      <c r="A9773">
        <v>154898</v>
      </c>
      <c r="B9773" t="s">
        <v>343</v>
      </c>
      <c r="C9773">
        <v>1</v>
      </c>
      <c r="E9773" t="s">
        <v>4169</v>
      </c>
      <c r="F9773" s="1">
        <v>42815</v>
      </c>
      <c r="G9773" s="1">
        <v>42849</v>
      </c>
      <c r="H9773">
        <v>34</v>
      </c>
    </row>
    <row r="9774" spans="1:8" hidden="1">
      <c r="A9774">
        <v>105061</v>
      </c>
      <c r="B9774" t="s">
        <v>595</v>
      </c>
      <c r="D9774" t="s">
        <v>267</v>
      </c>
      <c r="E9774" t="s">
        <v>4169</v>
      </c>
      <c r="F9774" s="1">
        <v>43179</v>
      </c>
      <c r="G9774" s="1">
        <v>43193</v>
      </c>
      <c r="H9774">
        <v>14</v>
      </c>
    </row>
    <row r="9775" spans="1:8" hidden="1">
      <c r="A9775">
        <v>138440</v>
      </c>
      <c r="B9775" t="s">
        <v>4188</v>
      </c>
      <c r="C9775">
        <v>1</v>
      </c>
      <c r="E9775" t="s">
        <v>4169</v>
      </c>
      <c r="F9775" s="1">
        <v>42481</v>
      </c>
      <c r="G9775" s="1">
        <v>42537</v>
      </c>
      <c r="H9775">
        <v>56</v>
      </c>
    </row>
    <row r="9776" spans="1:8" hidden="1">
      <c r="A9776">
        <v>164082</v>
      </c>
      <c r="B9776" t="s">
        <v>22</v>
      </c>
      <c r="C9776">
        <v>1</v>
      </c>
      <c r="E9776" t="s">
        <v>4169</v>
      </c>
      <c r="F9776" s="1">
        <v>42935</v>
      </c>
      <c r="G9776" s="1">
        <v>42961</v>
      </c>
      <c r="H9776">
        <v>26</v>
      </c>
    </row>
    <row r="9777" spans="1:8" hidden="1">
      <c r="A9777">
        <v>78259</v>
      </c>
      <c r="B9777" t="s">
        <v>298</v>
      </c>
      <c r="D9777" t="s">
        <v>267</v>
      </c>
      <c r="E9777" t="s">
        <v>4169</v>
      </c>
      <c r="F9777" s="1">
        <v>43038</v>
      </c>
      <c r="G9777" s="1">
        <v>43055</v>
      </c>
      <c r="H9777">
        <v>17</v>
      </c>
    </row>
    <row r="9778" spans="1:8" hidden="1">
      <c r="A9778">
        <v>116552</v>
      </c>
      <c r="B9778" t="s">
        <v>465</v>
      </c>
      <c r="E9778" t="s">
        <v>4169</v>
      </c>
      <c r="F9778" s="1">
        <v>42604</v>
      </c>
      <c r="G9778" s="1">
        <v>42632</v>
      </c>
      <c r="H9778">
        <v>28</v>
      </c>
    </row>
    <row r="9779" spans="1:8" hidden="1">
      <c r="A9779">
        <v>70121</v>
      </c>
      <c r="B9779" t="s">
        <v>67</v>
      </c>
      <c r="C9779" t="s">
        <v>163</v>
      </c>
      <c r="E9779" t="s">
        <v>4169</v>
      </c>
      <c r="F9779" s="1">
        <v>43209</v>
      </c>
      <c r="G9779" s="1">
        <v>43284</v>
      </c>
      <c r="H9779">
        <v>75</v>
      </c>
    </row>
    <row r="9780" spans="1:8" hidden="1">
      <c r="A9780">
        <v>171970</v>
      </c>
      <c r="B9780" t="s">
        <v>2970</v>
      </c>
      <c r="C9780">
        <v>1</v>
      </c>
      <c r="E9780" t="s">
        <v>4169</v>
      </c>
      <c r="F9780" s="1">
        <v>42663</v>
      </c>
      <c r="G9780" s="1">
        <v>42682</v>
      </c>
      <c r="H9780">
        <v>19</v>
      </c>
    </row>
    <row r="9781" spans="1:8" hidden="1">
      <c r="A9781">
        <v>158738</v>
      </c>
      <c r="B9781" t="s">
        <v>1187</v>
      </c>
      <c r="C9781">
        <v>1</v>
      </c>
      <c r="E9781" t="s">
        <v>4169</v>
      </c>
      <c r="F9781" s="1">
        <v>42786</v>
      </c>
      <c r="G9781" s="1">
        <v>42821</v>
      </c>
      <c r="H9781">
        <v>35</v>
      </c>
    </row>
    <row r="9782" spans="1:8" hidden="1">
      <c r="A9782">
        <v>165417</v>
      </c>
      <c r="B9782" t="s">
        <v>1152</v>
      </c>
      <c r="C9782">
        <v>1</v>
      </c>
      <c r="E9782" t="s">
        <v>4169</v>
      </c>
      <c r="F9782" s="1">
        <v>42723</v>
      </c>
      <c r="G9782" s="1">
        <v>42755</v>
      </c>
      <c r="H9782">
        <v>32</v>
      </c>
    </row>
    <row r="9783" spans="1:8" hidden="1">
      <c r="A9783">
        <v>17098</v>
      </c>
      <c r="B9783" t="s">
        <v>4183</v>
      </c>
      <c r="E9783" t="s">
        <v>4169</v>
      </c>
      <c r="F9783" s="1">
        <v>42604</v>
      </c>
      <c r="G9783" s="1">
        <v>42821</v>
      </c>
      <c r="H9783">
        <v>217</v>
      </c>
    </row>
    <row r="9784" spans="1:8" hidden="1">
      <c r="A9784">
        <v>138919</v>
      </c>
      <c r="B9784" t="s">
        <v>4189</v>
      </c>
      <c r="C9784">
        <v>1</v>
      </c>
      <c r="E9784" t="s">
        <v>4169</v>
      </c>
      <c r="F9784" s="1">
        <v>42481</v>
      </c>
      <c r="G9784" s="1">
        <v>42537</v>
      </c>
      <c r="H9784">
        <v>56</v>
      </c>
    </row>
    <row r="9785" spans="1:8" hidden="1">
      <c r="A9785">
        <v>120028</v>
      </c>
      <c r="B9785" t="s">
        <v>446</v>
      </c>
      <c r="E9785" t="s">
        <v>4169</v>
      </c>
      <c r="F9785" s="1">
        <v>42571</v>
      </c>
      <c r="G9785" s="1">
        <v>42585</v>
      </c>
      <c r="H9785">
        <v>14</v>
      </c>
    </row>
    <row r="9786" spans="1:8" hidden="1">
      <c r="A9786">
        <v>193761</v>
      </c>
      <c r="B9786" t="s">
        <v>2801</v>
      </c>
      <c r="C9786">
        <v>1</v>
      </c>
      <c r="E9786" t="s">
        <v>4169</v>
      </c>
      <c r="F9786" s="1">
        <v>43122</v>
      </c>
      <c r="G9786" s="1">
        <v>43140</v>
      </c>
      <c r="H9786">
        <v>18</v>
      </c>
    </row>
    <row r="9787" spans="1:8" hidden="1">
      <c r="A9787">
        <v>6270</v>
      </c>
      <c r="B9787" t="s">
        <v>3011</v>
      </c>
      <c r="C9787" t="s">
        <v>14</v>
      </c>
      <c r="E9787" t="s">
        <v>4169</v>
      </c>
      <c r="F9787" s="1">
        <v>43242</v>
      </c>
      <c r="G9787" s="1">
        <v>43292</v>
      </c>
      <c r="H9787">
        <v>50</v>
      </c>
    </row>
    <row r="9788" spans="1:8" hidden="1">
      <c r="A9788">
        <v>156031</v>
      </c>
      <c r="B9788" t="s">
        <v>4190</v>
      </c>
      <c r="C9788">
        <v>1</v>
      </c>
      <c r="E9788" t="s">
        <v>4169</v>
      </c>
      <c r="F9788" s="1">
        <v>42815</v>
      </c>
      <c r="G9788" s="1">
        <v>42849</v>
      </c>
      <c r="H9788">
        <v>34</v>
      </c>
    </row>
    <row r="9789" spans="1:8" hidden="1">
      <c r="A9789">
        <v>138454</v>
      </c>
      <c r="B9789" t="s">
        <v>2158</v>
      </c>
      <c r="C9789">
        <v>1</v>
      </c>
      <c r="E9789" t="s">
        <v>4169</v>
      </c>
      <c r="F9789" s="1">
        <v>42481</v>
      </c>
      <c r="G9789" s="1">
        <v>42537</v>
      </c>
      <c r="H9789">
        <v>56</v>
      </c>
    </row>
    <row r="9790" spans="1:8" hidden="1">
      <c r="A9790">
        <v>152601</v>
      </c>
      <c r="B9790" t="s">
        <v>439</v>
      </c>
      <c r="C9790">
        <v>1</v>
      </c>
      <c r="E9790" t="s">
        <v>4169</v>
      </c>
      <c r="F9790" s="1">
        <v>42935</v>
      </c>
      <c r="G9790" s="1">
        <v>42951</v>
      </c>
      <c r="H9790">
        <v>16</v>
      </c>
    </row>
    <row r="9791" spans="1:8" hidden="1">
      <c r="A9791">
        <v>116678</v>
      </c>
      <c r="B9791" t="s">
        <v>1339</v>
      </c>
      <c r="E9791" t="s">
        <v>4169</v>
      </c>
      <c r="F9791" s="1">
        <v>42604</v>
      </c>
      <c r="G9791" s="1">
        <v>42632</v>
      </c>
      <c r="H9791">
        <v>28</v>
      </c>
    </row>
    <row r="9792" spans="1:8" hidden="1">
      <c r="A9792">
        <v>122091</v>
      </c>
      <c r="B9792" t="s">
        <v>1152</v>
      </c>
      <c r="E9792" t="s">
        <v>4169</v>
      </c>
      <c r="F9792" s="1">
        <v>42695</v>
      </c>
      <c r="G9792" s="1">
        <v>42716</v>
      </c>
      <c r="H9792">
        <v>21</v>
      </c>
    </row>
    <row r="9793" spans="1:8" hidden="1">
      <c r="A9793">
        <v>183321</v>
      </c>
      <c r="B9793" t="s">
        <v>70</v>
      </c>
      <c r="C9793">
        <v>1</v>
      </c>
      <c r="E9793" t="s">
        <v>4169</v>
      </c>
      <c r="F9793" s="1">
        <v>43209</v>
      </c>
      <c r="G9793" s="1">
        <v>43262</v>
      </c>
      <c r="H9793">
        <v>53</v>
      </c>
    </row>
    <row r="9794" spans="1:8" hidden="1">
      <c r="A9794">
        <v>166661</v>
      </c>
      <c r="B9794" t="s">
        <v>2964</v>
      </c>
      <c r="C9794">
        <v>1</v>
      </c>
      <c r="E9794" t="s">
        <v>4169</v>
      </c>
      <c r="F9794" s="1">
        <v>43027</v>
      </c>
      <c r="G9794" s="1">
        <v>43049</v>
      </c>
      <c r="H9794">
        <v>22</v>
      </c>
    </row>
    <row r="9795" spans="1:8" hidden="1">
      <c r="A9795">
        <v>171973</v>
      </c>
      <c r="B9795" t="s">
        <v>2625</v>
      </c>
      <c r="C9795">
        <v>1</v>
      </c>
      <c r="E9795" t="s">
        <v>4169</v>
      </c>
      <c r="F9795" s="1">
        <v>42663</v>
      </c>
      <c r="G9795" s="1">
        <v>42682</v>
      </c>
      <c r="H9795">
        <v>19</v>
      </c>
    </row>
    <row r="9796" spans="1:8" hidden="1">
      <c r="A9796">
        <v>104163</v>
      </c>
      <c r="B9796" t="s">
        <v>954</v>
      </c>
      <c r="C9796" t="s">
        <v>14</v>
      </c>
      <c r="D9796" t="s">
        <v>267</v>
      </c>
      <c r="E9796" t="s">
        <v>4169</v>
      </c>
      <c r="F9796" s="1">
        <v>43179</v>
      </c>
      <c r="G9796" s="1">
        <v>43193</v>
      </c>
      <c r="H9796">
        <v>14</v>
      </c>
    </row>
    <row r="9797" spans="1:8" hidden="1">
      <c r="A9797">
        <v>194723</v>
      </c>
      <c r="B9797" t="s">
        <v>274</v>
      </c>
      <c r="C9797">
        <v>1</v>
      </c>
      <c r="D9797" t="s">
        <v>267</v>
      </c>
      <c r="E9797" t="s">
        <v>4169</v>
      </c>
      <c r="F9797" s="1">
        <v>43059</v>
      </c>
      <c r="G9797" s="1">
        <v>43066</v>
      </c>
      <c r="H9797">
        <v>7</v>
      </c>
    </row>
    <row r="9798" spans="1:8" hidden="1">
      <c r="A9798">
        <v>158917</v>
      </c>
      <c r="B9798" t="s">
        <v>120</v>
      </c>
      <c r="C9798">
        <v>1</v>
      </c>
      <c r="E9798" t="s">
        <v>4169</v>
      </c>
      <c r="F9798" s="1">
        <v>42786</v>
      </c>
      <c r="G9798" s="1">
        <v>42821</v>
      </c>
      <c r="H9798">
        <v>35</v>
      </c>
    </row>
    <row r="9799" spans="1:8" hidden="1">
      <c r="A9799">
        <v>166010</v>
      </c>
      <c r="B9799" t="s">
        <v>1314</v>
      </c>
      <c r="C9799">
        <v>1</v>
      </c>
      <c r="E9799" t="s">
        <v>4169</v>
      </c>
      <c r="F9799" s="1">
        <v>42723</v>
      </c>
      <c r="G9799" s="1">
        <v>42755</v>
      </c>
      <c r="H9799">
        <v>32</v>
      </c>
    </row>
    <row r="9800" spans="1:8" hidden="1">
      <c r="A9800">
        <v>4446</v>
      </c>
      <c r="B9800" t="s">
        <v>1511</v>
      </c>
      <c r="E9800" t="s">
        <v>4169</v>
      </c>
      <c r="F9800" s="1">
        <v>42935</v>
      </c>
      <c r="G9800" s="1">
        <v>42964</v>
      </c>
      <c r="H9800">
        <v>29</v>
      </c>
    </row>
    <row r="9801" spans="1:8" hidden="1">
      <c r="A9801">
        <v>183753</v>
      </c>
      <c r="B9801" t="s">
        <v>341</v>
      </c>
      <c r="C9801">
        <v>1</v>
      </c>
      <c r="E9801" t="s">
        <v>4169</v>
      </c>
      <c r="F9801" s="1">
        <v>43271</v>
      </c>
      <c r="G9801" s="1">
        <v>43291</v>
      </c>
      <c r="H9801">
        <v>20</v>
      </c>
    </row>
    <row r="9802" spans="1:8" hidden="1">
      <c r="A9802">
        <v>116431</v>
      </c>
      <c r="B9802" t="s">
        <v>1147</v>
      </c>
      <c r="E9802" t="s">
        <v>4169</v>
      </c>
      <c r="F9802" s="1">
        <v>42513</v>
      </c>
      <c r="G9802" s="1">
        <v>42537</v>
      </c>
      <c r="H9802">
        <v>24</v>
      </c>
    </row>
    <row r="9803" spans="1:8" hidden="1">
      <c r="A9803">
        <v>17098</v>
      </c>
      <c r="B9803" t="s">
        <v>4183</v>
      </c>
      <c r="E9803" t="s">
        <v>4169</v>
      </c>
      <c r="F9803" s="1">
        <v>42604</v>
      </c>
      <c r="G9803" s="1">
        <v>42821</v>
      </c>
      <c r="H9803">
        <v>217</v>
      </c>
    </row>
    <row r="9804" spans="1:8" hidden="1">
      <c r="A9804">
        <v>70119</v>
      </c>
      <c r="B9804" t="s">
        <v>67</v>
      </c>
      <c r="E9804" t="s">
        <v>4169</v>
      </c>
      <c r="F9804" s="1">
        <v>43209</v>
      </c>
      <c r="G9804" s="1">
        <v>43262</v>
      </c>
      <c r="H9804">
        <v>53</v>
      </c>
    </row>
    <row r="9805" spans="1:8" hidden="1">
      <c r="A9805">
        <v>122103</v>
      </c>
      <c r="B9805" t="s">
        <v>2989</v>
      </c>
      <c r="E9805" t="s">
        <v>4169</v>
      </c>
      <c r="F9805" s="1">
        <v>42542</v>
      </c>
      <c r="G9805" s="1">
        <v>42558</v>
      </c>
      <c r="H9805">
        <v>16</v>
      </c>
    </row>
    <row r="9806" spans="1:8" hidden="1">
      <c r="A9806">
        <v>168240</v>
      </c>
      <c r="B9806" t="s">
        <v>40</v>
      </c>
      <c r="C9806">
        <v>1</v>
      </c>
      <c r="E9806" t="s">
        <v>4169</v>
      </c>
      <c r="F9806" s="1">
        <v>43179</v>
      </c>
      <c r="G9806" s="1">
        <v>43195</v>
      </c>
      <c r="H9806">
        <v>16</v>
      </c>
    </row>
    <row r="9807" spans="1:8" hidden="1">
      <c r="A9807">
        <v>121417</v>
      </c>
      <c r="B9807" t="s">
        <v>2972</v>
      </c>
      <c r="E9807" t="s">
        <v>4169</v>
      </c>
      <c r="F9807" s="1">
        <v>42418</v>
      </c>
      <c r="G9807" s="1">
        <v>42439</v>
      </c>
      <c r="H9807">
        <v>21</v>
      </c>
    </row>
    <row r="9808" spans="1:8" hidden="1">
      <c r="A9808">
        <v>163899</v>
      </c>
      <c r="B9808" t="s">
        <v>324</v>
      </c>
      <c r="C9808">
        <v>1</v>
      </c>
      <c r="E9808" t="s">
        <v>4169</v>
      </c>
      <c r="F9808" s="1">
        <v>42877</v>
      </c>
      <c r="G9808" s="1">
        <v>43046</v>
      </c>
      <c r="H9808">
        <v>169</v>
      </c>
    </row>
    <row r="9809" spans="1:16" hidden="1">
      <c r="A9809">
        <v>195403</v>
      </c>
      <c r="B9809" t="s">
        <v>277</v>
      </c>
      <c r="C9809">
        <v>1</v>
      </c>
      <c r="D9809" t="s">
        <v>267</v>
      </c>
      <c r="E9809" t="s">
        <v>4169</v>
      </c>
      <c r="F9809" s="1">
        <v>43059</v>
      </c>
      <c r="G9809" s="1">
        <v>43066</v>
      </c>
      <c r="H9809">
        <v>7</v>
      </c>
    </row>
    <row r="9810" spans="1:16" hidden="1">
      <c r="A9810">
        <v>151480</v>
      </c>
      <c r="B9810" t="s">
        <v>2636</v>
      </c>
      <c r="C9810">
        <v>1</v>
      </c>
      <c r="E9810" t="s">
        <v>4169</v>
      </c>
      <c r="F9810" s="1">
        <v>42723</v>
      </c>
      <c r="G9810" s="1">
        <v>42755</v>
      </c>
      <c r="H9810">
        <v>32</v>
      </c>
    </row>
    <row r="9811" spans="1:16" hidden="1">
      <c r="A9811">
        <v>6271</v>
      </c>
      <c r="B9811" t="s">
        <v>3011</v>
      </c>
      <c r="C9811" t="s">
        <v>163</v>
      </c>
      <c r="E9811" t="s">
        <v>4169</v>
      </c>
      <c r="F9811" s="1">
        <v>43242</v>
      </c>
      <c r="G9811" s="1">
        <v>43292</v>
      </c>
      <c r="H9811">
        <v>50</v>
      </c>
    </row>
    <row r="9812" spans="1:16" hidden="1">
      <c r="A9812">
        <v>138684</v>
      </c>
      <c r="B9812" t="s">
        <v>94</v>
      </c>
      <c r="C9812">
        <v>1</v>
      </c>
      <c r="E9812" t="s">
        <v>4169</v>
      </c>
      <c r="F9812" s="1">
        <v>42481</v>
      </c>
      <c r="G9812" s="1">
        <v>42537</v>
      </c>
      <c r="H9812">
        <v>56</v>
      </c>
    </row>
    <row r="9813" spans="1:16" hidden="1">
      <c r="A9813">
        <v>154869</v>
      </c>
      <c r="B9813" t="s">
        <v>255</v>
      </c>
      <c r="C9813">
        <v>1</v>
      </c>
      <c r="E9813" t="s">
        <v>4169</v>
      </c>
      <c r="F9813" s="1">
        <v>42935</v>
      </c>
      <c r="G9813" s="1">
        <v>42951</v>
      </c>
      <c r="H9813">
        <v>16</v>
      </c>
    </row>
    <row r="9814" spans="1:16" hidden="1">
      <c r="A9814">
        <v>122174</v>
      </c>
      <c r="B9814" t="s">
        <v>1155</v>
      </c>
      <c r="E9814" t="s">
        <v>4169</v>
      </c>
      <c r="F9814" s="1">
        <v>42695</v>
      </c>
      <c r="G9814" s="1">
        <v>42716</v>
      </c>
      <c r="H9814">
        <v>21</v>
      </c>
    </row>
    <row r="9815" spans="1:16" hidden="1">
      <c r="A9815">
        <v>212936</v>
      </c>
      <c r="B9815" t="s">
        <v>4191</v>
      </c>
      <c r="C9815">
        <v>1</v>
      </c>
      <c r="E9815" t="s">
        <v>4169</v>
      </c>
      <c r="F9815" s="1">
        <v>43209</v>
      </c>
      <c r="G9815" s="1">
        <v>43262</v>
      </c>
      <c r="H9815">
        <v>53</v>
      </c>
    </row>
    <row r="9816" spans="1:16" hidden="1">
      <c r="A9816">
        <v>116493</v>
      </c>
      <c r="B9816" t="s">
        <v>605</v>
      </c>
      <c r="E9816" t="s">
        <v>4192</v>
      </c>
      <c r="F9816" s="1">
        <v>42642</v>
      </c>
      <c r="G9816" s="1">
        <v>42669</v>
      </c>
      <c r="H9816">
        <v>27</v>
      </c>
      <c r="I9816">
        <f>AVERAGE(H9816:H9848)</f>
        <v>79.030303030303031</v>
      </c>
      <c r="J9816">
        <f>MAX(H9816:H9848)</f>
        <v>501</v>
      </c>
      <c r="K9816">
        <f>MIN(H9816:H9848)</f>
        <v>22</v>
      </c>
      <c r="M9816">
        <f>MODE(H9816:H9848)</f>
        <v>27</v>
      </c>
      <c r="N9816">
        <f>QUARTILE(H9816:H9848,1)</f>
        <v>35</v>
      </c>
      <c r="O9816">
        <f>QUARTILE(H9816:H9848,2)</f>
        <v>50</v>
      </c>
      <c r="P9816">
        <f>QUARTILE(H9816:H9848,3)</f>
        <v>66</v>
      </c>
    </row>
    <row r="9817" spans="1:16" hidden="1">
      <c r="A9817">
        <v>117348</v>
      </c>
      <c r="B9817" t="s">
        <v>122</v>
      </c>
      <c r="E9817" t="s">
        <v>4192</v>
      </c>
      <c r="F9817" s="1">
        <v>42615</v>
      </c>
      <c r="G9817" s="1">
        <v>42669</v>
      </c>
      <c r="H9817">
        <v>54</v>
      </c>
    </row>
    <row r="9818" spans="1:16" hidden="1">
      <c r="A9818">
        <v>183322</v>
      </c>
      <c r="B9818" t="s">
        <v>70</v>
      </c>
      <c r="C9818">
        <v>1</v>
      </c>
      <c r="E9818" t="s">
        <v>4192</v>
      </c>
      <c r="F9818" s="1">
        <v>43087</v>
      </c>
      <c r="G9818" s="1">
        <v>43160</v>
      </c>
      <c r="H9818">
        <v>73</v>
      </c>
    </row>
    <row r="9819" spans="1:16" hidden="1">
      <c r="A9819">
        <v>116234</v>
      </c>
      <c r="B9819" t="s">
        <v>819</v>
      </c>
      <c r="E9819" t="s">
        <v>4192</v>
      </c>
      <c r="F9819" s="1">
        <v>42634</v>
      </c>
      <c r="G9819" s="1">
        <v>42669</v>
      </c>
      <c r="H9819">
        <v>35</v>
      </c>
    </row>
    <row r="9820" spans="1:16" hidden="1">
      <c r="A9820">
        <v>118780</v>
      </c>
      <c r="B9820" t="s">
        <v>4099</v>
      </c>
      <c r="E9820" t="s">
        <v>4192</v>
      </c>
      <c r="F9820" s="1">
        <v>42450</v>
      </c>
      <c r="G9820" s="1">
        <v>42548</v>
      </c>
      <c r="H9820">
        <v>98</v>
      </c>
    </row>
    <row r="9821" spans="1:16" hidden="1">
      <c r="A9821">
        <v>212744</v>
      </c>
      <c r="B9821" t="s">
        <v>4193</v>
      </c>
      <c r="C9821">
        <v>1</v>
      </c>
      <c r="E9821" t="s">
        <v>4192</v>
      </c>
      <c r="F9821" s="1">
        <v>43150</v>
      </c>
      <c r="G9821" s="1">
        <v>43202</v>
      </c>
      <c r="H9821">
        <v>52</v>
      </c>
    </row>
    <row r="9822" spans="1:16" hidden="1">
      <c r="A9822">
        <v>234538</v>
      </c>
      <c r="B9822" t="s">
        <v>283</v>
      </c>
      <c r="C9822">
        <v>1</v>
      </c>
      <c r="E9822" t="s">
        <v>4192</v>
      </c>
      <c r="F9822" s="1">
        <v>43179</v>
      </c>
      <c r="G9822" s="1">
        <v>43245</v>
      </c>
      <c r="H9822">
        <v>66</v>
      </c>
    </row>
    <row r="9823" spans="1:16" hidden="1">
      <c r="A9823">
        <v>116308</v>
      </c>
      <c r="B9823" t="s">
        <v>1870</v>
      </c>
      <c r="C9823" t="s">
        <v>14</v>
      </c>
      <c r="E9823" t="s">
        <v>4192</v>
      </c>
      <c r="F9823" s="1">
        <v>42654</v>
      </c>
      <c r="G9823" s="1">
        <v>42676</v>
      </c>
      <c r="H9823">
        <v>22</v>
      </c>
    </row>
    <row r="9824" spans="1:16" hidden="1">
      <c r="A9824">
        <v>173228</v>
      </c>
      <c r="B9824" t="s">
        <v>88</v>
      </c>
      <c r="C9824">
        <v>1</v>
      </c>
      <c r="E9824" t="s">
        <v>4192</v>
      </c>
      <c r="F9824" s="1">
        <v>42845</v>
      </c>
      <c r="G9824" s="1">
        <v>43160</v>
      </c>
      <c r="H9824">
        <v>315</v>
      </c>
    </row>
    <row r="9825" spans="1:8" hidden="1">
      <c r="A9825">
        <v>117861</v>
      </c>
      <c r="B9825" t="s">
        <v>58</v>
      </c>
      <c r="E9825" t="s">
        <v>4192</v>
      </c>
      <c r="F9825" s="1">
        <v>42418</v>
      </c>
      <c r="G9825" s="1">
        <v>42468</v>
      </c>
      <c r="H9825">
        <v>50</v>
      </c>
    </row>
    <row r="9826" spans="1:8" hidden="1">
      <c r="A9826">
        <v>153921</v>
      </c>
      <c r="B9826" t="s">
        <v>108</v>
      </c>
      <c r="C9826">
        <v>1</v>
      </c>
      <c r="E9826" t="s">
        <v>4192</v>
      </c>
      <c r="F9826" s="1">
        <v>42754</v>
      </c>
      <c r="G9826" s="1">
        <v>42780</v>
      </c>
      <c r="H9826">
        <v>26</v>
      </c>
    </row>
    <row r="9827" spans="1:8" hidden="1">
      <c r="A9827">
        <v>153951</v>
      </c>
      <c r="B9827" t="s">
        <v>1179</v>
      </c>
      <c r="C9827">
        <v>1</v>
      </c>
      <c r="E9827" t="s">
        <v>4192</v>
      </c>
      <c r="F9827" s="1">
        <v>42845</v>
      </c>
      <c r="G9827" s="1">
        <v>42894</v>
      </c>
      <c r="H9827">
        <v>49</v>
      </c>
    </row>
    <row r="9828" spans="1:8" hidden="1">
      <c r="A9828">
        <v>116658</v>
      </c>
      <c r="B9828" t="s">
        <v>485</v>
      </c>
      <c r="E9828" t="s">
        <v>4192</v>
      </c>
      <c r="F9828" s="1">
        <v>42642</v>
      </c>
      <c r="G9828" s="1">
        <v>42669</v>
      </c>
      <c r="H9828">
        <v>27</v>
      </c>
    </row>
    <row r="9829" spans="1:8" hidden="1">
      <c r="A9829">
        <v>172200</v>
      </c>
      <c r="B9829" t="s">
        <v>1390</v>
      </c>
      <c r="C9829">
        <v>1</v>
      </c>
      <c r="E9829" t="s">
        <v>4192</v>
      </c>
      <c r="F9829" s="1">
        <v>42604</v>
      </c>
      <c r="G9829" s="1">
        <v>43105</v>
      </c>
      <c r="H9829">
        <v>501</v>
      </c>
    </row>
    <row r="9830" spans="1:8" hidden="1">
      <c r="A9830">
        <v>139131</v>
      </c>
      <c r="B9830" t="s">
        <v>529</v>
      </c>
      <c r="C9830">
        <v>2</v>
      </c>
      <c r="E9830" t="s">
        <v>4192</v>
      </c>
      <c r="F9830" s="1">
        <v>42723</v>
      </c>
      <c r="G9830" s="1">
        <v>42758</v>
      </c>
      <c r="H9830">
        <v>35</v>
      </c>
    </row>
    <row r="9831" spans="1:8" hidden="1">
      <c r="A9831">
        <v>116255</v>
      </c>
      <c r="B9831" t="s">
        <v>973</v>
      </c>
      <c r="E9831" t="s">
        <v>4192</v>
      </c>
      <c r="F9831" s="1">
        <v>42634</v>
      </c>
      <c r="G9831" s="1">
        <v>42669</v>
      </c>
      <c r="H9831">
        <v>35</v>
      </c>
    </row>
    <row r="9832" spans="1:8" hidden="1">
      <c r="A9832">
        <v>177339</v>
      </c>
      <c r="B9832" t="s">
        <v>73</v>
      </c>
      <c r="C9832">
        <v>1</v>
      </c>
      <c r="E9832" t="s">
        <v>4192</v>
      </c>
      <c r="F9832" s="1">
        <v>42845</v>
      </c>
      <c r="G9832" s="1">
        <v>43160</v>
      </c>
      <c r="H9832">
        <v>315</v>
      </c>
    </row>
    <row r="9833" spans="1:8" hidden="1">
      <c r="A9833">
        <v>155698</v>
      </c>
      <c r="B9833" t="s">
        <v>4194</v>
      </c>
      <c r="C9833">
        <v>1</v>
      </c>
      <c r="E9833" t="s">
        <v>4192</v>
      </c>
      <c r="F9833" s="1">
        <v>42723</v>
      </c>
      <c r="G9833" s="1">
        <v>42769</v>
      </c>
      <c r="H9833">
        <v>46</v>
      </c>
    </row>
    <row r="9834" spans="1:8" hidden="1">
      <c r="A9834">
        <v>116461</v>
      </c>
      <c r="B9834" t="s">
        <v>262</v>
      </c>
      <c r="E9834" t="s">
        <v>4192</v>
      </c>
      <c r="F9834" s="1">
        <v>42663</v>
      </c>
      <c r="G9834" s="1">
        <v>42690</v>
      </c>
      <c r="H9834">
        <v>27</v>
      </c>
    </row>
    <row r="9835" spans="1:8" hidden="1">
      <c r="A9835">
        <v>70196</v>
      </c>
      <c r="B9835" t="s">
        <v>67</v>
      </c>
      <c r="E9835" t="s">
        <v>4192</v>
      </c>
      <c r="F9835" s="1">
        <v>43122</v>
      </c>
      <c r="G9835" s="1">
        <v>43181</v>
      </c>
      <c r="H9835">
        <v>59</v>
      </c>
    </row>
    <row r="9836" spans="1:8" hidden="1">
      <c r="A9836">
        <v>155620</v>
      </c>
      <c r="B9836" t="s">
        <v>1189</v>
      </c>
      <c r="C9836">
        <v>1</v>
      </c>
      <c r="E9836" t="s">
        <v>4192</v>
      </c>
      <c r="F9836" s="1">
        <v>42845</v>
      </c>
      <c r="G9836" s="1">
        <v>42894</v>
      </c>
      <c r="H9836">
        <v>49</v>
      </c>
    </row>
    <row r="9837" spans="1:8" hidden="1">
      <c r="A9837">
        <v>153181</v>
      </c>
      <c r="B9837" t="s">
        <v>251</v>
      </c>
      <c r="C9837">
        <v>1</v>
      </c>
      <c r="E9837" t="s">
        <v>4192</v>
      </c>
      <c r="F9837" s="1">
        <v>42695</v>
      </c>
      <c r="G9837" s="1">
        <v>42719</v>
      </c>
      <c r="H9837">
        <v>24</v>
      </c>
    </row>
    <row r="9838" spans="1:8" hidden="1">
      <c r="A9838">
        <v>61475</v>
      </c>
      <c r="B9838" t="s">
        <v>77</v>
      </c>
      <c r="E9838" t="s">
        <v>4192</v>
      </c>
      <c r="F9838" s="1">
        <v>42571</v>
      </c>
      <c r="G9838" s="1">
        <v>42607</v>
      </c>
      <c r="H9838">
        <v>36</v>
      </c>
    </row>
    <row r="9839" spans="1:8" hidden="1">
      <c r="A9839">
        <v>233797</v>
      </c>
      <c r="B9839" t="s">
        <v>272</v>
      </c>
      <c r="C9839">
        <v>1</v>
      </c>
      <c r="E9839" t="s">
        <v>4192</v>
      </c>
      <c r="F9839" s="1">
        <v>43179</v>
      </c>
      <c r="G9839" s="1">
        <v>43245</v>
      </c>
      <c r="H9839">
        <v>66</v>
      </c>
    </row>
    <row r="9840" spans="1:8" hidden="1">
      <c r="A9840">
        <v>70196</v>
      </c>
      <c r="B9840" t="s">
        <v>67</v>
      </c>
      <c r="E9840" t="s">
        <v>4192</v>
      </c>
      <c r="F9840" s="1">
        <v>43122</v>
      </c>
      <c r="G9840" s="1">
        <v>43181</v>
      </c>
      <c r="H9840">
        <v>59</v>
      </c>
    </row>
    <row r="9841" spans="1:16" hidden="1">
      <c r="A9841">
        <v>153848</v>
      </c>
      <c r="B9841" t="s">
        <v>4195</v>
      </c>
      <c r="C9841">
        <v>1</v>
      </c>
      <c r="E9841" t="s">
        <v>4192</v>
      </c>
      <c r="F9841" s="1">
        <v>42968</v>
      </c>
      <c r="G9841" s="1">
        <v>43034</v>
      </c>
      <c r="H9841">
        <v>66</v>
      </c>
    </row>
    <row r="9842" spans="1:16" hidden="1">
      <c r="A9842">
        <v>182730</v>
      </c>
      <c r="B9842" t="s">
        <v>2514</v>
      </c>
      <c r="C9842">
        <v>1</v>
      </c>
      <c r="E9842" t="s">
        <v>4192</v>
      </c>
      <c r="F9842" s="1">
        <v>42786</v>
      </c>
      <c r="G9842" s="1">
        <v>42873</v>
      </c>
      <c r="H9842">
        <v>87</v>
      </c>
    </row>
    <row r="9843" spans="1:16" hidden="1">
      <c r="A9843">
        <v>186602</v>
      </c>
      <c r="B9843" t="s">
        <v>288</v>
      </c>
      <c r="C9843">
        <v>1</v>
      </c>
      <c r="E9843" t="s">
        <v>4192</v>
      </c>
      <c r="F9843" s="1">
        <v>43027</v>
      </c>
      <c r="G9843" s="1">
        <v>43049</v>
      </c>
      <c r="H9843">
        <v>22</v>
      </c>
    </row>
    <row r="9844" spans="1:16" hidden="1">
      <c r="A9844">
        <v>188420</v>
      </c>
      <c r="B9844" t="s">
        <v>289</v>
      </c>
      <c r="C9844">
        <v>1</v>
      </c>
      <c r="E9844" t="s">
        <v>4192</v>
      </c>
      <c r="F9844" s="1">
        <v>43150</v>
      </c>
      <c r="G9844" s="1">
        <v>43202</v>
      </c>
      <c r="H9844">
        <v>52</v>
      </c>
    </row>
    <row r="9845" spans="1:16" hidden="1">
      <c r="A9845">
        <v>189177</v>
      </c>
      <c r="B9845" t="s">
        <v>318</v>
      </c>
      <c r="C9845">
        <v>1</v>
      </c>
      <c r="E9845" t="s">
        <v>4192</v>
      </c>
      <c r="F9845" s="1">
        <v>43182</v>
      </c>
      <c r="G9845" s="1">
        <v>43245</v>
      </c>
      <c r="H9845">
        <v>63</v>
      </c>
    </row>
    <row r="9846" spans="1:16" hidden="1">
      <c r="A9846">
        <v>182744</v>
      </c>
      <c r="B9846" t="s">
        <v>4196</v>
      </c>
      <c r="C9846">
        <v>1</v>
      </c>
      <c r="E9846" t="s">
        <v>4192</v>
      </c>
      <c r="F9846" s="1">
        <v>42786</v>
      </c>
      <c r="G9846" s="1">
        <v>42873</v>
      </c>
      <c r="H9846">
        <v>87</v>
      </c>
    </row>
    <row r="9847" spans="1:16" hidden="1">
      <c r="A9847">
        <v>163775</v>
      </c>
      <c r="B9847" t="s">
        <v>529</v>
      </c>
      <c r="C9847">
        <v>1</v>
      </c>
      <c r="E9847" t="s">
        <v>4192</v>
      </c>
      <c r="F9847" s="1">
        <v>42998</v>
      </c>
      <c r="G9847" s="1">
        <v>43034</v>
      </c>
      <c r="H9847">
        <v>36</v>
      </c>
    </row>
    <row r="9848" spans="1:16" hidden="1">
      <c r="A9848">
        <v>186577</v>
      </c>
      <c r="B9848" t="s">
        <v>4074</v>
      </c>
      <c r="C9848">
        <v>1</v>
      </c>
      <c r="E9848" t="s">
        <v>4192</v>
      </c>
      <c r="F9848" s="1">
        <v>42845</v>
      </c>
      <c r="G9848" s="1">
        <v>42894</v>
      </c>
      <c r="H9848">
        <v>49</v>
      </c>
    </row>
    <row r="9849" spans="1:16" hidden="1">
      <c r="A9849">
        <v>37138</v>
      </c>
      <c r="B9849" t="s">
        <v>134</v>
      </c>
      <c r="C9849">
        <v>515</v>
      </c>
      <c r="E9849" t="s">
        <v>4197</v>
      </c>
      <c r="F9849" s="1">
        <v>43179</v>
      </c>
      <c r="G9849" s="1">
        <v>43251</v>
      </c>
      <c r="H9849">
        <v>72</v>
      </c>
      <c r="I9849">
        <f>AVERAGE(H9849:H9926)</f>
        <v>119.73076923076923</v>
      </c>
      <c r="J9849">
        <f>MAX(H9849:H9926)</f>
        <v>304</v>
      </c>
      <c r="K9849">
        <f>MIN(H9849:H9926)</f>
        <v>6</v>
      </c>
      <c r="M9849">
        <f>MODE(H9849:H9926)</f>
        <v>72</v>
      </c>
      <c r="N9849">
        <f>QUARTILE(H9849:H9926,1)</f>
        <v>72</v>
      </c>
      <c r="O9849">
        <f>QUARTILE(H9849:H9926,2)</f>
        <v>77.5</v>
      </c>
      <c r="P9849">
        <f>QUARTILE(H9849:H9926,3)</f>
        <v>176</v>
      </c>
    </row>
    <row r="9850" spans="1:16" hidden="1">
      <c r="A9850">
        <v>48569</v>
      </c>
      <c r="B9850" t="s">
        <v>4198</v>
      </c>
      <c r="E9850" t="s">
        <v>4197</v>
      </c>
      <c r="F9850" s="1">
        <v>42877</v>
      </c>
      <c r="G9850" s="1">
        <v>43111</v>
      </c>
      <c r="H9850">
        <v>234</v>
      </c>
    </row>
    <row r="9851" spans="1:16" hidden="1">
      <c r="A9851">
        <v>36746</v>
      </c>
      <c r="B9851" t="s">
        <v>134</v>
      </c>
      <c r="C9851">
        <v>503</v>
      </c>
      <c r="E9851" t="s">
        <v>4197</v>
      </c>
      <c r="F9851" s="1">
        <v>43179</v>
      </c>
      <c r="G9851" s="1">
        <v>43251</v>
      </c>
      <c r="H9851">
        <v>72</v>
      </c>
    </row>
    <row r="9852" spans="1:16" hidden="1">
      <c r="A9852">
        <v>22398</v>
      </c>
      <c r="B9852" t="s">
        <v>119</v>
      </c>
      <c r="E9852" t="s">
        <v>4197</v>
      </c>
      <c r="F9852" s="1">
        <v>42663</v>
      </c>
      <c r="G9852" s="1">
        <v>42853</v>
      </c>
      <c r="H9852">
        <v>190</v>
      </c>
    </row>
    <row r="9853" spans="1:16" hidden="1">
      <c r="A9853">
        <v>207317</v>
      </c>
      <c r="B9853" t="s">
        <v>306</v>
      </c>
      <c r="C9853" t="s">
        <v>14</v>
      </c>
      <c r="D9853" t="s">
        <v>267</v>
      </c>
      <c r="E9853" t="s">
        <v>4197</v>
      </c>
      <c r="F9853" s="1">
        <v>43059</v>
      </c>
      <c r="G9853" s="1">
        <v>43066</v>
      </c>
      <c r="H9853">
        <v>7</v>
      </c>
    </row>
    <row r="9854" spans="1:16" hidden="1">
      <c r="A9854">
        <v>19486</v>
      </c>
      <c r="B9854" t="s">
        <v>87</v>
      </c>
      <c r="E9854" t="s">
        <v>4197</v>
      </c>
      <c r="F9854" s="1">
        <v>42542</v>
      </c>
      <c r="G9854" s="1">
        <v>42846</v>
      </c>
      <c r="H9854">
        <v>304</v>
      </c>
    </row>
    <row r="9855" spans="1:16" hidden="1">
      <c r="A9855">
        <v>36759</v>
      </c>
      <c r="B9855" t="s">
        <v>134</v>
      </c>
      <c r="C9855">
        <v>524</v>
      </c>
      <c r="E9855" t="s">
        <v>4197</v>
      </c>
      <c r="F9855" s="1">
        <v>43179</v>
      </c>
      <c r="G9855" s="1">
        <v>43251</v>
      </c>
      <c r="H9855">
        <v>72</v>
      </c>
    </row>
    <row r="9856" spans="1:16" hidden="1">
      <c r="A9856">
        <v>40082</v>
      </c>
      <c r="B9856" t="s">
        <v>416</v>
      </c>
      <c r="C9856" t="s">
        <v>133</v>
      </c>
      <c r="E9856" t="s">
        <v>4197</v>
      </c>
      <c r="F9856" s="1">
        <v>42877</v>
      </c>
      <c r="G9856" s="1">
        <v>43053</v>
      </c>
      <c r="H9856">
        <v>176</v>
      </c>
    </row>
    <row r="9857" spans="1:8" hidden="1">
      <c r="A9857">
        <v>184131</v>
      </c>
      <c r="B9857" t="s">
        <v>2057</v>
      </c>
      <c r="C9857">
        <v>1</v>
      </c>
      <c r="E9857" t="s">
        <v>4197</v>
      </c>
      <c r="F9857" s="1">
        <v>43179</v>
      </c>
      <c r="G9857" s="1">
        <v>43251</v>
      </c>
      <c r="H9857">
        <v>72</v>
      </c>
    </row>
    <row r="9858" spans="1:8" hidden="1">
      <c r="A9858">
        <v>192047</v>
      </c>
      <c r="B9858" t="s">
        <v>4199</v>
      </c>
      <c r="C9858">
        <v>1</v>
      </c>
      <c r="E9858" t="s">
        <v>4197</v>
      </c>
      <c r="F9858" s="1">
        <v>42877</v>
      </c>
      <c r="G9858" s="1">
        <v>43105</v>
      </c>
      <c r="H9858">
        <v>228</v>
      </c>
    </row>
    <row r="9859" spans="1:8" hidden="1">
      <c r="A9859">
        <v>36753</v>
      </c>
      <c r="B9859" t="s">
        <v>134</v>
      </c>
      <c r="C9859">
        <v>511</v>
      </c>
      <c r="E9859" t="s">
        <v>4197</v>
      </c>
      <c r="F9859" s="1">
        <v>43179</v>
      </c>
      <c r="G9859" s="1">
        <v>43251</v>
      </c>
      <c r="H9859">
        <v>72</v>
      </c>
    </row>
    <row r="9860" spans="1:8" hidden="1">
      <c r="A9860">
        <v>160218</v>
      </c>
      <c r="B9860" t="s">
        <v>230</v>
      </c>
      <c r="C9860">
        <v>1</v>
      </c>
      <c r="E9860" t="s">
        <v>4197</v>
      </c>
      <c r="F9860" s="1">
        <v>43059</v>
      </c>
      <c r="G9860" s="1">
        <v>43144</v>
      </c>
      <c r="H9860">
        <v>85</v>
      </c>
    </row>
    <row r="9861" spans="1:8" hidden="1">
      <c r="A9861">
        <v>37139</v>
      </c>
      <c r="B9861" t="s">
        <v>134</v>
      </c>
      <c r="C9861">
        <v>516</v>
      </c>
      <c r="E9861" t="s">
        <v>4197</v>
      </c>
      <c r="F9861" s="1">
        <v>43179</v>
      </c>
      <c r="G9861" s="1">
        <v>43251</v>
      </c>
      <c r="H9861">
        <v>72</v>
      </c>
    </row>
    <row r="9862" spans="1:8" hidden="1">
      <c r="A9862">
        <v>138705</v>
      </c>
      <c r="B9862" t="s">
        <v>197</v>
      </c>
      <c r="C9862">
        <v>1</v>
      </c>
      <c r="E9862" t="s">
        <v>4197</v>
      </c>
      <c r="F9862" s="1">
        <v>42604</v>
      </c>
      <c r="G9862" s="1">
        <v>42846</v>
      </c>
      <c r="H9862">
        <v>242</v>
      </c>
    </row>
    <row r="9863" spans="1:8" hidden="1">
      <c r="A9863">
        <v>154043</v>
      </c>
      <c r="B9863" t="s">
        <v>58</v>
      </c>
      <c r="C9863">
        <v>1</v>
      </c>
      <c r="E9863" t="s">
        <v>4197</v>
      </c>
      <c r="F9863" s="1">
        <v>42815</v>
      </c>
      <c r="G9863" s="1">
        <v>42898</v>
      </c>
      <c r="H9863">
        <v>83</v>
      </c>
    </row>
    <row r="9864" spans="1:8" hidden="1">
      <c r="A9864">
        <v>36747</v>
      </c>
      <c r="B9864" t="s">
        <v>134</v>
      </c>
      <c r="C9864">
        <v>504</v>
      </c>
      <c r="E9864" t="s">
        <v>4197</v>
      </c>
      <c r="F9864" s="1">
        <v>43179</v>
      </c>
      <c r="G9864" s="1">
        <v>43251</v>
      </c>
      <c r="H9864">
        <v>72</v>
      </c>
    </row>
    <row r="9865" spans="1:8" hidden="1">
      <c r="A9865">
        <v>19486</v>
      </c>
      <c r="B9865" t="s">
        <v>87</v>
      </c>
      <c r="E9865" t="s">
        <v>4197</v>
      </c>
      <c r="F9865" s="1">
        <v>42542</v>
      </c>
      <c r="G9865" s="1">
        <v>42846</v>
      </c>
      <c r="H9865">
        <v>304</v>
      </c>
    </row>
    <row r="9866" spans="1:8" hidden="1">
      <c r="A9866">
        <v>120486</v>
      </c>
      <c r="B9866" t="s">
        <v>2977</v>
      </c>
      <c r="E9866" t="s">
        <v>4197</v>
      </c>
      <c r="F9866" s="1">
        <v>42418</v>
      </c>
      <c r="G9866" s="1">
        <v>42527</v>
      </c>
      <c r="H9866">
        <v>109</v>
      </c>
    </row>
    <row r="9867" spans="1:8" hidden="1">
      <c r="A9867">
        <v>36760</v>
      </c>
      <c r="B9867" t="s">
        <v>134</v>
      </c>
      <c r="C9867">
        <v>525</v>
      </c>
      <c r="E9867" t="s">
        <v>4197</v>
      </c>
      <c r="F9867" s="1">
        <v>43179</v>
      </c>
      <c r="G9867" s="1">
        <v>43251</v>
      </c>
      <c r="H9867">
        <v>72</v>
      </c>
    </row>
    <row r="9868" spans="1:8" hidden="1">
      <c r="A9868">
        <v>154045</v>
      </c>
      <c r="B9868" t="s">
        <v>58</v>
      </c>
      <c r="C9868">
        <v>3</v>
      </c>
      <c r="E9868" t="s">
        <v>4197</v>
      </c>
      <c r="F9868" s="1">
        <v>42845</v>
      </c>
      <c r="G9868" s="1">
        <v>43081</v>
      </c>
      <c r="H9868">
        <v>236</v>
      </c>
    </row>
    <row r="9869" spans="1:8" hidden="1">
      <c r="A9869">
        <v>40083</v>
      </c>
      <c r="B9869" t="s">
        <v>416</v>
      </c>
      <c r="C9869" t="s">
        <v>148</v>
      </c>
      <c r="E9869" t="s">
        <v>4197</v>
      </c>
      <c r="F9869" s="1">
        <v>42877</v>
      </c>
      <c r="G9869" s="1">
        <v>43053</v>
      </c>
      <c r="H9869">
        <v>176</v>
      </c>
    </row>
    <row r="9870" spans="1:8" hidden="1">
      <c r="A9870">
        <v>184132</v>
      </c>
      <c r="B9870" t="s">
        <v>2057</v>
      </c>
      <c r="C9870">
        <v>2</v>
      </c>
      <c r="E9870" t="s">
        <v>4197</v>
      </c>
      <c r="F9870" s="1">
        <v>43179</v>
      </c>
      <c r="G9870" s="1">
        <v>43251</v>
      </c>
      <c r="H9870">
        <v>72</v>
      </c>
    </row>
    <row r="9871" spans="1:8" hidden="1">
      <c r="A9871">
        <v>179168</v>
      </c>
      <c r="B9871" t="s">
        <v>4200</v>
      </c>
      <c r="C9871">
        <v>1</v>
      </c>
      <c r="E9871" t="s">
        <v>4197</v>
      </c>
      <c r="F9871" s="1">
        <v>42998</v>
      </c>
      <c r="G9871" s="1">
        <v>43104</v>
      </c>
      <c r="H9871">
        <v>106</v>
      </c>
    </row>
    <row r="9872" spans="1:8" hidden="1">
      <c r="A9872">
        <v>36754</v>
      </c>
      <c r="B9872" t="s">
        <v>134</v>
      </c>
      <c r="C9872">
        <v>512</v>
      </c>
      <c r="E9872" t="s">
        <v>4197</v>
      </c>
      <c r="F9872" s="1">
        <v>43179</v>
      </c>
      <c r="G9872" s="1">
        <v>43251</v>
      </c>
      <c r="H9872">
        <v>72</v>
      </c>
    </row>
    <row r="9873" spans="1:8" hidden="1">
      <c r="A9873">
        <v>37140</v>
      </c>
      <c r="B9873" t="s">
        <v>134</v>
      </c>
      <c r="C9873">
        <v>519</v>
      </c>
      <c r="E9873" t="s">
        <v>4197</v>
      </c>
      <c r="F9873" s="1">
        <v>43179</v>
      </c>
      <c r="G9873" s="1">
        <v>43251</v>
      </c>
      <c r="H9873">
        <v>72</v>
      </c>
    </row>
    <row r="9874" spans="1:8" hidden="1">
      <c r="A9874">
        <v>36748</v>
      </c>
      <c r="B9874" t="s">
        <v>134</v>
      </c>
      <c r="C9874">
        <v>505</v>
      </c>
      <c r="E9874" t="s">
        <v>4197</v>
      </c>
      <c r="F9874" s="1">
        <v>43179</v>
      </c>
      <c r="G9874" s="1">
        <v>43251</v>
      </c>
      <c r="H9874">
        <v>72</v>
      </c>
    </row>
    <row r="9875" spans="1:8" hidden="1">
      <c r="A9875">
        <v>138062</v>
      </c>
      <c r="B9875" t="s">
        <v>174</v>
      </c>
      <c r="C9875">
        <v>1</v>
      </c>
      <c r="E9875" t="s">
        <v>4197</v>
      </c>
      <c r="F9875" s="1">
        <v>42663</v>
      </c>
      <c r="G9875" s="1">
        <v>42846</v>
      </c>
      <c r="H9875">
        <v>183</v>
      </c>
    </row>
    <row r="9876" spans="1:8" hidden="1">
      <c r="A9876">
        <v>195577</v>
      </c>
      <c r="B9876" t="s">
        <v>286</v>
      </c>
      <c r="C9876">
        <v>1</v>
      </c>
      <c r="E9876" t="s">
        <v>4197</v>
      </c>
      <c r="F9876" s="1">
        <v>43087</v>
      </c>
      <c r="G9876" s="1">
        <v>43251</v>
      </c>
      <c r="H9876">
        <v>164</v>
      </c>
    </row>
    <row r="9877" spans="1:8" hidden="1">
      <c r="A9877">
        <v>36761</v>
      </c>
      <c r="B9877" t="s">
        <v>134</v>
      </c>
      <c r="C9877">
        <v>526</v>
      </c>
      <c r="E9877" t="s">
        <v>4197</v>
      </c>
      <c r="F9877" s="1">
        <v>43179</v>
      </c>
      <c r="G9877" s="1">
        <v>43251</v>
      </c>
      <c r="H9877">
        <v>72</v>
      </c>
    </row>
    <row r="9878" spans="1:8" hidden="1">
      <c r="A9878">
        <v>40084</v>
      </c>
      <c r="B9878" t="s">
        <v>416</v>
      </c>
      <c r="C9878" t="s">
        <v>171</v>
      </c>
      <c r="E9878" t="s">
        <v>4197</v>
      </c>
      <c r="F9878" s="1">
        <v>42877</v>
      </c>
      <c r="G9878" s="1">
        <v>43053</v>
      </c>
      <c r="H9878">
        <v>176</v>
      </c>
    </row>
    <row r="9879" spans="1:8" hidden="1">
      <c r="A9879">
        <v>19486</v>
      </c>
      <c r="B9879" t="s">
        <v>87</v>
      </c>
      <c r="E9879" t="s">
        <v>4197</v>
      </c>
      <c r="F9879" s="1">
        <v>42542</v>
      </c>
      <c r="G9879" s="1">
        <v>42846</v>
      </c>
      <c r="H9879">
        <v>304</v>
      </c>
    </row>
    <row r="9880" spans="1:8" hidden="1">
      <c r="A9880">
        <v>121187</v>
      </c>
      <c r="B9880" t="s">
        <v>4201</v>
      </c>
      <c r="E9880" t="s">
        <v>4197</v>
      </c>
      <c r="F9880" s="1">
        <v>42481</v>
      </c>
      <c r="G9880" s="1">
        <v>42529</v>
      </c>
      <c r="H9880">
        <v>48</v>
      </c>
    </row>
    <row r="9881" spans="1:8" hidden="1">
      <c r="A9881">
        <v>36755</v>
      </c>
      <c r="B9881" t="s">
        <v>134</v>
      </c>
      <c r="C9881">
        <v>517</v>
      </c>
      <c r="E9881" t="s">
        <v>4197</v>
      </c>
      <c r="F9881" s="1">
        <v>43179</v>
      </c>
      <c r="G9881" s="1">
        <v>43251</v>
      </c>
      <c r="H9881">
        <v>72</v>
      </c>
    </row>
    <row r="9882" spans="1:8" hidden="1">
      <c r="A9882">
        <v>194445</v>
      </c>
      <c r="B9882" t="s">
        <v>292</v>
      </c>
      <c r="C9882">
        <v>1</v>
      </c>
      <c r="E9882" t="s">
        <v>4197</v>
      </c>
      <c r="F9882" s="1">
        <v>43059</v>
      </c>
      <c r="G9882" s="1">
        <v>43144</v>
      </c>
      <c r="H9882">
        <v>85</v>
      </c>
    </row>
    <row r="9883" spans="1:8" hidden="1">
      <c r="A9883">
        <v>37141</v>
      </c>
      <c r="B9883" t="s">
        <v>134</v>
      </c>
      <c r="C9883">
        <v>520</v>
      </c>
      <c r="E9883" t="s">
        <v>4197</v>
      </c>
      <c r="F9883" s="1">
        <v>43179</v>
      </c>
      <c r="G9883" s="1">
        <v>43251</v>
      </c>
      <c r="H9883">
        <v>72</v>
      </c>
    </row>
    <row r="9884" spans="1:8" hidden="1">
      <c r="A9884">
        <v>116873</v>
      </c>
      <c r="B9884" t="s">
        <v>313</v>
      </c>
      <c r="E9884" t="s">
        <v>4197</v>
      </c>
      <c r="F9884" s="1">
        <v>42481</v>
      </c>
      <c r="G9884" s="1">
        <v>42529</v>
      </c>
      <c r="H9884">
        <v>48</v>
      </c>
    </row>
    <row r="9885" spans="1:8" hidden="1">
      <c r="A9885">
        <v>77541</v>
      </c>
      <c r="B9885" t="s">
        <v>4202</v>
      </c>
      <c r="E9885" t="s">
        <v>4197</v>
      </c>
      <c r="F9885" s="1">
        <v>42998</v>
      </c>
      <c r="G9885" s="1">
        <v>43144</v>
      </c>
      <c r="H9885">
        <v>146</v>
      </c>
    </row>
    <row r="9886" spans="1:8" hidden="1">
      <c r="A9886">
        <v>36749</v>
      </c>
      <c r="B9886" t="s">
        <v>134</v>
      </c>
      <c r="C9886">
        <v>507</v>
      </c>
      <c r="E9886" t="s">
        <v>4197</v>
      </c>
      <c r="F9886" s="1">
        <v>43179</v>
      </c>
      <c r="G9886" s="1">
        <v>43251</v>
      </c>
      <c r="H9886">
        <v>72</v>
      </c>
    </row>
    <row r="9887" spans="1:8" hidden="1">
      <c r="A9887">
        <v>118831</v>
      </c>
      <c r="B9887" t="s">
        <v>1193</v>
      </c>
      <c r="E9887" t="s">
        <v>4197</v>
      </c>
      <c r="F9887" s="1">
        <v>42513</v>
      </c>
      <c r="G9887" s="1">
        <v>42640</v>
      </c>
      <c r="H9887">
        <v>127</v>
      </c>
    </row>
    <row r="9888" spans="1:8" hidden="1">
      <c r="A9888">
        <v>36762</v>
      </c>
      <c r="B9888" t="s">
        <v>134</v>
      </c>
      <c r="C9888">
        <v>527</v>
      </c>
      <c r="E9888" t="s">
        <v>4197</v>
      </c>
      <c r="F9888" s="1">
        <v>43179</v>
      </c>
      <c r="G9888" s="1">
        <v>43251</v>
      </c>
      <c r="H9888">
        <v>72</v>
      </c>
    </row>
    <row r="9889" spans="1:8" hidden="1">
      <c r="A9889">
        <v>40085</v>
      </c>
      <c r="B9889" t="s">
        <v>416</v>
      </c>
      <c r="C9889" t="s">
        <v>201</v>
      </c>
      <c r="E9889" t="s">
        <v>4197</v>
      </c>
      <c r="F9889" s="1">
        <v>42877</v>
      </c>
      <c r="G9889" s="1">
        <v>43053</v>
      </c>
      <c r="H9889">
        <v>176</v>
      </c>
    </row>
    <row r="9890" spans="1:8" hidden="1">
      <c r="A9890">
        <v>36743</v>
      </c>
      <c r="B9890" t="s">
        <v>134</v>
      </c>
      <c r="C9890">
        <v>500</v>
      </c>
      <c r="E9890" t="s">
        <v>4197</v>
      </c>
      <c r="F9890" s="1">
        <v>43179</v>
      </c>
      <c r="G9890" s="1">
        <v>43251</v>
      </c>
      <c r="H9890">
        <v>72</v>
      </c>
    </row>
    <row r="9891" spans="1:8" hidden="1">
      <c r="A9891">
        <v>19486</v>
      </c>
      <c r="B9891" t="s">
        <v>87</v>
      </c>
      <c r="E9891" t="s">
        <v>4197</v>
      </c>
      <c r="F9891" s="1">
        <v>42542</v>
      </c>
      <c r="G9891" s="1">
        <v>42846</v>
      </c>
      <c r="H9891">
        <v>304</v>
      </c>
    </row>
    <row r="9892" spans="1:8" hidden="1">
      <c r="A9892">
        <v>163776</v>
      </c>
      <c r="B9892" t="s">
        <v>529</v>
      </c>
      <c r="C9892">
        <v>1</v>
      </c>
      <c r="E9892" t="s">
        <v>4197</v>
      </c>
      <c r="F9892" s="1">
        <v>43087</v>
      </c>
      <c r="G9892" s="1">
        <v>43188</v>
      </c>
      <c r="H9892">
        <v>101</v>
      </c>
    </row>
    <row r="9893" spans="1:8" hidden="1">
      <c r="A9893">
        <v>40080</v>
      </c>
      <c r="B9893" t="s">
        <v>416</v>
      </c>
      <c r="C9893" t="s">
        <v>163</v>
      </c>
      <c r="E9893" t="s">
        <v>4197</v>
      </c>
      <c r="F9893" s="1">
        <v>42935</v>
      </c>
      <c r="G9893" s="1">
        <v>42971</v>
      </c>
      <c r="H9893">
        <v>36</v>
      </c>
    </row>
    <row r="9894" spans="1:8" hidden="1">
      <c r="A9894">
        <v>116514</v>
      </c>
      <c r="B9894" t="s">
        <v>4203</v>
      </c>
      <c r="E9894" t="s">
        <v>4197</v>
      </c>
      <c r="F9894" s="1">
        <v>42418</v>
      </c>
      <c r="G9894" s="1">
        <v>42527</v>
      </c>
      <c r="H9894">
        <v>109</v>
      </c>
    </row>
    <row r="9895" spans="1:8" hidden="1">
      <c r="A9895">
        <v>36756</v>
      </c>
      <c r="B9895" t="s">
        <v>134</v>
      </c>
      <c r="C9895">
        <v>518</v>
      </c>
      <c r="E9895" t="s">
        <v>4197</v>
      </c>
      <c r="F9895" s="1">
        <v>43179</v>
      </c>
      <c r="G9895" s="1">
        <v>43251</v>
      </c>
      <c r="H9895">
        <v>72</v>
      </c>
    </row>
    <row r="9896" spans="1:8" hidden="1">
      <c r="A9896">
        <v>183548</v>
      </c>
      <c r="B9896" t="s">
        <v>1293</v>
      </c>
      <c r="C9896">
        <v>2</v>
      </c>
      <c r="E9896" t="s">
        <v>4197</v>
      </c>
      <c r="F9896" s="1">
        <v>43150</v>
      </c>
      <c r="G9896" s="1">
        <v>43251</v>
      </c>
      <c r="H9896">
        <v>101</v>
      </c>
    </row>
    <row r="9897" spans="1:8" hidden="1">
      <c r="A9897">
        <v>40078</v>
      </c>
      <c r="B9897" t="s">
        <v>416</v>
      </c>
      <c r="E9897" t="s">
        <v>4197</v>
      </c>
      <c r="F9897" s="1">
        <v>42877</v>
      </c>
      <c r="G9897" s="1">
        <v>43053</v>
      </c>
      <c r="H9897">
        <v>176</v>
      </c>
    </row>
    <row r="9898" spans="1:8" hidden="1">
      <c r="A9898">
        <v>37142</v>
      </c>
      <c r="B9898" t="s">
        <v>134</v>
      </c>
      <c r="C9898">
        <v>521</v>
      </c>
      <c r="E9898" t="s">
        <v>4197</v>
      </c>
      <c r="F9898" s="1">
        <v>43179</v>
      </c>
      <c r="G9898" s="1">
        <v>43251</v>
      </c>
      <c r="H9898">
        <v>72</v>
      </c>
    </row>
    <row r="9899" spans="1:8" hidden="1">
      <c r="A9899">
        <v>150521</v>
      </c>
      <c r="B9899" t="s">
        <v>170</v>
      </c>
      <c r="C9899">
        <v>1</v>
      </c>
      <c r="D9899" t="s">
        <v>267</v>
      </c>
      <c r="E9899" t="s">
        <v>4197</v>
      </c>
      <c r="F9899" s="1">
        <v>42845</v>
      </c>
      <c r="G9899" s="1">
        <v>42851</v>
      </c>
      <c r="H9899">
        <v>6</v>
      </c>
    </row>
    <row r="9900" spans="1:8" hidden="1">
      <c r="A9900">
        <v>77542</v>
      </c>
      <c r="B9900" t="s">
        <v>4202</v>
      </c>
      <c r="C9900" t="s">
        <v>14</v>
      </c>
      <c r="E9900" t="s">
        <v>4197</v>
      </c>
      <c r="F9900" s="1">
        <v>42998</v>
      </c>
      <c r="G9900" s="1">
        <v>43144</v>
      </c>
      <c r="H9900">
        <v>146</v>
      </c>
    </row>
    <row r="9901" spans="1:8" hidden="1">
      <c r="A9901">
        <v>213756</v>
      </c>
      <c r="B9901" t="s">
        <v>4204</v>
      </c>
      <c r="C9901">
        <v>1</v>
      </c>
      <c r="E9901" t="s">
        <v>4197</v>
      </c>
      <c r="F9901" s="1">
        <v>42999</v>
      </c>
      <c r="G9901" s="1">
        <v>43104</v>
      </c>
      <c r="H9901">
        <v>105</v>
      </c>
    </row>
    <row r="9902" spans="1:8" hidden="1">
      <c r="A9902">
        <v>36750</v>
      </c>
      <c r="B9902" t="s">
        <v>134</v>
      </c>
      <c r="C9902">
        <v>508</v>
      </c>
      <c r="E9902" t="s">
        <v>4197</v>
      </c>
      <c r="F9902" s="1">
        <v>43179</v>
      </c>
      <c r="G9902" s="1">
        <v>43251</v>
      </c>
      <c r="H9902">
        <v>72</v>
      </c>
    </row>
    <row r="9903" spans="1:8" hidden="1">
      <c r="A9903">
        <v>37136</v>
      </c>
      <c r="B9903" t="s">
        <v>134</v>
      </c>
      <c r="C9903">
        <v>513</v>
      </c>
      <c r="E9903" t="s">
        <v>4197</v>
      </c>
      <c r="F9903" s="1">
        <v>43179</v>
      </c>
      <c r="G9903" s="1">
        <v>43251</v>
      </c>
      <c r="H9903">
        <v>72</v>
      </c>
    </row>
    <row r="9904" spans="1:8" hidden="1">
      <c r="A9904">
        <v>40086</v>
      </c>
      <c r="B9904" t="s">
        <v>416</v>
      </c>
      <c r="C9904" t="s">
        <v>153</v>
      </c>
      <c r="E9904" t="s">
        <v>4197</v>
      </c>
      <c r="F9904" s="1">
        <v>42877</v>
      </c>
      <c r="G9904" s="1">
        <v>43053</v>
      </c>
      <c r="H9904">
        <v>176</v>
      </c>
    </row>
    <row r="9905" spans="1:8" hidden="1">
      <c r="A9905">
        <v>36744</v>
      </c>
      <c r="B9905" t="s">
        <v>134</v>
      </c>
      <c r="C9905">
        <v>501</v>
      </c>
      <c r="E9905" t="s">
        <v>4197</v>
      </c>
      <c r="F9905" s="1">
        <v>43179</v>
      </c>
      <c r="G9905" s="1">
        <v>43251</v>
      </c>
      <c r="H9905">
        <v>72</v>
      </c>
    </row>
    <row r="9906" spans="1:8" hidden="1">
      <c r="A9906">
        <v>19486</v>
      </c>
      <c r="B9906" t="s">
        <v>87</v>
      </c>
      <c r="E9906" t="s">
        <v>4197</v>
      </c>
      <c r="F9906" s="1">
        <v>42542</v>
      </c>
      <c r="G9906" s="1">
        <v>42846</v>
      </c>
      <c r="H9906">
        <v>304</v>
      </c>
    </row>
    <row r="9907" spans="1:8" hidden="1">
      <c r="A9907">
        <v>163777</v>
      </c>
      <c r="B9907" t="s">
        <v>529</v>
      </c>
      <c r="C9907">
        <v>2</v>
      </c>
      <c r="E9907" t="s">
        <v>4197</v>
      </c>
      <c r="F9907" s="1">
        <v>43087</v>
      </c>
      <c r="G9907" s="1">
        <v>43188</v>
      </c>
      <c r="H9907">
        <v>101</v>
      </c>
    </row>
    <row r="9908" spans="1:8" hidden="1">
      <c r="A9908">
        <v>36757</v>
      </c>
      <c r="B9908" t="s">
        <v>134</v>
      </c>
      <c r="C9908">
        <v>522</v>
      </c>
      <c r="E9908" t="s">
        <v>4197</v>
      </c>
      <c r="F9908" s="1">
        <v>43179</v>
      </c>
      <c r="G9908" s="1">
        <v>43251</v>
      </c>
      <c r="H9908">
        <v>72</v>
      </c>
    </row>
    <row r="9909" spans="1:8" hidden="1">
      <c r="A9909">
        <v>195280</v>
      </c>
      <c r="B9909" t="s">
        <v>291</v>
      </c>
      <c r="C9909">
        <v>1</v>
      </c>
      <c r="E9909" t="s">
        <v>4197</v>
      </c>
      <c r="F9909" s="1">
        <v>43059</v>
      </c>
      <c r="G9909" s="1">
        <v>43144</v>
      </c>
      <c r="H9909">
        <v>85</v>
      </c>
    </row>
    <row r="9910" spans="1:8" hidden="1">
      <c r="A9910">
        <v>189093</v>
      </c>
      <c r="B9910" t="s">
        <v>44</v>
      </c>
      <c r="C9910">
        <v>2</v>
      </c>
      <c r="E9910" t="s">
        <v>4197</v>
      </c>
      <c r="F9910" s="1">
        <v>43150</v>
      </c>
      <c r="G9910" s="1">
        <v>43185</v>
      </c>
      <c r="H9910">
        <v>35</v>
      </c>
    </row>
    <row r="9911" spans="1:8" hidden="1">
      <c r="A9911">
        <v>40079</v>
      </c>
      <c r="B9911" t="s">
        <v>416</v>
      </c>
      <c r="C9911" t="s">
        <v>14</v>
      </c>
      <c r="E9911" t="s">
        <v>4197</v>
      </c>
      <c r="F9911" s="1">
        <v>42877</v>
      </c>
      <c r="G9911" s="1">
        <v>43053</v>
      </c>
      <c r="H9911">
        <v>176</v>
      </c>
    </row>
    <row r="9912" spans="1:8" hidden="1">
      <c r="A9912">
        <v>41938</v>
      </c>
      <c r="B9912" t="s">
        <v>134</v>
      </c>
      <c r="C9912">
        <v>506</v>
      </c>
      <c r="E9912" t="s">
        <v>4197</v>
      </c>
      <c r="F9912" s="1">
        <v>43179</v>
      </c>
      <c r="G9912" s="1">
        <v>43251</v>
      </c>
      <c r="H9912">
        <v>72</v>
      </c>
    </row>
    <row r="9913" spans="1:8" hidden="1">
      <c r="A9913">
        <v>116494</v>
      </c>
      <c r="B9913" t="s">
        <v>605</v>
      </c>
      <c r="E9913" t="s">
        <v>4197</v>
      </c>
      <c r="F9913" s="1">
        <v>42513</v>
      </c>
      <c r="G9913" s="1">
        <v>42585</v>
      </c>
      <c r="H9913">
        <v>72</v>
      </c>
    </row>
    <row r="9914" spans="1:8" hidden="1">
      <c r="A9914">
        <v>189782</v>
      </c>
      <c r="B9914" t="s">
        <v>4205</v>
      </c>
      <c r="C9914">
        <v>1</v>
      </c>
      <c r="E9914" t="s">
        <v>4197</v>
      </c>
      <c r="F9914" s="1">
        <v>43242</v>
      </c>
      <c r="G9914" s="1">
        <v>43298</v>
      </c>
      <c r="H9914">
        <v>56</v>
      </c>
    </row>
    <row r="9915" spans="1:8" hidden="1">
      <c r="A9915">
        <v>78260</v>
      </c>
      <c r="B9915" t="s">
        <v>298</v>
      </c>
      <c r="D9915" t="s">
        <v>267</v>
      </c>
      <c r="E9915" t="s">
        <v>4197</v>
      </c>
      <c r="F9915" s="1">
        <v>43038</v>
      </c>
      <c r="G9915" s="1">
        <v>43055</v>
      </c>
      <c r="H9915">
        <v>17</v>
      </c>
    </row>
    <row r="9916" spans="1:8" hidden="1">
      <c r="A9916">
        <v>36751</v>
      </c>
      <c r="B9916" t="s">
        <v>134</v>
      </c>
      <c r="C9916">
        <v>509</v>
      </c>
      <c r="E9916" t="s">
        <v>4197</v>
      </c>
      <c r="F9916" s="1">
        <v>43179</v>
      </c>
      <c r="G9916" s="1">
        <v>43251</v>
      </c>
      <c r="H9916">
        <v>72</v>
      </c>
    </row>
    <row r="9917" spans="1:8" hidden="1">
      <c r="A9917">
        <v>37137</v>
      </c>
      <c r="B9917" t="s">
        <v>134</v>
      </c>
      <c r="C9917">
        <v>514</v>
      </c>
      <c r="E9917" t="s">
        <v>4197</v>
      </c>
      <c r="F9917" s="1">
        <v>43179</v>
      </c>
      <c r="G9917" s="1">
        <v>43251</v>
      </c>
      <c r="H9917">
        <v>72</v>
      </c>
    </row>
    <row r="9918" spans="1:8" hidden="1">
      <c r="A9918">
        <v>153820</v>
      </c>
      <c r="B9918" t="s">
        <v>44</v>
      </c>
      <c r="C9918">
        <v>1</v>
      </c>
      <c r="E9918" t="s">
        <v>4197</v>
      </c>
      <c r="F9918" s="1">
        <v>42815</v>
      </c>
      <c r="G9918" s="1">
        <v>42898</v>
      </c>
      <c r="H9918">
        <v>83</v>
      </c>
    </row>
    <row r="9919" spans="1:8" hidden="1">
      <c r="A9919">
        <v>48569</v>
      </c>
      <c r="B9919" t="s">
        <v>4198</v>
      </c>
      <c r="E9919" t="s">
        <v>4197</v>
      </c>
      <c r="F9919" s="1">
        <v>42877</v>
      </c>
      <c r="G9919" s="1">
        <v>43104</v>
      </c>
      <c r="H9919">
        <v>227</v>
      </c>
    </row>
    <row r="9920" spans="1:8" hidden="1">
      <c r="A9920">
        <v>36745</v>
      </c>
      <c r="B9920" t="s">
        <v>134</v>
      </c>
      <c r="C9920">
        <v>502</v>
      </c>
      <c r="E9920" t="s">
        <v>4197</v>
      </c>
      <c r="F9920" s="1">
        <v>43179</v>
      </c>
      <c r="G9920" s="1">
        <v>43251</v>
      </c>
      <c r="H9920">
        <v>72</v>
      </c>
    </row>
    <row r="9921" spans="1:16" hidden="1">
      <c r="A9921">
        <v>19486</v>
      </c>
      <c r="B9921" t="s">
        <v>87</v>
      </c>
      <c r="E9921" t="s">
        <v>4197</v>
      </c>
      <c r="F9921" s="1">
        <v>42542</v>
      </c>
      <c r="G9921" s="1">
        <v>42846</v>
      </c>
      <c r="H9921">
        <v>304</v>
      </c>
    </row>
    <row r="9922" spans="1:16" hidden="1">
      <c r="A9922">
        <v>36758</v>
      </c>
      <c r="B9922" t="s">
        <v>134</v>
      </c>
      <c r="C9922">
        <v>523</v>
      </c>
      <c r="E9922" t="s">
        <v>4197</v>
      </c>
      <c r="F9922" s="1">
        <v>43179</v>
      </c>
      <c r="G9922" s="1">
        <v>43251</v>
      </c>
      <c r="H9922">
        <v>72</v>
      </c>
    </row>
    <row r="9923" spans="1:16" hidden="1">
      <c r="A9923">
        <v>40081</v>
      </c>
      <c r="B9923" t="s">
        <v>416</v>
      </c>
      <c r="C9923" t="s">
        <v>158</v>
      </c>
      <c r="E9923" t="s">
        <v>4197</v>
      </c>
      <c r="F9923" s="1">
        <v>42877</v>
      </c>
      <c r="G9923" s="1">
        <v>43053</v>
      </c>
      <c r="H9923">
        <v>176</v>
      </c>
    </row>
    <row r="9924" spans="1:16" hidden="1">
      <c r="A9924">
        <v>151557</v>
      </c>
      <c r="B9924" t="s">
        <v>1553</v>
      </c>
      <c r="C9924">
        <v>1</v>
      </c>
      <c r="E9924" t="s">
        <v>4197</v>
      </c>
      <c r="F9924" s="1">
        <v>43179</v>
      </c>
      <c r="G9924" s="1">
        <v>43298</v>
      </c>
      <c r="H9924">
        <v>119</v>
      </c>
    </row>
    <row r="9925" spans="1:16" hidden="1">
      <c r="A9925">
        <v>159827</v>
      </c>
      <c r="B9925" t="s">
        <v>221</v>
      </c>
      <c r="C9925">
        <v>1</v>
      </c>
      <c r="E9925" t="s">
        <v>4197</v>
      </c>
      <c r="F9925" s="1">
        <v>42877</v>
      </c>
      <c r="G9925" s="1">
        <v>43104</v>
      </c>
      <c r="H9925">
        <v>227</v>
      </c>
    </row>
    <row r="9926" spans="1:16" hidden="1">
      <c r="A9926">
        <v>36752</v>
      </c>
      <c r="B9926" t="s">
        <v>134</v>
      </c>
      <c r="C9926">
        <v>510</v>
      </c>
      <c r="E9926" t="s">
        <v>4197</v>
      </c>
      <c r="F9926" s="1">
        <v>43179</v>
      </c>
      <c r="G9926" s="1">
        <v>43251</v>
      </c>
      <c r="H9926">
        <v>72</v>
      </c>
    </row>
    <row r="9927" spans="1:16" hidden="1">
      <c r="A9927">
        <v>166011</v>
      </c>
      <c r="B9927" t="s">
        <v>1314</v>
      </c>
      <c r="C9927">
        <v>1</v>
      </c>
      <c r="E9927" t="s">
        <v>4206</v>
      </c>
      <c r="F9927" s="1">
        <v>43179</v>
      </c>
      <c r="G9927" s="1">
        <v>43238</v>
      </c>
      <c r="H9927">
        <v>59</v>
      </c>
      <c r="I9927">
        <f>AVERAGE(H9927:H9963)</f>
        <v>109.02702702702703</v>
      </c>
      <c r="J9927">
        <f>MAX(H9927:H9963)</f>
        <v>569</v>
      </c>
      <c r="K9927">
        <f>MIN(H9927:H9963)</f>
        <v>42</v>
      </c>
      <c r="M9927">
        <f>MODE(H9927:H9963)</f>
        <v>57</v>
      </c>
      <c r="N9927">
        <f>QUARTILE(H9927:H9963,1)</f>
        <v>56</v>
      </c>
      <c r="O9927">
        <f>QUARTILE(H9927:H9963,2)</f>
        <v>60</v>
      </c>
      <c r="P9927">
        <f>QUARTILE(H9927:H9963,3)</f>
        <v>105</v>
      </c>
    </row>
    <row r="9928" spans="1:16" hidden="1">
      <c r="A9928">
        <v>195523</v>
      </c>
      <c r="B9928" t="s">
        <v>4207</v>
      </c>
      <c r="C9928">
        <v>1</v>
      </c>
      <c r="E9928" t="s">
        <v>4206</v>
      </c>
      <c r="F9928" s="1">
        <v>42998</v>
      </c>
      <c r="G9928" s="1">
        <v>43055</v>
      </c>
      <c r="H9928">
        <v>57</v>
      </c>
    </row>
    <row r="9929" spans="1:16" hidden="1">
      <c r="A9929">
        <v>121440</v>
      </c>
      <c r="B9929" t="s">
        <v>1138</v>
      </c>
      <c r="E9929" t="s">
        <v>4206</v>
      </c>
      <c r="F9929" s="1">
        <v>42450</v>
      </c>
      <c r="G9929" s="1">
        <v>42545</v>
      </c>
      <c r="H9929">
        <v>95</v>
      </c>
    </row>
    <row r="9930" spans="1:16" hidden="1">
      <c r="A9930">
        <v>172001</v>
      </c>
      <c r="B9930" t="s">
        <v>2998</v>
      </c>
      <c r="C9930">
        <v>1</v>
      </c>
      <c r="E9930" t="s">
        <v>4206</v>
      </c>
      <c r="F9930" s="1">
        <v>42786</v>
      </c>
      <c r="G9930" s="1">
        <v>42837</v>
      </c>
      <c r="H9930">
        <v>51</v>
      </c>
    </row>
    <row r="9931" spans="1:16" hidden="1">
      <c r="A9931">
        <v>212107</v>
      </c>
      <c r="B9931" t="s">
        <v>4193</v>
      </c>
      <c r="C9931">
        <v>1</v>
      </c>
      <c r="E9931" t="s">
        <v>4206</v>
      </c>
      <c r="F9931" s="1">
        <v>43179</v>
      </c>
      <c r="G9931" s="1">
        <v>43238</v>
      </c>
      <c r="H9931">
        <v>59</v>
      </c>
    </row>
    <row r="9932" spans="1:16" hidden="1">
      <c r="A9932">
        <v>116783</v>
      </c>
      <c r="B9932" t="s">
        <v>276</v>
      </c>
      <c r="E9932" t="s">
        <v>4206</v>
      </c>
      <c r="F9932" s="1">
        <v>42513</v>
      </c>
      <c r="G9932" s="1">
        <v>42618</v>
      </c>
      <c r="H9932">
        <v>105</v>
      </c>
    </row>
    <row r="9933" spans="1:16" hidden="1">
      <c r="A9933">
        <v>177342</v>
      </c>
      <c r="B9933" t="s">
        <v>73</v>
      </c>
      <c r="C9933">
        <v>1</v>
      </c>
      <c r="E9933" t="s">
        <v>4206</v>
      </c>
      <c r="F9933" s="1">
        <v>43209</v>
      </c>
      <c r="G9933" s="1">
        <v>43269</v>
      </c>
      <c r="H9933">
        <v>60</v>
      </c>
    </row>
    <row r="9934" spans="1:16" hidden="1">
      <c r="A9934">
        <v>117349</v>
      </c>
      <c r="B9934" t="s">
        <v>122</v>
      </c>
      <c r="E9934" t="s">
        <v>4206</v>
      </c>
      <c r="F9934" s="1">
        <v>42615</v>
      </c>
      <c r="G9934" s="1">
        <v>42660</v>
      </c>
      <c r="H9934">
        <v>45</v>
      </c>
    </row>
    <row r="9935" spans="1:16" hidden="1">
      <c r="A9935">
        <v>187275</v>
      </c>
      <c r="B9935" t="s">
        <v>288</v>
      </c>
      <c r="C9935">
        <v>1</v>
      </c>
      <c r="E9935" t="s">
        <v>4206</v>
      </c>
      <c r="F9935" s="1">
        <v>43027</v>
      </c>
      <c r="G9935" s="1">
        <v>43102</v>
      </c>
      <c r="H9935">
        <v>75</v>
      </c>
    </row>
    <row r="9936" spans="1:16" hidden="1">
      <c r="A9936">
        <v>177461</v>
      </c>
      <c r="B9936" t="s">
        <v>88</v>
      </c>
      <c r="C9936">
        <v>1</v>
      </c>
      <c r="E9936" t="s">
        <v>4206</v>
      </c>
      <c r="F9936" s="1">
        <v>43209</v>
      </c>
      <c r="G9936" s="1">
        <v>43269</v>
      </c>
      <c r="H9936">
        <v>60</v>
      </c>
    </row>
    <row r="9937" spans="1:8" hidden="1">
      <c r="A9937">
        <v>186566</v>
      </c>
      <c r="B9937" t="s">
        <v>4005</v>
      </c>
      <c r="C9937">
        <v>1</v>
      </c>
      <c r="E9937" t="s">
        <v>4206</v>
      </c>
      <c r="F9937" s="1">
        <v>42906</v>
      </c>
      <c r="G9937" s="1">
        <v>42979</v>
      </c>
      <c r="H9937">
        <v>73</v>
      </c>
    </row>
    <row r="9938" spans="1:8" hidden="1">
      <c r="A9938">
        <v>117756</v>
      </c>
      <c r="B9938" t="s">
        <v>318</v>
      </c>
      <c r="E9938" t="s">
        <v>4206</v>
      </c>
      <c r="F9938" s="1">
        <v>42450</v>
      </c>
      <c r="G9938" s="1">
        <v>42506</v>
      </c>
      <c r="H9938">
        <v>56</v>
      </c>
    </row>
    <row r="9939" spans="1:8" hidden="1">
      <c r="A9939">
        <v>116309</v>
      </c>
      <c r="B9939" t="s">
        <v>1870</v>
      </c>
      <c r="C9939" t="s">
        <v>14</v>
      </c>
      <c r="E9939" t="s">
        <v>4206</v>
      </c>
      <c r="F9939" s="1">
        <v>42642</v>
      </c>
      <c r="G9939" s="1">
        <v>42691</v>
      </c>
      <c r="H9939">
        <v>49</v>
      </c>
    </row>
    <row r="9940" spans="1:8" hidden="1">
      <c r="A9940">
        <v>155699</v>
      </c>
      <c r="B9940" t="s">
        <v>4194</v>
      </c>
      <c r="C9940">
        <v>1</v>
      </c>
      <c r="E9940" t="s">
        <v>4206</v>
      </c>
      <c r="F9940" s="1">
        <v>42723</v>
      </c>
      <c r="G9940" s="1">
        <v>42829</v>
      </c>
      <c r="H9940">
        <v>106</v>
      </c>
    </row>
    <row r="9941" spans="1:8" hidden="1">
      <c r="A9941">
        <v>153182</v>
      </c>
      <c r="B9941" t="s">
        <v>251</v>
      </c>
      <c r="C9941">
        <v>1</v>
      </c>
      <c r="E9941" t="s">
        <v>4206</v>
      </c>
      <c r="F9941" s="1">
        <v>42695</v>
      </c>
      <c r="G9941" s="1">
        <v>43102</v>
      </c>
      <c r="H9941">
        <v>407</v>
      </c>
    </row>
    <row r="9942" spans="1:8" hidden="1">
      <c r="A9942">
        <v>118216</v>
      </c>
      <c r="B9942" t="s">
        <v>1676</v>
      </c>
      <c r="E9942" t="s">
        <v>4206</v>
      </c>
      <c r="F9942" s="1">
        <v>42450</v>
      </c>
      <c r="G9942" s="1">
        <v>42506</v>
      </c>
      <c r="H9942">
        <v>56</v>
      </c>
    </row>
    <row r="9943" spans="1:8" hidden="1">
      <c r="A9943">
        <v>116495</v>
      </c>
      <c r="B9943" t="s">
        <v>605</v>
      </c>
      <c r="E9943" t="s">
        <v>4206</v>
      </c>
      <c r="F9943" s="1">
        <v>42642</v>
      </c>
      <c r="G9943" s="1">
        <v>42691</v>
      </c>
      <c r="H9943">
        <v>49</v>
      </c>
    </row>
    <row r="9944" spans="1:8" hidden="1">
      <c r="A9944">
        <v>52216</v>
      </c>
      <c r="B9944" t="s">
        <v>77</v>
      </c>
      <c r="E9944" t="s">
        <v>4206</v>
      </c>
      <c r="F9944" s="1">
        <v>42571</v>
      </c>
      <c r="G9944" s="1">
        <v>43140</v>
      </c>
      <c r="H9944">
        <v>569</v>
      </c>
    </row>
    <row r="9945" spans="1:8" hidden="1">
      <c r="A9945">
        <v>121894</v>
      </c>
      <c r="B9945" t="s">
        <v>529</v>
      </c>
      <c r="C9945" t="s">
        <v>14</v>
      </c>
      <c r="E9945" t="s">
        <v>4206</v>
      </c>
      <c r="F9945" s="1">
        <v>42663</v>
      </c>
      <c r="G9945" s="1">
        <v>42789</v>
      </c>
      <c r="H9945">
        <v>126</v>
      </c>
    </row>
    <row r="9946" spans="1:8" hidden="1">
      <c r="A9946">
        <v>117862</v>
      </c>
      <c r="B9946" t="s">
        <v>58</v>
      </c>
      <c r="E9946" t="s">
        <v>4206</v>
      </c>
      <c r="F9946" s="1">
        <v>42418</v>
      </c>
      <c r="G9946" s="1">
        <v>42471</v>
      </c>
      <c r="H9946">
        <v>53</v>
      </c>
    </row>
    <row r="9947" spans="1:8" hidden="1">
      <c r="A9947">
        <v>195165</v>
      </c>
      <c r="B9947" t="s">
        <v>1588</v>
      </c>
      <c r="C9947">
        <v>1</v>
      </c>
      <c r="E9947" t="s">
        <v>4206</v>
      </c>
      <c r="F9947" s="1">
        <v>43242</v>
      </c>
      <c r="G9947" s="1">
        <v>43284</v>
      </c>
      <c r="H9947">
        <v>42</v>
      </c>
    </row>
    <row r="9948" spans="1:8" hidden="1">
      <c r="A9948">
        <v>194754</v>
      </c>
      <c r="B9948" t="s">
        <v>4208</v>
      </c>
      <c r="C9948">
        <v>1</v>
      </c>
      <c r="E9948" t="s">
        <v>4206</v>
      </c>
      <c r="F9948" s="1">
        <v>42998</v>
      </c>
      <c r="G9948" s="1">
        <v>43055</v>
      </c>
      <c r="H9948">
        <v>57</v>
      </c>
    </row>
    <row r="9949" spans="1:8" hidden="1">
      <c r="A9949">
        <v>118781</v>
      </c>
      <c r="B9949" t="s">
        <v>4099</v>
      </c>
      <c r="E9949" t="s">
        <v>4206</v>
      </c>
      <c r="F9949" s="1">
        <v>42450</v>
      </c>
      <c r="G9949" s="1">
        <v>42506</v>
      </c>
      <c r="H9949">
        <v>56</v>
      </c>
    </row>
    <row r="9950" spans="1:8" hidden="1">
      <c r="A9950">
        <v>116659</v>
      </c>
      <c r="B9950" t="s">
        <v>485</v>
      </c>
      <c r="E9950" t="s">
        <v>4206</v>
      </c>
      <c r="F9950" s="1">
        <v>42642</v>
      </c>
      <c r="G9950" s="1">
        <v>42691</v>
      </c>
      <c r="H9950">
        <v>49</v>
      </c>
    </row>
    <row r="9951" spans="1:8" hidden="1">
      <c r="A9951">
        <v>116235</v>
      </c>
      <c r="B9951" t="s">
        <v>819</v>
      </c>
      <c r="E9951" t="s">
        <v>4206</v>
      </c>
      <c r="F9951" s="1">
        <v>42634</v>
      </c>
      <c r="G9951" s="1">
        <v>42691</v>
      </c>
      <c r="H9951">
        <v>57</v>
      </c>
    </row>
    <row r="9952" spans="1:8" hidden="1">
      <c r="A9952">
        <v>187276</v>
      </c>
      <c r="B9952" t="s">
        <v>4074</v>
      </c>
      <c r="C9952">
        <v>1</v>
      </c>
      <c r="E9952" t="s">
        <v>4206</v>
      </c>
      <c r="F9952" s="1">
        <v>42845</v>
      </c>
      <c r="G9952" s="1">
        <v>43132</v>
      </c>
      <c r="H9952">
        <v>287</v>
      </c>
    </row>
    <row r="9953" spans="1:16" hidden="1">
      <c r="A9953">
        <v>121478</v>
      </c>
      <c r="B9953" t="s">
        <v>1872</v>
      </c>
      <c r="E9953" t="s">
        <v>4206</v>
      </c>
      <c r="F9953" s="1">
        <v>42390</v>
      </c>
      <c r="G9953" s="1">
        <v>42551</v>
      </c>
      <c r="H9953">
        <v>161</v>
      </c>
    </row>
    <row r="9954" spans="1:16" hidden="1">
      <c r="A9954">
        <v>121893</v>
      </c>
      <c r="B9954" t="s">
        <v>529</v>
      </c>
      <c r="E9954" t="s">
        <v>4206</v>
      </c>
      <c r="F9954" s="1">
        <v>42947</v>
      </c>
      <c r="G9954" s="1">
        <v>43014</v>
      </c>
      <c r="H9954">
        <v>67</v>
      </c>
    </row>
    <row r="9955" spans="1:16" hidden="1">
      <c r="A9955">
        <v>116462</v>
      </c>
      <c r="B9955" t="s">
        <v>262</v>
      </c>
      <c r="E9955" t="s">
        <v>4206</v>
      </c>
      <c r="F9955" s="1">
        <v>42663</v>
      </c>
      <c r="G9955" s="1">
        <v>43014</v>
      </c>
      <c r="H9955">
        <v>351</v>
      </c>
    </row>
    <row r="9956" spans="1:16" hidden="1">
      <c r="A9956">
        <v>188421</v>
      </c>
      <c r="B9956" t="s">
        <v>289</v>
      </c>
      <c r="C9956">
        <v>1</v>
      </c>
      <c r="E9956" t="s">
        <v>4206</v>
      </c>
      <c r="F9956" s="1">
        <v>43150</v>
      </c>
      <c r="G9956" s="1">
        <v>43227</v>
      </c>
      <c r="H9956">
        <v>77</v>
      </c>
    </row>
    <row r="9957" spans="1:16" hidden="1">
      <c r="A9957">
        <v>122175</v>
      </c>
      <c r="B9957" t="s">
        <v>1155</v>
      </c>
      <c r="E9957" t="s">
        <v>4206</v>
      </c>
      <c r="F9957" s="1">
        <v>42418</v>
      </c>
      <c r="G9957" s="1">
        <v>42506</v>
      </c>
      <c r="H9957">
        <v>88</v>
      </c>
    </row>
    <row r="9958" spans="1:16" hidden="1">
      <c r="A9958">
        <v>195244</v>
      </c>
      <c r="B9958" t="s">
        <v>4209</v>
      </c>
      <c r="C9958">
        <v>1</v>
      </c>
      <c r="E9958" t="s">
        <v>4206</v>
      </c>
      <c r="F9958" s="1">
        <v>42998</v>
      </c>
      <c r="G9958" s="1">
        <v>43055</v>
      </c>
      <c r="H9958">
        <v>57</v>
      </c>
    </row>
    <row r="9959" spans="1:16" hidden="1">
      <c r="A9959">
        <v>121394</v>
      </c>
      <c r="B9959" t="s">
        <v>3481</v>
      </c>
      <c r="E9959" t="s">
        <v>4206</v>
      </c>
      <c r="F9959" s="1">
        <v>42450</v>
      </c>
      <c r="G9959" s="1">
        <v>42506</v>
      </c>
      <c r="H9959">
        <v>56</v>
      </c>
    </row>
    <row r="9960" spans="1:16" hidden="1">
      <c r="A9960">
        <v>116256</v>
      </c>
      <c r="B9960" t="s">
        <v>973</v>
      </c>
      <c r="E9960" t="s">
        <v>4206</v>
      </c>
      <c r="F9960" s="1">
        <v>42634</v>
      </c>
      <c r="G9960" s="1">
        <v>42691</v>
      </c>
      <c r="H9960">
        <v>57</v>
      </c>
    </row>
    <row r="9961" spans="1:16" hidden="1">
      <c r="A9961">
        <v>153952</v>
      </c>
      <c r="B9961" t="s">
        <v>1179</v>
      </c>
      <c r="C9961">
        <v>1</v>
      </c>
      <c r="E9961" t="s">
        <v>4206</v>
      </c>
      <c r="F9961" s="1">
        <v>42845</v>
      </c>
      <c r="G9961" s="1">
        <v>42979</v>
      </c>
      <c r="H9961">
        <v>134</v>
      </c>
    </row>
    <row r="9962" spans="1:16" hidden="1">
      <c r="A9962">
        <v>121479</v>
      </c>
      <c r="B9962" t="s">
        <v>1872</v>
      </c>
      <c r="C9962" t="s">
        <v>14</v>
      </c>
      <c r="E9962" t="s">
        <v>4206</v>
      </c>
      <c r="F9962" s="1">
        <v>42390</v>
      </c>
      <c r="G9962" s="1">
        <v>42551</v>
      </c>
      <c r="H9962">
        <v>161</v>
      </c>
    </row>
    <row r="9963" spans="1:16" hidden="1">
      <c r="A9963">
        <v>122116</v>
      </c>
      <c r="B9963" t="s">
        <v>2092</v>
      </c>
      <c r="E9963" t="s">
        <v>4206</v>
      </c>
      <c r="F9963" s="1">
        <v>42947</v>
      </c>
      <c r="G9963" s="1">
        <v>43014</v>
      </c>
      <c r="H9963">
        <v>67</v>
      </c>
    </row>
    <row r="9964" spans="1:16" hidden="1">
      <c r="A9964">
        <v>198537</v>
      </c>
      <c r="B9964" t="s">
        <v>4210</v>
      </c>
      <c r="C9964">
        <v>1</v>
      </c>
      <c r="E9964" t="s">
        <v>4211</v>
      </c>
      <c r="F9964" s="1">
        <v>42823</v>
      </c>
      <c r="G9964" s="1">
        <v>43011</v>
      </c>
      <c r="H9964">
        <v>188</v>
      </c>
      <c r="I9964">
        <f>AVERAGE(H9964:H10018)</f>
        <v>168.83636363636364</v>
      </c>
      <c r="J9964">
        <f>MAX(H9964:H10018)</f>
        <v>474</v>
      </c>
      <c r="K9964">
        <f>MIN(H9964:H10018)</f>
        <v>15</v>
      </c>
      <c r="M9964">
        <f>MODE(H9964:H10018)</f>
        <v>293</v>
      </c>
      <c r="N9964">
        <f>QUARTILE(H9964:H10018,1)</f>
        <v>83</v>
      </c>
      <c r="O9964">
        <f>QUARTILE(H9964:H10018,2)</f>
        <v>132</v>
      </c>
      <c r="P9964">
        <f>QUARTILE(H9964:H10018,3)</f>
        <v>287</v>
      </c>
    </row>
    <row r="9965" spans="1:16" hidden="1">
      <c r="A9965">
        <v>153821</v>
      </c>
      <c r="B9965" t="s">
        <v>44</v>
      </c>
      <c r="C9965">
        <v>1</v>
      </c>
      <c r="E9965" t="s">
        <v>4211</v>
      </c>
      <c r="F9965" s="1">
        <v>42815</v>
      </c>
      <c r="G9965" s="1">
        <v>42898</v>
      </c>
      <c r="H9965">
        <v>83</v>
      </c>
    </row>
    <row r="9966" spans="1:16" hidden="1">
      <c r="A9966">
        <v>198598</v>
      </c>
      <c r="B9966" t="s">
        <v>1676</v>
      </c>
      <c r="C9966">
        <v>1</v>
      </c>
      <c r="E9966" t="s">
        <v>4211</v>
      </c>
      <c r="F9966" s="1">
        <v>42824</v>
      </c>
      <c r="G9966" s="1">
        <v>42956</v>
      </c>
      <c r="H9966">
        <v>132</v>
      </c>
    </row>
    <row r="9967" spans="1:16" hidden="1">
      <c r="A9967">
        <v>195839</v>
      </c>
      <c r="B9967" t="s">
        <v>1385</v>
      </c>
      <c r="C9967">
        <v>1</v>
      </c>
      <c r="E9967" t="s">
        <v>4211</v>
      </c>
      <c r="F9967" s="1">
        <v>43179</v>
      </c>
      <c r="G9967" s="1">
        <v>43236</v>
      </c>
      <c r="H9967">
        <v>57</v>
      </c>
    </row>
    <row r="9968" spans="1:16" hidden="1">
      <c r="A9968">
        <v>198616</v>
      </c>
      <c r="B9968" t="s">
        <v>548</v>
      </c>
      <c r="C9968">
        <v>1</v>
      </c>
      <c r="E9968" t="s">
        <v>4211</v>
      </c>
      <c r="F9968" s="1">
        <v>42824</v>
      </c>
      <c r="G9968" s="1">
        <v>43117</v>
      </c>
      <c r="H9968">
        <v>293</v>
      </c>
    </row>
    <row r="9969" spans="1:8" hidden="1">
      <c r="A9969">
        <v>198586</v>
      </c>
      <c r="B9969" t="s">
        <v>2223</v>
      </c>
      <c r="C9969">
        <v>1</v>
      </c>
      <c r="E9969" t="s">
        <v>4211</v>
      </c>
      <c r="F9969" s="1">
        <v>42824</v>
      </c>
      <c r="G9969" s="1">
        <v>42956</v>
      </c>
      <c r="H9969">
        <v>132</v>
      </c>
    </row>
    <row r="9970" spans="1:8" hidden="1">
      <c r="A9970">
        <v>198610</v>
      </c>
      <c r="B9970" t="s">
        <v>1172</v>
      </c>
      <c r="C9970">
        <v>1</v>
      </c>
      <c r="E9970" t="s">
        <v>4211</v>
      </c>
      <c r="F9970" s="1">
        <v>42824</v>
      </c>
      <c r="G9970" s="1">
        <v>43117</v>
      </c>
      <c r="H9970">
        <v>293</v>
      </c>
    </row>
    <row r="9971" spans="1:8" hidden="1">
      <c r="A9971">
        <v>198538</v>
      </c>
      <c r="B9971" t="s">
        <v>705</v>
      </c>
      <c r="C9971">
        <v>1</v>
      </c>
      <c r="E9971" t="s">
        <v>4211</v>
      </c>
      <c r="F9971" s="1">
        <v>42823</v>
      </c>
      <c r="G9971" s="1">
        <v>43104</v>
      </c>
      <c r="H9971">
        <v>281</v>
      </c>
    </row>
    <row r="9972" spans="1:8" hidden="1">
      <c r="A9972">
        <v>122058</v>
      </c>
      <c r="B9972" t="s">
        <v>57</v>
      </c>
      <c r="E9972" t="s">
        <v>4211</v>
      </c>
      <c r="F9972" s="1">
        <v>42695</v>
      </c>
      <c r="G9972" s="1">
        <v>42846</v>
      </c>
      <c r="H9972">
        <v>151</v>
      </c>
    </row>
    <row r="9973" spans="1:8" hidden="1">
      <c r="A9973">
        <v>198599</v>
      </c>
      <c r="B9973" t="s">
        <v>372</v>
      </c>
      <c r="C9973">
        <v>1</v>
      </c>
      <c r="E9973" t="s">
        <v>4211</v>
      </c>
      <c r="F9973" s="1">
        <v>42824</v>
      </c>
      <c r="G9973" s="1">
        <v>43117</v>
      </c>
      <c r="H9973">
        <v>293</v>
      </c>
    </row>
    <row r="9974" spans="1:8" hidden="1">
      <c r="A9974">
        <v>196282</v>
      </c>
      <c r="B9974" t="s">
        <v>4212</v>
      </c>
      <c r="C9974">
        <v>1</v>
      </c>
      <c r="E9974" t="s">
        <v>4211</v>
      </c>
      <c r="F9974" s="1">
        <v>43179</v>
      </c>
      <c r="G9974" s="1">
        <v>43237</v>
      </c>
      <c r="H9974">
        <v>58</v>
      </c>
    </row>
    <row r="9975" spans="1:8" hidden="1">
      <c r="A9975">
        <v>194843</v>
      </c>
      <c r="B9975" t="s">
        <v>4213</v>
      </c>
      <c r="C9975">
        <v>1</v>
      </c>
      <c r="E9975" t="s">
        <v>4211</v>
      </c>
      <c r="F9975" s="1">
        <v>43027</v>
      </c>
      <c r="G9975" s="1">
        <v>43047</v>
      </c>
      <c r="H9975">
        <v>20</v>
      </c>
    </row>
    <row r="9976" spans="1:8" hidden="1">
      <c r="A9976">
        <v>198617</v>
      </c>
      <c r="B9976" t="s">
        <v>313</v>
      </c>
      <c r="C9976">
        <v>1</v>
      </c>
      <c r="E9976" t="s">
        <v>4211</v>
      </c>
      <c r="F9976" s="1">
        <v>42824</v>
      </c>
      <c r="G9976" s="1">
        <v>42956</v>
      </c>
      <c r="H9976">
        <v>132</v>
      </c>
    </row>
    <row r="9977" spans="1:8" hidden="1">
      <c r="A9977">
        <v>222413</v>
      </c>
      <c r="B9977" t="s">
        <v>472</v>
      </c>
      <c r="C9977">
        <v>1</v>
      </c>
      <c r="E9977" t="s">
        <v>4211</v>
      </c>
      <c r="F9977" s="1">
        <v>43150</v>
      </c>
      <c r="G9977" s="1">
        <v>43238</v>
      </c>
      <c r="H9977">
        <v>88</v>
      </c>
    </row>
    <row r="9978" spans="1:8" hidden="1">
      <c r="A9978">
        <v>198587</v>
      </c>
      <c r="B9978" t="s">
        <v>4214</v>
      </c>
      <c r="C9978">
        <v>1</v>
      </c>
      <c r="E9978" t="s">
        <v>4211</v>
      </c>
      <c r="F9978" s="1">
        <v>42824</v>
      </c>
      <c r="G9978" s="1">
        <v>42956</v>
      </c>
      <c r="H9978">
        <v>132</v>
      </c>
    </row>
    <row r="9979" spans="1:8" hidden="1">
      <c r="A9979">
        <v>198611</v>
      </c>
      <c r="B9979" t="s">
        <v>276</v>
      </c>
      <c r="C9979">
        <v>1</v>
      </c>
      <c r="E9979" t="s">
        <v>4211</v>
      </c>
      <c r="F9979" s="1">
        <v>42824</v>
      </c>
      <c r="G9979" s="1">
        <v>43047</v>
      </c>
      <c r="H9979">
        <v>223</v>
      </c>
    </row>
    <row r="9980" spans="1:8" hidden="1">
      <c r="A9980">
        <v>154046</v>
      </c>
      <c r="B9980" t="s">
        <v>58</v>
      </c>
      <c r="C9980">
        <v>1</v>
      </c>
      <c r="E9980" t="s">
        <v>4211</v>
      </c>
      <c r="F9980" s="1">
        <v>42815</v>
      </c>
      <c r="G9980" s="1">
        <v>42898</v>
      </c>
      <c r="H9980">
        <v>83</v>
      </c>
    </row>
    <row r="9981" spans="1:8" hidden="1">
      <c r="A9981">
        <v>198600</v>
      </c>
      <c r="B9981" t="s">
        <v>372</v>
      </c>
      <c r="C9981">
        <v>2</v>
      </c>
      <c r="E9981" t="s">
        <v>4211</v>
      </c>
      <c r="F9981" s="1">
        <v>42824</v>
      </c>
      <c r="G9981" s="1">
        <v>43117</v>
      </c>
      <c r="H9981">
        <v>293</v>
      </c>
    </row>
    <row r="9982" spans="1:8" hidden="1">
      <c r="A9982">
        <v>196693</v>
      </c>
      <c r="B9982" t="s">
        <v>2975</v>
      </c>
      <c r="C9982">
        <v>1</v>
      </c>
      <c r="E9982" t="s">
        <v>4211</v>
      </c>
      <c r="F9982" s="1">
        <v>43179</v>
      </c>
      <c r="G9982" s="1">
        <v>43237</v>
      </c>
      <c r="H9982">
        <v>58</v>
      </c>
    </row>
    <row r="9983" spans="1:8" hidden="1">
      <c r="A9983">
        <v>165419</v>
      </c>
      <c r="B9983" t="s">
        <v>1152</v>
      </c>
      <c r="C9983">
        <v>1</v>
      </c>
      <c r="E9983" t="s">
        <v>4211</v>
      </c>
      <c r="F9983" s="1">
        <v>42823</v>
      </c>
      <c r="G9983" s="1">
        <v>43123</v>
      </c>
      <c r="H9983">
        <v>300</v>
      </c>
    </row>
    <row r="9984" spans="1:8" hidden="1">
      <c r="A9984">
        <v>198618</v>
      </c>
      <c r="B9984" t="s">
        <v>313</v>
      </c>
      <c r="C9984">
        <v>2</v>
      </c>
      <c r="E9984" t="s">
        <v>4211</v>
      </c>
      <c r="F9984" s="1">
        <v>42824</v>
      </c>
      <c r="G9984" s="1">
        <v>43047</v>
      </c>
      <c r="H9984">
        <v>223</v>
      </c>
    </row>
    <row r="9985" spans="1:8" hidden="1">
      <c r="A9985">
        <v>222905</v>
      </c>
      <c r="B9985" t="s">
        <v>369</v>
      </c>
      <c r="C9985">
        <v>1</v>
      </c>
      <c r="E9985" t="s">
        <v>4211</v>
      </c>
      <c r="F9985" s="1">
        <v>43150</v>
      </c>
      <c r="G9985" s="1">
        <v>43238</v>
      </c>
      <c r="H9985">
        <v>88</v>
      </c>
    </row>
    <row r="9986" spans="1:8" hidden="1">
      <c r="A9986">
        <v>198588</v>
      </c>
      <c r="B9986" t="s">
        <v>17</v>
      </c>
      <c r="C9986">
        <v>1</v>
      </c>
      <c r="E9986" t="s">
        <v>4211</v>
      </c>
      <c r="F9986" s="1">
        <v>42824</v>
      </c>
      <c r="G9986" s="1">
        <v>42956</v>
      </c>
      <c r="H9986">
        <v>132</v>
      </c>
    </row>
    <row r="9987" spans="1:8" hidden="1">
      <c r="A9987">
        <v>193518</v>
      </c>
      <c r="B9987" t="s">
        <v>1551</v>
      </c>
      <c r="C9987">
        <v>1</v>
      </c>
      <c r="E9987" t="s">
        <v>4211</v>
      </c>
      <c r="F9987" s="1">
        <v>43179</v>
      </c>
      <c r="G9987" s="1">
        <v>43287</v>
      </c>
      <c r="H9987">
        <v>108</v>
      </c>
    </row>
    <row r="9988" spans="1:8" hidden="1">
      <c r="A9988">
        <v>198612</v>
      </c>
      <c r="B9988" t="s">
        <v>4215</v>
      </c>
      <c r="C9988">
        <v>2</v>
      </c>
      <c r="E9988" t="s">
        <v>4211</v>
      </c>
      <c r="F9988" s="1">
        <v>42824</v>
      </c>
      <c r="G9988" s="1">
        <v>43117</v>
      </c>
      <c r="H9988">
        <v>293</v>
      </c>
    </row>
    <row r="9989" spans="1:8" hidden="1">
      <c r="A9989">
        <v>189094</v>
      </c>
      <c r="B9989" t="s">
        <v>44</v>
      </c>
      <c r="C9989">
        <v>2</v>
      </c>
      <c r="E9989" t="s">
        <v>4211</v>
      </c>
      <c r="F9989" s="1">
        <v>42824</v>
      </c>
      <c r="G9989" s="1">
        <v>42956</v>
      </c>
      <c r="H9989">
        <v>132</v>
      </c>
    </row>
    <row r="9990" spans="1:8" hidden="1">
      <c r="A9990">
        <v>153978</v>
      </c>
      <c r="B9990" t="s">
        <v>4216</v>
      </c>
      <c r="C9990">
        <v>1</v>
      </c>
      <c r="E9990" t="s">
        <v>4211</v>
      </c>
      <c r="F9990" s="1">
        <v>42723</v>
      </c>
      <c r="G9990" s="1">
        <v>42850</v>
      </c>
      <c r="H9990">
        <v>127</v>
      </c>
    </row>
    <row r="9991" spans="1:8" hidden="1">
      <c r="A9991">
        <v>154047</v>
      </c>
      <c r="B9991" t="s">
        <v>58</v>
      </c>
      <c r="C9991">
        <v>2</v>
      </c>
      <c r="E9991" t="s">
        <v>4211</v>
      </c>
      <c r="F9991" s="1">
        <v>42815</v>
      </c>
      <c r="G9991" s="1">
        <v>42898</v>
      </c>
      <c r="H9991">
        <v>83</v>
      </c>
    </row>
    <row r="9992" spans="1:8" hidden="1">
      <c r="A9992">
        <v>198602</v>
      </c>
      <c r="B9992" t="s">
        <v>4217</v>
      </c>
      <c r="C9992">
        <v>1</v>
      </c>
      <c r="E9992" t="s">
        <v>4211</v>
      </c>
      <c r="F9992" s="1">
        <v>42824</v>
      </c>
      <c r="G9992" s="1">
        <v>43047</v>
      </c>
      <c r="H9992">
        <v>223</v>
      </c>
    </row>
    <row r="9993" spans="1:8" hidden="1">
      <c r="A9993">
        <v>197329</v>
      </c>
      <c r="B9993" t="s">
        <v>198</v>
      </c>
      <c r="C9993">
        <v>1</v>
      </c>
      <c r="E9993" t="s">
        <v>4211</v>
      </c>
      <c r="F9993" s="1">
        <v>43179</v>
      </c>
      <c r="G9993" s="1">
        <v>43251</v>
      </c>
      <c r="H9993">
        <v>72</v>
      </c>
    </row>
    <row r="9994" spans="1:8" hidden="1">
      <c r="A9994">
        <v>195275</v>
      </c>
      <c r="B9994" t="s">
        <v>4218</v>
      </c>
      <c r="C9994">
        <v>1</v>
      </c>
      <c r="E9994" t="s">
        <v>4211</v>
      </c>
      <c r="F9994" s="1">
        <v>43027</v>
      </c>
      <c r="G9994" s="1">
        <v>43042</v>
      </c>
      <c r="H9994">
        <v>15</v>
      </c>
    </row>
    <row r="9995" spans="1:8" hidden="1">
      <c r="A9995">
        <v>192360</v>
      </c>
      <c r="B9995" t="s">
        <v>4219</v>
      </c>
      <c r="C9995">
        <v>1</v>
      </c>
      <c r="E9995" t="s">
        <v>4211</v>
      </c>
      <c r="F9995" s="1">
        <v>42823</v>
      </c>
      <c r="G9995" s="1">
        <v>43026</v>
      </c>
      <c r="H9995">
        <v>203</v>
      </c>
    </row>
    <row r="9996" spans="1:8" hidden="1">
      <c r="A9996">
        <v>153960</v>
      </c>
      <c r="B9996" t="s">
        <v>318</v>
      </c>
      <c r="C9996">
        <v>1</v>
      </c>
      <c r="E9996" t="s">
        <v>4211</v>
      </c>
      <c r="F9996" s="1">
        <v>42786</v>
      </c>
      <c r="G9996" s="1">
        <v>43117</v>
      </c>
      <c r="H9996">
        <v>331</v>
      </c>
    </row>
    <row r="9997" spans="1:8" hidden="1">
      <c r="A9997">
        <v>198589</v>
      </c>
      <c r="B9997" t="s">
        <v>17</v>
      </c>
      <c r="C9997">
        <v>2</v>
      </c>
      <c r="E9997" t="s">
        <v>4211</v>
      </c>
      <c r="F9997" s="1">
        <v>42824</v>
      </c>
      <c r="G9997" s="1">
        <v>43061</v>
      </c>
      <c r="H9997">
        <v>237</v>
      </c>
    </row>
    <row r="9998" spans="1:8" hidden="1">
      <c r="A9998">
        <v>193589</v>
      </c>
      <c r="B9998" t="s">
        <v>4220</v>
      </c>
      <c r="C9998">
        <v>1</v>
      </c>
      <c r="E9998" t="s">
        <v>4211</v>
      </c>
      <c r="F9998" s="1">
        <v>43179</v>
      </c>
      <c r="G9998" s="1">
        <v>43236</v>
      </c>
      <c r="H9998">
        <v>57</v>
      </c>
    </row>
    <row r="9999" spans="1:8" hidden="1">
      <c r="A9999">
        <v>199957</v>
      </c>
      <c r="B9999" t="s">
        <v>271</v>
      </c>
      <c r="C9999">
        <v>1</v>
      </c>
      <c r="E9999" t="s">
        <v>4211</v>
      </c>
      <c r="F9999" s="1">
        <v>42968</v>
      </c>
      <c r="G9999" s="1">
        <v>43005</v>
      </c>
      <c r="H9999">
        <v>37</v>
      </c>
    </row>
    <row r="10000" spans="1:8" hidden="1">
      <c r="A10000">
        <v>198613</v>
      </c>
      <c r="B10000" t="s">
        <v>4221</v>
      </c>
      <c r="C10000">
        <v>1</v>
      </c>
      <c r="E10000" t="s">
        <v>4211</v>
      </c>
      <c r="F10000" s="1">
        <v>42824</v>
      </c>
      <c r="G10000" s="1">
        <v>43117</v>
      </c>
      <c r="H10000">
        <v>293</v>
      </c>
    </row>
    <row r="10001" spans="1:8" hidden="1">
      <c r="A10001">
        <v>194464</v>
      </c>
      <c r="B10001" t="s">
        <v>4222</v>
      </c>
      <c r="C10001">
        <v>1</v>
      </c>
      <c r="E10001" t="s">
        <v>4211</v>
      </c>
      <c r="F10001" s="1">
        <v>43059</v>
      </c>
      <c r="G10001" s="1">
        <v>43075</v>
      </c>
      <c r="H10001">
        <v>16</v>
      </c>
    </row>
    <row r="10002" spans="1:8" hidden="1">
      <c r="A10002">
        <v>189783</v>
      </c>
      <c r="B10002" t="s">
        <v>4223</v>
      </c>
      <c r="C10002">
        <v>1</v>
      </c>
      <c r="E10002" t="s">
        <v>4211</v>
      </c>
      <c r="F10002" s="1">
        <v>42824</v>
      </c>
      <c r="G10002" s="1">
        <v>42956</v>
      </c>
      <c r="H10002">
        <v>132</v>
      </c>
    </row>
    <row r="10003" spans="1:8" hidden="1">
      <c r="A10003">
        <v>153979</v>
      </c>
      <c r="B10003" t="s">
        <v>4216</v>
      </c>
      <c r="C10003">
        <v>2</v>
      </c>
      <c r="E10003" t="s">
        <v>4211</v>
      </c>
      <c r="F10003" s="1">
        <v>42723</v>
      </c>
      <c r="G10003" s="1">
        <v>42850</v>
      </c>
      <c r="H10003">
        <v>127</v>
      </c>
    </row>
    <row r="10004" spans="1:8" hidden="1">
      <c r="A10004">
        <v>198603</v>
      </c>
      <c r="B10004" t="s">
        <v>4217</v>
      </c>
      <c r="C10004">
        <v>2</v>
      </c>
      <c r="E10004" t="s">
        <v>4211</v>
      </c>
      <c r="F10004" s="1">
        <v>42824</v>
      </c>
      <c r="G10004" s="1">
        <v>43298</v>
      </c>
      <c r="H10004">
        <v>474</v>
      </c>
    </row>
    <row r="10005" spans="1:8" hidden="1">
      <c r="A10005">
        <v>192429</v>
      </c>
      <c r="B10005" t="s">
        <v>4224</v>
      </c>
      <c r="C10005">
        <v>1</v>
      </c>
      <c r="E10005" t="s">
        <v>4211</v>
      </c>
      <c r="F10005" s="1">
        <v>42823</v>
      </c>
      <c r="G10005" s="1">
        <v>43026</v>
      </c>
      <c r="H10005">
        <v>203</v>
      </c>
    </row>
    <row r="10006" spans="1:8" hidden="1">
      <c r="A10006">
        <v>198592</v>
      </c>
      <c r="B10006" t="s">
        <v>58</v>
      </c>
      <c r="C10006">
        <v>3</v>
      </c>
      <c r="E10006" t="s">
        <v>4211</v>
      </c>
      <c r="F10006" s="1">
        <v>42824</v>
      </c>
      <c r="G10006" s="1">
        <v>43117</v>
      </c>
      <c r="H10006">
        <v>293</v>
      </c>
    </row>
    <row r="10007" spans="1:8" hidden="1">
      <c r="A10007">
        <v>194593</v>
      </c>
      <c r="B10007" t="s">
        <v>281</v>
      </c>
      <c r="C10007">
        <v>2</v>
      </c>
      <c r="E10007" t="s">
        <v>4211</v>
      </c>
      <c r="F10007" s="1">
        <v>43179</v>
      </c>
      <c r="G10007" s="1">
        <v>43236</v>
      </c>
      <c r="H10007">
        <v>57</v>
      </c>
    </row>
    <row r="10008" spans="1:8" hidden="1">
      <c r="A10008">
        <v>198614</v>
      </c>
      <c r="B10008" t="s">
        <v>4225</v>
      </c>
      <c r="C10008">
        <v>1</v>
      </c>
      <c r="E10008" t="s">
        <v>4211</v>
      </c>
      <c r="F10008" s="1">
        <v>42824</v>
      </c>
      <c r="G10008" s="1">
        <v>43117</v>
      </c>
      <c r="H10008">
        <v>293</v>
      </c>
    </row>
    <row r="10009" spans="1:8" hidden="1">
      <c r="A10009">
        <v>198584</v>
      </c>
      <c r="B10009" t="s">
        <v>289</v>
      </c>
      <c r="C10009">
        <v>1</v>
      </c>
      <c r="E10009" t="s">
        <v>4211</v>
      </c>
      <c r="F10009" s="1">
        <v>42824</v>
      </c>
      <c r="G10009" s="1">
        <v>42956</v>
      </c>
      <c r="H10009">
        <v>132</v>
      </c>
    </row>
    <row r="10010" spans="1:8" hidden="1">
      <c r="A10010">
        <v>198604</v>
      </c>
      <c r="B10010" t="s">
        <v>4226</v>
      </c>
      <c r="C10010">
        <v>1</v>
      </c>
      <c r="E10010" t="s">
        <v>4211</v>
      </c>
      <c r="F10010" s="1">
        <v>42824</v>
      </c>
      <c r="G10010" s="1">
        <v>43117</v>
      </c>
      <c r="H10010">
        <v>293</v>
      </c>
    </row>
    <row r="10011" spans="1:8" hidden="1">
      <c r="A10011">
        <v>195598</v>
      </c>
      <c r="B10011" t="s">
        <v>4227</v>
      </c>
      <c r="C10011">
        <v>1</v>
      </c>
      <c r="E10011" t="s">
        <v>4211</v>
      </c>
      <c r="F10011" s="1">
        <v>43027</v>
      </c>
      <c r="G10011" s="1">
        <v>43105</v>
      </c>
      <c r="H10011">
        <v>78</v>
      </c>
    </row>
    <row r="10012" spans="1:8" hidden="1">
      <c r="A10012">
        <v>198536</v>
      </c>
      <c r="B10012" t="s">
        <v>250</v>
      </c>
      <c r="C10012">
        <v>1</v>
      </c>
      <c r="E10012" t="s">
        <v>4211</v>
      </c>
      <c r="F10012" s="1">
        <v>42823</v>
      </c>
      <c r="G10012" s="1">
        <v>43104</v>
      </c>
      <c r="H10012">
        <v>281</v>
      </c>
    </row>
    <row r="10013" spans="1:8" hidden="1">
      <c r="A10013">
        <v>198593</v>
      </c>
      <c r="B10013" t="s">
        <v>58</v>
      </c>
      <c r="C10013">
        <v>4</v>
      </c>
      <c r="E10013" t="s">
        <v>4211</v>
      </c>
      <c r="F10013" s="1">
        <v>42824</v>
      </c>
      <c r="G10013" s="1">
        <v>42956</v>
      </c>
      <c r="H10013">
        <v>132</v>
      </c>
    </row>
    <row r="10014" spans="1:8" hidden="1">
      <c r="A10014">
        <v>195166</v>
      </c>
      <c r="B10014" t="s">
        <v>1588</v>
      </c>
      <c r="C10014">
        <v>1</v>
      </c>
      <c r="E10014" t="s">
        <v>4211</v>
      </c>
      <c r="F10014" s="1">
        <v>43179</v>
      </c>
      <c r="G10014" s="1">
        <v>43236</v>
      </c>
      <c r="H10014">
        <v>57</v>
      </c>
    </row>
    <row r="10015" spans="1:8" hidden="1">
      <c r="A10015">
        <v>19511</v>
      </c>
      <c r="B10015" t="s">
        <v>87</v>
      </c>
      <c r="E10015" t="s">
        <v>4211</v>
      </c>
      <c r="F10015" s="1">
        <v>42663</v>
      </c>
      <c r="G10015" s="1">
        <v>42719</v>
      </c>
      <c r="H10015">
        <v>56</v>
      </c>
    </row>
    <row r="10016" spans="1:8" hidden="1">
      <c r="A10016">
        <v>198615</v>
      </c>
      <c r="B10016" t="s">
        <v>4225</v>
      </c>
      <c r="C10016">
        <v>2</v>
      </c>
      <c r="E10016" t="s">
        <v>4211</v>
      </c>
      <c r="F10016" s="1">
        <v>42824</v>
      </c>
      <c r="G10016" s="1">
        <v>43117</v>
      </c>
      <c r="H10016">
        <v>293</v>
      </c>
    </row>
    <row r="10017" spans="1:16" hidden="1">
      <c r="A10017">
        <v>198585</v>
      </c>
      <c r="B10017" t="s">
        <v>4228</v>
      </c>
      <c r="C10017">
        <v>1</v>
      </c>
      <c r="E10017" t="s">
        <v>4211</v>
      </c>
      <c r="F10017" s="1">
        <v>42824</v>
      </c>
      <c r="G10017" s="1">
        <v>42956</v>
      </c>
      <c r="H10017">
        <v>132</v>
      </c>
    </row>
    <row r="10018" spans="1:16" hidden="1">
      <c r="A10018">
        <v>198609</v>
      </c>
      <c r="B10018" t="s">
        <v>4226</v>
      </c>
      <c r="C10018">
        <v>2</v>
      </c>
      <c r="E10018" t="s">
        <v>4211</v>
      </c>
      <c r="F10018" s="1">
        <v>42824</v>
      </c>
      <c r="G10018" s="1">
        <v>43117</v>
      </c>
      <c r="H10018">
        <v>293</v>
      </c>
    </row>
    <row r="10019" spans="1:16" hidden="1">
      <c r="A10019">
        <v>117708</v>
      </c>
      <c r="B10019" t="s">
        <v>4229</v>
      </c>
      <c r="E10019" t="s">
        <v>4230</v>
      </c>
      <c r="F10019" s="1">
        <v>42513</v>
      </c>
      <c r="G10019" s="1">
        <v>42576</v>
      </c>
      <c r="H10019">
        <v>63</v>
      </c>
      <c r="I10019">
        <f>AVERAGE(H10019:H10166)</f>
        <v>57.594594594594597</v>
      </c>
      <c r="J10019">
        <f>MAX(H10019:H10166)</f>
        <v>314</v>
      </c>
      <c r="K10019">
        <f>MIN(H10019:H10166)</f>
        <v>6</v>
      </c>
      <c r="M10019">
        <f>MODE(H10019:H10166)</f>
        <v>35</v>
      </c>
      <c r="N10019">
        <f>QUARTILE(H10019:H10166,1)</f>
        <v>14</v>
      </c>
      <c r="O10019">
        <f>QUARTILE(H10019:H10166,2)</f>
        <v>33</v>
      </c>
      <c r="P10019">
        <f>QUARTILE(H10019:H10166,3)</f>
        <v>63</v>
      </c>
    </row>
    <row r="10020" spans="1:16" hidden="1">
      <c r="A10020">
        <v>212845</v>
      </c>
      <c r="B10020" t="s">
        <v>1310</v>
      </c>
      <c r="C10020">
        <v>1</v>
      </c>
      <c r="E10020" t="s">
        <v>4230</v>
      </c>
      <c r="F10020" s="1">
        <v>43122</v>
      </c>
      <c r="G10020" s="1">
        <v>43436</v>
      </c>
      <c r="H10020">
        <v>314</v>
      </c>
    </row>
    <row r="10021" spans="1:16" hidden="1">
      <c r="A10021">
        <v>104164</v>
      </c>
      <c r="B10021" t="s">
        <v>954</v>
      </c>
      <c r="C10021" t="s">
        <v>14</v>
      </c>
      <c r="D10021" t="s">
        <v>267</v>
      </c>
      <c r="E10021" t="s">
        <v>4230</v>
      </c>
      <c r="F10021" s="1">
        <v>43179</v>
      </c>
      <c r="G10021" s="1">
        <v>43193</v>
      </c>
      <c r="H10021">
        <v>14</v>
      </c>
    </row>
    <row r="10022" spans="1:16" hidden="1">
      <c r="A10022">
        <v>125169</v>
      </c>
      <c r="B10022" t="s">
        <v>551</v>
      </c>
      <c r="D10022" t="s">
        <v>267</v>
      </c>
      <c r="E10022" t="s">
        <v>4230</v>
      </c>
      <c r="F10022" s="1">
        <v>42450</v>
      </c>
      <c r="G10022" s="1">
        <v>42464</v>
      </c>
      <c r="H10022">
        <v>14</v>
      </c>
    </row>
    <row r="10023" spans="1:16" hidden="1">
      <c r="A10023">
        <v>169889</v>
      </c>
      <c r="B10023" t="s">
        <v>525</v>
      </c>
      <c r="C10023">
        <v>1</v>
      </c>
      <c r="E10023" t="s">
        <v>4230</v>
      </c>
      <c r="F10023" s="1">
        <v>42968</v>
      </c>
      <c r="G10023" s="1">
        <v>43011</v>
      </c>
      <c r="H10023">
        <v>43</v>
      </c>
    </row>
    <row r="10024" spans="1:16" hidden="1">
      <c r="A10024">
        <v>138116</v>
      </c>
      <c r="B10024" t="s">
        <v>1262</v>
      </c>
      <c r="C10024">
        <v>1</v>
      </c>
      <c r="E10024" t="s">
        <v>4230</v>
      </c>
      <c r="F10024" s="1">
        <v>42695</v>
      </c>
      <c r="G10024" s="1">
        <v>42704</v>
      </c>
      <c r="H10024">
        <v>9</v>
      </c>
    </row>
    <row r="10025" spans="1:16" hidden="1">
      <c r="A10025">
        <v>151636</v>
      </c>
      <c r="B10025" t="s">
        <v>488</v>
      </c>
      <c r="C10025">
        <v>1</v>
      </c>
      <c r="E10025" t="s">
        <v>4230</v>
      </c>
      <c r="F10025" s="1">
        <v>43027</v>
      </c>
      <c r="G10025" s="1">
        <v>43038</v>
      </c>
      <c r="H10025">
        <v>11</v>
      </c>
    </row>
    <row r="10026" spans="1:16" hidden="1">
      <c r="A10026">
        <v>45901</v>
      </c>
      <c r="B10026" t="s">
        <v>311</v>
      </c>
      <c r="E10026" t="s">
        <v>4230</v>
      </c>
      <c r="F10026" s="1">
        <v>43271</v>
      </c>
      <c r="G10026" s="1">
        <v>43279</v>
      </c>
      <c r="H10026">
        <v>8</v>
      </c>
    </row>
    <row r="10027" spans="1:16" hidden="1">
      <c r="A10027">
        <v>211995</v>
      </c>
      <c r="B10027" t="s">
        <v>202</v>
      </c>
      <c r="C10027">
        <v>2</v>
      </c>
      <c r="E10027" t="s">
        <v>4230</v>
      </c>
      <c r="F10027" s="1">
        <v>43179</v>
      </c>
      <c r="G10027" s="1">
        <v>43214</v>
      </c>
      <c r="H10027">
        <v>35</v>
      </c>
    </row>
    <row r="10028" spans="1:16" hidden="1">
      <c r="A10028">
        <v>184926</v>
      </c>
      <c r="B10028" t="s">
        <v>946</v>
      </c>
      <c r="C10028">
        <v>1</v>
      </c>
      <c r="E10028" t="s">
        <v>4230</v>
      </c>
      <c r="F10028" s="1">
        <v>42998</v>
      </c>
      <c r="G10028" s="1">
        <v>43028</v>
      </c>
      <c r="H10028">
        <v>30</v>
      </c>
    </row>
    <row r="10029" spans="1:16" hidden="1">
      <c r="A10029">
        <v>157900</v>
      </c>
      <c r="B10029" t="s">
        <v>107</v>
      </c>
      <c r="C10029">
        <v>1</v>
      </c>
      <c r="E10029" t="s">
        <v>4230</v>
      </c>
      <c r="F10029" s="1">
        <v>42754</v>
      </c>
      <c r="G10029" s="1">
        <v>42822</v>
      </c>
      <c r="H10029">
        <v>68</v>
      </c>
    </row>
    <row r="10030" spans="1:16" hidden="1">
      <c r="A10030">
        <v>180253</v>
      </c>
      <c r="B10030" t="s">
        <v>707</v>
      </c>
      <c r="C10030">
        <v>1</v>
      </c>
      <c r="E10030" t="s">
        <v>4230</v>
      </c>
      <c r="F10030" s="1">
        <v>42935</v>
      </c>
      <c r="G10030" s="1">
        <v>42964</v>
      </c>
      <c r="H10030">
        <v>29</v>
      </c>
    </row>
    <row r="10031" spans="1:16" hidden="1">
      <c r="A10031">
        <v>127177</v>
      </c>
      <c r="B10031" t="s">
        <v>500</v>
      </c>
      <c r="D10031" t="s">
        <v>267</v>
      </c>
      <c r="E10031" t="s">
        <v>4230</v>
      </c>
      <c r="F10031" s="1">
        <v>42815</v>
      </c>
      <c r="G10031" s="1">
        <v>42829</v>
      </c>
      <c r="H10031">
        <v>14</v>
      </c>
    </row>
    <row r="10032" spans="1:16" hidden="1">
      <c r="A10032">
        <v>186907</v>
      </c>
      <c r="B10032" t="s">
        <v>4231</v>
      </c>
      <c r="C10032">
        <v>1</v>
      </c>
      <c r="E10032" t="s">
        <v>4230</v>
      </c>
      <c r="F10032" s="1">
        <v>43059</v>
      </c>
      <c r="G10032" s="1">
        <v>43075</v>
      </c>
      <c r="H10032">
        <v>16</v>
      </c>
    </row>
    <row r="10033" spans="1:8" hidden="1">
      <c r="A10033">
        <v>138907</v>
      </c>
      <c r="B10033" t="s">
        <v>4232</v>
      </c>
      <c r="C10033">
        <v>1</v>
      </c>
      <c r="E10033" t="s">
        <v>4230</v>
      </c>
      <c r="F10033" s="1">
        <v>42571</v>
      </c>
      <c r="G10033" s="1">
        <v>42593</v>
      </c>
      <c r="H10033">
        <v>22</v>
      </c>
    </row>
    <row r="10034" spans="1:8" hidden="1">
      <c r="A10034">
        <v>51669</v>
      </c>
      <c r="B10034" t="s">
        <v>331</v>
      </c>
      <c r="E10034" t="s">
        <v>4230</v>
      </c>
      <c r="F10034" s="1">
        <v>42481</v>
      </c>
      <c r="G10034" s="1">
        <v>42576</v>
      </c>
      <c r="H10034">
        <v>95</v>
      </c>
    </row>
    <row r="10035" spans="1:8" hidden="1">
      <c r="A10035">
        <v>138832</v>
      </c>
      <c r="B10035" t="s">
        <v>56</v>
      </c>
      <c r="C10035">
        <v>1</v>
      </c>
      <c r="E10035" t="s">
        <v>4230</v>
      </c>
      <c r="F10035" s="1">
        <v>42391</v>
      </c>
      <c r="G10035" s="1">
        <v>42433</v>
      </c>
      <c r="H10035">
        <v>42</v>
      </c>
    </row>
    <row r="10036" spans="1:8" hidden="1">
      <c r="A10036">
        <v>211951</v>
      </c>
      <c r="B10036" t="s">
        <v>2880</v>
      </c>
      <c r="C10036">
        <v>1</v>
      </c>
      <c r="E10036" t="s">
        <v>4230</v>
      </c>
      <c r="F10036" s="1">
        <v>43209</v>
      </c>
      <c r="G10036" s="1">
        <v>43242</v>
      </c>
      <c r="H10036">
        <v>33</v>
      </c>
    </row>
    <row r="10037" spans="1:8" hidden="1">
      <c r="A10037">
        <v>16929</v>
      </c>
      <c r="B10037" t="s">
        <v>87</v>
      </c>
      <c r="C10037">
        <v>1</v>
      </c>
      <c r="E10037" t="s">
        <v>4230</v>
      </c>
      <c r="F10037" s="1">
        <v>43179</v>
      </c>
      <c r="G10037" s="1">
        <v>43214</v>
      </c>
      <c r="H10037">
        <v>35</v>
      </c>
    </row>
    <row r="10038" spans="1:8" hidden="1">
      <c r="A10038">
        <v>12905</v>
      </c>
      <c r="B10038" t="s">
        <v>1375</v>
      </c>
      <c r="C10038" t="s">
        <v>14</v>
      </c>
      <c r="E10038" t="s">
        <v>4230</v>
      </c>
      <c r="F10038" s="1">
        <v>42906</v>
      </c>
      <c r="G10038" s="1">
        <v>42933</v>
      </c>
      <c r="H10038">
        <v>27</v>
      </c>
    </row>
    <row r="10039" spans="1:8" hidden="1">
      <c r="A10039">
        <v>182513</v>
      </c>
      <c r="B10039" t="s">
        <v>2730</v>
      </c>
      <c r="C10039">
        <v>1</v>
      </c>
      <c r="E10039" t="s">
        <v>4230</v>
      </c>
      <c r="F10039" s="1">
        <v>42877</v>
      </c>
      <c r="G10039" s="1">
        <v>42999</v>
      </c>
      <c r="H10039">
        <v>122</v>
      </c>
    </row>
    <row r="10040" spans="1:8" hidden="1">
      <c r="A10040">
        <v>121375</v>
      </c>
      <c r="B10040" t="s">
        <v>1184</v>
      </c>
      <c r="E10040" t="s">
        <v>4230</v>
      </c>
      <c r="F10040" s="1">
        <v>42513</v>
      </c>
      <c r="G10040" s="1">
        <v>42576</v>
      </c>
      <c r="H10040">
        <v>63</v>
      </c>
    </row>
    <row r="10041" spans="1:8" hidden="1">
      <c r="A10041">
        <v>198301</v>
      </c>
      <c r="B10041" t="s">
        <v>585</v>
      </c>
      <c r="C10041">
        <v>1</v>
      </c>
      <c r="D10041" t="s">
        <v>267</v>
      </c>
      <c r="E10041" t="s">
        <v>4230</v>
      </c>
      <c r="F10041" s="1">
        <v>42968</v>
      </c>
      <c r="G10041" s="1">
        <v>43053</v>
      </c>
      <c r="H10041">
        <v>85</v>
      </c>
    </row>
    <row r="10042" spans="1:8" hidden="1">
      <c r="A10042">
        <v>29936</v>
      </c>
      <c r="B10042" t="s">
        <v>561</v>
      </c>
      <c r="D10042" t="s">
        <v>267</v>
      </c>
      <c r="E10042" t="s">
        <v>4230</v>
      </c>
      <c r="F10042" s="1">
        <v>42390</v>
      </c>
      <c r="G10042" s="1">
        <v>42397</v>
      </c>
      <c r="H10042">
        <v>7</v>
      </c>
    </row>
    <row r="10043" spans="1:8" hidden="1">
      <c r="A10043">
        <v>205383</v>
      </c>
      <c r="B10043" t="s">
        <v>4233</v>
      </c>
      <c r="C10043">
        <v>1</v>
      </c>
      <c r="E10043" t="s">
        <v>4230</v>
      </c>
      <c r="F10043" s="1">
        <v>42968</v>
      </c>
      <c r="G10043" s="1">
        <v>43011</v>
      </c>
      <c r="H10043">
        <v>43</v>
      </c>
    </row>
    <row r="10044" spans="1:8" hidden="1">
      <c r="A10044">
        <v>138126</v>
      </c>
      <c r="B10044" t="s">
        <v>1363</v>
      </c>
      <c r="C10044">
        <v>1</v>
      </c>
      <c r="E10044" t="s">
        <v>4230</v>
      </c>
      <c r="F10044" s="1">
        <v>42695</v>
      </c>
      <c r="G10044" s="1">
        <v>42704</v>
      </c>
      <c r="H10044">
        <v>9</v>
      </c>
    </row>
    <row r="10045" spans="1:8" hidden="1">
      <c r="A10045">
        <v>151850</v>
      </c>
      <c r="B10045" t="s">
        <v>505</v>
      </c>
      <c r="C10045">
        <v>1</v>
      </c>
      <c r="E10045" t="s">
        <v>4230</v>
      </c>
      <c r="F10045" s="1">
        <v>43027</v>
      </c>
      <c r="G10045" s="1">
        <v>43038</v>
      </c>
      <c r="H10045">
        <v>11</v>
      </c>
    </row>
    <row r="10046" spans="1:8" hidden="1">
      <c r="A10046">
        <v>201285</v>
      </c>
      <c r="B10046" t="s">
        <v>4234</v>
      </c>
      <c r="C10046">
        <v>1</v>
      </c>
      <c r="E10046" t="s">
        <v>4230</v>
      </c>
      <c r="F10046" s="1">
        <v>43271</v>
      </c>
      <c r="G10046" s="1">
        <v>43279</v>
      </c>
      <c r="H10046">
        <v>8</v>
      </c>
    </row>
    <row r="10047" spans="1:8" hidden="1">
      <c r="A10047">
        <v>124551</v>
      </c>
      <c r="B10047" t="s">
        <v>62</v>
      </c>
      <c r="C10047" t="s">
        <v>14</v>
      </c>
      <c r="D10047" t="s">
        <v>267</v>
      </c>
      <c r="E10047" t="s">
        <v>4230</v>
      </c>
      <c r="F10047" s="1">
        <v>42604</v>
      </c>
      <c r="G10047" s="1">
        <v>42702</v>
      </c>
      <c r="H10047">
        <v>98</v>
      </c>
    </row>
    <row r="10048" spans="1:8" hidden="1">
      <c r="A10048">
        <v>211996</v>
      </c>
      <c r="B10048" t="s">
        <v>202</v>
      </c>
      <c r="C10048">
        <v>3</v>
      </c>
      <c r="E10048" t="s">
        <v>4230</v>
      </c>
      <c r="F10048" s="1">
        <v>43179</v>
      </c>
      <c r="G10048" s="1">
        <v>43214</v>
      </c>
      <c r="H10048">
        <v>35</v>
      </c>
    </row>
    <row r="10049" spans="1:8" hidden="1">
      <c r="A10049">
        <v>154429</v>
      </c>
      <c r="B10049" t="s">
        <v>1331</v>
      </c>
      <c r="C10049">
        <v>1</v>
      </c>
      <c r="E10049" t="s">
        <v>4230</v>
      </c>
      <c r="F10049" s="1">
        <v>42998</v>
      </c>
      <c r="G10049" s="1">
        <v>43028</v>
      </c>
      <c r="H10049">
        <v>30</v>
      </c>
    </row>
    <row r="10050" spans="1:8" hidden="1">
      <c r="A10050">
        <v>160007</v>
      </c>
      <c r="B10050" t="s">
        <v>511</v>
      </c>
      <c r="C10050">
        <v>1</v>
      </c>
      <c r="E10050" t="s">
        <v>4230</v>
      </c>
      <c r="F10050" s="1">
        <v>42845</v>
      </c>
      <c r="G10050" s="1">
        <v>42870</v>
      </c>
      <c r="H10050">
        <v>25</v>
      </c>
    </row>
    <row r="10051" spans="1:8" hidden="1">
      <c r="A10051">
        <v>178783</v>
      </c>
      <c r="B10051" t="s">
        <v>4235</v>
      </c>
      <c r="C10051">
        <v>1</v>
      </c>
      <c r="E10051" t="s">
        <v>4230</v>
      </c>
      <c r="F10051" s="1">
        <v>42754</v>
      </c>
      <c r="G10051" s="1">
        <v>42822</v>
      </c>
      <c r="H10051">
        <v>68</v>
      </c>
    </row>
    <row r="10052" spans="1:8" hidden="1">
      <c r="A10052">
        <v>185408</v>
      </c>
      <c r="B10052" t="s">
        <v>1022</v>
      </c>
      <c r="C10052">
        <v>1</v>
      </c>
      <c r="E10052" t="s">
        <v>4230</v>
      </c>
      <c r="F10052" s="1">
        <v>42935</v>
      </c>
      <c r="G10052" s="1">
        <v>42964</v>
      </c>
      <c r="H10052">
        <v>29</v>
      </c>
    </row>
    <row r="10053" spans="1:8" hidden="1">
      <c r="A10053">
        <v>118607</v>
      </c>
      <c r="B10053" t="s">
        <v>610</v>
      </c>
      <c r="E10053" t="s">
        <v>4230</v>
      </c>
      <c r="F10053" s="1">
        <v>42481</v>
      </c>
      <c r="G10053" s="1">
        <v>42576</v>
      </c>
      <c r="H10053">
        <v>95</v>
      </c>
    </row>
    <row r="10054" spans="1:8" hidden="1">
      <c r="A10054">
        <v>138993</v>
      </c>
      <c r="B10054" t="s">
        <v>4236</v>
      </c>
      <c r="C10054">
        <v>1</v>
      </c>
      <c r="E10054" t="s">
        <v>4230</v>
      </c>
      <c r="F10054" s="1">
        <v>42391</v>
      </c>
      <c r="G10054" s="1">
        <v>42433</v>
      </c>
      <c r="H10054">
        <v>42</v>
      </c>
    </row>
    <row r="10055" spans="1:8" hidden="1">
      <c r="A10055">
        <v>39585</v>
      </c>
      <c r="B10055" t="s">
        <v>182</v>
      </c>
      <c r="E10055" t="s">
        <v>4230</v>
      </c>
      <c r="F10055" s="1">
        <v>43179</v>
      </c>
      <c r="G10055" s="1">
        <v>43214</v>
      </c>
      <c r="H10055">
        <v>35</v>
      </c>
    </row>
    <row r="10056" spans="1:8" hidden="1">
      <c r="A10056">
        <v>14996</v>
      </c>
      <c r="B10056" t="s">
        <v>1582</v>
      </c>
      <c r="E10056" t="s">
        <v>4230</v>
      </c>
      <c r="F10056" s="1">
        <v>42906</v>
      </c>
      <c r="G10056" s="1">
        <v>42933</v>
      </c>
      <c r="H10056">
        <v>27</v>
      </c>
    </row>
    <row r="10057" spans="1:8" hidden="1">
      <c r="A10057">
        <v>124474</v>
      </c>
      <c r="B10057" t="s">
        <v>489</v>
      </c>
      <c r="D10057" t="s">
        <v>267</v>
      </c>
      <c r="E10057" t="s">
        <v>4230</v>
      </c>
      <c r="F10057" s="1">
        <v>42571</v>
      </c>
      <c r="G10057" s="1">
        <v>42780</v>
      </c>
      <c r="H10057">
        <v>209</v>
      </c>
    </row>
    <row r="10058" spans="1:8" hidden="1">
      <c r="A10058">
        <v>104235</v>
      </c>
      <c r="B10058" t="s">
        <v>545</v>
      </c>
      <c r="D10058" t="s">
        <v>267</v>
      </c>
      <c r="E10058" t="s">
        <v>4230</v>
      </c>
      <c r="F10058" s="1">
        <v>43179</v>
      </c>
      <c r="G10058" s="1">
        <v>43193</v>
      </c>
      <c r="H10058">
        <v>14</v>
      </c>
    </row>
    <row r="10059" spans="1:8" hidden="1">
      <c r="A10059">
        <v>138026</v>
      </c>
      <c r="B10059" t="s">
        <v>4237</v>
      </c>
      <c r="C10059">
        <v>1</v>
      </c>
      <c r="E10059" t="s">
        <v>4230</v>
      </c>
      <c r="F10059" s="1">
        <v>42513</v>
      </c>
      <c r="G10059" s="1">
        <v>42576</v>
      </c>
      <c r="H10059">
        <v>63</v>
      </c>
    </row>
    <row r="10060" spans="1:8" hidden="1">
      <c r="A10060">
        <v>117280</v>
      </c>
      <c r="B10060" t="s">
        <v>683</v>
      </c>
      <c r="E10060" t="s">
        <v>4230</v>
      </c>
      <c r="F10060" s="1">
        <v>42586</v>
      </c>
      <c r="G10060" s="1">
        <v>42660</v>
      </c>
      <c r="H10060">
        <v>74</v>
      </c>
    </row>
    <row r="10061" spans="1:8" hidden="1">
      <c r="A10061">
        <v>138127</v>
      </c>
      <c r="B10061" t="s">
        <v>4238</v>
      </c>
      <c r="C10061">
        <v>1</v>
      </c>
      <c r="E10061" t="s">
        <v>4230</v>
      </c>
      <c r="F10061" s="1">
        <v>42695</v>
      </c>
      <c r="G10061" s="1">
        <v>42704</v>
      </c>
      <c r="H10061">
        <v>9</v>
      </c>
    </row>
    <row r="10062" spans="1:8" hidden="1">
      <c r="A10062">
        <v>205331</v>
      </c>
      <c r="B10062" t="s">
        <v>4239</v>
      </c>
      <c r="C10062">
        <v>1</v>
      </c>
      <c r="E10062" t="s">
        <v>4230</v>
      </c>
      <c r="F10062" s="1">
        <v>43027</v>
      </c>
      <c r="G10062" s="1">
        <v>43038</v>
      </c>
      <c r="H10062">
        <v>11</v>
      </c>
    </row>
    <row r="10063" spans="1:8" hidden="1">
      <c r="A10063">
        <v>10232</v>
      </c>
      <c r="B10063" t="s">
        <v>534</v>
      </c>
      <c r="E10063" t="s">
        <v>4230</v>
      </c>
      <c r="F10063" s="1">
        <v>42786</v>
      </c>
      <c r="G10063" s="1">
        <v>43090</v>
      </c>
      <c r="H10063">
        <v>304</v>
      </c>
    </row>
    <row r="10064" spans="1:8" hidden="1">
      <c r="A10064">
        <v>212247</v>
      </c>
      <c r="B10064" t="s">
        <v>1712</v>
      </c>
      <c r="C10064">
        <v>1</v>
      </c>
      <c r="E10064" t="s">
        <v>4230</v>
      </c>
      <c r="F10064" s="1">
        <v>43271</v>
      </c>
      <c r="G10064" s="1">
        <v>43279</v>
      </c>
      <c r="H10064">
        <v>8</v>
      </c>
    </row>
    <row r="10065" spans="1:8" hidden="1">
      <c r="A10065">
        <v>22217</v>
      </c>
      <c r="B10065" t="s">
        <v>3874</v>
      </c>
      <c r="E10065" t="s">
        <v>4230</v>
      </c>
      <c r="F10065" s="1">
        <v>42418</v>
      </c>
      <c r="G10065" s="1">
        <v>42433</v>
      </c>
      <c r="H10065">
        <v>15</v>
      </c>
    </row>
    <row r="10066" spans="1:8" hidden="1">
      <c r="A10066">
        <v>160131</v>
      </c>
      <c r="B10066" t="s">
        <v>544</v>
      </c>
      <c r="C10066">
        <v>1</v>
      </c>
      <c r="E10066" t="s">
        <v>4230</v>
      </c>
      <c r="F10066" s="1">
        <v>42845</v>
      </c>
      <c r="G10066" s="1">
        <v>42870</v>
      </c>
      <c r="H10066">
        <v>25</v>
      </c>
    </row>
    <row r="10067" spans="1:8" hidden="1">
      <c r="A10067">
        <v>182537</v>
      </c>
      <c r="B10067" t="s">
        <v>2209</v>
      </c>
      <c r="C10067">
        <v>1</v>
      </c>
      <c r="E10067" t="s">
        <v>4230</v>
      </c>
      <c r="F10067" s="1">
        <v>42754</v>
      </c>
      <c r="G10067" s="1">
        <v>42822</v>
      </c>
      <c r="H10067">
        <v>68</v>
      </c>
    </row>
    <row r="10068" spans="1:8" hidden="1">
      <c r="A10068">
        <v>192169</v>
      </c>
      <c r="B10068" t="s">
        <v>1153</v>
      </c>
      <c r="C10068">
        <v>1</v>
      </c>
      <c r="E10068" t="s">
        <v>4230</v>
      </c>
      <c r="F10068" s="1">
        <v>42935</v>
      </c>
      <c r="G10068" s="1">
        <v>42964</v>
      </c>
      <c r="H10068">
        <v>29</v>
      </c>
    </row>
    <row r="10069" spans="1:8" hidden="1">
      <c r="A10069">
        <v>129222</v>
      </c>
      <c r="B10069" t="s">
        <v>501</v>
      </c>
      <c r="D10069" t="s">
        <v>267</v>
      </c>
      <c r="E10069" t="s">
        <v>4230</v>
      </c>
      <c r="F10069" s="1">
        <v>42815</v>
      </c>
      <c r="G10069" s="1">
        <v>42829</v>
      </c>
      <c r="H10069">
        <v>14</v>
      </c>
    </row>
    <row r="10070" spans="1:8" hidden="1">
      <c r="A10070">
        <v>17179</v>
      </c>
      <c r="B10070" t="s">
        <v>49</v>
      </c>
      <c r="E10070" t="s">
        <v>4230</v>
      </c>
      <c r="F10070" s="1">
        <v>42723</v>
      </c>
      <c r="G10070" s="1">
        <v>42921</v>
      </c>
      <c r="H10070">
        <v>198</v>
      </c>
    </row>
    <row r="10071" spans="1:8" hidden="1">
      <c r="A10071">
        <v>115546</v>
      </c>
      <c r="B10071" t="s">
        <v>2382</v>
      </c>
      <c r="E10071" t="s">
        <v>4230</v>
      </c>
      <c r="F10071" s="1">
        <v>42513</v>
      </c>
      <c r="G10071" s="1">
        <v>42576</v>
      </c>
      <c r="H10071">
        <v>63</v>
      </c>
    </row>
    <row r="10072" spans="1:8" hidden="1">
      <c r="A10072">
        <v>139952</v>
      </c>
      <c r="B10072" t="s">
        <v>604</v>
      </c>
      <c r="C10072">
        <v>1</v>
      </c>
      <c r="E10072" t="s">
        <v>4230</v>
      </c>
      <c r="F10072" s="1">
        <v>42391</v>
      </c>
      <c r="G10072" s="1">
        <v>42433</v>
      </c>
      <c r="H10072">
        <v>42</v>
      </c>
    </row>
    <row r="10073" spans="1:8" hidden="1">
      <c r="A10073">
        <v>213061</v>
      </c>
      <c r="B10073" t="s">
        <v>4240</v>
      </c>
      <c r="C10073">
        <v>1</v>
      </c>
      <c r="E10073" t="s">
        <v>4230</v>
      </c>
      <c r="F10073" s="1">
        <v>43087</v>
      </c>
      <c r="G10073" s="1">
        <v>43137</v>
      </c>
      <c r="H10073">
        <v>50</v>
      </c>
    </row>
    <row r="10074" spans="1:8" hidden="1">
      <c r="A10074">
        <v>124060</v>
      </c>
      <c r="B10074" t="s">
        <v>43</v>
      </c>
      <c r="C10074" t="s">
        <v>163</v>
      </c>
      <c r="D10074" t="s">
        <v>267</v>
      </c>
      <c r="E10074" t="s">
        <v>4230</v>
      </c>
      <c r="F10074" s="1">
        <v>42604</v>
      </c>
      <c r="G10074" s="1">
        <v>42719</v>
      </c>
      <c r="H10074">
        <v>115</v>
      </c>
    </row>
    <row r="10075" spans="1:8" hidden="1">
      <c r="A10075">
        <v>39593</v>
      </c>
      <c r="B10075" t="s">
        <v>294</v>
      </c>
      <c r="E10075" t="s">
        <v>4230</v>
      </c>
      <c r="F10075" s="1">
        <v>43179</v>
      </c>
      <c r="G10075" s="1">
        <v>43214</v>
      </c>
      <c r="H10075">
        <v>35</v>
      </c>
    </row>
    <row r="10076" spans="1:8" hidden="1">
      <c r="A10076">
        <v>105179</v>
      </c>
      <c r="B10076" t="s">
        <v>539</v>
      </c>
      <c r="C10076" t="s">
        <v>14</v>
      </c>
      <c r="D10076" t="s">
        <v>267</v>
      </c>
      <c r="E10076" t="s">
        <v>4230</v>
      </c>
      <c r="F10076" s="1">
        <v>43242</v>
      </c>
      <c r="G10076" s="1">
        <v>43255</v>
      </c>
      <c r="H10076">
        <v>13</v>
      </c>
    </row>
    <row r="10077" spans="1:8" hidden="1">
      <c r="A10077">
        <v>158722</v>
      </c>
      <c r="B10077" t="s">
        <v>89</v>
      </c>
      <c r="C10077">
        <v>1</v>
      </c>
      <c r="E10077" t="s">
        <v>4230</v>
      </c>
      <c r="F10077" s="1">
        <v>42906</v>
      </c>
      <c r="G10077" s="1">
        <v>42933</v>
      </c>
      <c r="H10077">
        <v>27</v>
      </c>
    </row>
    <row r="10078" spans="1:8" hidden="1">
      <c r="A10078">
        <v>112981</v>
      </c>
      <c r="B10078" t="s">
        <v>582</v>
      </c>
      <c r="E10078" t="s">
        <v>4230</v>
      </c>
      <c r="F10078" s="1">
        <v>42450</v>
      </c>
      <c r="G10078" s="1">
        <v>42531</v>
      </c>
      <c r="H10078">
        <v>81</v>
      </c>
    </row>
    <row r="10079" spans="1:8" hidden="1">
      <c r="A10079">
        <v>123274</v>
      </c>
      <c r="B10079" t="s">
        <v>50</v>
      </c>
      <c r="C10079" t="s">
        <v>163</v>
      </c>
      <c r="D10079" t="s">
        <v>267</v>
      </c>
      <c r="E10079" t="s">
        <v>4230</v>
      </c>
      <c r="F10079" s="1">
        <v>42604</v>
      </c>
      <c r="G10079" s="1">
        <v>42664</v>
      </c>
      <c r="H10079">
        <v>60</v>
      </c>
    </row>
    <row r="10080" spans="1:8" hidden="1">
      <c r="A10080">
        <v>172052</v>
      </c>
      <c r="B10080" t="s">
        <v>4241</v>
      </c>
      <c r="C10080">
        <v>1</v>
      </c>
      <c r="E10080" t="s">
        <v>4230</v>
      </c>
      <c r="F10080" s="1">
        <v>42604</v>
      </c>
      <c r="G10080" s="1">
        <v>42632</v>
      </c>
      <c r="H10080">
        <v>28</v>
      </c>
    </row>
    <row r="10081" spans="1:8" hidden="1">
      <c r="A10081">
        <v>125796</v>
      </c>
      <c r="B10081" t="s">
        <v>612</v>
      </c>
      <c r="D10081" t="s">
        <v>267</v>
      </c>
      <c r="E10081" t="s">
        <v>4230</v>
      </c>
      <c r="F10081" s="1">
        <v>42877</v>
      </c>
      <c r="G10081" s="1">
        <v>42885</v>
      </c>
      <c r="H10081">
        <v>8</v>
      </c>
    </row>
    <row r="10082" spans="1:8" hidden="1">
      <c r="A10082">
        <v>138027</v>
      </c>
      <c r="B10082" t="s">
        <v>4242</v>
      </c>
      <c r="C10082">
        <v>1</v>
      </c>
      <c r="E10082" t="s">
        <v>4230</v>
      </c>
      <c r="F10082" s="1">
        <v>42513</v>
      </c>
      <c r="G10082" s="1">
        <v>42576</v>
      </c>
      <c r="H10082">
        <v>63</v>
      </c>
    </row>
    <row r="10083" spans="1:8" hidden="1">
      <c r="A10083">
        <v>138897</v>
      </c>
      <c r="B10083" t="s">
        <v>970</v>
      </c>
      <c r="C10083">
        <v>1</v>
      </c>
      <c r="E10083" t="s">
        <v>4230</v>
      </c>
      <c r="F10083" s="1">
        <v>42695</v>
      </c>
      <c r="G10083" s="1">
        <v>42704</v>
      </c>
      <c r="H10083">
        <v>9</v>
      </c>
    </row>
    <row r="10084" spans="1:8" hidden="1">
      <c r="A10084">
        <v>10249</v>
      </c>
      <c r="B10084" t="s">
        <v>572</v>
      </c>
      <c r="E10084" t="s">
        <v>4230</v>
      </c>
      <c r="F10084" s="1">
        <v>42786</v>
      </c>
      <c r="G10084" s="1">
        <v>43090</v>
      </c>
      <c r="H10084">
        <v>304</v>
      </c>
    </row>
    <row r="10085" spans="1:8" hidden="1">
      <c r="A10085">
        <v>212342</v>
      </c>
      <c r="B10085" t="s">
        <v>4062</v>
      </c>
      <c r="C10085">
        <v>1</v>
      </c>
      <c r="E10085" t="s">
        <v>4230</v>
      </c>
      <c r="F10085" s="1">
        <v>43271</v>
      </c>
      <c r="G10085" s="1">
        <v>43279</v>
      </c>
      <c r="H10085">
        <v>8</v>
      </c>
    </row>
    <row r="10086" spans="1:8" hidden="1">
      <c r="A10086">
        <v>121190</v>
      </c>
      <c r="B10086" t="s">
        <v>4243</v>
      </c>
      <c r="E10086" t="s">
        <v>4230</v>
      </c>
      <c r="F10086" s="1">
        <v>42418</v>
      </c>
      <c r="G10086" s="1">
        <v>42433</v>
      </c>
      <c r="H10086">
        <v>15</v>
      </c>
    </row>
    <row r="10087" spans="1:8" hidden="1">
      <c r="A10087">
        <v>169230</v>
      </c>
      <c r="B10087" t="s">
        <v>627</v>
      </c>
      <c r="C10087">
        <v>1</v>
      </c>
      <c r="E10087" t="s">
        <v>4230</v>
      </c>
      <c r="F10087" s="1">
        <v>42845</v>
      </c>
      <c r="G10087" s="1">
        <v>42870</v>
      </c>
      <c r="H10087">
        <v>25</v>
      </c>
    </row>
    <row r="10088" spans="1:8" hidden="1">
      <c r="A10088">
        <v>182537</v>
      </c>
      <c r="B10088" t="s">
        <v>2209</v>
      </c>
      <c r="C10088">
        <v>1</v>
      </c>
      <c r="E10088" t="s">
        <v>4230</v>
      </c>
      <c r="F10088" s="1">
        <v>42754</v>
      </c>
      <c r="G10088" s="1">
        <v>42822</v>
      </c>
      <c r="H10088">
        <v>68</v>
      </c>
    </row>
    <row r="10089" spans="1:8" hidden="1">
      <c r="A10089">
        <v>105178</v>
      </c>
      <c r="B10089" t="s">
        <v>539</v>
      </c>
      <c r="D10089" t="s">
        <v>267</v>
      </c>
      <c r="E10089" t="s">
        <v>4230</v>
      </c>
      <c r="F10089" s="1">
        <v>43150</v>
      </c>
      <c r="G10089" s="1">
        <v>43160</v>
      </c>
      <c r="H10089">
        <v>10</v>
      </c>
    </row>
    <row r="10090" spans="1:8" hidden="1">
      <c r="A10090">
        <v>149182</v>
      </c>
      <c r="B10090" t="s">
        <v>549</v>
      </c>
      <c r="C10090">
        <v>1</v>
      </c>
      <c r="E10090" t="s">
        <v>4230</v>
      </c>
      <c r="F10090" s="1">
        <v>42723</v>
      </c>
      <c r="G10090" s="1">
        <v>42934</v>
      </c>
      <c r="H10090">
        <v>211</v>
      </c>
    </row>
    <row r="10091" spans="1:8" hidden="1">
      <c r="A10091">
        <v>28122</v>
      </c>
      <c r="B10091" t="s">
        <v>600</v>
      </c>
      <c r="D10091" t="s">
        <v>267</v>
      </c>
      <c r="E10091" t="s">
        <v>4230</v>
      </c>
      <c r="F10091" s="1">
        <v>42571</v>
      </c>
      <c r="G10091" s="1">
        <v>42577</v>
      </c>
      <c r="H10091">
        <v>6</v>
      </c>
    </row>
    <row r="10092" spans="1:8" hidden="1">
      <c r="A10092">
        <v>115874</v>
      </c>
      <c r="B10092" t="s">
        <v>573</v>
      </c>
      <c r="E10092" t="s">
        <v>4230</v>
      </c>
      <c r="F10092" s="1">
        <v>42513</v>
      </c>
      <c r="G10092" s="1">
        <v>42576</v>
      </c>
      <c r="H10092">
        <v>63</v>
      </c>
    </row>
    <row r="10093" spans="1:8" hidden="1">
      <c r="A10093">
        <v>149765</v>
      </c>
      <c r="B10093" t="s">
        <v>1834</v>
      </c>
      <c r="C10093">
        <v>1</v>
      </c>
      <c r="E10093" t="s">
        <v>4230</v>
      </c>
      <c r="F10093" s="1">
        <v>43122</v>
      </c>
      <c r="G10093" s="1">
        <v>43436</v>
      </c>
      <c r="H10093">
        <v>314</v>
      </c>
    </row>
    <row r="10094" spans="1:8" hidden="1">
      <c r="A10094">
        <v>6349</v>
      </c>
      <c r="B10094" t="s">
        <v>453</v>
      </c>
      <c r="E10094" t="s">
        <v>4230</v>
      </c>
      <c r="F10094" s="1">
        <v>43027</v>
      </c>
      <c r="G10094" s="1">
        <v>43038</v>
      </c>
      <c r="H10094">
        <v>11</v>
      </c>
    </row>
    <row r="10095" spans="1:8" hidden="1">
      <c r="A10095">
        <v>39629</v>
      </c>
      <c r="B10095" t="s">
        <v>4244</v>
      </c>
      <c r="E10095" t="s">
        <v>4230</v>
      </c>
      <c r="F10095" s="1">
        <v>42391</v>
      </c>
      <c r="G10095" s="1">
        <v>42397</v>
      </c>
      <c r="H10095">
        <v>6</v>
      </c>
    </row>
    <row r="10096" spans="1:8" hidden="1">
      <c r="A10096">
        <v>124398</v>
      </c>
      <c r="B10096" t="s">
        <v>314</v>
      </c>
      <c r="C10096" t="s">
        <v>14</v>
      </c>
      <c r="D10096" t="s">
        <v>267</v>
      </c>
      <c r="E10096" t="s">
        <v>4230</v>
      </c>
      <c r="F10096" s="1">
        <v>42513</v>
      </c>
      <c r="G10096" s="1">
        <v>42528</v>
      </c>
      <c r="H10096">
        <v>15</v>
      </c>
    </row>
    <row r="10097" spans="1:8" hidden="1">
      <c r="A10097">
        <v>104604</v>
      </c>
      <c r="B10097" t="s">
        <v>303</v>
      </c>
      <c r="D10097" t="s">
        <v>267</v>
      </c>
      <c r="E10097" t="s">
        <v>4230</v>
      </c>
      <c r="F10097" s="1">
        <v>43087</v>
      </c>
      <c r="G10097" s="1">
        <v>43119</v>
      </c>
      <c r="H10097">
        <v>32</v>
      </c>
    </row>
    <row r="10098" spans="1:8" hidden="1">
      <c r="A10098">
        <v>39636</v>
      </c>
      <c r="B10098" t="s">
        <v>4245</v>
      </c>
      <c r="E10098" t="s">
        <v>4230</v>
      </c>
      <c r="F10098" s="1">
        <v>43179</v>
      </c>
      <c r="G10098" s="1">
        <v>43214</v>
      </c>
      <c r="H10098">
        <v>35</v>
      </c>
    </row>
    <row r="10099" spans="1:8" hidden="1">
      <c r="A10099">
        <v>9216</v>
      </c>
      <c r="B10099" t="s">
        <v>456</v>
      </c>
      <c r="E10099" t="s">
        <v>4230</v>
      </c>
      <c r="F10099" s="1">
        <v>42754</v>
      </c>
      <c r="G10099" s="1">
        <v>42822</v>
      </c>
      <c r="H10099">
        <v>68</v>
      </c>
    </row>
    <row r="10100" spans="1:8" hidden="1">
      <c r="A10100">
        <v>138772</v>
      </c>
      <c r="B10100" t="s">
        <v>332</v>
      </c>
      <c r="C10100">
        <v>1</v>
      </c>
      <c r="E10100" t="s">
        <v>4230</v>
      </c>
      <c r="F10100" s="1">
        <v>42450</v>
      </c>
      <c r="G10100" s="1">
        <v>42531</v>
      </c>
      <c r="H10100">
        <v>81</v>
      </c>
    </row>
    <row r="10101" spans="1:8" hidden="1">
      <c r="A10101">
        <v>5443</v>
      </c>
      <c r="B10101" t="s">
        <v>3380</v>
      </c>
      <c r="E10101" t="s">
        <v>4230</v>
      </c>
      <c r="F10101" s="1">
        <v>42935</v>
      </c>
      <c r="G10101" s="1">
        <v>42964</v>
      </c>
      <c r="H10101">
        <v>29</v>
      </c>
    </row>
    <row r="10102" spans="1:8" hidden="1">
      <c r="A10102">
        <v>152445</v>
      </c>
      <c r="B10102" t="s">
        <v>3379</v>
      </c>
      <c r="D10102" t="s">
        <v>267</v>
      </c>
      <c r="E10102" t="s">
        <v>4230</v>
      </c>
      <c r="F10102" s="1">
        <v>42403</v>
      </c>
      <c r="G10102" s="1">
        <v>42663</v>
      </c>
      <c r="H10102">
        <v>260</v>
      </c>
    </row>
    <row r="10103" spans="1:8" hidden="1">
      <c r="A10103">
        <v>124900</v>
      </c>
      <c r="B10103" t="s">
        <v>93</v>
      </c>
      <c r="C10103" t="s">
        <v>14</v>
      </c>
      <c r="D10103" t="s">
        <v>267</v>
      </c>
      <c r="E10103" t="s">
        <v>4230</v>
      </c>
      <c r="F10103" s="1">
        <v>42571</v>
      </c>
      <c r="G10103" s="1">
        <v>42577</v>
      </c>
      <c r="H10103">
        <v>6</v>
      </c>
    </row>
    <row r="10104" spans="1:8" hidden="1">
      <c r="A10104">
        <v>115534</v>
      </c>
      <c r="B10104" t="s">
        <v>696</v>
      </c>
      <c r="E10104" t="s">
        <v>4230</v>
      </c>
      <c r="F10104" s="1">
        <v>42571</v>
      </c>
      <c r="G10104" s="1">
        <v>42593</v>
      </c>
      <c r="H10104">
        <v>22</v>
      </c>
    </row>
    <row r="10105" spans="1:8" hidden="1">
      <c r="A10105">
        <v>128077</v>
      </c>
      <c r="B10105" t="s">
        <v>589</v>
      </c>
      <c r="D10105" t="s">
        <v>267</v>
      </c>
      <c r="E10105" t="s">
        <v>4230</v>
      </c>
      <c r="F10105" s="1">
        <v>43179</v>
      </c>
      <c r="G10105" s="1">
        <v>43193</v>
      </c>
      <c r="H10105">
        <v>14</v>
      </c>
    </row>
    <row r="10106" spans="1:8" hidden="1">
      <c r="A10106">
        <v>104649</v>
      </c>
      <c r="B10106" t="s">
        <v>590</v>
      </c>
      <c r="D10106" t="s">
        <v>267</v>
      </c>
      <c r="E10106" t="s">
        <v>4230</v>
      </c>
      <c r="F10106" s="1">
        <v>43150</v>
      </c>
      <c r="G10106" s="1">
        <v>43160</v>
      </c>
      <c r="H10106">
        <v>10</v>
      </c>
    </row>
    <row r="10107" spans="1:8" hidden="1">
      <c r="A10107">
        <v>165420</v>
      </c>
      <c r="B10107" t="s">
        <v>1152</v>
      </c>
      <c r="C10107">
        <v>1</v>
      </c>
      <c r="E10107" t="s">
        <v>4230</v>
      </c>
      <c r="F10107" s="1">
        <v>43209</v>
      </c>
      <c r="G10107" s="1">
        <v>43242</v>
      </c>
      <c r="H10107">
        <v>33</v>
      </c>
    </row>
    <row r="10108" spans="1:8" hidden="1">
      <c r="A10108">
        <v>138339</v>
      </c>
      <c r="B10108" t="s">
        <v>4246</v>
      </c>
      <c r="C10108">
        <v>1</v>
      </c>
      <c r="E10108" t="s">
        <v>4230</v>
      </c>
      <c r="F10108" s="1">
        <v>42513</v>
      </c>
      <c r="G10108" s="1">
        <v>42576</v>
      </c>
      <c r="H10108">
        <v>63</v>
      </c>
    </row>
    <row r="10109" spans="1:8" hidden="1">
      <c r="A10109">
        <v>183165</v>
      </c>
      <c r="B10109" t="s">
        <v>295</v>
      </c>
      <c r="C10109">
        <v>1</v>
      </c>
      <c r="D10109" t="s">
        <v>267</v>
      </c>
      <c r="E10109" t="s">
        <v>4230</v>
      </c>
      <c r="F10109" s="1">
        <v>43087</v>
      </c>
      <c r="G10109" s="1">
        <v>43119</v>
      </c>
      <c r="H10109">
        <v>32</v>
      </c>
    </row>
    <row r="10110" spans="1:8" hidden="1">
      <c r="A10110">
        <v>124237</v>
      </c>
      <c r="B10110" t="s">
        <v>306</v>
      </c>
      <c r="C10110" t="s">
        <v>14</v>
      </c>
      <c r="D10110" t="s">
        <v>267</v>
      </c>
      <c r="E10110" t="s">
        <v>4230</v>
      </c>
      <c r="F10110" s="1">
        <v>43059</v>
      </c>
      <c r="G10110" s="1">
        <v>43066</v>
      </c>
      <c r="H10110">
        <v>7</v>
      </c>
    </row>
    <row r="10111" spans="1:8" hidden="1">
      <c r="A10111">
        <v>153048</v>
      </c>
      <c r="B10111" t="s">
        <v>1143</v>
      </c>
      <c r="C10111">
        <v>1</v>
      </c>
      <c r="E10111" t="s">
        <v>4230</v>
      </c>
      <c r="F10111" s="1">
        <v>42695</v>
      </c>
      <c r="G10111" s="1">
        <v>42704</v>
      </c>
      <c r="H10111">
        <v>9</v>
      </c>
    </row>
    <row r="10112" spans="1:8" hidden="1">
      <c r="A10112">
        <v>13235</v>
      </c>
      <c r="B10112" t="s">
        <v>416</v>
      </c>
      <c r="E10112" t="s">
        <v>4230</v>
      </c>
      <c r="F10112" s="1">
        <v>42634</v>
      </c>
      <c r="G10112" s="1">
        <v>42670</v>
      </c>
      <c r="H10112">
        <v>36</v>
      </c>
    </row>
    <row r="10113" spans="1:8" hidden="1">
      <c r="A10113">
        <v>158002</v>
      </c>
      <c r="B10113" t="s">
        <v>16</v>
      </c>
      <c r="C10113">
        <v>2</v>
      </c>
      <c r="E10113" t="s">
        <v>4230</v>
      </c>
      <c r="F10113" s="1">
        <v>42786</v>
      </c>
      <c r="G10113" s="1">
        <v>43090</v>
      </c>
      <c r="H10113">
        <v>304</v>
      </c>
    </row>
    <row r="10114" spans="1:8" hidden="1">
      <c r="A10114">
        <v>160838</v>
      </c>
      <c r="B10114" t="s">
        <v>598</v>
      </c>
      <c r="C10114">
        <v>1</v>
      </c>
      <c r="E10114" t="s">
        <v>4230</v>
      </c>
      <c r="F10114" s="1">
        <v>42499</v>
      </c>
      <c r="G10114" s="1">
        <v>42537</v>
      </c>
      <c r="H10114">
        <v>38</v>
      </c>
    </row>
    <row r="10115" spans="1:8" hidden="1">
      <c r="A10115">
        <v>138285</v>
      </c>
      <c r="B10115" t="s">
        <v>16</v>
      </c>
      <c r="C10115">
        <v>1</v>
      </c>
      <c r="E10115" t="s">
        <v>4230</v>
      </c>
      <c r="F10115" s="1">
        <v>42418</v>
      </c>
      <c r="G10115" s="1">
        <v>42433</v>
      </c>
      <c r="H10115">
        <v>15</v>
      </c>
    </row>
    <row r="10116" spans="1:8" hidden="1">
      <c r="A10116">
        <v>159081</v>
      </c>
      <c r="B10116" t="s">
        <v>4247</v>
      </c>
      <c r="C10116">
        <v>1</v>
      </c>
      <c r="E10116" t="s">
        <v>4230</v>
      </c>
      <c r="F10116" s="1">
        <v>42815</v>
      </c>
      <c r="G10116" s="1">
        <v>42824</v>
      </c>
      <c r="H10116">
        <v>9</v>
      </c>
    </row>
    <row r="10117" spans="1:8" hidden="1">
      <c r="A10117">
        <v>157769</v>
      </c>
      <c r="B10117" t="s">
        <v>260</v>
      </c>
      <c r="C10117">
        <v>1</v>
      </c>
      <c r="E10117" t="s">
        <v>4230</v>
      </c>
      <c r="F10117" s="1">
        <v>42877</v>
      </c>
      <c r="G10117" s="1">
        <v>42999</v>
      </c>
      <c r="H10117">
        <v>122</v>
      </c>
    </row>
    <row r="10118" spans="1:8" hidden="1">
      <c r="A10118">
        <v>152777</v>
      </c>
      <c r="B10118" t="s">
        <v>23</v>
      </c>
      <c r="C10118">
        <v>1</v>
      </c>
      <c r="E10118" t="s">
        <v>4230</v>
      </c>
      <c r="F10118" s="1">
        <v>42754</v>
      </c>
      <c r="G10118" s="1">
        <v>42789</v>
      </c>
      <c r="H10118">
        <v>35</v>
      </c>
    </row>
    <row r="10119" spans="1:8" hidden="1">
      <c r="A10119">
        <v>131476</v>
      </c>
      <c r="B10119" t="s">
        <v>339</v>
      </c>
      <c r="E10119" t="s">
        <v>4230</v>
      </c>
      <c r="F10119" s="1">
        <v>43150</v>
      </c>
      <c r="G10119" s="1">
        <v>43172</v>
      </c>
      <c r="H10119">
        <v>22</v>
      </c>
    </row>
    <row r="10120" spans="1:8" hidden="1">
      <c r="A10120">
        <v>116187</v>
      </c>
      <c r="B10120" t="s">
        <v>2223</v>
      </c>
      <c r="E10120" t="s">
        <v>4230</v>
      </c>
      <c r="F10120" s="1">
        <v>42513</v>
      </c>
      <c r="G10120" s="1">
        <v>42576</v>
      </c>
      <c r="H10120">
        <v>63</v>
      </c>
    </row>
    <row r="10121" spans="1:8" hidden="1">
      <c r="A10121">
        <v>199958</v>
      </c>
      <c r="B10121" t="s">
        <v>271</v>
      </c>
      <c r="C10121">
        <v>1</v>
      </c>
      <c r="E10121" t="s">
        <v>4230</v>
      </c>
      <c r="F10121" s="1">
        <v>43122</v>
      </c>
      <c r="G10121" s="1">
        <v>43143</v>
      </c>
      <c r="H10121">
        <v>21</v>
      </c>
    </row>
    <row r="10122" spans="1:8" hidden="1">
      <c r="A10122">
        <v>166708</v>
      </c>
      <c r="B10122" t="s">
        <v>517</v>
      </c>
      <c r="C10122">
        <v>1</v>
      </c>
      <c r="E10122" t="s">
        <v>4230</v>
      </c>
      <c r="F10122" s="1">
        <v>42968</v>
      </c>
      <c r="G10122" s="1">
        <v>43011</v>
      </c>
      <c r="H10122">
        <v>43</v>
      </c>
    </row>
    <row r="10123" spans="1:8" hidden="1">
      <c r="A10123">
        <v>138112</v>
      </c>
      <c r="B10123" t="s">
        <v>4248</v>
      </c>
      <c r="C10123">
        <v>1</v>
      </c>
      <c r="E10123" t="s">
        <v>4230</v>
      </c>
      <c r="F10123" s="1">
        <v>42695</v>
      </c>
      <c r="G10123" s="1">
        <v>42704</v>
      </c>
      <c r="H10123">
        <v>9</v>
      </c>
    </row>
    <row r="10124" spans="1:8" hidden="1">
      <c r="A10124">
        <v>6349</v>
      </c>
      <c r="B10124" t="s">
        <v>453</v>
      </c>
      <c r="E10124" t="s">
        <v>4230</v>
      </c>
      <c r="F10124" s="1">
        <v>43027</v>
      </c>
      <c r="G10124" s="1">
        <v>43038</v>
      </c>
      <c r="H10124">
        <v>11</v>
      </c>
    </row>
    <row r="10125" spans="1:8" hidden="1">
      <c r="A10125">
        <v>128597</v>
      </c>
      <c r="B10125" t="s">
        <v>316</v>
      </c>
      <c r="D10125" t="s">
        <v>267</v>
      </c>
      <c r="E10125" t="s">
        <v>4230</v>
      </c>
      <c r="F10125" s="1">
        <v>42877</v>
      </c>
      <c r="G10125" s="1">
        <v>42885</v>
      </c>
      <c r="H10125">
        <v>8</v>
      </c>
    </row>
    <row r="10126" spans="1:8" hidden="1">
      <c r="A10126">
        <v>123210</v>
      </c>
      <c r="B10126" t="s">
        <v>317</v>
      </c>
      <c r="D10126" t="s">
        <v>267</v>
      </c>
      <c r="E10126" t="s">
        <v>4230</v>
      </c>
      <c r="F10126" s="1">
        <v>42513</v>
      </c>
      <c r="G10126" s="1">
        <v>42629</v>
      </c>
      <c r="H10126">
        <v>116</v>
      </c>
    </row>
    <row r="10127" spans="1:8" hidden="1">
      <c r="A10127">
        <v>29368</v>
      </c>
      <c r="B10127" t="s">
        <v>1175</v>
      </c>
      <c r="D10127" t="s">
        <v>267</v>
      </c>
      <c r="E10127" t="s">
        <v>4230</v>
      </c>
      <c r="F10127" s="1">
        <v>42571</v>
      </c>
      <c r="G10127" s="1">
        <v>42579</v>
      </c>
      <c r="H10127">
        <v>8</v>
      </c>
    </row>
    <row r="10128" spans="1:8" hidden="1">
      <c r="A10128">
        <v>46758</v>
      </c>
      <c r="B10128" t="s">
        <v>575</v>
      </c>
      <c r="E10128" t="s">
        <v>4230</v>
      </c>
      <c r="F10128" s="1">
        <v>43179</v>
      </c>
      <c r="G10128" s="1">
        <v>43214</v>
      </c>
      <c r="H10128">
        <v>35</v>
      </c>
    </row>
    <row r="10129" spans="1:8" hidden="1">
      <c r="A10129">
        <v>104345</v>
      </c>
      <c r="B10129" t="s">
        <v>586</v>
      </c>
      <c r="D10129" t="s">
        <v>267</v>
      </c>
      <c r="E10129" t="s">
        <v>4230</v>
      </c>
      <c r="F10129" s="1">
        <v>43179</v>
      </c>
      <c r="G10129" s="1">
        <v>43193</v>
      </c>
      <c r="H10129">
        <v>14</v>
      </c>
    </row>
    <row r="10130" spans="1:8" hidden="1">
      <c r="A10130">
        <v>9707</v>
      </c>
      <c r="B10130" t="s">
        <v>487</v>
      </c>
      <c r="E10130" t="s">
        <v>4230</v>
      </c>
      <c r="F10130" s="1">
        <v>42754</v>
      </c>
      <c r="G10130" s="1">
        <v>42822</v>
      </c>
      <c r="H10130">
        <v>68</v>
      </c>
    </row>
    <row r="10131" spans="1:8" hidden="1">
      <c r="A10131">
        <v>81006</v>
      </c>
      <c r="B10131" t="s">
        <v>304</v>
      </c>
      <c r="E10131" t="s">
        <v>4230</v>
      </c>
      <c r="F10131" s="1">
        <v>42935</v>
      </c>
      <c r="G10131" s="1">
        <v>42964</v>
      </c>
      <c r="H10131">
        <v>29</v>
      </c>
    </row>
    <row r="10132" spans="1:8" hidden="1">
      <c r="A10132">
        <v>128251</v>
      </c>
      <c r="B10132" t="s">
        <v>1073</v>
      </c>
      <c r="D10132" t="s">
        <v>267</v>
      </c>
      <c r="E10132" t="s">
        <v>4230</v>
      </c>
      <c r="F10132" s="1">
        <v>42571</v>
      </c>
      <c r="G10132" s="1">
        <v>42628</v>
      </c>
      <c r="H10132">
        <v>57</v>
      </c>
    </row>
    <row r="10133" spans="1:8" hidden="1">
      <c r="A10133">
        <v>129170</v>
      </c>
      <c r="B10133" t="s">
        <v>301</v>
      </c>
      <c r="D10133" t="s">
        <v>267</v>
      </c>
      <c r="E10133" t="s">
        <v>4230</v>
      </c>
      <c r="F10133" s="1">
        <v>43087</v>
      </c>
      <c r="G10133" s="1">
        <v>43119</v>
      </c>
      <c r="H10133">
        <v>32</v>
      </c>
    </row>
    <row r="10134" spans="1:8" hidden="1">
      <c r="A10134">
        <v>115587</v>
      </c>
      <c r="B10134" t="s">
        <v>2636</v>
      </c>
      <c r="E10134" t="s">
        <v>4230</v>
      </c>
      <c r="F10134" s="1">
        <v>42571</v>
      </c>
      <c r="G10134" s="1">
        <v>42593</v>
      </c>
      <c r="H10134">
        <v>22</v>
      </c>
    </row>
    <row r="10135" spans="1:8" hidden="1">
      <c r="A10135">
        <v>116801</v>
      </c>
      <c r="B10135" t="s">
        <v>4249</v>
      </c>
      <c r="E10135" t="s">
        <v>4230</v>
      </c>
      <c r="F10135" s="1">
        <v>42391</v>
      </c>
      <c r="G10135" s="1">
        <v>42433</v>
      </c>
      <c r="H10135">
        <v>42</v>
      </c>
    </row>
    <row r="10136" spans="1:8" hidden="1">
      <c r="A10136">
        <v>166246</v>
      </c>
      <c r="B10136" t="s">
        <v>1155</v>
      </c>
      <c r="C10136">
        <v>1</v>
      </c>
      <c r="E10136" t="s">
        <v>4230</v>
      </c>
      <c r="F10136" s="1">
        <v>43209</v>
      </c>
      <c r="G10136" s="1">
        <v>43242</v>
      </c>
      <c r="H10136">
        <v>33</v>
      </c>
    </row>
    <row r="10137" spans="1:8" hidden="1">
      <c r="A10137">
        <v>105062</v>
      </c>
      <c r="B10137" t="s">
        <v>595</v>
      </c>
      <c r="D10137" t="s">
        <v>267</v>
      </c>
      <c r="E10137" t="s">
        <v>4230</v>
      </c>
      <c r="F10137" s="1">
        <v>43179</v>
      </c>
      <c r="G10137" s="1">
        <v>43193</v>
      </c>
      <c r="H10137">
        <v>14</v>
      </c>
    </row>
    <row r="10138" spans="1:8" hidden="1">
      <c r="A10138">
        <v>150522</v>
      </c>
      <c r="B10138" t="s">
        <v>170</v>
      </c>
      <c r="C10138">
        <v>1</v>
      </c>
      <c r="D10138" t="s">
        <v>267</v>
      </c>
      <c r="E10138" t="s">
        <v>4230</v>
      </c>
      <c r="F10138" s="1">
        <v>42845</v>
      </c>
      <c r="G10138" s="1">
        <v>42851</v>
      </c>
      <c r="H10138">
        <v>6</v>
      </c>
    </row>
    <row r="10139" spans="1:8" hidden="1">
      <c r="A10139">
        <v>116434</v>
      </c>
      <c r="B10139" t="s">
        <v>289</v>
      </c>
      <c r="E10139" t="s">
        <v>4230</v>
      </c>
      <c r="F10139" s="1">
        <v>42634</v>
      </c>
      <c r="G10139" s="1">
        <v>42670</v>
      </c>
      <c r="H10139">
        <v>36</v>
      </c>
    </row>
    <row r="10140" spans="1:8" hidden="1">
      <c r="A10140">
        <v>172054</v>
      </c>
      <c r="B10140" t="s">
        <v>3489</v>
      </c>
      <c r="C10140">
        <v>1</v>
      </c>
      <c r="E10140" t="s">
        <v>4230</v>
      </c>
      <c r="F10140" s="1">
        <v>42786</v>
      </c>
      <c r="G10140" s="1">
        <v>43090</v>
      </c>
      <c r="H10140">
        <v>304</v>
      </c>
    </row>
    <row r="10141" spans="1:8" hidden="1">
      <c r="A10141">
        <v>125017</v>
      </c>
      <c r="B10141" t="s">
        <v>109</v>
      </c>
      <c r="C10141" t="s">
        <v>163</v>
      </c>
      <c r="D10141" t="s">
        <v>267</v>
      </c>
      <c r="E10141" t="s">
        <v>4230</v>
      </c>
      <c r="F10141" s="1">
        <v>42513</v>
      </c>
      <c r="G10141" s="1">
        <v>42629</v>
      </c>
      <c r="H10141">
        <v>116</v>
      </c>
    </row>
    <row r="10142" spans="1:8" hidden="1">
      <c r="A10142">
        <v>140319</v>
      </c>
      <c r="B10142" t="s">
        <v>202</v>
      </c>
      <c r="C10142">
        <v>1</v>
      </c>
      <c r="E10142" t="s">
        <v>4230</v>
      </c>
      <c r="F10142" s="1">
        <v>42418</v>
      </c>
      <c r="G10142" s="1">
        <v>42433</v>
      </c>
      <c r="H10142">
        <v>15</v>
      </c>
    </row>
    <row r="10143" spans="1:8" hidden="1">
      <c r="A10143">
        <v>153117</v>
      </c>
      <c r="B10143" t="s">
        <v>1666</v>
      </c>
      <c r="C10143">
        <v>1</v>
      </c>
      <c r="E10143" t="s">
        <v>4230</v>
      </c>
      <c r="F10143" s="1">
        <v>42815</v>
      </c>
      <c r="G10143" s="1">
        <v>42824</v>
      </c>
      <c r="H10143">
        <v>9</v>
      </c>
    </row>
    <row r="10144" spans="1:8" hidden="1">
      <c r="A10144">
        <v>180834</v>
      </c>
      <c r="B10144" t="s">
        <v>2166</v>
      </c>
      <c r="C10144">
        <v>1</v>
      </c>
      <c r="E10144" t="s">
        <v>4230</v>
      </c>
      <c r="F10144" s="1">
        <v>42877</v>
      </c>
      <c r="G10144" s="1">
        <v>42999</v>
      </c>
      <c r="H10144">
        <v>122</v>
      </c>
    </row>
    <row r="10145" spans="1:8" hidden="1">
      <c r="A10145">
        <v>152832</v>
      </c>
      <c r="B10145" t="s">
        <v>98</v>
      </c>
      <c r="C10145">
        <v>1</v>
      </c>
      <c r="E10145" t="s">
        <v>4230</v>
      </c>
      <c r="F10145" s="1">
        <v>42754</v>
      </c>
      <c r="G10145" s="1">
        <v>42789</v>
      </c>
      <c r="H10145">
        <v>35</v>
      </c>
    </row>
    <row r="10146" spans="1:8" hidden="1">
      <c r="A10146">
        <v>132525</v>
      </c>
      <c r="B10146" t="s">
        <v>4250</v>
      </c>
      <c r="E10146" t="s">
        <v>4230</v>
      </c>
      <c r="F10146" s="1">
        <v>43150</v>
      </c>
      <c r="G10146" s="1">
        <v>43172</v>
      </c>
      <c r="H10146">
        <v>22</v>
      </c>
    </row>
    <row r="10147" spans="1:8" hidden="1">
      <c r="A10147">
        <v>116784</v>
      </c>
      <c r="B10147" t="s">
        <v>276</v>
      </c>
      <c r="C10147" t="s">
        <v>14</v>
      </c>
      <c r="E10147" t="s">
        <v>4230</v>
      </c>
      <c r="F10147" s="1">
        <v>42513</v>
      </c>
      <c r="G10147" s="1">
        <v>42576</v>
      </c>
      <c r="H10147">
        <v>63</v>
      </c>
    </row>
    <row r="10148" spans="1:8" hidden="1">
      <c r="A10148">
        <v>201308</v>
      </c>
      <c r="B10148" t="s">
        <v>4251</v>
      </c>
      <c r="C10148">
        <v>1</v>
      </c>
      <c r="E10148" t="s">
        <v>4230</v>
      </c>
      <c r="F10148" s="1">
        <v>43122</v>
      </c>
      <c r="G10148" s="1">
        <v>43436</v>
      </c>
      <c r="H10148">
        <v>314</v>
      </c>
    </row>
    <row r="10149" spans="1:8" hidden="1">
      <c r="A10149">
        <v>169113</v>
      </c>
      <c r="B10149" t="s">
        <v>4252</v>
      </c>
      <c r="C10149">
        <v>1</v>
      </c>
      <c r="E10149" t="s">
        <v>4230</v>
      </c>
      <c r="F10149" s="1">
        <v>42968</v>
      </c>
      <c r="G10149" s="1">
        <v>43011</v>
      </c>
      <c r="H10149">
        <v>43</v>
      </c>
    </row>
    <row r="10150" spans="1:8" hidden="1">
      <c r="A10150">
        <v>163589</v>
      </c>
      <c r="B10150" t="s">
        <v>587</v>
      </c>
      <c r="C10150">
        <v>1</v>
      </c>
      <c r="D10150" t="s">
        <v>267</v>
      </c>
      <c r="E10150" t="s">
        <v>4230</v>
      </c>
      <c r="F10150" s="1">
        <v>42695</v>
      </c>
      <c r="G10150" s="1">
        <v>42706</v>
      </c>
      <c r="H10150">
        <v>11</v>
      </c>
    </row>
    <row r="10151" spans="1:8" hidden="1">
      <c r="A10151">
        <v>138115</v>
      </c>
      <c r="B10151" t="s">
        <v>4253</v>
      </c>
      <c r="C10151">
        <v>1</v>
      </c>
      <c r="E10151" t="s">
        <v>4230</v>
      </c>
      <c r="F10151" s="1">
        <v>42695</v>
      </c>
      <c r="G10151" s="1">
        <v>42704</v>
      </c>
      <c r="H10151">
        <v>9</v>
      </c>
    </row>
    <row r="10152" spans="1:8" hidden="1">
      <c r="A10152">
        <v>151512</v>
      </c>
      <c r="B10152" t="s">
        <v>609</v>
      </c>
      <c r="C10152">
        <v>1</v>
      </c>
      <c r="E10152" t="s">
        <v>4230</v>
      </c>
      <c r="F10152" s="1">
        <v>43027</v>
      </c>
      <c r="G10152" s="1">
        <v>43038</v>
      </c>
      <c r="H10152">
        <v>11</v>
      </c>
    </row>
    <row r="10153" spans="1:8" hidden="1">
      <c r="A10153">
        <v>205365</v>
      </c>
      <c r="B10153" t="s">
        <v>4254</v>
      </c>
      <c r="C10153">
        <v>1</v>
      </c>
      <c r="E10153" t="s">
        <v>4230</v>
      </c>
      <c r="F10153" s="1">
        <v>43179</v>
      </c>
      <c r="G10153" s="1">
        <v>43214</v>
      </c>
      <c r="H10153">
        <v>35</v>
      </c>
    </row>
    <row r="10154" spans="1:8" hidden="1">
      <c r="A10154">
        <v>10355</v>
      </c>
      <c r="B10154" t="s">
        <v>71</v>
      </c>
      <c r="C10154" t="s">
        <v>14</v>
      </c>
      <c r="E10154" t="s">
        <v>4230</v>
      </c>
      <c r="F10154" s="1">
        <v>42754</v>
      </c>
      <c r="G10154" s="1">
        <v>42789</v>
      </c>
      <c r="H10154">
        <v>35</v>
      </c>
    </row>
    <row r="10155" spans="1:8" hidden="1">
      <c r="A10155">
        <v>180195</v>
      </c>
      <c r="B10155" t="s">
        <v>617</v>
      </c>
      <c r="C10155">
        <v>1</v>
      </c>
      <c r="E10155" t="s">
        <v>4230</v>
      </c>
      <c r="F10155" s="1">
        <v>42935</v>
      </c>
      <c r="G10155" s="1">
        <v>42964</v>
      </c>
      <c r="H10155">
        <v>29</v>
      </c>
    </row>
    <row r="10156" spans="1:8" hidden="1">
      <c r="A10156">
        <v>123372</v>
      </c>
      <c r="B10156" t="s">
        <v>84</v>
      </c>
      <c r="C10156" t="s">
        <v>14</v>
      </c>
      <c r="D10156" t="s">
        <v>267</v>
      </c>
      <c r="E10156" t="s">
        <v>4230</v>
      </c>
      <c r="F10156" s="1">
        <v>42604</v>
      </c>
      <c r="G10156" s="1">
        <v>42717</v>
      </c>
      <c r="H10156">
        <v>113</v>
      </c>
    </row>
    <row r="10157" spans="1:8" hidden="1">
      <c r="A10157">
        <v>129366</v>
      </c>
      <c r="B10157" t="s">
        <v>481</v>
      </c>
      <c r="D10157" t="s">
        <v>267</v>
      </c>
      <c r="E10157" t="s">
        <v>4230</v>
      </c>
      <c r="F10157" s="1">
        <v>42571</v>
      </c>
      <c r="G10157" s="1">
        <v>42663</v>
      </c>
      <c r="H10157">
        <v>92</v>
      </c>
    </row>
    <row r="10158" spans="1:8" hidden="1">
      <c r="A10158">
        <v>138882</v>
      </c>
      <c r="B10158" t="s">
        <v>826</v>
      </c>
      <c r="C10158">
        <v>1</v>
      </c>
      <c r="E10158" t="s">
        <v>4230</v>
      </c>
      <c r="F10158" s="1">
        <v>42571</v>
      </c>
      <c r="G10158" s="1">
        <v>42593</v>
      </c>
      <c r="H10158">
        <v>22</v>
      </c>
    </row>
    <row r="10159" spans="1:8" hidden="1">
      <c r="A10159">
        <v>39627</v>
      </c>
      <c r="B10159" t="s">
        <v>2937</v>
      </c>
      <c r="E10159" t="s">
        <v>4230</v>
      </c>
      <c r="F10159" s="1">
        <v>42482</v>
      </c>
      <c r="G10159" s="1">
        <v>42536</v>
      </c>
      <c r="H10159">
        <v>54</v>
      </c>
    </row>
    <row r="10160" spans="1:8" hidden="1">
      <c r="A10160">
        <v>117982</v>
      </c>
      <c r="B10160" t="s">
        <v>608</v>
      </c>
      <c r="E10160" t="s">
        <v>4230</v>
      </c>
      <c r="F10160" s="1">
        <v>42391</v>
      </c>
      <c r="G10160" s="1">
        <v>42433</v>
      </c>
      <c r="H10160">
        <v>42</v>
      </c>
    </row>
    <row r="10161" spans="1:16" hidden="1">
      <c r="A10161">
        <v>205373</v>
      </c>
      <c r="B10161" t="s">
        <v>4255</v>
      </c>
      <c r="C10161">
        <v>1</v>
      </c>
      <c r="E10161" t="s">
        <v>4230</v>
      </c>
      <c r="F10161" s="1">
        <v>43209</v>
      </c>
      <c r="G10161" s="1">
        <v>43242</v>
      </c>
      <c r="H10161">
        <v>33</v>
      </c>
    </row>
    <row r="10162" spans="1:16" hidden="1">
      <c r="A10162">
        <v>10017</v>
      </c>
      <c r="B10162" t="s">
        <v>60</v>
      </c>
      <c r="C10162" t="s">
        <v>14</v>
      </c>
      <c r="E10162" t="s">
        <v>4230</v>
      </c>
      <c r="F10162" s="1">
        <v>42906</v>
      </c>
      <c r="G10162" s="1">
        <v>42933</v>
      </c>
      <c r="H10162">
        <v>27</v>
      </c>
    </row>
    <row r="10163" spans="1:16" hidden="1">
      <c r="A10163">
        <v>185480</v>
      </c>
      <c r="B10163" t="s">
        <v>606</v>
      </c>
      <c r="C10163">
        <v>1</v>
      </c>
      <c r="E10163" t="s">
        <v>4230</v>
      </c>
      <c r="F10163" s="1">
        <v>42786</v>
      </c>
      <c r="G10163" s="1">
        <v>43090</v>
      </c>
      <c r="H10163">
        <v>304</v>
      </c>
    </row>
    <row r="10164" spans="1:16" hidden="1">
      <c r="A10164">
        <v>125606</v>
      </c>
      <c r="B10164" t="s">
        <v>35</v>
      </c>
      <c r="C10164" t="s">
        <v>14</v>
      </c>
      <c r="D10164" t="s">
        <v>267</v>
      </c>
      <c r="E10164" t="s">
        <v>4230</v>
      </c>
      <c r="F10164" s="1">
        <v>42604</v>
      </c>
      <c r="G10164" s="1">
        <v>42717</v>
      </c>
      <c r="H10164">
        <v>113</v>
      </c>
    </row>
    <row r="10165" spans="1:16" hidden="1">
      <c r="A10165">
        <v>182513</v>
      </c>
      <c r="B10165" t="s">
        <v>2730</v>
      </c>
      <c r="C10165">
        <v>1</v>
      </c>
      <c r="E10165" t="s">
        <v>4230</v>
      </c>
      <c r="F10165" s="1">
        <v>42877</v>
      </c>
      <c r="G10165" s="1">
        <v>42999</v>
      </c>
      <c r="H10165">
        <v>122</v>
      </c>
    </row>
    <row r="10166" spans="1:16" hidden="1">
      <c r="A10166">
        <v>152968</v>
      </c>
      <c r="B10166" t="s">
        <v>42</v>
      </c>
      <c r="C10166">
        <v>1</v>
      </c>
      <c r="E10166" t="s">
        <v>4230</v>
      </c>
      <c r="F10166" s="1">
        <v>42754</v>
      </c>
      <c r="G10166" s="1">
        <v>42789</v>
      </c>
      <c r="H10166">
        <v>35</v>
      </c>
    </row>
    <row r="10167" spans="1:16" hidden="1">
      <c r="A10167">
        <v>188605</v>
      </c>
      <c r="B10167" t="s">
        <v>116</v>
      </c>
      <c r="C10167">
        <v>1</v>
      </c>
      <c r="E10167" t="s">
        <v>4256</v>
      </c>
      <c r="F10167" s="1">
        <v>43122</v>
      </c>
      <c r="G10167" s="1">
        <v>43129</v>
      </c>
      <c r="H10167">
        <v>7</v>
      </c>
      <c r="I10167">
        <f>AVERAGE(H10167:H10279)</f>
        <v>40.89380530973451</v>
      </c>
      <c r="J10167">
        <f>MAX(H10167:H10279)</f>
        <v>290</v>
      </c>
      <c r="K10167">
        <f>MIN(H10167:H10279)</f>
        <v>6</v>
      </c>
      <c r="M10167">
        <f>MODE(H10167:H10279)</f>
        <v>29</v>
      </c>
      <c r="N10167">
        <f>QUARTILE(H10167:H10279,1)</f>
        <v>24</v>
      </c>
      <c r="O10167">
        <f>QUARTILE(H10167:H10279,2)</f>
        <v>29</v>
      </c>
      <c r="P10167">
        <f>QUARTILE(H10167:H10279,3)</f>
        <v>43</v>
      </c>
    </row>
    <row r="10168" spans="1:16" hidden="1">
      <c r="A10168">
        <v>178532</v>
      </c>
      <c r="B10168" t="s">
        <v>308</v>
      </c>
      <c r="C10168">
        <v>1</v>
      </c>
      <c r="E10168" t="s">
        <v>4256</v>
      </c>
      <c r="F10168" s="1">
        <v>42998</v>
      </c>
      <c r="G10168" s="1">
        <v>43028</v>
      </c>
      <c r="H10168">
        <v>30</v>
      </c>
    </row>
    <row r="10169" spans="1:16" hidden="1">
      <c r="A10169">
        <v>138460</v>
      </c>
      <c r="B10169" t="s">
        <v>1341</v>
      </c>
      <c r="C10169">
        <v>1</v>
      </c>
      <c r="E10169" t="s">
        <v>4256</v>
      </c>
      <c r="F10169" s="1">
        <v>42513</v>
      </c>
      <c r="G10169" s="1">
        <v>42542</v>
      </c>
      <c r="H10169">
        <v>29</v>
      </c>
    </row>
    <row r="10170" spans="1:16" hidden="1">
      <c r="A10170">
        <v>159200</v>
      </c>
      <c r="B10170" t="s">
        <v>4257</v>
      </c>
      <c r="C10170">
        <v>1</v>
      </c>
      <c r="E10170" t="s">
        <v>4256</v>
      </c>
      <c r="F10170" s="1">
        <v>42754</v>
      </c>
      <c r="G10170" s="1">
        <v>42780</v>
      </c>
      <c r="H10170">
        <v>26</v>
      </c>
    </row>
    <row r="10171" spans="1:16" hidden="1">
      <c r="A10171">
        <v>152917</v>
      </c>
      <c r="B10171" t="s">
        <v>605</v>
      </c>
      <c r="C10171">
        <v>1</v>
      </c>
      <c r="E10171" t="s">
        <v>4256</v>
      </c>
      <c r="F10171" s="1">
        <v>42754</v>
      </c>
      <c r="G10171" s="1">
        <v>42765</v>
      </c>
      <c r="H10171">
        <v>11</v>
      </c>
    </row>
    <row r="10172" spans="1:16" hidden="1">
      <c r="A10172">
        <v>183260</v>
      </c>
      <c r="B10172" t="s">
        <v>1482</v>
      </c>
      <c r="C10172">
        <v>1</v>
      </c>
      <c r="E10172" t="s">
        <v>4256</v>
      </c>
      <c r="F10172" s="1">
        <v>43150</v>
      </c>
      <c r="G10172" s="1">
        <v>43180</v>
      </c>
      <c r="H10172">
        <v>30</v>
      </c>
    </row>
    <row r="10173" spans="1:16" hidden="1">
      <c r="A10173">
        <v>165760</v>
      </c>
      <c r="B10173" t="s">
        <v>679</v>
      </c>
      <c r="C10173">
        <v>2</v>
      </c>
      <c r="E10173" t="s">
        <v>4256</v>
      </c>
      <c r="F10173" s="1">
        <v>42845</v>
      </c>
      <c r="G10173" s="1">
        <v>42874</v>
      </c>
      <c r="H10173">
        <v>29</v>
      </c>
    </row>
    <row r="10174" spans="1:16" hidden="1">
      <c r="A10174">
        <v>231937</v>
      </c>
      <c r="B10174" t="s">
        <v>4258</v>
      </c>
      <c r="C10174">
        <v>1</v>
      </c>
      <c r="E10174" t="s">
        <v>4256</v>
      </c>
      <c r="F10174" s="1">
        <v>43179</v>
      </c>
      <c r="G10174" s="1">
        <v>43203</v>
      </c>
      <c r="H10174">
        <v>24</v>
      </c>
    </row>
    <row r="10175" spans="1:16" hidden="1">
      <c r="A10175">
        <v>192703</v>
      </c>
      <c r="B10175" t="s">
        <v>2598</v>
      </c>
      <c r="C10175">
        <v>1</v>
      </c>
      <c r="E10175" t="s">
        <v>4256</v>
      </c>
      <c r="F10175" s="1">
        <v>43027</v>
      </c>
      <c r="G10175" s="1">
        <v>43080</v>
      </c>
      <c r="H10175">
        <v>53</v>
      </c>
    </row>
    <row r="10176" spans="1:16" hidden="1">
      <c r="A10176">
        <v>139497</v>
      </c>
      <c r="B10176" t="s">
        <v>1218</v>
      </c>
      <c r="C10176">
        <v>1</v>
      </c>
      <c r="E10176" t="s">
        <v>4256</v>
      </c>
      <c r="F10176" s="1">
        <v>42695</v>
      </c>
      <c r="G10176" s="1">
        <v>42755</v>
      </c>
      <c r="H10176">
        <v>60</v>
      </c>
    </row>
    <row r="10177" spans="1:8" hidden="1">
      <c r="A10177">
        <v>164651</v>
      </c>
      <c r="B10177" t="s">
        <v>698</v>
      </c>
      <c r="C10177">
        <v>10</v>
      </c>
      <c r="E10177" t="s">
        <v>4256</v>
      </c>
      <c r="F10177" s="1">
        <v>42845</v>
      </c>
      <c r="G10177" s="1">
        <v>42874</v>
      </c>
      <c r="H10177">
        <v>29</v>
      </c>
    </row>
    <row r="10178" spans="1:8" hidden="1">
      <c r="A10178">
        <v>158361</v>
      </c>
      <c r="B10178" t="s">
        <v>4259</v>
      </c>
      <c r="C10178">
        <v>1</v>
      </c>
      <c r="E10178" t="s">
        <v>4256</v>
      </c>
      <c r="F10178" s="1">
        <v>42906</v>
      </c>
      <c r="G10178" s="1">
        <v>42934</v>
      </c>
      <c r="H10178">
        <v>28</v>
      </c>
    </row>
    <row r="10179" spans="1:8" hidden="1">
      <c r="A10179">
        <v>121929</v>
      </c>
      <c r="B10179" t="s">
        <v>4260</v>
      </c>
      <c r="E10179" t="s">
        <v>4256</v>
      </c>
      <c r="F10179" s="1">
        <v>42481</v>
      </c>
      <c r="G10179" s="1">
        <v>42537</v>
      </c>
      <c r="H10179">
        <v>56</v>
      </c>
    </row>
    <row r="10180" spans="1:8" hidden="1">
      <c r="A10180">
        <v>183846</v>
      </c>
      <c r="B10180" t="s">
        <v>230</v>
      </c>
      <c r="C10180">
        <v>2</v>
      </c>
      <c r="E10180" t="s">
        <v>4256</v>
      </c>
      <c r="F10180" s="1">
        <v>43179</v>
      </c>
      <c r="G10180" s="1">
        <v>43203</v>
      </c>
      <c r="H10180">
        <v>24</v>
      </c>
    </row>
    <row r="10181" spans="1:8" hidden="1">
      <c r="A10181">
        <v>158059</v>
      </c>
      <c r="B10181" t="s">
        <v>2559</v>
      </c>
      <c r="C10181">
        <v>1</v>
      </c>
      <c r="E10181" t="s">
        <v>4256</v>
      </c>
      <c r="F10181" s="1">
        <v>42968</v>
      </c>
      <c r="G10181" s="1">
        <v>42997</v>
      </c>
      <c r="H10181">
        <v>29</v>
      </c>
    </row>
    <row r="10182" spans="1:8" hidden="1">
      <c r="A10182">
        <v>205621</v>
      </c>
      <c r="B10182" t="s">
        <v>4261</v>
      </c>
      <c r="C10182">
        <v>1</v>
      </c>
      <c r="E10182" t="s">
        <v>4256</v>
      </c>
      <c r="F10182" s="1">
        <v>42905</v>
      </c>
      <c r="G10182" s="1">
        <v>43076</v>
      </c>
      <c r="H10182">
        <v>171</v>
      </c>
    </row>
    <row r="10183" spans="1:8" hidden="1">
      <c r="A10183">
        <v>115578</v>
      </c>
      <c r="B10183" t="s">
        <v>1354</v>
      </c>
      <c r="E10183" t="s">
        <v>4256</v>
      </c>
      <c r="F10183" s="1">
        <v>42450</v>
      </c>
      <c r="G10183" s="1">
        <v>42536</v>
      </c>
      <c r="H10183">
        <v>86</v>
      </c>
    </row>
    <row r="10184" spans="1:8" hidden="1">
      <c r="A10184">
        <v>178634</v>
      </c>
      <c r="B10184" t="s">
        <v>1226</v>
      </c>
      <c r="C10184">
        <v>1</v>
      </c>
      <c r="E10184" t="s">
        <v>4256</v>
      </c>
      <c r="F10184" s="1">
        <v>42998</v>
      </c>
      <c r="G10184" s="1">
        <v>43028</v>
      </c>
      <c r="H10184">
        <v>30</v>
      </c>
    </row>
    <row r="10185" spans="1:8" hidden="1">
      <c r="A10185">
        <v>139409</v>
      </c>
      <c r="B10185" t="s">
        <v>4262</v>
      </c>
      <c r="C10185">
        <v>1</v>
      </c>
      <c r="E10185" t="s">
        <v>4256</v>
      </c>
      <c r="F10185" s="1">
        <v>42513</v>
      </c>
      <c r="G10185" s="1">
        <v>42552</v>
      </c>
      <c r="H10185">
        <v>39</v>
      </c>
    </row>
    <row r="10186" spans="1:8" hidden="1">
      <c r="A10186">
        <v>178548</v>
      </c>
      <c r="B10186" t="s">
        <v>515</v>
      </c>
      <c r="C10186">
        <v>1</v>
      </c>
      <c r="E10186" t="s">
        <v>4256</v>
      </c>
      <c r="F10186" s="1">
        <v>42754</v>
      </c>
      <c r="G10186" s="1">
        <v>42804</v>
      </c>
      <c r="H10186">
        <v>50</v>
      </c>
    </row>
    <row r="10187" spans="1:8" hidden="1">
      <c r="A10187">
        <v>153003</v>
      </c>
      <c r="B10187" t="s">
        <v>485</v>
      </c>
      <c r="C10187">
        <v>1</v>
      </c>
      <c r="E10187" t="s">
        <v>4256</v>
      </c>
      <c r="F10187" s="1">
        <v>42754</v>
      </c>
      <c r="G10187" s="1">
        <v>42765</v>
      </c>
      <c r="H10187">
        <v>11</v>
      </c>
    </row>
    <row r="10188" spans="1:8" hidden="1">
      <c r="A10188">
        <v>183523</v>
      </c>
      <c r="B10188" t="s">
        <v>74</v>
      </c>
      <c r="C10188">
        <v>1</v>
      </c>
      <c r="E10188" t="s">
        <v>4256</v>
      </c>
      <c r="F10188" s="1">
        <v>43150</v>
      </c>
      <c r="G10188" s="1">
        <v>43180</v>
      </c>
      <c r="H10188">
        <v>30</v>
      </c>
    </row>
    <row r="10189" spans="1:8" hidden="1">
      <c r="A10189">
        <v>165761</v>
      </c>
      <c r="B10189" t="s">
        <v>679</v>
      </c>
      <c r="C10189">
        <v>3</v>
      </c>
      <c r="E10189" t="s">
        <v>4256</v>
      </c>
      <c r="F10189" s="1">
        <v>42845</v>
      </c>
      <c r="G10189" s="1">
        <v>42874</v>
      </c>
      <c r="H10189">
        <v>29</v>
      </c>
    </row>
    <row r="10190" spans="1:8" hidden="1">
      <c r="A10190">
        <v>205334</v>
      </c>
      <c r="B10190" t="s">
        <v>4263</v>
      </c>
      <c r="C10190">
        <v>1</v>
      </c>
      <c r="E10190" t="s">
        <v>4256</v>
      </c>
      <c r="F10190" s="1">
        <v>43087</v>
      </c>
      <c r="G10190" s="1">
        <v>43110</v>
      </c>
      <c r="H10190">
        <v>23</v>
      </c>
    </row>
    <row r="10191" spans="1:8" hidden="1">
      <c r="A10191">
        <v>232512</v>
      </c>
      <c r="B10191" t="s">
        <v>2607</v>
      </c>
      <c r="C10191">
        <v>1</v>
      </c>
      <c r="E10191" t="s">
        <v>4256</v>
      </c>
      <c r="F10191" s="1">
        <v>43179</v>
      </c>
      <c r="G10191" s="1">
        <v>43203</v>
      </c>
      <c r="H10191">
        <v>24</v>
      </c>
    </row>
    <row r="10192" spans="1:8" hidden="1">
      <c r="A10192">
        <v>94594</v>
      </c>
      <c r="B10192" t="s">
        <v>474</v>
      </c>
      <c r="E10192" t="s">
        <v>4256</v>
      </c>
      <c r="F10192" s="1">
        <v>42542</v>
      </c>
      <c r="G10192" s="1">
        <v>42559</v>
      </c>
      <c r="H10192">
        <v>17</v>
      </c>
    </row>
    <row r="10193" spans="1:8" hidden="1">
      <c r="A10193">
        <v>193590</v>
      </c>
      <c r="B10193" t="s">
        <v>4220</v>
      </c>
      <c r="C10193">
        <v>1</v>
      </c>
      <c r="E10193" t="s">
        <v>4256</v>
      </c>
      <c r="F10193" s="1">
        <v>43027</v>
      </c>
      <c r="G10193" s="1">
        <v>43080</v>
      </c>
      <c r="H10193">
        <v>53</v>
      </c>
    </row>
    <row r="10194" spans="1:8" hidden="1">
      <c r="A10194">
        <v>94605</v>
      </c>
      <c r="B10194" t="s">
        <v>389</v>
      </c>
      <c r="E10194" t="s">
        <v>4256</v>
      </c>
      <c r="F10194" s="1">
        <v>42513</v>
      </c>
      <c r="G10194" s="1">
        <v>42542</v>
      </c>
      <c r="H10194">
        <v>29</v>
      </c>
    </row>
    <row r="10195" spans="1:8" hidden="1">
      <c r="A10195">
        <v>164665</v>
      </c>
      <c r="B10195" t="s">
        <v>698</v>
      </c>
      <c r="C10195">
        <v>6</v>
      </c>
      <c r="E10195" t="s">
        <v>4256</v>
      </c>
      <c r="F10195" s="1">
        <v>42845</v>
      </c>
      <c r="G10195" s="1">
        <v>42874</v>
      </c>
      <c r="H10195">
        <v>29</v>
      </c>
    </row>
    <row r="10196" spans="1:8" hidden="1">
      <c r="A10196">
        <v>184635</v>
      </c>
      <c r="B10196" t="s">
        <v>1025</v>
      </c>
      <c r="C10196">
        <v>1</v>
      </c>
      <c r="E10196" t="s">
        <v>4256</v>
      </c>
      <c r="F10196" s="1">
        <v>42906</v>
      </c>
      <c r="G10196" s="1">
        <v>42934</v>
      </c>
      <c r="H10196">
        <v>28</v>
      </c>
    </row>
    <row r="10197" spans="1:8" hidden="1">
      <c r="A10197">
        <v>58035</v>
      </c>
      <c r="B10197" t="s">
        <v>1654</v>
      </c>
      <c r="E10197" t="s">
        <v>4256</v>
      </c>
      <c r="F10197" s="1">
        <v>42390</v>
      </c>
      <c r="G10197" s="1">
        <v>42415</v>
      </c>
      <c r="H10197">
        <v>25</v>
      </c>
    </row>
    <row r="10198" spans="1:8" hidden="1">
      <c r="A10198">
        <v>138761</v>
      </c>
      <c r="B10198" t="s">
        <v>2619</v>
      </c>
      <c r="C10198">
        <v>1</v>
      </c>
      <c r="E10198" t="s">
        <v>4256</v>
      </c>
      <c r="F10198" s="1">
        <v>42481</v>
      </c>
      <c r="G10198" s="1">
        <v>42571</v>
      </c>
      <c r="H10198">
        <v>90</v>
      </c>
    </row>
    <row r="10199" spans="1:8" hidden="1">
      <c r="A10199">
        <v>195630</v>
      </c>
      <c r="B10199" t="s">
        <v>266</v>
      </c>
      <c r="C10199">
        <v>1</v>
      </c>
      <c r="E10199" t="s">
        <v>4256</v>
      </c>
      <c r="F10199" s="1">
        <v>43179</v>
      </c>
      <c r="G10199" s="1">
        <v>43203</v>
      </c>
      <c r="H10199">
        <v>24</v>
      </c>
    </row>
    <row r="10200" spans="1:8" hidden="1">
      <c r="A10200">
        <v>159895</v>
      </c>
      <c r="B10200" t="s">
        <v>2216</v>
      </c>
      <c r="C10200">
        <v>1</v>
      </c>
      <c r="E10200" t="s">
        <v>4256</v>
      </c>
      <c r="F10200" s="1">
        <v>42968</v>
      </c>
      <c r="G10200" s="1">
        <v>42997</v>
      </c>
      <c r="H10200">
        <v>29</v>
      </c>
    </row>
    <row r="10201" spans="1:8" hidden="1">
      <c r="A10201">
        <v>138316</v>
      </c>
      <c r="B10201" t="s">
        <v>1353</v>
      </c>
      <c r="C10201">
        <v>1</v>
      </c>
      <c r="E10201" t="s">
        <v>4256</v>
      </c>
      <c r="F10201" s="1">
        <v>42450</v>
      </c>
      <c r="G10201" s="1">
        <v>42536</v>
      </c>
      <c r="H10201">
        <v>86</v>
      </c>
    </row>
    <row r="10202" spans="1:8" hidden="1">
      <c r="A10202">
        <v>139409</v>
      </c>
      <c r="B10202" t="s">
        <v>4262</v>
      </c>
      <c r="C10202">
        <v>1</v>
      </c>
      <c r="E10202" t="s">
        <v>4256</v>
      </c>
      <c r="F10202" s="1">
        <v>42513</v>
      </c>
      <c r="G10202" s="1">
        <v>42552</v>
      </c>
      <c r="H10202">
        <v>39</v>
      </c>
    </row>
    <row r="10203" spans="1:8" hidden="1">
      <c r="A10203">
        <v>154516</v>
      </c>
      <c r="B10203" t="s">
        <v>433</v>
      </c>
      <c r="C10203">
        <v>1</v>
      </c>
      <c r="E10203" t="s">
        <v>4256</v>
      </c>
      <c r="F10203" s="1">
        <v>42754</v>
      </c>
      <c r="G10203" s="1">
        <v>42765</v>
      </c>
      <c r="H10203">
        <v>11</v>
      </c>
    </row>
    <row r="10204" spans="1:8" hidden="1">
      <c r="A10204">
        <v>184310</v>
      </c>
      <c r="B10204" t="s">
        <v>2227</v>
      </c>
      <c r="C10204">
        <v>1</v>
      </c>
      <c r="E10204" t="s">
        <v>4256</v>
      </c>
      <c r="F10204" s="1">
        <v>43150</v>
      </c>
      <c r="G10204" s="1">
        <v>43180</v>
      </c>
      <c r="H10204">
        <v>30</v>
      </c>
    </row>
    <row r="10205" spans="1:8" hidden="1">
      <c r="A10205">
        <v>193831</v>
      </c>
      <c r="B10205" t="s">
        <v>178</v>
      </c>
      <c r="C10205">
        <v>1</v>
      </c>
      <c r="E10205" t="s">
        <v>4256</v>
      </c>
      <c r="F10205" s="1">
        <v>42845</v>
      </c>
      <c r="G10205" s="1">
        <v>42874</v>
      </c>
      <c r="H10205">
        <v>29</v>
      </c>
    </row>
    <row r="10206" spans="1:8" hidden="1">
      <c r="A10206">
        <v>121953</v>
      </c>
      <c r="B10206" t="s">
        <v>22</v>
      </c>
      <c r="C10206" t="s">
        <v>14</v>
      </c>
      <c r="E10206" t="s">
        <v>4256</v>
      </c>
      <c r="F10206" s="1">
        <v>42604</v>
      </c>
      <c r="G10206" s="1">
        <v>42655</v>
      </c>
      <c r="H10206">
        <v>51</v>
      </c>
    </row>
    <row r="10207" spans="1:8" hidden="1">
      <c r="A10207">
        <v>205338</v>
      </c>
      <c r="B10207" t="s">
        <v>4264</v>
      </c>
      <c r="C10207">
        <v>1</v>
      </c>
      <c r="E10207" t="s">
        <v>4256</v>
      </c>
      <c r="F10207" s="1">
        <v>43087</v>
      </c>
      <c r="G10207" s="1">
        <v>43237</v>
      </c>
      <c r="H10207">
        <v>150</v>
      </c>
    </row>
    <row r="10208" spans="1:8" hidden="1">
      <c r="A10208">
        <v>190443</v>
      </c>
      <c r="B10208" t="s">
        <v>2962</v>
      </c>
      <c r="C10208">
        <v>1</v>
      </c>
      <c r="E10208" t="s">
        <v>4256</v>
      </c>
      <c r="F10208" s="1">
        <v>43150</v>
      </c>
      <c r="G10208" s="1">
        <v>43160</v>
      </c>
      <c r="H10208">
        <v>10</v>
      </c>
    </row>
    <row r="10209" spans="1:8" hidden="1">
      <c r="A10209">
        <v>234248</v>
      </c>
      <c r="B10209" t="s">
        <v>2276</v>
      </c>
      <c r="C10209">
        <v>1</v>
      </c>
      <c r="E10209" t="s">
        <v>4256</v>
      </c>
      <c r="F10209" s="1">
        <v>43179</v>
      </c>
      <c r="G10209" s="1">
        <v>43203</v>
      </c>
      <c r="H10209">
        <v>24</v>
      </c>
    </row>
    <row r="10210" spans="1:8" hidden="1">
      <c r="A10210">
        <v>139015</v>
      </c>
      <c r="B10210" t="s">
        <v>1370</v>
      </c>
      <c r="C10210">
        <v>1</v>
      </c>
      <c r="E10210" t="s">
        <v>4256</v>
      </c>
      <c r="F10210" s="1">
        <v>42542</v>
      </c>
      <c r="G10210" s="1">
        <v>42559</v>
      </c>
      <c r="H10210">
        <v>17</v>
      </c>
    </row>
    <row r="10211" spans="1:8" hidden="1">
      <c r="A10211">
        <v>116183</v>
      </c>
      <c r="B10211" t="s">
        <v>4265</v>
      </c>
      <c r="E10211" t="s">
        <v>4256</v>
      </c>
      <c r="F10211" s="1">
        <v>42513</v>
      </c>
      <c r="G10211" s="1">
        <v>42563</v>
      </c>
      <c r="H10211">
        <v>50</v>
      </c>
    </row>
    <row r="10212" spans="1:8" hidden="1">
      <c r="A10212">
        <v>164666</v>
      </c>
      <c r="B10212" t="s">
        <v>698</v>
      </c>
      <c r="C10212">
        <v>7</v>
      </c>
      <c r="E10212" t="s">
        <v>4256</v>
      </c>
      <c r="F10212" s="1">
        <v>42845</v>
      </c>
      <c r="G10212" s="1">
        <v>42874</v>
      </c>
      <c r="H10212">
        <v>29</v>
      </c>
    </row>
    <row r="10213" spans="1:8" hidden="1">
      <c r="A10213">
        <v>121447</v>
      </c>
      <c r="B10213" t="s">
        <v>1170</v>
      </c>
      <c r="E10213" t="s">
        <v>4256</v>
      </c>
      <c r="F10213" s="1">
        <v>42390</v>
      </c>
      <c r="G10213" s="1">
        <v>42433</v>
      </c>
      <c r="H10213">
        <v>43</v>
      </c>
    </row>
    <row r="10214" spans="1:8" hidden="1">
      <c r="A10214">
        <v>205299</v>
      </c>
      <c r="B10214" t="s">
        <v>1271</v>
      </c>
      <c r="C10214">
        <v>1</v>
      </c>
      <c r="E10214" t="s">
        <v>4256</v>
      </c>
      <c r="F10214" s="1">
        <v>43179</v>
      </c>
      <c r="G10214" s="1">
        <v>43203</v>
      </c>
      <c r="H10214">
        <v>24</v>
      </c>
    </row>
    <row r="10215" spans="1:8" hidden="1">
      <c r="A10215">
        <v>158126</v>
      </c>
      <c r="B10215" t="s">
        <v>38</v>
      </c>
      <c r="C10215">
        <v>1</v>
      </c>
      <c r="E10215" t="s">
        <v>4256</v>
      </c>
      <c r="F10215" s="1">
        <v>43059</v>
      </c>
      <c r="G10215" s="1">
        <v>43137</v>
      </c>
      <c r="H10215">
        <v>78</v>
      </c>
    </row>
    <row r="10216" spans="1:8" hidden="1">
      <c r="A10216">
        <v>182921</v>
      </c>
      <c r="B10216" t="s">
        <v>4266</v>
      </c>
      <c r="C10216">
        <v>1</v>
      </c>
      <c r="E10216" t="s">
        <v>4256</v>
      </c>
      <c r="F10216" s="1">
        <v>43271</v>
      </c>
      <c r="G10216" s="1">
        <v>43287</v>
      </c>
      <c r="H10216">
        <v>16</v>
      </c>
    </row>
    <row r="10217" spans="1:8" hidden="1">
      <c r="A10217">
        <v>178586</v>
      </c>
      <c r="B10217" t="s">
        <v>202</v>
      </c>
      <c r="C10217">
        <v>1</v>
      </c>
      <c r="E10217" t="s">
        <v>4256</v>
      </c>
      <c r="F10217" s="1">
        <v>42968</v>
      </c>
      <c r="G10217" s="1">
        <v>42997</v>
      </c>
      <c r="H10217">
        <v>29</v>
      </c>
    </row>
    <row r="10218" spans="1:8" hidden="1">
      <c r="A10218">
        <v>25077</v>
      </c>
      <c r="B10218" t="s">
        <v>721</v>
      </c>
      <c r="E10218" t="s">
        <v>4256</v>
      </c>
      <c r="F10218" s="1">
        <v>42877</v>
      </c>
      <c r="G10218" s="1">
        <v>43076</v>
      </c>
      <c r="H10218">
        <v>199</v>
      </c>
    </row>
    <row r="10219" spans="1:8" hidden="1">
      <c r="A10219">
        <v>140443</v>
      </c>
      <c r="B10219" t="s">
        <v>3642</v>
      </c>
      <c r="C10219">
        <v>1</v>
      </c>
      <c r="E10219" t="s">
        <v>4256</v>
      </c>
      <c r="F10219" s="1">
        <v>42513</v>
      </c>
      <c r="G10219" s="1">
        <v>42542</v>
      </c>
      <c r="H10219">
        <v>29</v>
      </c>
    </row>
    <row r="10220" spans="1:8" hidden="1">
      <c r="A10220">
        <v>194368</v>
      </c>
      <c r="B10220" t="s">
        <v>106</v>
      </c>
      <c r="C10220">
        <v>1</v>
      </c>
      <c r="E10220" t="s">
        <v>4256</v>
      </c>
      <c r="F10220" s="1">
        <v>43150</v>
      </c>
      <c r="G10220" s="1">
        <v>43180</v>
      </c>
      <c r="H10220">
        <v>30</v>
      </c>
    </row>
    <row r="10221" spans="1:8" hidden="1">
      <c r="A10221">
        <v>139498</v>
      </c>
      <c r="B10221" t="s">
        <v>1218</v>
      </c>
      <c r="C10221">
        <v>2</v>
      </c>
      <c r="E10221" t="s">
        <v>4256</v>
      </c>
      <c r="F10221" s="1">
        <v>42604</v>
      </c>
      <c r="G10221" s="1">
        <v>42655</v>
      </c>
      <c r="H10221">
        <v>51</v>
      </c>
    </row>
    <row r="10222" spans="1:8" hidden="1">
      <c r="A10222">
        <v>116553</v>
      </c>
      <c r="B10222" t="s">
        <v>465</v>
      </c>
      <c r="E10222" t="s">
        <v>4256</v>
      </c>
      <c r="F10222" s="1">
        <v>42542</v>
      </c>
      <c r="G10222" s="1">
        <v>42559</v>
      </c>
      <c r="H10222">
        <v>17</v>
      </c>
    </row>
    <row r="10223" spans="1:8" hidden="1">
      <c r="A10223">
        <v>159463</v>
      </c>
      <c r="B10223" t="s">
        <v>1371</v>
      </c>
      <c r="C10223">
        <v>1</v>
      </c>
      <c r="E10223" t="s">
        <v>4256</v>
      </c>
      <c r="F10223" s="1">
        <v>42998</v>
      </c>
      <c r="G10223" s="1">
        <v>43028</v>
      </c>
      <c r="H10223">
        <v>30</v>
      </c>
    </row>
    <row r="10224" spans="1:8" hidden="1">
      <c r="A10224">
        <v>116765</v>
      </c>
      <c r="B10224" t="s">
        <v>3023</v>
      </c>
      <c r="E10224" t="s">
        <v>4256</v>
      </c>
      <c r="F10224" s="1">
        <v>42513</v>
      </c>
      <c r="G10224" s="1">
        <v>42542</v>
      </c>
      <c r="H10224">
        <v>29</v>
      </c>
    </row>
    <row r="10225" spans="1:8" hidden="1">
      <c r="A10225">
        <v>164667</v>
      </c>
      <c r="B10225" t="s">
        <v>698</v>
      </c>
      <c r="C10225">
        <v>8</v>
      </c>
      <c r="E10225" t="s">
        <v>4256</v>
      </c>
      <c r="F10225" s="1">
        <v>42845</v>
      </c>
      <c r="G10225" s="1">
        <v>42874</v>
      </c>
      <c r="H10225">
        <v>29</v>
      </c>
    </row>
    <row r="10226" spans="1:8" hidden="1">
      <c r="A10226">
        <v>138616</v>
      </c>
      <c r="B10226" t="s">
        <v>4267</v>
      </c>
      <c r="C10226">
        <v>1</v>
      </c>
      <c r="E10226" t="s">
        <v>4256</v>
      </c>
      <c r="F10226" s="1">
        <v>42390</v>
      </c>
      <c r="G10226" s="1">
        <v>42433</v>
      </c>
      <c r="H10226">
        <v>43</v>
      </c>
    </row>
    <row r="10227" spans="1:8" hidden="1">
      <c r="A10227">
        <v>158480</v>
      </c>
      <c r="B10227" t="s">
        <v>4268</v>
      </c>
      <c r="C10227">
        <v>1</v>
      </c>
      <c r="E10227" t="s">
        <v>4256</v>
      </c>
      <c r="F10227" s="1">
        <v>42815</v>
      </c>
      <c r="G10227" s="1">
        <v>42843</v>
      </c>
      <c r="H10227">
        <v>28</v>
      </c>
    </row>
    <row r="10228" spans="1:8" hidden="1">
      <c r="A10228">
        <v>205314</v>
      </c>
      <c r="B10228" t="s">
        <v>1344</v>
      </c>
      <c r="C10228">
        <v>1</v>
      </c>
      <c r="E10228" t="s">
        <v>4256</v>
      </c>
      <c r="F10228" s="1">
        <v>43179</v>
      </c>
      <c r="G10228" s="1">
        <v>43203</v>
      </c>
      <c r="H10228">
        <v>24</v>
      </c>
    </row>
    <row r="10229" spans="1:8" hidden="1">
      <c r="A10229">
        <v>189292</v>
      </c>
      <c r="B10229" t="s">
        <v>58</v>
      </c>
      <c r="C10229">
        <v>1</v>
      </c>
      <c r="E10229" t="s">
        <v>4256</v>
      </c>
      <c r="F10229" s="1">
        <v>43179</v>
      </c>
      <c r="G10229" s="1">
        <v>43189</v>
      </c>
      <c r="H10229">
        <v>10</v>
      </c>
    </row>
    <row r="10230" spans="1:8" hidden="1">
      <c r="A10230">
        <v>158127</v>
      </c>
      <c r="B10230" t="s">
        <v>38</v>
      </c>
      <c r="C10230">
        <v>2</v>
      </c>
      <c r="E10230" t="s">
        <v>4256</v>
      </c>
      <c r="F10230" s="1">
        <v>43059</v>
      </c>
      <c r="G10230" s="1">
        <v>43077</v>
      </c>
      <c r="H10230">
        <v>18</v>
      </c>
    </row>
    <row r="10231" spans="1:8" hidden="1">
      <c r="A10231">
        <v>168243</v>
      </c>
      <c r="B10231" t="s">
        <v>40</v>
      </c>
      <c r="C10231">
        <v>2</v>
      </c>
      <c r="E10231" t="s">
        <v>4256</v>
      </c>
      <c r="F10231" s="1">
        <v>43027</v>
      </c>
      <c r="G10231" s="1">
        <v>43080</v>
      </c>
      <c r="H10231">
        <v>53</v>
      </c>
    </row>
    <row r="10232" spans="1:8" hidden="1">
      <c r="A10232">
        <v>184213</v>
      </c>
      <c r="B10232" t="s">
        <v>16</v>
      </c>
      <c r="C10232">
        <v>1</v>
      </c>
      <c r="E10232" t="s">
        <v>4256</v>
      </c>
      <c r="F10232" s="1">
        <v>43271</v>
      </c>
      <c r="G10232" s="1">
        <v>43287</v>
      </c>
      <c r="H10232">
        <v>16</v>
      </c>
    </row>
    <row r="10233" spans="1:8" hidden="1">
      <c r="A10233">
        <v>195840</v>
      </c>
      <c r="B10233" t="s">
        <v>1385</v>
      </c>
      <c r="C10233">
        <v>1</v>
      </c>
      <c r="E10233" t="s">
        <v>4256</v>
      </c>
      <c r="F10233" s="1">
        <v>42968</v>
      </c>
      <c r="G10233" s="1">
        <v>42997</v>
      </c>
      <c r="H10233">
        <v>29</v>
      </c>
    </row>
    <row r="10234" spans="1:8" hidden="1">
      <c r="A10234">
        <v>205323</v>
      </c>
      <c r="B10234" t="s">
        <v>2972</v>
      </c>
      <c r="C10234">
        <v>1</v>
      </c>
      <c r="E10234" t="s">
        <v>4256</v>
      </c>
      <c r="F10234" s="1">
        <v>43242</v>
      </c>
      <c r="G10234" s="1">
        <v>43276</v>
      </c>
      <c r="H10234">
        <v>34</v>
      </c>
    </row>
    <row r="10235" spans="1:8" hidden="1">
      <c r="A10235">
        <v>12986</v>
      </c>
      <c r="B10235" t="s">
        <v>192</v>
      </c>
      <c r="E10235" t="s">
        <v>4256</v>
      </c>
      <c r="F10235" s="1">
        <v>42571</v>
      </c>
      <c r="G10235" s="1">
        <v>42591</v>
      </c>
      <c r="H10235">
        <v>20</v>
      </c>
    </row>
    <row r="10236" spans="1:8" hidden="1">
      <c r="A10236">
        <v>244171</v>
      </c>
      <c r="B10236" t="s">
        <v>4269</v>
      </c>
      <c r="C10236">
        <v>1</v>
      </c>
      <c r="E10236" t="s">
        <v>4256</v>
      </c>
      <c r="F10236" s="1">
        <v>43158</v>
      </c>
      <c r="G10236" s="1">
        <v>43172</v>
      </c>
      <c r="H10236">
        <v>14</v>
      </c>
    </row>
    <row r="10237" spans="1:8" hidden="1">
      <c r="A10237">
        <v>152898</v>
      </c>
      <c r="B10237" t="s">
        <v>262</v>
      </c>
      <c r="C10237">
        <v>1</v>
      </c>
      <c r="E10237" t="s">
        <v>4256</v>
      </c>
      <c r="F10237" s="1">
        <v>42815</v>
      </c>
      <c r="G10237" s="1">
        <v>42821</v>
      </c>
      <c r="H10237">
        <v>6</v>
      </c>
    </row>
    <row r="10238" spans="1:8" hidden="1">
      <c r="A10238">
        <v>138267</v>
      </c>
      <c r="B10238" t="s">
        <v>2611</v>
      </c>
      <c r="C10238">
        <v>1</v>
      </c>
      <c r="E10238" t="s">
        <v>4256</v>
      </c>
      <c r="F10238" s="1">
        <v>42663</v>
      </c>
      <c r="G10238" s="1">
        <v>42697</v>
      </c>
      <c r="H10238">
        <v>34</v>
      </c>
    </row>
    <row r="10239" spans="1:8" hidden="1">
      <c r="A10239">
        <v>25077</v>
      </c>
      <c r="B10239" t="s">
        <v>721</v>
      </c>
      <c r="E10239" t="s">
        <v>4256</v>
      </c>
      <c r="F10239" s="1">
        <v>42877</v>
      </c>
      <c r="G10239" s="1">
        <v>43076</v>
      </c>
      <c r="H10239">
        <v>199</v>
      </c>
    </row>
    <row r="10240" spans="1:8" hidden="1">
      <c r="A10240">
        <v>211460</v>
      </c>
      <c r="B10240" t="s">
        <v>3000</v>
      </c>
      <c r="C10240">
        <v>1</v>
      </c>
      <c r="E10240" t="s">
        <v>4256</v>
      </c>
      <c r="F10240" s="1">
        <v>43150</v>
      </c>
      <c r="G10240" s="1">
        <v>43180</v>
      </c>
      <c r="H10240">
        <v>30</v>
      </c>
    </row>
    <row r="10241" spans="1:8" hidden="1">
      <c r="A10241">
        <v>139498</v>
      </c>
      <c r="B10241" t="s">
        <v>1218</v>
      </c>
      <c r="C10241">
        <v>2</v>
      </c>
      <c r="E10241" t="s">
        <v>4256</v>
      </c>
      <c r="F10241" s="1">
        <v>42604</v>
      </c>
      <c r="G10241" s="1">
        <v>42655</v>
      </c>
      <c r="H10241">
        <v>51</v>
      </c>
    </row>
    <row r="10242" spans="1:8" hidden="1">
      <c r="A10242">
        <v>178866</v>
      </c>
      <c r="B10242" t="s">
        <v>4270</v>
      </c>
      <c r="C10242">
        <v>1</v>
      </c>
      <c r="E10242" t="s">
        <v>4256</v>
      </c>
      <c r="F10242" s="1">
        <v>42786</v>
      </c>
      <c r="G10242" s="1">
        <v>43076</v>
      </c>
      <c r="H10242">
        <v>290</v>
      </c>
    </row>
    <row r="10243" spans="1:8" hidden="1">
      <c r="A10243">
        <v>138791</v>
      </c>
      <c r="B10243" t="s">
        <v>387</v>
      </c>
      <c r="C10243">
        <v>1</v>
      </c>
      <c r="E10243" t="s">
        <v>4256</v>
      </c>
      <c r="F10243" s="1">
        <v>42634</v>
      </c>
      <c r="G10243" s="1">
        <v>42669</v>
      </c>
      <c r="H10243">
        <v>35</v>
      </c>
    </row>
    <row r="10244" spans="1:8" hidden="1">
      <c r="A10244">
        <v>119098</v>
      </c>
      <c r="B10244" t="s">
        <v>1648</v>
      </c>
      <c r="E10244" t="s">
        <v>4256</v>
      </c>
      <c r="F10244" s="1">
        <v>42542</v>
      </c>
      <c r="G10244" s="1">
        <v>42559</v>
      </c>
      <c r="H10244">
        <v>17</v>
      </c>
    </row>
    <row r="10245" spans="1:8" hidden="1">
      <c r="A10245">
        <v>178526</v>
      </c>
      <c r="B10245" t="s">
        <v>2880</v>
      </c>
      <c r="C10245">
        <v>1</v>
      </c>
      <c r="E10245" t="s">
        <v>4256</v>
      </c>
      <c r="F10245" s="1">
        <v>42998</v>
      </c>
      <c r="G10245" s="1">
        <v>43028</v>
      </c>
      <c r="H10245">
        <v>30</v>
      </c>
    </row>
    <row r="10246" spans="1:8" hidden="1">
      <c r="A10246">
        <v>117930</v>
      </c>
      <c r="B10246" t="s">
        <v>1318</v>
      </c>
      <c r="E10246" t="s">
        <v>4256</v>
      </c>
      <c r="F10246" s="1">
        <v>42513</v>
      </c>
      <c r="G10246" s="1">
        <v>42542</v>
      </c>
      <c r="H10246">
        <v>29</v>
      </c>
    </row>
    <row r="10247" spans="1:8" hidden="1">
      <c r="A10247">
        <v>118489</v>
      </c>
      <c r="B10247" t="s">
        <v>4271</v>
      </c>
      <c r="E10247" t="s">
        <v>4256</v>
      </c>
      <c r="F10247" s="1">
        <v>42418</v>
      </c>
      <c r="G10247" s="1">
        <v>42464</v>
      </c>
      <c r="H10247">
        <v>46</v>
      </c>
    </row>
    <row r="10248" spans="1:8" hidden="1">
      <c r="A10248">
        <v>152711</v>
      </c>
      <c r="B10248" t="s">
        <v>602</v>
      </c>
      <c r="C10248">
        <v>1</v>
      </c>
      <c r="E10248" t="s">
        <v>4256</v>
      </c>
      <c r="F10248" s="1">
        <v>42754</v>
      </c>
      <c r="G10248" s="1">
        <v>42765</v>
      </c>
      <c r="H10248">
        <v>11</v>
      </c>
    </row>
    <row r="10249" spans="1:8" hidden="1">
      <c r="A10249">
        <v>164668</v>
      </c>
      <c r="B10249" t="s">
        <v>698</v>
      </c>
      <c r="C10249">
        <v>9</v>
      </c>
      <c r="E10249" t="s">
        <v>4256</v>
      </c>
      <c r="F10249" s="1">
        <v>42845</v>
      </c>
      <c r="G10249" s="1">
        <v>42874</v>
      </c>
      <c r="H10249">
        <v>29</v>
      </c>
    </row>
    <row r="10250" spans="1:8" hidden="1">
      <c r="A10250">
        <v>138631</v>
      </c>
      <c r="B10250" t="s">
        <v>723</v>
      </c>
      <c r="C10250">
        <v>1</v>
      </c>
      <c r="E10250" t="s">
        <v>4256</v>
      </c>
      <c r="F10250" s="1">
        <v>42390</v>
      </c>
      <c r="G10250" s="1">
        <v>42415</v>
      </c>
      <c r="H10250">
        <v>25</v>
      </c>
    </row>
    <row r="10251" spans="1:8" hidden="1">
      <c r="A10251">
        <v>158911</v>
      </c>
      <c r="B10251" t="s">
        <v>2571</v>
      </c>
      <c r="C10251">
        <v>1</v>
      </c>
      <c r="E10251" t="s">
        <v>4256</v>
      </c>
      <c r="F10251" s="1">
        <v>42815</v>
      </c>
      <c r="G10251" s="1">
        <v>42843</v>
      </c>
      <c r="H10251">
        <v>28</v>
      </c>
    </row>
    <row r="10252" spans="1:8" hidden="1">
      <c r="A10252">
        <v>205317</v>
      </c>
      <c r="B10252" t="s">
        <v>2998</v>
      </c>
      <c r="C10252">
        <v>1</v>
      </c>
      <c r="E10252" t="s">
        <v>4256</v>
      </c>
      <c r="F10252" s="1">
        <v>43179</v>
      </c>
      <c r="G10252" s="1">
        <v>43203</v>
      </c>
      <c r="H10252">
        <v>24</v>
      </c>
    </row>
    <row r="10253" spans="1:8" hidden="1">
      <c r="A10253">
        <v>189293</v>
      </c>
      <c r="B10253" t="s">
        <v>58</v>
      </c>
      <c r="C10253">
        <v>2</v>
      </c>
      <c r="E10253" t="s">
        <v>4256</v>
      </c>
      <c r="F10253" s="1">
        <v>43179</v>
      </c>
      <c r="G10253" s="1">
        <v>43189</v>
      </c>
      <c r="H10253">
        <v>10</v>
      </c>
    </row>
    <row r="10254" spans="1:8" hidden="1">
      <c r="A10254">
        <v>182390</v>
      </c>
      <c r="B10254" t="s">
        <v>2615</v>
      </c>
      <c r="C10254">
        <v>1</v>
      </c>
      <c r="E10254" t="s">
        <v>4256</v>
      </c>
      <c r="F10254" s="1">
        <v>43027</v>
      </c>
      <c r="G10254" s="1">
        <v>43080</v>
      </c>
      <c r="H10254">
        <v>53</v>
      </c>
    </row>
    <row r="10255" spans="1:8" hidden="1">
      <c r="A10255">
        <v>213129</v>
      </c>
      <c r="B10255" t="s">
        <v>1581</v>
      </c>
      <c r="C10255">
        <v>1</v>
      </c>
      <c r="E10255" t="s">
        <v>4256</v>
      </c>
      <c r="F10255" s="1">
        <v>43271</v>
      </c>
      <c r="G10255" s="1">
        <v>43287</v>
      </c>
      <c r="H10255">
        <v>16</v>
      </c>
    </row>
    <row r="10256" spans="1:8" hidden="1">
      <c r="A10256">
        <v>138595</v>
      </c>
      <c r="B10256" t="s">
        <v>459</v>
      </c>
      <c r="C10256">
        <v>1</v>
      </c>
      <c r="E10256" t="s">
        <v>4256</v>
      </c>
      <c r="F10256" s="1">
        <v>42571</v>
      </c>
      <c r="G10256" s="1">
        <v>42591</v>
      </c>
      <c r="H10256">
        <v>20</v>
      </c>
    </row>
    <row r="10257" spans="1:8" hidden="1">
      <c r="A10257">
        <v>151797</v>
      </c>
      <c r="B10257" t="s">
        <v>1154</v>
      </c>
      <c r="C10257">
        <v>1</v>
      </c>
      <c r="E10257" t="s">
        <v>4256</v>
      </c>
      <c r="F10257" s="1">
        <v>42877</v>
      </c>
      <c r="G10257" s="1">
        <v>43076</v>
      </c>
      <c r="H10257">
        <v>199</v>
      </c>
    </row>
    <row r="10258" spans="1:8" hidden="1">
      <c r="A10258">
        <v>212846</v>
      </c>
      <c r="B10258" t="s">
        <v>1310</v>
      </c>
      <c r="C10258">
        <v>1</v>
      </c>
      <c r="E10258" t="s">
        <v>4256</v>
      </c>
      <c r="F10258" s="1">
        <v>43150</v>
      </c>
      <c r="G10258" s="1">
        <v>43180</v>
      </c>
      <c r="H10258">
        <v>30</v>
      </c>
    </row>
    <row r="10259" spans="1:8" hidden="1">
      <c r="A10259">
        <v>188191</v>
      </c>
      <c r="B10259" t="s">
        <v>3576</v>
      </c>
      <c r="C10259">
        <v>1</v>
      </c>
      <c r="E10259" t="s">
        <v>4256</v>
      </c>
      <c r="F10259" s="1">
        <v>43122</v>
      </c>
      <c r="G10259" s="1">
        <v>43129</v>
      </c>
      <c r="H10259">
        <v>7</v>
      </c>
    </row>
    <row r="10260" spans="1:8" hidden="1">
      <c r="A10260">
        <v>121036</v>
      </c>
      <c r="B10260" t="s">
        <v>4272</v>
      </c>
      <c r="E10260" t="s">
        <v>4256</v>
      </c>
      <c r="F10260" s="1">
        <v>42542</v>
      </c>
      <c r="G10260" s="1">
        <v>42559</v>
      </c>
      <c r="H10260">
        <v>17</v>
      </c>
    </row>
    <row r="10261" spans="1:8" hidden="1">
      <c r="A10261">
        <v>218390</v>
      </c>
      <c r="B10261" t="s">
        <v>1343</v>
      </c>
      <c r="C10261">
        <v>1</v>
      </c>
      <c r="E10261" t="s">
        <v>4256</v>
      </c>
      <c r="F10261" s="1">
        <v>43209</v>
      </c>
      <c r="G10261" s="1">
        <v>43227</v>
      </c>
      <c r="H10261">
        <v>18</v>
      </c>
    </row>
    <row r="10262" spans="1:8" hidden="1">
      <c r="A10262">
        <v>178527</v>
      </c>
      <c r="B10262" t="s">
        <v>2880</v>
      </c>
      <c r="C10262">
        <v>2</v>
      </c>
      <c r="E10262" t="s">
        <v>4256</v>
      </c>
      <c r="F10262" s="1">
        <v>42998</v>
      </c>
      <c r="G10262" s="1">
        <v>43028</v>
      </c>
      <c r="H10262">
        <v>30</v>
      </c>
    </row>
    <row r="10263" spans="1:8" hidden="1">
      <c r="A10263">
        <v>153210</v>
      </c>
      <c r="B10263" t="s">
        <v>25</v>
      </c>
      <c r="C10263">
        <v>1</v>
      </c>
      <c r="E10263" t="s">
        <v>4256</v>
      </c>
      <c r="F10263" s="1">
        <v>42998</v>
      </c>
      <c r="G10263" s="1">
        <v>43035</v>
      </c>
      <c r="H10263">
        <v>37</v>
      </c>
    </row>
    <row r="10264" spans="1:8" hidden="1">
      <c r="A10264">
        <v>121952</v>
      </c>
      <c r="B10264" t="s">
        <v>22</v>
      </c>
      <c r="E10264" t="s">
        <v>4256</v>
      </c>
      <c r="F10264" s="1">
        <v>42513</v>
      </c>
      <c r="G10264" s="1">
        <v>42542</v>
      </c>
      <c r="H10264">
        <v>29</v>
      </c>
    </row>
    <row r="10265" spans="1:8" hidden="1">
      <c r="A10265">
        <v>137683</v>
      </c>
      <c r="B10265" t="s">
        <v>390</v>
      </c>
      <c r="C10265">
        <v>1</v>
      </c>
      <c r="E10265" t="s">
        <v>4256</v>
      </c>
      <c r="F10265" s="1">
        <v>42418</v>
      </c>
      <c r="G10265" s="1">
        <v>42464</v>
      </c>
      <c r="H10265">
        <v>46</v>
      </c>
    </row>
    <row r="10266" spans="1:8" hidden="1">
      <c r="A10266">
        <v>152726</v>
      </c>
      <c r="B10266" t="s">
        <v>114</v>
      </c>
      <c r="C10266">
        <v>1</v>
      </c>
      <c r="E10266" t="s">
        <v>4256</v>
      </c>
      <c r="F10266" s="1">
        <v>42754</v>
      </c>
      <c r="G10266" s="1">
        <v>42765</v>
      </c>
      <c r="H10266">
        <v>11</v>
      </c>
    </row>
    <row r="10267" spans="1:8" hidden="1">
      <c r="A10267">
        <v>6432</v>
      </c>
      <c r="B10267" t="s">
        <v>1121</v>
      </c>
      <c r="E10267" t="s">
        <v>4256</v>
      </c>
      <c r="F10267" s="1">
        <v>43150</v>
      </c>
      <c r="G10267" s="1">
        <v>43180</v>
      </c>
      <c r="H10267">
        <v>30</v>
      </c>
    </row>
    <row r="10268" spans="1:8" hidden="1">
      <c r="A10268">
        <v>165758</v>
      </c>
      <c r="B10268" t="s">
        <v>679</v>
      </c>
      <c r="C10268">
        <v>1</v>
      </c>
      <c r="E10268" t="s">
        <v>4256</v>
      </c>
      <c r="F10268" s="1">
        <v>42845</v>
      </c>
      <c r="G10268" s="1">
        <v>42874</v>
      </c>
      <c r="H10268">
        <v>29</v>
      </c>
    </row>
    <row r="10269" spans="1:8" hidden="1">
      <c r="A10269">
        <v>116674</v>
      </c>
      <c r="B10269" t="s">
        <v>450</v>
      </c>
      <c r="E10269" t="s">
        <v>4256</v>
      </c>
      <c r="F10269" s="1">
        <v>42634</v>
      </c>
      <c r="G10269" s="1">
        <v>42655</v>
      </c>
      <c r="H10269">
        <v>21</v>
      </c>
    </row>
    <row r="10270" spans="1:8" hidden="1">
      <c r="A10270">
        <v>138665</v>
      </c>
      <c r="B10270" t="s">
        <v>473</v>
      </c>
      <c r="C10270">
        <v>1</v>
      </c>
      <c r="E10270" t="s">
        <v>4256</v>
      </c>
      <c r="F10270" s="1">
        <v>42390</v>
      </c>
      <c r="G10270" s="1">
        <v>42415</v>
      </c>
      <c r="H10270">
        <v>25</v>
      </c>
    </row>
    <row r="10271" spans="1:8" hidden="1">
      <c r="A10271">
        <v>137683</v>
      </c>
      <c r="B10271" t="s">
        <v>390</v>
      </c>
      <c r="C10271">
        <v>1</v>
      </c>
      <c r="E10271" t="s">
        <v>4256</v>
      </c>
      <c r="F10271" s="1">
        <v>42474</v>
      </c>
      <c r="G10271" s="1">
        <v>42542</v>
      </c>
      <c r="H10271">
        <v>68</v>
      </c>
    </row>
    <row r="10272" spans="1:8" hidden="1">
      <c r="A10272">
        <v>231654</v>
      </c>
      <c r="B10272" t="s">
        <v>2599</v>
      </c>
      <c r="C10272">
        <v>1</v>
      </c>
      <c r="E10272" t="s">
        <v>4256</v>
      </c>
      <c r="F10272" s="1">
        <v>43179</v>
      </c>
      <c r="G10272" s="1">
        <v>43203</v>
      </c>
      <c r="H10272">
        <v>24</v>
      </c>
    </row>
    <row r="10273" spans="1:16" hidden="1">
      <c r="A10273">
        <v>182390</v>
      </c>
      <c r="B10273" t="s">
        <v>2615</v>
      </c>
      <c r="C10273">
        <v>1</v>
      </c>
      <c r="E10273" t="s">
        <v>4256</v>
      </c>
      <c r="F10273" s="1">
        <v>43027</v>
      </c>
      <c r="G10273" s="1">
        <v>43080</v>
      </c>
      <c r="H10273">
        <v>53</v>
      </c>
    </row>
    <row r="10274" spans="1:16" hidden="1">
      <c r="A10274">
        <v>139497</v>
      </c>
      <c r="B10274" t="s">
        <v>1218</v>
      </c>
      <c r="C10274">
        <v>1</v>
      </c>
      <c r="E10274" t="s">
        <v>4256</v>
      </c>
      <c r="F10274" s="1">
        <v>42695</v>
      </c>
      <c r="G10274" s="1">
        <v>42755</v>
      </c>
      <c r="H10274">
        <v>60</v>
      </c>
    </row>
    <row r="10275" spans="1:16" hidden="1">
      <c r="A10275">
        <v>159039</v>
      </c>
      <c r="B10275" t="s">
        <v>2572</v>
      </c>
      <c r="C10275">
        <v>1</v>
      </c>
      <c r="E10275" t="s">
        <v>4256</v>
      </c>
      <c r="F10275" s="1">
        <v>42845</v>
      </c>
      <c r="G10275" s="1">
        <v>42874</v>
      </c>
      <c r="H10275">
        <v>29</v>
      </c>
    </row>
    <row r="10276" spans="1:16" hidden="1">
      <c r="A10276">
        <v>116762</v>
      </c>
      <c r="B10276" t="s">
        <v>3019</v>
      </c>
      <c r="E10276" t="s">
        <v>4256</v>
      </c>
      <c r="F10276" s="1">
        <v>42481</v>
      </c>
      <c r="G10276" s="1">
        <v>42571</v>
      </c>
      <c r="H10276">
        <v>90</v>
      </c>
    </row>
    <row r="10277" spans="1:16" hidden="1">
      <c r="A10277">
        <v>159027</v>
      </c>
      <c r="B10277" t="s">
        <v>1083</v>
      </c>
      <c r="C10277">
        <v>1</v>
      </c>
      <c r="E10277" t="s">
        <v>4256</v>
      </c>
      <c r="F10277" s="1">
        <v>42935</v>
      </c>
      <c r="G10277" s="1">
        <v>42965</v>
      </c>
      <c r="H10277">
        <v>30</v>
      </c>
    </row>
    <row r="10278" spans="1:16" hidden="1">
      <c r="A10278">
        <v>183845</v>
      </c>
      <c r="B10278" t="s">
        <v>230</v>
      </c>
      <c r="C10278">
        <v>1</v>
      </c>
      <c r="E10278" t="s">
        <v>4256</v>
      </c>
      <c r="F10278" s="1">
        <v>43179</v>
      </c>
      <c r="G10278" s="1">
        <v>43203</v>
      </c>
      <c r="H10278">
        <v>24</v>
      </c>
    </row>
    <row r="10279" spans="1:16" hidden="1">
      <c r="A10279">
        <v>218257</v>
      </c>
      <c r="B10279" t="s">
        <v>2228</v>
      </c>
      <c r="C10279">
        <v>1</v>
      </c>
      <c r="E10279" t="s">
        <v>4256</v>
      </c>
      <c r="F10279" s="1">
        <v>43150</v>
      </c>
      <c r="G10279" s="1">
        <v>43180</v>
      </c>
      <c r="H10279">
        <v>30</v>
      </c>
    </row>
    <row r="10280" spans="1:16" hidden="1">
      <c r="A10280">
        <v>154352</v>
      </c>
      <c r="B10280" t="s">
        <v>3526</v>
      </c>
      <c r="C10280">
        <v>1</v>
      </c>
      <c r="E10280" t="s">
        <v>4273</v>
      </c>
      <c r="F10280" s="1">
        <v>42935</v>
      </c>
      <c r="G10280" s="1">
        <v>43126</v>
      </c>
      <c r="H10280">
        <v>191</v>
      </c>
      <c r="I10280">
        <f>AVERAGE(H10280:H10295)</f>
        <v>84.5</v>
      </c>
      <c r="J10280">
        <f>MAX(H10280:H10295)</f>
        <v>191</v>
      </c>
      <c r="K10280">
        <f>MIN(H10280:H10295)</f>
        <v>15</v>
      </c>
      <c r="M10280">
        <f>MODE(H10280:H10295)</f>
        <v>15</v>
      </c>
      <c r="N10280">
        <f>QUARTILE(H10280:H10295,1)</f>
        <v>42</v>
      </c>
      <c r="O10280">
        <f>QUARTILE(H10280:H10295,2)</f>
        <v>72</v>
      </c>
      <c r="P10280">
        <f>QUARTILE(H10280:H10295,3)</f>
        <v>111.25</v>
      </c>
    </row>
    <row r="10281" spans="1:16" hidden="1">
      <c r="A10281">
        <v>138975</v>
      </c>
      <c r="B10281" t="s">
        <v>120</v>
      </c>
      <c r="C10281">
        <v>1</v>
      </c>
      <c r="E10281" t="s">
        <v>4273</v>
      </c>
      <c r="F10281" s="1">
        <v>42450</v>
      </c>
      <c r="G10281" s="1">
        <v>42474</v>
      </c>
      <c r="H10281">
        <v>24</v>
      </c>
    </row>
    <row r="10282" spans="1:16" hidden="1">
      <c r="A10282">
        <v>117931</v>
      </c>
      <c r="B10282" t="s">
        <v>1318</v>
      </c>
      <c r="E10282" t="s">
        <v>4273</v>
      </c>
      <c r="F10282" s="1">
        <v>42513</v>
      </c>
      <c r="G10282" s="1">
        <v>42618</v>
      </c>
      <c r="H10282">
        <v>105</v>
      </c>
    </row>
    <row r="10283" spans="1:16" hidden="1">
      <c r="A10283">
        <v>121453</v>
      </c>
      <c r="B10283" t="s">
        <v>1357</v>
      </c>
      <c r="E10283" t="s">
        <v>4273</v>
      </c>
      <c r="F10283" s="1">
        <v>42513</v>
      </c>
      <c r="G10283" s="1">
        <v>42622</v>
      </c>
      <c r="H10283">
        <v>109</v>
      </c>
    </row>
    <row r="10284" spans="1:16" hidden="1">
      <c r="A10284">
        <v>117241</v>
      </c>
      <c r="B10284" t="s">
        <v>164</v>
      </c>
      <c r="E10284" t="s">
        <v>4273</v>
      </c>
      <c r="F10284" s="1">
        <v>42634</v>
      </c>
      <c r="G10284" s="1">
        <v>42682</v>
      </c>
      <c r="H10284">
        <v>48</v>
      </c>
    </row>
    <row r="10285" spans="1:16" hidden="1">
      <c r="A10285">
        <v>137034</v>
      </c>
      <c r="B10285" t="s">
        <v>1995</v>
      </c>
      <c r="C10285">
        <v>1</v>
      </c>
      <c r="E10285" t="s">
        <v>4273</v>
      </c>
      <c r="F10285" s="1">
        <v>43271</v>
      </c>
      <c r="G10285" s="1">
        <v>43286</v>
      </c>
      <c r="H10285">
        <v>15</v>
      </c>
    </row>
    <row r="10286" spans="1:16" hidden="1">
      <c r="A10286">
        <v>233806</v>
      </c>
      <c r="B10286" t="s">
        <v>272</v>
      </c>
      <c r="C10286">
        <v>1</v>
      </c>
      <c r="E10286" t="s">
        <v>4273</v>
      </c>
      <c r="F10286" s="1">
        <v>43179</v>
      </c>
      <c r="G10286" s="1">
        <v>43272</v>
      </c>
      <c r="H10286">
        <v>93</v>
      </c>
    </row>
    <row r="10287" spans="1:16" hidden="1">
      <c r="A10287">
        <v>188849</v>
      </c>
      <c r="B10287" t="s">
        <v>399</v>
      </c>
      <c r="C10287">
        <v>1</v>
      </c>
      <c r="E10287" t="s">
        <v>4273</v>
      </c>
      <c r="F10287" s="1">
        <v>43179</v>
      </c>
      <c r="G10287" s="1">
        <v>43297</v>
      </c>
      <c r="H10287">
        <v>118</v>
      </c>
    </row>
    <row r="10288" spans="1:16" hidden="1">
      <c r="A10288">
        <v>190468</v>
      </c>
      <c r="B10288" t="s">
        <v>4274</v>
      </c>
      <c r="C10288">
        <v>1</v>
      </c>
      <c r="E10288" t="s">
        <v>4273</v>
      </c>
      <c r="F10288" s="1">
        <v>43271</v>
      </c>
      <c r="G10288" s="1">
        <v>43286</v>
      </c>
      <c r="H10288">
        <v>15</v>
      </c>
    </row>
    <row r="10289" spans="1:16" hidden="1">
      <c r="A10289">
        <v>212525</v>
      </c>
      <c r="B10289" t="s">
        <v>369</v>
      </c>
      <c r="C10289">
        <v>1</v>
      </c>
      <c r="E10289" t="s">
        <v>4273</v>
      </c>
      <c r="F10289" s="1">
        <v>43271</v>
      </c>
      <c r="G10289" s="1">
        <v>43286</v>
      </c>
      <c r="H10289">
        <v>15</v>
      </c>
    </row>
    <row r="10290" spans="1:16" hidden="1">
      <c r="A10290">
        <v>173211</v>
      </c>
      <c r="B10290" t="s">
        <v>73</v>
      </c>
      <c r="C10290">
        <v>1</v>
      </c>
      <c r="E10290" t="s">
        <v>4273</v>
      </c>
      <c r="F10290" s="1">
        <v>43209</v>
      </c>
      <c r="G10290" s="1">
        <v>43259</v>
      </c>
      <c r="H10290">
        <v>50</v>
      </c>
    </row>
    <row r="10291" spans="1:16" hidden="1">
      <c r="A10291">
        <v>52219</v>
      </c>
      <c r="B10291" t="s">
        <v>77</v>
      </c>
      <c r="E10291" t="s">
        <v>4273</v>
      </c>
      <c r="F10291" s="1">
        <v>42571</v>
      </c>
      <c r="G10291" s="1">
        <v>42622</v>
      </c>
      <c r="H10291">
        <v>51</v>
      </c>
    </row>
    <row r="10292" spans="1:16" hidden="1">
      <c r="A10292">
        <v>153336</v>
      </c>
      <c r="B10292" t="s">
        <v>1131</v>
      </c>
      <c r="C10292">
        <v>1</v>
      </c>
      <c r="E10292" t="s">
        <v>4273</v>
      </c>
      <c r="F10292" s="1">
        <v>42935</v>
      </c>
      <c r="G10292" s="1">
        <v>43126</v>
      </c>
      <c r="H10292">
        <v>191</v>
      </c>
    </row>
    <row r="10293" spans="1:16" hidden="1">
      <c r="A10293">
        <v>122692</v>
      </c>
      <c r="B10293" t="s">
        <v>22</v>
      </c>
      <c r="E10293" t="s">
        <v>4273</v>
      </c>
      <c r="F10293" s="1">
        <v>42450</v>
      </c>
      <c r="G10293" s="1">
        <v>42622</v>
      </c>
      <c r="H10293">
        <v>172</v>
      </c>
    </row>
    <row r="10294" spans="1:16" hidden="1">
      <c r="A10294">
        <v>173229</v>
      </c>
      <c r="B10294" t="s">
        <v>88</v>
      </c>
      <c r="C10294">
        <v>1</v>
      </c>
      <c r="E10294" t="s">
        <v>4273</v>
      </c>
      <c r="F10294" s="1">
        <v>43209</v>
      </c>
      <c r="G10294" s="1">
        <v>43259</v>
      </c>
      <c r="H10294">
        <v>50</v>
      </c>
    </row>
    <row r="10295" spans="1:16" hidden="1">
      <c r="A10295">
        <v>116554</v>
      </c>
      <c r="B10295" t="s">
        <v>465</v>
      </c>
      <c r="E10295" t="s">
        <v>4273</v>
      </c>
      <c r="F10295" s="1">
        <v>42513</v>
      </c>
      <c r="G10295" s="1">
        <v>42618</v>
      </c>
      <c r="H10295">
        <v>105</v>
      </c>
    </row>
    <row r="10296" spans="1:16" hidden="1">
      <c r="A10296">
        <v>117084</v>
      </c>
      <c r="B10296" t="s">
        <v>25</v>
      </c>
      <c r="E10296" t="s">
        <v>4275</v>
      </c>
      <c r="F10296" s="1">
        <v>42390</v>
      </c>
      <c r="G10296" s="1">
        <v>42506</v>
      </c>
      <c r="H10296">
        <v>116</v>
      </c>
      <c r="I10296">
        <f>AVERAGE(H10296:H10340)</f>
        <v>82.266666666666666</v>
      </c>
      <c r="J10296">
        <f>MAX(H10296:H10340)</f>
        <v>368</v>
      </c>
      <c r="K10296">
        <f>MIN(H10296:H10340)</f>
        <v>15</v>
      </c>
      <c r="M10296">
        <f>MODE(H10296:H10340)</f>
        <v>62</v>
      </c>
      <c r="N10296">
        <f>QUARTILE(H10296:H10340,1)</f>
        <v>41</v>
      </c>
      <c r="O10296">
        <f>QUARTILE(H10296:H10340,2)</f>
        <v>59</v>
      </c>
      <c r="P10296">
        <f>QUARTILE(H10296:H10340,3)</f>
        <v>112</v>
      </c>
    </row>
    <row r="10297" spans="1:16" hidden="1">
      <c r="A10297">
        <v>245153</v>
      </c>
      <c r="B10297" t="s">
        <v>4276</v>
      </c>
      <c r="C10297">
        <v>1</v>
      </c>
      <c r="E10297" t="s">
        <v>4275</v>
      </c>
      <c r="F10297" s="1">
        <v>43153</v>
      </c>
      <c r="G10297" s="1">
        <v>43292</v>
      </c>
      <c r="H10297">
        <v>139</v>
      </c>
    </row>
    <row r="10298" spans="1:16" hidden="1">
      <c r="A10298">
        <v>156078</v>
      </c>
      <c r="B10298" t="s">
        <v>4277</v>
      </c>
      <c r="C10298">
        <v>1</v>
      </c>
      <c r="E10298" t="s">
        <v>4275</v>
      </c>
      <c r="F10298" s="1">
        <v>42723</v>
      </c>
      <c r="G10298" s="1">
        <v>43091</v>
      </c>
      <c r="H10298">
        <v>368</v>
      </c>
    </row>
    <row r="10299" spans="1:16" hidden="1">
      <c r="A10299">
        <v>188478</v>
      </c>
      <c r="B10299" t="s">
        <v>465</v>
      </c>
      <c r="C10299">
        <v>1</v>
      </c>
      <c r="E10299" t="s">
        <v>4275</v>
      </c>
      <c r="F10299" s="1">
        <v>43122</v>
      </c>
      <c r="G10299" s="1">
        <v>43161</v>
      </c>
      <c r="H10299">
        <v>39</v>
      </c>
    </row>
    <row r="10300" spans="1:16" hidden="1">
      <c r="A10300">
        <v>188101</v>
      </c>
      <c r="B10300" t="s">
        <v>1972</v>
      </c>
      <c r="C10300">
        <v>3</v>
      </c>
      <c r="E10300" t="s">
        <v>4275</v>
      </c>
      <c r="F10300" s="1">
        <v>42802</v>
      </c>
      <c r="G10300" s="1">
        <v>42853</v>
      </c>
      <c r="H10300">
        <v>51</v>
      </c>
    </row>
    <row r="10301" spans="1:16" hidden="1">
      <c r="A10301">
        <v>189724</v>
      </c>
      <c r="B10301" t="s">
        <v>4278</v>
      </c>
      <c r="C10301">
        <v>1</v>
      </c>
      <c r="E10301" t="s">
        <v>4275</v>
      </c>
      <c r="F10301" s="1">
        <v>43209</v>
      </c>
      <c r="G10301" s="1">
        <v>43301</v>
      </c>
      <c r="H10301">
        <v>92</v>
      </c>
    </row>
    <row r="10302" spans="1:16" hidden="1">
      <c r="A10302">
        <v>148623</v>
      </c>
      <c r="B10302" t="s">
        <v>4279</v>
      </c>
      <c r="C10302">
        <v>1</v>
      </c>
      <c r="E10302" t="s">
        <v>4275</v>
      </c>
      <c r="F10302" s="1">
        <v>42388</v>
      </c>
      <c r="G10302" s="1">
        <v>42450</v>
      </c>
      <c r="H10302">
        <v>62</v>
      </c>
    </row>
    <row r="10303" spans="1:16" hidden="1">
      <c r="A10303">
        <v>139737</v>
      </c>
      <c r="B10303" t="s">
        <v>4280</v>
      </c>
      <c r="C10303">
        <v>1</v>
      </c>
      <c r="E10303" t="s">
        <v>4275</v>
      </c>
      <c r="F10303" s="1">
        <v>42408</v>
      </c>
      <c r="G10303" s="1">
        <v>42537</v>
      </c>
      <c r="H10303">
        <v>129</v>
      </c>
    </row>
    <row r="10304" spans="1:16" hidden="1">
      <c r="A10304">
        <v>188093</v>
      </c>
      <c r="B10304" t="s">
        <v>22</v>
      </c>
      <c r="C10304">
        <v>1</v>
      </c>
      <c r="E10304" t="s">
        <v>4275</v>
      </c>
      <c r="F10304" s="1">
        <v>42998</v>
      </c>
      <c r="G10304" s="1">
        <v>43039</v>
      </c>
      <c r="H10304">
        <v>41</v>
      </c>
    </row>
    <row r="10305" spans="1:8" hidden="1">
      <c r="A10305">
        <v>117863</v>
      </c>
      <c r="B10305" t="s">
        <v>58</v>
      </c>
      <c r="E10305" t="s">
        <v>4275</v>
      </c>
      <c r="F10305" s="1">
        <v>42390</v>
      </c>
      <c r="G10305" s="1">
        <v>42506</v>
      </c>
      <c r="H10305">
        <v>116</v>
      </c>
    </row>
    <row r="10306" spans="1:8" hidden="1">
      <c r="A10306">
        <v>189725</v>
      </c>
      <c r="B10306" t="s">
        <v>4278</v>
      </c>
      <c r="C10306">
        <v>2</v>
      </c>
      <c r="E10306" t="s">
        <v>4275</v>
      </c>
      <c r="F10306" s="1">
        <v>43209</v>
      </c>
      <c r="G10306" s="1">
        <v>43284</v>
      </c>
      <c r="H10306">
        <v>75</v>
      </c>
    </row>
    <row r="10307" spans="1:8" hidden="1">
      <c r="A10307">
        <v>148626</v>
      </c>
      <c r="B10307" t="s">
        <v>4281</v>
      </c>
      <c r="C10307">
        <v>1</v>
      </c>
      <c r="E10307" t="s">
        <v>4275</v>
      </c>
      <c r="F10307" s="1">
        <v>42388</v>
      </c>
      <c r="G10307" s="1">
        <v>42450</v>
      </c>
      <c r="H10307">
        <v>62</v>
      </c>
    </row>
    <row r="10308" spans="1:8" hidden="1">
      <c r="A10308">
        <v>188095</v>
      </c>
      <c r="B10308" t="s">
        <v>22</v>
      </c>
      <c r="C10308">
        <v>3</v>
      </c>
      <c r="E10308" t="s">
        <v>4275</v>
      </c>
      <c r="F10308" s="1">
        <v>42998</v>
      </c>
      <c r="G10308" s="1">
        <v>43039</v>
      </c>
      <c r="H10308">
        <v>41</v>
      </c>
    </row>
    <row r="10309" spans="1:8" hidden="1">
      <c r="A10309">
        <v>141719</v>
      </c>
      <c r="B10309" t="s">
        <v>3462</v>
      </c>
      <c r="C10309">
        <v>1</v>
      </c>
      <c r="E10309" t="s">
        <v>4275</v>
      </c>
      <c r="F10309" s="1">
        <v>42418</v>
      </c>
      <c r="G10309" s="1">
        <v>42660</v>
      </c>
      <c r="H10309">
        <v>242</v>
      </c>
    </row>
    <row r="10310" spans="1:8" hidden="1">
      <c r="A10310">
        <v>107433</v>
      </c>
      <c r="B10310" t="s">
        <v>4282</v>
      </c>
      <c r="E10310" t="s">
        <v>4275</v>
      </c>
      <c r="F10310" s="1">
        <v>42430</v>
      </c>
      <c r="G10310" s="1">
        <v>42542</v>
      </c>
      <c r="H10310">
        <v>112</v>
      </c>
    </row>
    <row r="10311" spans="1:8" hidden="1">
      <c r="A10311">
        <v>144601</v>
      </c>
      <c r="B10311" t="s">
        <v>4283</v>
      </c>
      <c r="C10311">
        <v>1</v>
      </c>
      <c r="E10311" t="s">
        <v>4275</v>
      </c>
      <c r="F10311" s="1">
        <v>42409</v>
      </c>
      <c r="G10311" s="1">
        <v>42433</v>
      </c>
      <c r="H10311">
        <v>24</v>
      </c>
    </row>
    <row r="10312" spans="1:8" hidden="1">
      <c r="A10312">
        <v>188099</v>
      </c>
      <c r="B10312" t="s">
        <v>1972</v>
      </c>
      <c r="C10312">
        <v>1</v>
      </c>
      <c r="E10312" t="s">
        <v>4275</v>
      </c>
      <c r="F10312" s="1">
        <v>42998</v>
      </c>
      <c r="G10312" s="1">
        <v>43039</v>
      </c>
      <c r="H10312">
        <v>41</v>
      </c>
    </row>
    <row r="10313" spans="1:8" hidden="1">
      <c r="A10313">
        <v>211957</v>
      </c>
      <c r="B10313" t="s">
        <v>308</v>
      </c>
      <c r="C10313">
        <v>1</v>
      </c>
      <c r="E10313" t="s">
        <v>4275</v>
      </c>
      <c r="F10313" s="1">
        <v>43150</v>
      </c>
      <c r="G10313" s="1">
        <v>43174</v>
      </c>
      <c r="H10313">
        <v>24</v>
      </c>
    </row>
    <row r="10314" spans="1:8" hidden="1">
      <c r="A10314">
        <v>178412</v>
      </c>
      <c r="B10314" t="s">
        <v>4284</v>
      </c>
      <c r="C10314">
        <v>1</v>
      </c>
      <c r="E10314" t="s">
        <v>4275</v>
      </c>
      <c r="F10314" s="1">
        <v>42612</v>
      </c>
      <c r="G10314" s="1">
        <v>42655</v>
      </c>
      <c r="H10314">
        <v>43</v>
      </c>
    </row>
    <row r="10315" spans="1:8" hidden="1">
      <c r="A10315">
        <v>153731</v>
      </c>
      <c r="B10315" t="s">
        <v>92</v>
      </c>
      <c r="C10315">
        <v>1</v>
      </c>
      <c r="E10315" t="s">
        <v>4275</v>
      </c>
      <c r="F10315" s="1">
        <v>42815</v>
      </c>
      <c r="G10315" s="1">
        <v>42874</v>
      </c>
      <c r="H10315">
        <v>59</v>
      </c>
    </row>
    <row r="10316" spans="1:8" hidden="1">
      <c r="A10316">
        <v>141721</v>
      </c>
      <c r="B10316" t="s">
        <v>3462</v>
      </c>
      <c r="C10316">
        <v>2</v>
      </c>
      <c r="E10316" t="s">
        <v>4275</v>
      </c>
      <c r="F10316" s="1">
        <v>42418</v>
      </c>
      <c r="G10316" s="1">
        <v>42464</v>
      </c>
      <c r="H10316">
        <v>46</v>
      </c>
    </row>
    <row r="10317" spans="1:8" hidden="1">
      <c r="A10317">
        <v>107434</v>
      </c>
      <c r="B10317" t="s">
        <v>4282</v>
      </c>
      <c r="C10317" t="s">
        <v>14</v>
      </c>
      <c r="E10317" t="s">
        <v>4275</v>
      </c>
      <c r="F10317" s="1">
        <v>42430</v>
      </c>
      <c r="G10317" s="1">
        <v>42542</v>
      </c>
      <c r="H10317">
        <v>112</v>
      </c>
    </row>
    <row r="10318" spans="1:8" hidden="1">
      <c r="A10318">
        <v>188102</v>
      </c>
      <c r="B10318" t="s">
        <v>1972</v>
      </c>
      <c r="C10318">
        <v>4</v>
      </c>
      <c r="E10318" t="s">
        <v>4275</v>
      </c>
      <c r="F10318" s="1">
        <v>42998</v>
      </c>
      <c r="G10318" s="1">
        <v>43039</v>
      </c>
      <c r="H10318">
        <v>41</v>
      </c>
    </row>
    <row r="10319" spans="1:8" hidden="1">
      <c r="A10319">
        <v>211997</v>
      </c>
      <c r="B10319" t="s">
        <v>202</v>
      </c>
      <c r="C10319">
        <v>1</v>
      </c>
      <c r="E10319" t="s">
        <v>4275</v>
      </c>
      <c r="F10319" s="1">
        <v>43271</v>
      </c>
      <c r="G10319" s="1">
        <v>43286</v>
      </c>
      <c r="H10319">
        <v>15</v>
      </c>
    </row>
    <row r="10320" spans="1:8" hidden="1">
      <c r="A10320">
        <v>148620</v>
      </c>
      <c r="B10320" t="s">
        <v>4285</v>
      </c>
      <c r="C10320">
        <v>1</v>
      </c>
      <c r="E10320" t="s">
        <v>4275</v>
      </c>
      <c r="F10320" s="1">
        <v>42388</v>
      </c>
      <c r="G10320" s="1">
        <v>42450</v>
      </c>
      <c r="H10320">
        <v>62</v>
      </c>
    </row>
    <row r="10321" spans="1:8" hidden="1">
      <c r="A10321">
        <v>212054</v>
      </c>
      <c r="B10321" t="s">
        <v>309</v>
      </c>
      <c r="C10321">
        <v>1</v>
      </c>
      <c r="E10321" t="s">
        <v>4275</v>
      </c>
      <c r="F10321" s="1">
        <v>43150</v>
      </c>
      <c r="G10321" s="1">
        <v>43174</v>
      </c>
      <c r="H10321">
        <v>24</v>
      </c>
    </row>
    <row r="10322" spans="1:8" hidden="1">
      <c r="A10322">
        <v>116336</v>
      </c>
      <c r="B10322" t="s">
        <v>98</v>
      </c>
      <c r="E10322" t="s">
        <v>4275</v>
      </c>
      <c r="F10322" s="1">
        <v>42390</v>
      </c>
      <c r="G10322" s="1">
        <v>42506</v>
      </c>
      <c r="H10322">
        <v>116</v>
      </c>
    </row>
    <row r="10323" spans="1:8" hidden="1">
      <c r="A10323">
        <v>156080</v>
      </c>
      <c r="B10323" t="s">
        <v>4286</v>
      </c>
      <c r="C10323">
        <v>1</v>
      </c>
      <c r="E10323" t="s">
        <v>4275</v>
      </c>
      <c r="F10323" s="1">
        <v>42815</v>
      </c>
      <c r="G10323" s="1">
        <v>42874</v>
      </c>
      <c r="H10323">
        <v>59</v>
      </c>
    </row>
    <row r="10324" spans="1:8" hidden="1">
      <c r="A10324">
        <v>211479</v>
      </c>
      <c r="B10324" t="s">
        <v>4287</v>
      </c>
      <c r="C10324">
        <v>1</v>
      </c>
      <c r="E10324" t="s">
        <v>4275</v>
      </c>
      <c r="F10324" s="1">
        <v>43179</v>
      </c>
      <c r="G10324" s="1">
        <v>43194</v>
      </c>
      <c r="H10324">
        <v>15</v>
      </c>
    </row>
    <row r="10325" spans="1:8" hidden="1">
      <c r="A10325">
        <v>107435</v>
      </c>
      <c r="B10325" t="s">
        <v>4282</v>
      </c>
      <c r="C10325" t="s">
        <v>163</v>
      </c>
      <c r="E10325" t="s">
        <v>4275</v>
      </c>
      <c r="F10325" s="1">
        <v>42430</v>
      </c>
      <c r="G10325" s="1">
        <v>42542</v>
      </c>
      <c r="H10325">
        <v>112</v>
      </c>
    </row>
    <row r="10326" spans="1:8" hidden="1">
      <c r="A10326">
        <v>155053</v>
      </c>
      <c r="B10326" t="s">
        <v>4288</v>
      </c>
      <c r="C10326">
        <v>1</v>
      </c>
      <c r="E10326" t="s">
        <v>4275</v>
      </c>
      <c r="F10326" s="1">
        <v>42754</v>
      </c>
      <c r="G10326" s="1">
        <v>42780</v>
      </c>
      <c r="H10326">
        <v>26</v>
      </c>
    </row>
    <row r="10327" spans="1:8" hidden="1">
      <c r="A10327">
        <v>188094</v>
      </c>
      <c r="B10327" t="s">
        <v>22</v>
      </c>
      <c r="C10327">
        <v>2</v>
      </c>
      <c r="E10327" t="s">
        <v>4275</v>
      </c>
      <c r="F10327" s="1">
        <v>42802</v>
      </c>
      <c r="G10327" s="1">
        <v>42853</v>
      </c>
      <c r="H10327">
        <v>51</v>
      </c>
    </row>
    <row r="10328" spans="1:8" hidden="1">
      <c r="A10328">
        <v>211998</v>
      </c>
      <c r="B10328" t="s">
        <v>202</v>
      </c>
      <c r="C10328">
        <v>2</v>
      </c>
      <c r="E10328" t="s">
        <v>4275</v>
      </c>
      <c r="F10328" s="1">
        <v>43271</v>
      </c>
      <c r="G10328" s="1">
        <v>43286</v>
      </c>
      <c r="H10328">
        <v>15</v>
      </c>
    </row>
    <row r="10329" spans="1:8" hidden="1">
      <c r="A10329">
        <v>148621</v>
      </c>
      <c r="B10329" t="s">
        <v>4285</v>
      </c>
      <c r="C10329">
        <v>2</v>
      </c>
      <c r="E10329" t="s">
        <v>4275</v>
      </c>
      <c r="F10329" s="1">
        <v>42388</v>
      </c>
      <c r="G10329" s="1">
        <v>42450</v>
      </c>
      <c r="H10329">
        <v>62</v>
      </c>
    </row>
    <row r="10330" spans="1:8" hidden="1">
      <c r="A10330">
        <v>148624</v>
      </c>
      <c r="B10330" t="s">
        <v>4289</v>
      </c>
      <c r="C10330">
        <v>1</v>
      </c>
      <c r="E10330" t="s">
        <v>4275</v>
      </c>
      <c r="F10330" s="1">
        <v>42388</v>
      </c>
      <c r="G10330" s="1">
        <v>42670</v>
      </c>
      <c r="H10330">
        <v>282</v>
      </c>
    </row>
    <row r="10331" spans="1:8" hidden="1">
      <c r="A10331">
        <v>116687</v>
      </c>
      <c r="B10331" t="s">
        <v>116</v>
      </c>
      <c r="E10331" t="s">
        <v>4275</v>
      </c>
      <c r="F10331" s="1">
        <v>42542</v>
      </c>
      <c r="G10331" s="1">
        <v>42587</v>
      </c>
      <c r="H10331">
        <v>45</v>
      </c>
    </row>
    <row r="10332" spans="1:8" hidden="1">
      <c r="A10332">
        <v>116568</v>
      </c>
      <c r="B10332" t="s">
        <v>42</v>
      </c>
      <c r="E10332" t="s">
        <v>4275</v>
      </c>
      <c r="F10332" s="1">
        <v>42390</v>
      </c>
      <c r="G10332" s="1">
        <v>42506</v>
      </c>
      <c r="H10332">
        <v>116</v>
      </c>
    </row>
    <row r="10333" spans="1:8" hidden="1">
      <c r="A10333">
        <v>211480</v>
      </c>
      <c r="B10333" t="s">
        <v>4287</v>
      </c>
      <c r="C10333">
        <v>2</v>
      </c>
      <c r="E10333" t="s">
        <v>4275</v>
      </c>
      <c r="F10333" s="1">
        <v>43179</v>
      </c>
      <c r="G10333" s="1">
        <v>43194</v>
      </c>
      <c r="H10333">
        <v>15</v>
      </c>
    </row>
    <row r="10334" spans="1:8" hidden="1">
      <c r="A10334">
        <v>107436</v>
      </c>
      <c r="B10334" t="s">
        <v>4282</v>
      </c>
      <c r="C10334" t="s">
        <v>158</v>
      </c>
      <c r="E10334" t="s">
        <v>4275</v>
      </c>
      <c r="F10334" s="1">
        <v>42430</v>
      </c>
      <c r="G10334" s="1">
        <v>42542</v>
      </c>
      <c r="H10334">
        <v>112</v>
      </c>
    </row>
    <row r="10335" spans="1:8" hidden="1">
      <c r="A10335">
        <v>155055</v>
      </c>
      <c r="B10335" t="s">
        <v>4290</v>
      </c>
      <c r="C10335">
        <v>1</v>
      </c>
      <c r="E10335" t="s">
        <v>4275</v>
      </c>
      <c r="F10335" s="1">
        <v>42754</v>
      </c>
      <c r="G10335" s="1">
        <v>42780</v>
      </c>
      <c r="H10335">
        <v>26</v>
      </c>
    </row>
    <row r="10336" spans="1:8" hidden="1">
      <c r="A10336">
        <v>188096</v>
      </c>
      <c r="B10336" t="s">
        <v>22</v>
      </c>
      <c r="C10336">
        <v>4</v>
      </c>
      <c r="E10336" t="s">
        <v>4275</v>
      </c>
      <c r="F10336" s="1">
        <v>42802</v>
      </c>
      <c r="G10336" s="1">
        <v>42853</v>
      </c>
      <c r="H10336">
        <v>51</v>
      </c>
    </row>
    <row r="10337" spans="1:16" hidden="1">
      <c r="A10337">
        <v>119340</v>
      </c>
      <c r="B10337" t="s">
        <v>4291</v>
      </c>
      <c r="E10337" t="s">
        <v>4275</v>
      </c>
      <c r="F10337" s="1">
        <v>42663</v>
      </c>
      <c r="G10337" s="1">
        <v>42697</v>
      </c>
      <c r="H10337">
        <v>34</v>
      </c>
    </row>
    <row r="10338" spans="1:16" hidden="1">
      <c r="A10338">
        <v>148622</v>
      </c>
      <c r="B10338" t="s">
        <v>4292</v>
      </c>
      <c r="C10338">
        <v>1</v>
      </c>
      <c r="E10338" t="s">
        <v>4275</v>
      </c>
      <c r="F10338" s="1">
        <v>42388</v>
      </c>
      <c r="G10338" s="1">
        <v>42450</v>
      </c>
      <c r="H10338">
        <v>62</v>
      </c>
    </row>
    <row r="10339" spans="1:16" hidden="1">
      <c r="A10339">
        <v>148625</v>
      </c>
      <c r="B10339" t="s">
        <v>4293</v>
      </c>
      <c r="C10339">
        <v>1</v>
      </c>
      <c r="E10339" t="s">
        <v>4275</v>
      </c>
      <c r="F10339" s="1">
        <v>42388</v>
      </c>
      <c r="G10339" s="1">
        <v>42670</v>
      </c>
      <c r="H10339">
        <v>282</v>
      </c>
    </row>
    <row r="10340" spans="1:16" hidden="1">
      <c r="A10340">
        <v>121284</v>
      </c>
      <c r="B10340" t="s">
        <v>4294</v>
      </c>
      <c r="E10340" t="s">
        <v>4275</v>
      </c>
      <c r="F10340" s="1">
        <v>42542</v>
      </c>
      <c r="G10340" s="1">
        <v>42587</v>
      </c>
      <c r="H10340">
        <v>45</v>
      </c>
    </row>
    <row r="10341" spans="1:16" hidden="1">
      <c r="A10341">
        <v>48566</v>
      </c>
      <c r="B10341" t="s">
        <v>2008</v>
      </c>
      <c r="E10341" t="s">
        <v>4295</v>
      </c>
      <c r="F10341" s="1">
        <v>42786</v>
      </c>
      <c r="G10341" s="1">
        <v>42795</v>
      </c>
      <c r="H10341">
        <v>9</v>
      </c>
      <c r="I10341">
        <f>AVERAGE(H10341:H10781)</f>
        <v>23.43310657596372</v>
      </c>
      <c r="J10341">
        <f>MAX(H10341:H10781)</f>
        <v>214</v>
      </c>
      <c r="K10341">
        <f>MIN(H10341:H10781)</f>
        <v>6</v>
      </c>
      <c r="M10341">
        <f>MODE(H10341:H10781)</f>
        <v>8</v>
      </c>
      <c r="N10341">
        <f>QUARTILE(H10341:H10781,1)</f>
        <v>8</v>
      </c>
      <c r="O10341">
        <f>QUARTILE(H10341:H10781,2)</f>
        <v>11</v>
      </c>
      <c r="P10341">
        <f>QUARTILE(H10341:H10781,3)</f>
        <v>21</v>
      </c>
    </row>
    <row r="10342" spans="1:16" hidden="1">
      <c r="A10342">
        <v>182691</v>
      </c>
      <c r="B10342" t="s">
        <v>4296</v>
      </c>
      <c r="C10342">
        <v>1</v>
      </c>
      <c r="E10342" t="s">
        <v>4295</v>
      </c>
      <c r="F10342" s="1">
        <v>42815</v>
      </c>
      <c r="G10342" s="1">
        <v>42823</v>
      </c>
      <c r="H10342">
        <v>8</v>
      </c>
    </row>
    <row r="10343" spans="1:16" hidden="1">
      <c r="A10343">
        <v>132088</v>
      </c>
      <c r="B10343" t="s">
        <v>539</v>
      </c>
      <c r="C10343" t="s">
        <v>14</v>
      </c>
      <c r="E10343" t="s">
        <v>4295</v>
      </c>
      <c r="F10343" s="1">
        <v>43242</v>
      </c>
      <c r="G10343" s="1">
        <v>43251</v>
      </c>
      <c r="H10343">
        <v>9</v>
      </c>
    </row>
    <row r="10344" spans="1:16" hidden="1">
      <c r="A10344">
        <v>179099</v>
      </c>
      <c r="B10344" t="s">
        <v>4297</v>
      </c>
      <c r="C10344">
        <v>1</v>
      </c>
      <c r="E10344" t="s">
        <v>4295</v>
      </c>
      <c r="F10344" s="1">
        <v>42723</v>
      </c>
      <c r="G10344" s="1">
        <v>42731</v>
      </c>
      <c r="H10344">
        <v>8</v>
      </c>
    </row>
    <row r="10345" spans="1:16" hidden="1">
      <c r="A10345">
        <v>130096</v>
      </c>
      <c r="B10345" t="s">
        <v>84</v>
      </c>
      <c r="E10345" t="s">
        <v>4295</v>
      </c>
      <c r="F10345" s="1">
        <v>42604</v>
      </c>
      <c r="G10345" s="1">
        <v>42622</v>
      </c>
      <c r="H10345">
        <v>18</v>
      </c>
    </row>
    <row r="10346" spans="1:16" hidden="1">
      <c r="A10346">
        <v>218003</v>
      </c>
      <c r="B10346" t="s">
        <v>4298</v>
      </c>
      <c r="C10346">
        <v>1</v>
      </c>
      <c r="E10346" t="s">
        <v>4295</v>
      </c>
      <c r="F10346" s="1">
        <v>43087</v>
      </c>
      <c r="G10346" s="1">
        <v>43095</v>
      </c>
      <c r="H10346">
        <v>8</v>
      </c>
    </row>
    <row r="10347" spans="1:16" hidden="1">
      <c r="A10347">
        <v>130843</v>
      </c>
      <c r="B10347" t="s">
        <v>489</v>
      </c>
      <c r="E10347" t="s">
        <v>4295</v>
      </c>
      <c r="F10347" s="1">
        <v>42571</v>
      </c>
      <c r="G10347" s="1">
        <v>42578</v>
      </c>
      <c r="H10347">
        <v>7</v>
      </c>
    </row>
    <row r="10348" spans="1:16" hidden="1">
      <c r="A10348">
        <v>189132</v>
      </c>
      <c r="B10348" t="s">
        <v>4299</v>
      </c>
      <c r="C10348">
        <v>1</v>
      </c>
      <c r="E10348" t="s">
        <v>4295</v>
      </c>
      <c r="F10348" s="1">
        <v>43300</v>
      </c>
      <c r="G10348" s="1">
        <v>43308</v>
      </c>
      <c r="H10348">
        <v>8</v>
      </c>
    </row>
    <row r="10349" spans="1:16" hidden="1">
      <c r="A10349">
        <v>150972</v>
      </c>
      <c r="B10349" t="s">
        <v>4300</v>
      </c>
      <c r="C10349">
        <v>1</v>
      </c>
      <c r="E10349" t="s">
        <v>4295</v>
      </c>
      <c r="F10349" s="1">
        <v>42968</v>
      </c>
      <c r="G10349" s="1">
        <v>42985</v>
      </c>
      <c r="H10349">
        <v>17</v>
      </c>
    </row>
    <row r="10350" spans="1:16" hidden="1">
      <c r="A10350">
        <v>170038</v>
      </c>
      <c r="B10350" t="s">
        <v>4301</v>
      </c>
      <c r="C10350">
        <v>1</v>
      </c>
      <c r="E10350" t="s">
        <v>4295</v>
      </c>
      <c r="F10350" s="1">
        <v>42754</v>
      </c>
      <c r="G10350" s="1">
        <v>42765</v>
      </c>
      <c r="H10350">
        <v>11</v>
      </c>
    </row>
    <row r="10351" spans="1:16" hidden="1">
      <c r="A10351">
        <v>212575</v>
      </c>
      <c r="B10351" t="s">
        <v>507</v>
      </c>
      <c r="C10351">
        <v>2</v>
      </c>
      <c r="E10351" t="s">
        <v>4295</v>
      </c>
      <c r="F10351" s="1">
        <v>43150</v>
      </c>
      <c r="G10351" s="1">
        <v>43157</v>
      </c>
      <c r="H10351">
        <v>7</v>
      </c>
    </row>
    <row r="10352" spans="1:16" hidden="1">
      <c r="A10352">
        <v>182529</v>
      </c>
      <c r="B10352" t="s">
        <v>4302</v>
      </c>
      <c r="C10352">
        <v>1</v>
      </c>
      <c r="E10352" t="s">
        <v>4295</v>
      </c>
      <c r="F10352" s="1">
        <v>43059</v>
      </c>
      <c r="G10352" s="1">
        <v>43080</v>
      </c>
      <c r="H10352">
        <v>21</v>
      </c>
    </row>
    <row r="10353" spans="1:8" hidden="1">
      <c r="A10353">
        <v>212561</v>
      </c>
      <c r="B10353" t="s">
        <v>553</v>
      </c>
      <c r="C10353">
        <v>1</v>
      </c>
      <c r="E10353" t="s">
        <v>4295</v>
      </c>
      <c r="F10353" s="1">
        <v>43209</v>
      </c>
      <c r="G10353" s="1">
        <v>43227</v>
      </c>
      <c r="H10353">
        <v>18</v>
      </c>
    </row>
    <row r="10354" spans="1:8" hidden="1">
      <c r="A10354">
        <v>182619</v>
      </c>
      <c r="B10354" t="s">
        <v>4303</v>
      </c>
      <c r="C10354">
        <v>1</v>
      </c>
      <c r="E10354" t="s">
        <v>4295</v>
      </c>
      <c r="F10354" s="1">
        <v>42845</v>
      </c>
      <c r="G10354" s="1">
        <v>42852</v>
      </c>
      <c r="H10354">
        <v>7</v>
      </c>
    </row>
    <row r="10355" spans="1:8" hidden="1">
      <c r="A10355">
        <v>37992</v>
      </c>
      <c r="B10355" t="s">
        <v>194</v>
      </c>
      <c r="C10355">
        <v>531</v>
      </c>
      <c r="E10355" t="s">
        <v>4295</v>
      </c>
      <c r="F10355" s="1">
        <v>43179</v>
      </c>
      <c r="G10355" s="1">
        <v>43187</v>
      </c>
      <c r="H10355">
        <v>8</v>
      </c>
    </row>
    <row r="10356" spans="1:8" hidden="1">
      <c r="A10356">
        <v>28237</v>
      </c>
      <c r="B10356" t="s">
        <v>4304</v>
      </c>
      <c r="E10356" t="s">
        <v>4295</v>
      </c>
      <c r="F10356" s="1">
        <v>42542</v>
      </c>
      <c r="G10356" s="1">
        <v>42552</v>
      </c>
      <c r="H10356">
        <v>10</v>
      </c>
    </row>
    <row r="10357" spans="1:8" hidden="1">
      <c r="A10357">
        <v>116346</v>
      </c>
      <c r="B10357" t="s">
        <v>98</v>
      </c>
      <c r="C10357" t="s">
        <v>195</v>
      </c>
      <c r="E10357" t="s">
        <v>4295</v>
      </c>
      <c r="F10357" s="1">
        <v>42542</v>
      </c>
      <c r="G10357" s="1">
        <v>42570</v>
      </c>
      <c r="H10357">
        <v>28</v>
      </c>
    </row>
    <row r="10358" spans="1:8" hidden="1">
      <c r="A10358">
        <v>178381</v>
      </c>
      <c r="B10358" t="s">
        <v>4305</v>
      </c>
      <c r="C10358">
        <v>1</v>
      </c>
      <c r="E10358" t="s">
        <v>4295</v>
      </c>
      <c r="F10358" s="1">
        <v>43271</v>
      </c>
      <c r="G10358" s="1">
        <v>43285</v>
      </c>
      <c r="H10358">
        <v>14</v>
      </c>
    </row>
    <row r="10359" spans="1:8" hidden="1">
      <c r="A10359">
        <v>152484</v>
      </c>
      <c r="B10359" t="s">
        <v>4306</v>
      </c>
      <c r="C10359">
        <v>2</v>
      </c>
      <c r="E10359" t="s">
        <v>4295</v>
      </c>
      <c r="F10359" s="1">
        <v>42935</v>
      </c>
      <c r="G10359" s="1">
        <v>43010</v>
      </c>
      <c r="H10359">
        <v>75</v>
      </c>
    </row>
    <row r="10360" spans="1:8" hidden="1">
      <c r="A10360">
        <v>118024</v>
      </c>
      <c r="B10360" t="s">
        <v>3317</v>
      </c>
      <c r="E10360" t="s">
        <v>4295</v>
      </c>
      <c r="F10360" s="1">
        <v>42604</v>
      </c>
      <c r="G10360" s="1">
        <v>42622</v>
      </c>
      <c r="H10360">
        <v>18</v>
      </c>
    </row>
    <row r="10361" spans="1:8" hidden="1">
      <c r="A10361">
        <v>150888</v>
      </c>
      <c r="B10361" t="s">
        <v>4307</v>
      </c>
      <c r="C10361">
        <v>1</v>
      </c>
      <c r="E10361" t="s">
        <v>4295</v>
      </c>
      <c r="F10361" s="1">
        <v>42877</v>
      </c>
      <c r="G10361" s="1">
        <v>42907</v>
      </c>
      <c r="H10361">
        <v>30</v>
      </c>
    </row>
    <row r="10362" spans="1:8" hidden="1">
      <c r="A10362">
        <v>138538</v>
      </c>
      <c r="B10362" t="s">
        <v>4308</v>
      </c>
      <c r="C10362">
        <v>1</v>
      </c>
      <c r="E10362" t="s">
        <v>4295</v>
      </c>
      <c r="F10362" s="1">
        <v>42663</v>
      </c>
      <c r="G10362" s="1">
        <v>42669</v>
      </c>
      <c r="H10362">
        <v>6</v>
      </c>
    </row>
    <row r="10363" spans="1:8" hidden="1">
      <c r="A10363">
        <v>140527</v>
      </c>
      <c r="B10363" t="s">
        <v>1332</v>
      </c>
      <c r="C10363">
        <v>1</v>
      </c>
      <c r="E10363" t="s">
        <v>4295</v>
      </c>
      <c r="F10363" s="1">
        <v>42571</v>
      </c>
      <c r="G10363" s="1">
        <v>42577</v>
      </c>
      <c r="H10363">
        <v>6</v>
      </c>
    </row>
    <row r="10364" spans="1:8" hidden="1">
      <c r="A10364">
        <v>43413</v>
      </c>
      <c r="B10364" t="s">
        <v>4309</v>
      </c>
      <c r="E10364" t="s">
        <v>4295</v>
      </c>
      <c r="F10364" s="1">
        <v>42450</v>
      </c>
      <c r="G10364" s="1">
        <v>42479</v>
      </c>
      <c r="H10364">
        <v>29</v>
      </c>
    </row>
    <row r="10365" spans="1:8" hidden="1">
      <c r="A10365">
        <v>179019</v>
      </c>
      <c r="B10365" t="s">
        <v>4310</v>
      </c>
      <c r="C10365">
        <v>1</v>
      </c>
      <c r="E10365" t="s">
        <v>4295</v>
      </c>
      <c r="F10365" s="1">
        <v>42754</v>
      </c>
      <c r="G10365" s="1">
        <v>42765</v>
      </c>
      <c r="H10365">
        <v>11</v>
      </c>
    </row>
    <row r="10366" spans="1:8" hidden="1">
      <c r="A10366">
        <v>163575</v>
      </c>
      <c r="B10366" t="s">
        <v>3867</v>
      </c>
      <c r="C10366">
        <v>1</v>
      </c>
      <c r="E10366" t="s">
        <v>4295</v>
      </c>
      <c r="F10366" s="1">
        <v>42634</v>
      </c>
      <c r="G10366" s="1">
        <v>42669</v>
      </c>
      <c r="H10366">
        <v>35</v>
      </c>
    </row>
    <row r="10367" spans="1:8" hidden="1">
      <c r="A10367">
        <v>232691</v>
      </c>
      <c r="B10367" t="s">
        <v>756</v>
      </c>
      <c r="C10367">
        <v>1</v>
      </c>
      <c r="E10367" t="s">
        <v>4295</v>
      </c>
      <c r="F10367" s="1">
        <v>43179</v>
      </c>
      <c r="G10367" s="1">
        <v>43187</v>
      </c>
      <c r="H10367">
        <v>8</v>
      </c>
    </row>
    <row r="10368" spans="1:8" hidden="1">
      <c r="A10368">
        <v>233496</v>
      </c>
      <c r="B10368" t="s">
        <v>676</v>
      </c>
      <c r="C10368">
        <v>1</v>
      </c>
      <c r="E10368" t="s">
        <v>4295</v>
      </c>
      <c r="F10368" s="1">
        <v>43271</v>
      </c>
      <c r="G10368" s="1">
        <v>43285</v>
      </c>
      <c r="H10368">
        <v>14</v>
      </c>
    </row>
    <row r="10369" spans="1:8" hidden="1">
      <c r="A10369">
        <v>115862</v>
      </c>
      <c r="B10369" t="s">
        <v>2488</v>
      </c>
      <c r="C10369" t="s">
        <v>14</v>
      </c>
      <c r="E10369" t="s">
        <v>4295</v>
      </c>
      <c r="F10369" s="1">
        <v>42418</v>
      </c>
      <c r="G10369" s="1">
        <v>42506</v>
      </c>
      <c r="H10369">
        <v>88</v>
      </c>
    </row>
    <row r="10370" spans="1:8" hidden="1">
      <c r="A10370">
        <v>179117</v>
      </c>
      <c r="B10370" t="s">
        <v>4311</v>
      </c>
      <c r="C10370">
        <v>1</v>
      </c>
      <c r="E10370" t="s">
        <v>4295</v>
      </c>
      <c r="F10370" s="1">
        <v>42815</v>
      </c>
      <c r="G10370" s="1">
        <v>42823</v>
      </c>
      <c r="H10370">
        <v>8</v>
      </c>
    </row>
    <row r="10371" spans="1:8" hidden="1">
      <c r="A10371">
        <v>23182</v>
      </c>
      <c r="B10371" t="s">
        <v>3117</v>
      </c>
      <c r="E10371" t="s">
        <v>4295</v>
      </c>
      <c r="F10371" s="1">
        <v>43242</v>
      </c>
      <c r="G10371" s="1">
        <v>43251</v>
      </c>
      <c r="H10371">
        <v>9</v>
      </c>
    </row>
    <row r="10372" spans="1:8" hidden="1">
      <c r="A10372">
        <v>194848</v>
      </c>
      <c r="B10372" t="s">
        <v>4312</v>
      </c>
      <c r="C10372">
        <v>1</v>
      </c>
      <c r="E10372" t="s">
        <v>4295</v>
      </c>
      <c r="F10372" s="1">
        <v>42998</v>
      </c>
      <c r="G10372" s="1">
        <v>43010</v>
      </c>
      <c r="H10372">
        <v>12</v>
      </c>
    </row>
    <row r="10373" spans="1:8" hidden="1">
      <c r="A10373">
        <v>113721</v>
      </c>
      <c r="B10373" t="s">
        <v>3284</v>
      </c>
      <c r="E10373" t="s">
        <v>4295</v>
      </c>
      <c r="F10373" s="1">
        <v>42723</v>
      </c>
      <c r="G10373" s="1">
        <v>42731</v>
      </c>
      <c r="H10373">
        <v>8</v>
      </c>
    </row>
    <row r="10374" spans="1:8" hidden="1">
      <c r="A10374">
        <v>20328</v>
      </c>
      <c r="B10374" t="s">
        <v>2070</v>
      </c>
      <c r="E10374" t="s">
        <v>4295</v>
      </c>
      <c r="F10374" s="1">
        <v>42604</v>
      </c>
      <c r="G10374" s="1">
        <v>42622</v>
      </c>
      <c r="H10374">
        <v>18</v>
      </c>
    </row>
    <row r="10375" spans="1:8" hidden="1">
      <c r="A10375">
        <v>211777</v>
      </c>
      <c r="B10375" t="s">
        <v>3085</v>
      </c>
      <c r="C10375">
        <v>1</v>
      </c>
      <c r="E10375" t="s">
        <v>4295</v>
      </c>
      <c r="F10375" s="1">
        <v>43087</v>
      </c>
      <c r="G10375" s="1">
        <v>43095</v>
      </c>
      <c r="H10375">
        <v>8</v>
      </c>
    </row>
    <row r="10376" spans="1:8" hidden="1">
      <c r="A10376">
        <v>117764</v>
      </c>
      <c r="B10376" t="s">
        <v>4313</v>
      </c>
      <c r="E10376" t="s">
        <v>4295</v>
      </c>
      <c r="F10376" s="1">
        <v>42663</v>
      </c>
      <c r="G10376" s="1">
        <v>42669</v>
      </c>
      <c r="H10376">
        <v>6</v>
      </c>
    </row>
    <row r="10377" spans="1:8" hidden="1">
      <c r="A10377">
        <v>47466</v>
      </c>
      <c r="B10377" t="s">
        <v>2853</v>
      </c>
      <c r="E10377" t="s">
        <v>4295</v>
      </c>
      <c r="F10377" s="1">
        <v>42571</v>
      </c>
      <c r="G10377" s="1">
        <v>42577</v>
      </c>
      <c r="H10377">
        <v>6</v>
      </c>
    </row>
    <row r="10378" spans="1:8" hidden="1">
      <c r="A10378">
        <v>140584</v>
      </c>
      <c r="B10378" t="s">
        <v>2492</v>
      </c>
      <c r="C10378">
        <v>1</v>
      </c>
      <c r="E10378" t="s">
        <v>4295</v>
      </c>
      <c r="F10378" s="1">
        <v>42450</v>
      </c>
      <c r="G10378" s="1">
        <v>42479</v>
      </c>
      <c r="H10378">
        <v>29</v>
      </c>
    </row>
    <row r="10379" spans="1:8" hidden="1">
      <c r="A10379">
        <v>139540</v>
      </c>
      <c r="B10379" t="s">
        <v>4314</v>
      </c>
      <c r="C10379">
        <v>1</v>
      </c>
      <c r="E10379" t="s">
        <v>4295</v>
      </c>
      <c r="F10379" s="1">
        <v>42513</v>
      </c>
      <c r="G10379" s="1">
        <v>42548</v>
      </c>
      <c r="H10379">
        <v>35</v>
      </c>
    </row>
    <row r="10380" spans="1:8" hidden="1">
      <c r="A10380">
        <v>59274</v>
      </c>
      <c r="B10380" t="s">
        <v>848</v>
      </c>
      <c r="E10380" t="s">
        <v>4295</v>
      </c>
      <c r="F10380" s="1">
        <v>43300</v>
      </c>
      <c r="G10380" s="1">
        <v>43308</v>
      </c>
      <c r="H10380">
        <v>8</v>
      </c>
    </row>
    <row r="10381" spans="1:8" hidden="1">
      <c r="A10381">
        <v>158584</v>
      </c>
      <c r="B10381" t="s">
        <v>111</v>
      </c>
      <c r="C10381">
        <v>1</v>
      </c>
      <c r="E10381" t="s">
        <v>4295</v>
      </c>
      <c r="F10381" s="1">
        <v>42754</v>
      </c>
      <c r="G10381" s="1">
        <v>42765</v>
      </c>
      <c r="H10381">
        <v>11</v>
      </c>
    </row>
    <row r="10382" spans="1:8" hidden="1">
      <c r="A10382">
        <v>25976</v>
      </c>
      <c r="B10382" t="s">
        <v>4315</v>
      </c>
      <c r="E10382" t="s">
        <v>4295</v>
      </c>
      <c r="F10382" s="1">
        <v>43150</v>
      </c>
      <c r="G10382" s="1">
        <v>43157</v>
      </c>
      <c r="H10382">
        <v>7</v>
      </c>
    </row>
    <row r="10383" spans="1:8" hidden="1">
      <c r="A10383">
        <v>113702</v>
      </c>
      <c r="B10383" t="s">
        <v>4316</v>
      </c>
      <c r="E10383" t="s">
        <v>4295</v>
      </c>
      <c r="F10383" s="1">
        <v>43059</v>
      </c>
      <c r="G10383" s="1">
        <v>43080</v>
      </c>
      <c r="H10383">
        <v>21</v>
      </c>
    </row>
    <row r="10384" spans="1:8" hidden="1">
      <c r="A10384">
        <v>136108</v>
      </c>
      <c r="B10384" t="s">
        <v>4317</v>
      </c>
      <c r="E10384" t="s">
        <v>4295</v>
      </c>
      <c r="F10384" s="1">
        <v>42845</v>
      </c>
      <c r="G10384" s="1">
        <v>42852</v>
      </c>
      <c r="H10384">
        <v>7</v>
      </c>
    </row>
    <row r="10385" spans="1:8" hidden="1">
      <c r="A10385">
        <v>92489</v>
      </c>
      <c r="B10385" t="s">
        <v>4318</v>
      </c>
      <c r="C10385" t="s">
        <v>163</v>
      </c>
      <c r="E10385" t="s">
        <v>4295</v>
      </c>
      <c r="F10385" s="1">
        <v>42542</v>
      </c>
      <c r="G10385" s="1">
        <v>42576</v>
      </c>
      <c r="H10385">
        <v>34</v>
      </c>
    </row>
    <row r="10386" spans="1:8" hidden="1">
      <c r="A10386">
        <v>68495</v>
      </c>
      <c r="B10386" t="s">
        <v>125</v>
      </c>
      <c r="C10386" t="s">
        <v>14</v>
      </c>
      <c r="E10386" t="s">
        <v>4295</v>
      </c>
      <c r="F10386" s="1">
        <v>43271</v>
      </c>
      <c r="G10386" s="1">
        <v>43285</v>
      </c>
      <c r="H10386">
        <v>14</v>
      </c>
    </row>
    <row r="10387" spans="1:8" hidden="1">
      <c r="A10387">
        <v>182119</v>
      </c>
      <c r="B10387" t="s">
        <v>220</v>
      </c>
      <c r="C10387">
        <v>1</v>
      </c>
      <c r="E10387" t="s">
        <v>4295</v>
      </c>
      <c r="F10387" s="1">
        <v>42786</v>
      </c>
      <c r="G10387" s="1">
        <v>42795</v>
      </c>
      <c r="H10387">
        <v>9</v>
      </c>
    </row>
    <row r="10388" spans="1:8" hidden="1">
      <c r="A10388">
        <v>166753</v>
      </c>
      <c r="B10388" t="s">
        <v>4063</v>
      </c>
      <c r="C10388">
        <v>1</v>
      </c>
      <c r="E10388" t="s">
        <v>4295</v>
      </c>
      <c r="F10388" s="1">
        <v>42935</v>
      </c>
      <c r="G10388" s="1">
        <v>43010</v>
      </c>
      <c r="H10388">
        <v>75</v>
      </c>
    </row>
    <row r="10389" spans="1:8" hidden="1">
      <c r="A10389">
        <v>155342</v>
      </c>
      <c r="B10389" t="s">
        <v>4319</v>
      </c>
      <c r="C10389">
        <v>1</v>
      </c>
      <c r="E10389" t="s">
        <v>4295</v>
      </c>
      <c r="F10389" s="1">
        <v>42723</v>
      </c>
      <c r="G10389" s="1">
        <v>42731</v>
      </c>
      <c r="H10389">
        <v>8</v>
      </c>
    </row>
    <row r="10390" spans="1:8" hidden="1">
      <c r="A10390">
        <v>173315</v>
      </c>
      <c r="B10390" t="s">
        <v>4320</v>
      </c>
      <c r="C10390">
        <v>1</v>
      </c>
      <c r="E10390" t="s">
        <v>4295</v>
      </c>
      <c r="F10390" s="1">
        <v>42604</v>
      </c>
      <c r="G10390" s="1">
        <v>42622</v>
      </c>
      <c r="H10390">
        <v>18</v>
      </c>
    </row>
    <row r="10391" spans="1:8" hidden="1">
      <c r="A10391">
        <v>109395</v>
      </c>
      <c r="B10391" t="s">
        <v>3157</v>
      </c>
      <c r="E10391" t="s">
        <v>4295</v>
      </c>
      <c r="F10391" s="1">
        <v>42663</v>
      </c>
      <c r="G10391" s="1">
        <v>42682</v>
      </c>
      <c r="H10391">
        <v>19</v>
      </c>
    </row>
    <row r="10392" spans="1:8" hidden="1">
      <c r="A10392">
        <v>138468</v>
      </c>
      <c r="B10392" t="s">
        <v>4321</v>
      </c>
      <c r="C10392">
        <v>1</v>
      </c>
      <c r="E10392" t="s">
        <v>4295</v>
      </c>
      <c r="F10392" s="1">
        <v>42571</v>
      </c>
      <c r="G10392" s="1">
        <v>42577</v>
      </c>
      <c r="H10392">
        <v>6</v>
      </c>
    </row>
    <row r="10393" spans="1:8" hidden="1">
      <c r="A10393">
        <v>4099</v>
      </c>
      <c r="B10393" t="s">
        <v>4322</v>
      </c>
      <c r="E10393" t="s">
        <v>4295</v>
      </c>
      <c r="F10393" s="1">
        <v>42450</v>
      </c>
      <c r="G10393" s="1">
        <v>42479</v>
      </c>
      <c r="H10393">
        <v>29</v>
      </c>
    </row>
    <row r="10394" spans="1:8" hidden="1">
      <c r="A10394">
        <v>178717</v>
      </c>
      <c r="B10394" t="s">
        <v>4323</v>
      </c>
      <c r="C10394">
        <v>1</v>
      </c>
      <c r="E10394" t="s">
        <v>4295</v>
      </c>
      <c r="F10394" s="1">
        <v>42754</v>
      </c>
      <c r="G10394" s="1">
        <v>42765</v>
      </c>
      <c r="H10394">
        <v>11</v>
      </c>
    </row>
    <row r="10395" spans="1:8" hidden="1">
      <c r="A10395">
        <v>159933</v>
      </c>
      <c r="B10395" t="s">
        <v>4324</v>
      </c>
      <c r="C10395">
        <v>1</v>
      </c>
      <c r="E10395" t="s">
        <v>4295</v>
      </c>
      <c r="F10395" s="1">
        <v>42906</v>
      </c>
      <c r="G10395" s="1">
        <v>42923</v>
      </c>
      <c r="H10395">
        <v>17</v>
      </c>
    </row>
    <row r="10396" spans="1:8" hidden="1">
      <c r="A10396">
        <v>117768</v>
      </c>
      <c r="B10396" t="s">
        <v>1330</v>
      </c>
      <c r="E10396" t="s">
        <v>4295</v>
      </c>
      <c r="F10396" s="1">
        <v>42481</v>
      </c>
      <c r="G10396" s="1">
        <v>42506</v>
      </c>
      <c r="H10396">
        <v>25</v>
      </c>
    </row>
    <row r="10397" spans="1:8" hidden="1">
      <c r="A10397">
        <v>122534</v>
      </c>
      <c r="B10397" t="s">
        <v>1966</v>
      </c>
      <c r="E10397" t="s">
        <v>4295</v>
      </c>
      <c r="F10397" s="1">
        <v>42695</v>
      </c>
      <c r="G10397" s="1">
        <v>42704</v>
      </c>
      <c r="H10397">
        <v>9</v>
      </c>
    </row>
    <row r="10398" spans="1:8" hidden="1">
      <c r="A10398">
        <v>13244</v>
      </c>
      <c r="B10398" t="s">
        <v>416</v>
      </c>
      <c r="E10398" t="s">
        <v>4295</v>
      </c>
      <c r="F10398" s="1">
        <v>42634</v>
      </c>
      <c r="G10398" s="1">
        <v>42663</v>
      </c>
      <c r="H10398">
        <v>29</v>
      </c>
    </row>
    <row r="10399" spans="1:8" hidden="1">
      <c r="A10399">
        <v>153490</v>
      </c>
      <c r="B10399" t="s">
        <v>4325</v>
      </c>
      <c r="C10399">
        <v>1</v>
      </c>
      <c r="E10399" t="s">
        <v>4295</v>
      </c>
      <c r="F10399" s="1">
        <v>42845</v>
      </c>
      <c r="G10399" s="1">
        <v>42852</v>
      </c>
      <c r="H10399">
        <v>7</v>
      </c>
    </row>
    <row r="10400" spans="1:8" hidden="1">
      <c r="A10400">
        <v>185752</v>
      </c>
      <c r="B10400" t="s">
        <v>586</v>
      </c>
      <c r="C10400">
        <v>1</v>
      </c>
      <c r="E10400" t="s">
        <v>4295</v>
      </c>
      <c r="F10400" s="1">
        <v>43179</v>
      </c>
      <c r="G10400" s="1">
        <v>43187</v>
      </c>
      <c r="H10400">
        <v>8</v>
      </c>
    </row>
    <row r="10401" spans="1:8" hidden="1">
      <c r="A10401">
        <v>190615</v>
      </c>
      <c r="B10401" t="s">
        <v>4326</v>
      </c>
      <c r="C10401">
        <v>1</v>
      </c>
      <c r="E10401" t="s">
        <v>4295</v>
      </c>
      <c r="F10401" s="1">
        <v>43271</v>
      </c>
      <c r="G10401" s="1">
        <v>43285</v>
      </c>
      <c r="H10401">
        <v>14</v>
      </c>
    </row>
    <row r="10402" spans="1:8" hidden="1">
      <c r="A10402">
        <v>16826</v>
      </c>
      <c r="B10402" t="s">
        <v>3323</v>
      </c>
      <c r="E10402" t="s">
        <v>4295</v>
      </c>
      <c r="F10402" s="1">
        <v>42418</v>
      </c>
      <c r="G10402" s="1">
        <v>42431</v>
      </c>
      <c r="H10402">
        <v>13</v>
      </c>
    </row>
    <row r="10403" spans="1:8" hidden="1">
      <c r="A10403">
        <v>10015</v>
      </c>
      <c r="B10403" t="s">
        <v>60</v>
      </c>
      <c r="E10403" t="s">
        <v>4295</v>
      </c>
      <c r="F10403" s="1">
        <v>42815</v>
      </c>
      <c r="G10403" s="1">
        <v>42823</v>
      </c>
      <c r="H10403">
        <v>8</v>
      </c>
    </row>
    <row r="10404" spans="1:8" hidden="1">
      <c r="A10404">
        <v>182235</v>
      </c>
      <c r="B10404" t="s">
        <v>154</v>
      </c>
      <c r="C10404">
        <v>1</v>
      </c>
      <c r="E10404" t="s">
        <v>4295</v>
      </c>
      <c r="F10404" s="1">
        <v>42998</v>
      </c>
      <c r="G10404" s="1">
        <v>43010</v>
      </c>
      <c r="H10404">
        <v>12</v>
      </c>
    </row>
    <row r="10405" spans="1:8" hidden="1">
      <c r="A10405">
        <v>131721</v>
      </c>
      <c r="B10405" t="s">
        <v>303</v>
      </c>
      <c r="E10405" t="s">
        <v>4295</v>
      </c>
      <c r="F10405" s="1">
        <v>43087</v>
      </c>
      <c r="G10405" s="1">
        <v>43095</v>
      </c>
      <c r="H10405">
        <v>8</v>
      </c>
    </row>
    <row r="10406" spans="1:8" hidden="1">
      <c r="A10406">
        <v>182307</v>
      </c>
      <c r="B10406" t="s">
        <v>4327</v>
      </c>
      <c r="C10406">
        <v>1</v>
      </c>
      <c r="E10406" t="s">
        <v>4295</v>
      </c>
      <c r="F10406" s="1">
        <v>42877</v>
      </c>
      <c r="G10406" s="1">
        <v>43091</v>
      </c>
      <c r="H10406">
        <v>214</v>
      </c>
    </row>
    <row r="10407" spans="1:8" hidden="1">
      <c r="A10407">
        <v>116772</v>
      </c>
      <c r="B10407" t="s">
        <v>1666</v>
      </c>
      <c r="E10407" t="s">
        <v>4295</v>
      </c>
      <c r="F10407" s="1">
        <v>42663</v>
      </c>
      <c r="G10407" s="1">
        <v>42669</v>
      </c>
      <c r="H10407">
        <v>6</v>
      </c>
    </row>
    <row r="10408" spans="1:8" hidden="1">
      <c r="A10408">
        <v>116074</v>
      </c>
      <c r="B10408" t="s">
        <v>1309</v>
      </c>
      <c r="E10408" t="s">
        <v>4295</v>
      </c>
      <c r="F10408" s="1">
        <v>42450</v>
      </c>
      <c r="G10408" s="1">
        <v>42479</v>
      </c>
      <c r="H10408">
        <v>29</v>
      </c>
    </row>
    <row r="10409" spans="1:8" hidden="1">
      <c r="A10409">
        <v>109342</v>
      </c>
      <c r="B10409" t="s">
        <v>3867</v>
      </c>
      <c r="C10409" t="s">
        <v>163</v>
      </c>
      <c r="E10409" t="s">
        <v>4295</v>
      </c>
      <c r="F10409" s="1">
        <v>42513</v>
      </c>
      <c r="G10409" s="1">
        <v>42535</v>
      </c>
      <c r="H10409">
        <v>22</v>
      </c>
    </row>
    <row r="10410" spans="1:8" hidden="1">
      <c r="A10410">
        <v>158003</v>
      </c>
      <c r="B10410" t="s">
        <v>16</v>
      </c>
      <c r="C10410">
        <v>1</v>
      </c>
      <c r="E10410" t="s">
        <v>4295</v>
      </c>
      <c r="F10410" s="1">
        <v>42754</v>
      </c>
      <c r="G10410" s="1">
        <v>42765</v>
      </c>
      <c r="H10410">
        <v>11</v>
      </c>
    </row>
    <row r="10411" spans="1:8" hidden="1">
      <c r="A10411">
        <v>182221</v>
      </c>
      <c r="B10411" t="s">
        <v>4328</v>
      </c>
      <c r="C10411">
        <v>1</v>
      </c>
      <c r="E10411" t="s">
        <v>4295</v>
      </c>
      <c r="F10411" s="1">
        <v>42754</v>
      </c>
      <c r="G10411" s="1">
        <v>42765</v>
      </c>
      <c r="H10411">
        <v>11</v>
      </c>
    </row>
    <row r="10412" spans="1:8" hidden="1">
      <c r="A10412">
        <v>234546</v>
      </c>
      <c r="B10412" t="s">
        <v>283</v>
      </c>
      <c r="C10412">
        <v>4</v>
      </c>
      <c r="E10412" t="s">
        <v>4295</v>
      </c>
      <c r="F10412" s="1">
        <v>43179</v>
      </c>
      <c r="G10412" s="1">
        <v>43187</v>
      </c>
      <c r="H10412">
        <v>8</v>
      </c>
    </row>
    <row r="10413" spans="1:8" hidden="1">
      <c r="A10413">
        <v>48602</v>
      </c>
      <c r="B10413" t="s">
        <v>2030</v>
      </c>
      <c r="E10413" t="s">
        <v>4295</v>
      </c>
      <c r="F10413" s="1">
        <v>42786</v>
      </c>
      <c r="G10413" s="1">
        <v>42795</v>
      </c>
      <c r="H10413">
        <v>9</v>
      </c>
    </row>
    <row r="10414" spans="1:8" hidden="1">
      <c r="A10414">
        <v>155910</v>
      </c>
      <c r="B10414" t="s">
        <v>4329</v>
      </c>
      <c r="C10414">
        <v>1</v>
      </c>
      <c r="E10414" t="s">
        <v>4295</v>
      </c>
      <c r="F10414" s="1">
        <v>42815</v>
      </c>
      <c r="G10414" s="1">
        <v>42823</v>
      </c>
      <c r="H10414">
        <v>8</v>
      </c>
    </row>
    <row r="10415" spans="1:8" hidden="1">
      <c r="A10415">
        <v>132862</v>
      </c>
      <c r="B10415" t="s">
        <v>1273</v>
      </c>
      <c r="E10415" t="s">
        <v>4295</v>
      </c>
      <c r="F10415" s="1">
        <v>43242</v>
      </c>
      <c r="G10415" s="1">
        <v>43251</v>
      </c>
      <c r="H10415">
        <v>9</v>
      </c>
    </row>
    <row r="10416" spans="1:8" hidden="1">
      <c r="A10416">
        <v>179099</v>
      </c>
      <c r="B10416" t="s">
        <v>4297</v>
      </c>
      <c r="C10416">
        <v>1</v>
      </c>
      <c r="E10416" t="s">
        <v>4295</v>
      </c>
      <c r="F10416" s="1">
        <v>42723</v>
      </c>
      <c r="G10416" s="1">
        <v>42731</v>
      </c>
      <c r="H10416">
        <v>8</v>
      </c>
    </row>
    <row r="10417" spans="1:8" hidden="1">
      <c r="A10417">
        <v>130292</v>
      </c>
      <c r="B10417" t="s">
        <v>97</v>
      </c>
      <c r="C10417" t="s">
        <v>14</v>
      </c>
      <c r="E10417" t="s">
        <v>4295</v>
      </c>
      <c r="F10417" s="1">
        <v>42604</v>
      </c>
      <c r="G10417" s="1">
        <v>42622</v>
      </c>
      <c r="H10417">
        <v>18</v>
      </c>
    </row>
    <row r="10418" spans="1:8" hidden="1">
      <c r="A10418">
        <v>218168</v>
      </c>
      <c r="B10418" t="s">
        <v>4330</v>
      </c>
      <c r="C10418">
        <v>1</v>
      </c>
      <c r="E10418" t="s">
        <v>4295</v>
      </c>
      <c r="F10418" s="1">
        <v>43087</v>
      </c>
      <c r="G10418" s="1">
        <v>43095</v>
      </c>
      <c r="H10418">
        <v>8</v>
      </c>
    </row>
    <row r="10419" spans="1:8" hidden="1">
      <c r="A10419">
        <v>135348</v>
      </c>
      <c r="B10419" t="s">
        <v>481</v>
      </c>
      <c r="E10419" t="s">
        <v>4295</v>
      </c>
      <c r="F10419" s="1">
        <v>42571</v>
      </c>
      <c r="G10419" s="1">
        <v>42578</v>
      </c>
      <c r="H10419">
        <v>7</v>
      </c>
    </row>
    <row r="10420" spans="1:8" hidden="1">
      <c r="A10420">
        <v>191286</v>
      </c>
      <c r="B10420" t="s">
        <v>4331</v>
      </c>
      <c r="C10420">
        <v>1</v>
      </c>
      <c r="E10420" t="s">
        <v>4295</v>
      </c>
      <c r="F10420" s="1">
        <v>43300</v>
      </c>
      <c r="G10420" s="1">
        <v>43308</v>
      </c>
      <c r="H10420">
        <v>8</v>
      </c>
    </row>
    <row r="10421" spans="1:8" hidden="1">
      <c r="A10421">
        <v>160196</v>
      </c>
      <c r="B10421" t="s">
        <v>1057</v>
      </c>
      <c r="C10421">
        <v>1</v>
      </c>
      <c r="E10421" t="s">
        <v>4295</v>
      </c>
      <c r="F10421" s="1">
        <v>42968</v>
      </c>
      <c r="G10421" s="1">
        <v>42978</v>
      </c>
      <c r="H10421">
        <v>10</v>
      </c>
    </row>
    <row r="10422" spans="1:8" hidden="1">
      <c r="A10422">
        <v>178549</v>
      </c>
      <c r="B10422" t="s">
        <v>515</v>
      </c>
      <c r="C10422">
        <v>1</v>
      </c>
      <c r="E10422" t="s">
        <v>4295</v>
      </c>
      <c r="F10422" s="1">
        <v>42754</v>
      </c>
      <c r="G10422" s="1">
        <v>42765</v>
      </c>
      <c r="H10422">
        <v>11</v>
      </c>
    </row>
    <row r="10423" spans="1:8" hidden="1">
      <c r="A10423">
        <v>218147</v>
      </c>
      <c r="B10423" t="s">
        <v>4332</v>
      </c>
      <c r="C10423">
        <v>2</v>
      </c>
      <c r="E10423" t="s">
        <v>4295</v>
      </c>
      <c r="F10423" s="1">
        <v>43150</v>
      </c>
      <c r="G10423" s="1">
        <v>43157</v>
      </c>
      <c r="H10423">
        <v>7</v>
      </c>
    </row>
    <row r="10424" spans="1:8" hidden="1">
      <c r="A10424">
        <v>182532</v>
      </c>
      <c r="B10424" t="s">
        <v>4333</v>
      </c>
      <c r="C10424">
        <v>1</v>
      </c>
      <c r="E10424" t="s">
        <v>4295</v>
      </c>
      <c r="F10424" s="1">
        <v>43059</v>
      </c>
      <c r="G10424" s="1">
        <v>43080</v>
      </c>
      <c r="H10424">
        <v>21</v>
      </c>
    </row>
    <row r="10425" spans="1:8" hidden="1">
      <c r="A10425">
        <v>218025</v>
      </c>
      <c r="B10425" t="s">
        <v>30</v>
      </c>
      <c r="C10425">
        <v>1</v>
      </c>
      <c r="E10425" t="s">
        <v>4295</v>
      </c>
      <c r="F10425" s="1">
        <v>43209</v>
      </c>
      <c r="G10425" s="1">
        <v>43217</v>
      </c>
      <c r="H10425">
        <v>8</v>
      </c>
    </row>
    <row r="10426" spans="1:8" hidden="1">
      <c r="A10426">
        <v>182619</v>
      </c>
      <c r="B10426" t="s">
        <v>4303</v>
      </c>
      <c r="C10426">
        <v>1</v>
      </c>
      <c r="E10426" t="s">
        <v>4295</v>
      </c>
      <c r="F10426" s="1">
        <v>42845</v>
      </c>
      <c r="G10426" s="1">
        <v>43055</v>
      </c>
      <c r="H10426">
        <v>210</v>
      </c>
    </row>
    <row r="10427" spans="1:8" hidden="1">
      <c r="A10427">
        <v>59241</v>
      </c>
      <c r="B10427" t="s">
        <v>917</v>
      </c>
      <c r="E10427" t="s">
        <v>4295</v>
      </c>
      <c r="F10427" s="1">
        <v>43179</v>
      </c>
      <c r="G10427" s="1">
        <v>43187</v>
      </c>
      <c r="H10427">
        <v>8</v>
      </c>
    </row>
    <row r="10428" spans="1:8" hidden="1">
      <c r="A10428">
        <v>28252</v>
      </c>
      <c r="B10428" t="s">
        <v>1973</v>
      </c>
      <c r="E10428" t="s">
        <v>4295</v>
      </c>
      <c r="F10428" s="1">
        <v>42542</v>
      </c>
      <c r="G10428" s="1">
        <v>42570</v>
      </c>
      <c r="H10428">
        <v>28</v>
      </c>
    </row>
    <row r="10429" spans="1:8" hidden="1">
      <c r="A10429">
        <v>116580</v>
      </c>
      <c r="B10429" t="s">
        <v>42</v>
      </c>
      <c r="C10429" t="s">
        <v>1198</v>
      </c>
      <c r="E10429" t="s">
        <v>4295</v>
      </c>
      <c r="F10429" s="1">
        <v>42542</v>
      </c>
      <c r="G10429" s="1">
        <v>42570</v>
      </c>
      <c r="H10429">
        <v>28</v>
      </c>
    </row>
    <row r="10430" spans="1:8" hidden="1">
      <c r="A10430">
        <v>178382</v>
      </c>
      <c r="B10430" t="s">
        <v>4334</v>
      </c>
      <c r="C10430">
        <v>1</v>
      </c>
      <c r="E10430" t="s">
        <v>4295</v>
      </c>
      <c r="F10430" s="1">
        <v>43271</v>
      </c>
      <c r="G10430" s="1">
        <v>43285</v>
      </c>
      <c r="H10430">
        <v>14</v>
      </c>
    </row>
    <row r="10431" spans="1:8" hidden="1">
      <c r="A10431">
        <v>119241</v>
      </c>
      <c r="B10431" t="s">
        <v>4335</v>
      </c>
      <c r="E10431" t="s">
        <v>4295</v>
      </c>
      <c r="F10431" s="1">
        <v>42604</v>
      </c>
      <c r="G10431" s="1">
        <v>42622</v>
      </c>
      <c r="H10431">
        <v>18</v>
      </c>
    </row>
    <row r="10432" spans="1:8" hidden="1">
      <c r="A10432">
        <v>150889</v>
      </c>
      <c r="B10432" t="s">
        <v>4336</v>
      </c>
      <c r="C10432">
        <v>1</v>
      </c>
      <c r="E10432" t="s">
        <v>4295</v>
      </c>
      <c r="F10432" s="1">
        <v>42877</v>
      </c>
      <c r="G10432" s="1">
        <v>42907</v>
      </c>
      <c r="H10432">
        <v>30</v>
      </c>
    </row>
    <row r="10433" spans="1:8" hidden="1">
      <c r="A10433">
        <v>139343</v>
      </c>
      <c r="B10433" t="s">
        <v>4337</v>
      </c>
      <c r="C10433">
        <v>1</v>
      </c>
      <c r="E10433" t="s">
        <v>4295</v>
      </c>
      <c r="F10433" s="1">
        <v>42663</v>
      </c>
      <c r="G10433" s="1">
        <v>42669</v>
      </c>
      <c r="H10433">
        <v>6</v>
      </c>
    </row>
    <row r="10434" spans="1:8" hidden="1">
      <c r="A10434">
        <v>116986</v>
      </c>
      <c r="B10434" t="s">
        <v>846</v>
      </c>
      <c r="C10434" t="s">
        <v>14</v>
      </c>
      <c r="E10434" t="s">
        <v>4295</v>
      </c>
      <c r="F10434" s="1">
        <v>42571</v>
      </c>
      <c r="G10434" s="1">
        <v>42577</v>
      </c>
      <c r="H10434">
        <v>6</v>
      </c>
    </row>
    <row r="10435" spans="1:8" hidden="1">
      <c r="A10435">
        <v>43423</v>
      </c>
      <c r="B10435" t="s">
        <v>4338</v>
      </c>
      <c r="E10435" t="s">
        <v>4295</v>
      </c>
      <c r="F10435" s="1">
        <v>42450</v>
      </c>
      <c r="G10435" s="1">
        <v>42479</v>
      </c>
      <c r="H10435">
        <v>29</v>
      </c>
    </row>
    <row r="10436" spans="1:8" hidden="1">
      <c r="A10436">
        <v>14789</v>
      </c>
      <c r="B10436" t="s">
        <v>4339</v>
      </c>
      <c r="E10436" t="s">
        <v>4295</v>
      </c>
      <c r="F10436" s="1">
        <v>42513</v>
      </c>
      <c r="G10436" s="1">
        <v>42548</v>
      </c>
      <c r="H10436">
        <v>35</v>
      </c>
    </row>
    <row r="10437" spans="1:8" hidden="1">
      <c r="A10437">
        <v>179019</v>
      </c>
      <c r="B10437" t="s">
        <v>4310</v>
      </c>
      <c r="C10437">
        <v>1</v>
      </c>
      <c r="E10437" t="s">
        <v>4295</v>
      </c>
      <c r="F10437" s="1">
        <v>42754</v>
      </c>
      <c r="G10437" s="1">
        <v>42765</v>
      </c>
      <c r="H10437">
        <v>11</v>
      </c>
    </row>
    <row r="10438" spans="1:8" hidden="1">
      <c r="A10438">
        <v>118165</v>
      </c>
      <c r="B10438" t="s">
        <v>4340</v>
      </c>
      <c r="E10438" t="s">
        <v>4295</v>
      </c>
      <c r="F10438" s="1">
        <v>42634</v>
      </c>
      <c r="G10438" s="1">
        <v>42669</v>
      </c>
      <c r="H10438">
        <v>35</v>
      </c>
    </row>
    <row r="10439" spans="1:8" hidden="1">
      <c r="A10439">
        <v>233592</v>
      </c>
      <c r="B10439" t="s">
        <v>4341</v>
      </c>
      <c r="C10439">
        <v>1</v>
      </c>
      <c r="E10439" t="s">
        <v>4295</v>
      </c>
      <c r="F10439" s="1">
        <v>43179</v>
      </c>
      <c r="G10439" s="1">
        <v>43187</v>
      </c>
      <c r="H10439">
        <v>8</v>
      </c>
    </row>
    <row r="10440" spans="1:8" hidden="1">
      <c r="A10440">
        <v>235136</v>
      </c>
      <c r="B10440" t="s">
        <v>759</v>
      </c>
      <c r="C10440">
        <v>1</v>
      </c>
      <c r="E10440" t="s">
        <v>4295</v>
      </c>
      <c r="F10440" s="1">
        <v>43271</v>
      </c>
      <c r="G10440" s="1">
        <v>43285</v>
      </c>
      <c r="H10440">
        <v>14</v>
      </c>
    </row>
    <row r="10441" spans="1:8" hidden="1">
      <c r="A10441">
        <v>116785</v>
      </c>
      <c r="B10441" t="s">
        <v>276</v>
      </c>
      <c r="E10441" t="s">
        <v>4295</v>
      </c>
      <c r="F10441" s="1">
        <v>42418</v>
      </c>
      <c r="G10441" s="1">
        <v>42431</v>
      </c>
      <c r="H10441">
        <v>13</v>
      </c>
    </row>
    <row r="10442" spans="1:8" hidden="1">
      <c r="A10442">
        <v>179119</v>
      </c>
      <c r="B10442" t="s">
        <v>4342</v>
      </c>
      <c r="C10442">
        <v>1</v>
      </c>
      <c r="E10442" t="s">
        <v>4295</v>
      </c>
      <c r="F10442" s="1">
        <v>42815</v>
      </c>
      <c r="G10442" s="1">
        <v>42823</v>
      </c>
      <c r="H10442">
        <v>8</v>
      </c>
    </row>
    <row r="10443" spans="1:8" hidden="1">
      <c r="A10443">
        <v>67911</v>
      </c>
      <c r="B10443" t="s">
        <v>660</v>
      </c>
      <c r="E10443" t="s">
        <v>4295</v>
      </c>
      <c r="F10443" s="1">
        <v>43242</v>
      </c>
      <c r="G10443" s="1">
        <v>43251</v>
      </c>
      <c r="H10443">
        <v>9</v>
      </c>
    </row>
    <row r="10444" spans="1:8" hidden="1">
      <c r="A10444">
        <v>155795</v>
      </c>
      <c r="B10444" t="s">
        <v>4343</v>
      </c>
      <c r="C10444">
        <v>1</v>
      </c>
      <c r="E10444" t="s">
        <v>4295</v>
      </c>
      <c r="F10444" s="1">
        <v>42998</v>
      </c>
      <c r="G10444" s="1">
        <v>43010</v>
      </c>
      <c r="H10444">
        <v>12</v>
      </c>
    </row>
    <row r="10445" spans="1:8" hidden="1">
      <c r="A10445">
        <v>169272</v>
      </c>
      <c r="B10445" t="s">
        <v>4344</v>
      </c>
      <c r="C10445">
        <v>2</v>
      </c>
      <c r="E10445" t="s">
        <v>4295</v>
      </c>
      <c r="F10445" s="1">
        <v>42723</v>
      </c>
      <c r="G10445" s="1">
        <v>42731</v>
      </c>
      <c r="H10445">
        <v>8</v>
      </c>
    </row>
    <row r="10446" spans="1:8" hidden="1">
      <c r="A10446">
        <v>20328</v>
      </c>
      <c r="B10446" t="s">
        <v>2070</v>
      </c>
      <c r="E10446" t="s">
        <v>4295</v>
      </c>
      <c r="F10446" s="1">
        <v>42604</v>
      </c>
      <c r="G10446" s="1">
        <v>42622</v>
      </c>
      <c r="H10446">
        <v>18</v>
      </c>
    </row>
    <row r="10447" spans="1:8" hidden="1">
      <c r="A10447">
        <v>217542</v>
      </c>
      <c r="B10447" t="s">
        <v>4345</v>
      </c>
      <c r="C10447">
        <v>1</v>
      </c>
      <c r="E10447" t="s">
        <v>4295</v>
      </c>
      <c r="F10447" s="1">
        <v>43087</v>
      </c>
      <c r="G10447" s="1">
        <v>43095</v>
      </c>
      <c r="H10447">
        <v>8</v>
      </c>
    </row>
    <row r="10448" spans="1:8" hidden="1">
      <c r="A10448">
        <v>117911</v>
      </c>
      <c r="B10448" t="s">
        <v>4346</v>
      </c>
      <c r="E10448" t="s">
        <v>4295</v>
      </c>
      <c r="F10448" s="1">
        <v>42663</v>
      </c>
      <c r="G10448" s="1">
        <v>42669</v>
      </c>
      <c r="H10448">
        <v>6</v>
      </c>
    </row>
    <row r="10449" spans="1:8" hidden="1">
      <c r="A10449">
        <v>47652</v>
      </c>
      <c r="B10449" t="s">
        <v>2891</v>
      </c>
      <c r="E10449" t="s">
        <v>4295</v>
      </c>
      <c r="F10449" s="1">
        <v>42571</v>
      </c>
      <c r="G10449" s="1">
        <v>42577</v>
      </c>
      <c r="H10449">
        <v>6</v>
      </c>
    </row>
    <row r="10450" spans="1:8" hidden="1">
      <c r="A10450">
        <v>140854</v>
      </c>
      <c r="B10450" t="s">
        <v>2307</v>
      </c>
      <c r="C10450">
        <v>1</v>
      </c>
      <c r="E10450" t="s">
        <v>4295</v>
      </c>
      <c r="F10450" s="1">
        <v>42450</v>
      </c>
      <c r="G10450" s="1">
        <v>42506</v>
      </c>
      <c r="H10450">
        <v>56</v>
      </c>
    </row>
    <row r="10451" spans="1:8" hidden="1">
      <c r="A10451">
        <v>139540</v>
      </c>
      <c r="B10451" t="s">
        <v>4314</v>
      </c>
      <c r="C10451">
        <v>1</v>
      </c>
      <c r="E10451" t="s">
        <v>4295</v>
      </c>
      <c r="F10451" s="1">
        <v>42513</v>
      </c>
      <c r="G10451" s="1">
        <v>42548</v>
      </c>
      <c r="H10451">
        <v>35</v>
      </c>
    </row>
    <row r="10452" spans="1:8" hidden="1">
      <c r="A10452">
        <v>132125</v>
      </c>
      <c r="B10452" t="s">
        <v>1868</v>
      </c>
      <c r="E10452" t="s">
        <v>4295</v>
      </c>
      <c r="F10452" s="1">
        <v>43300</v>
      </c>
      <c r="G10452" s="1">
        <v>43312</v>
      </c>
      <c r="H10452">
        <v>12</v>
      </c>
    </row>
    <row r="10453" spans="1:8" hidden="1">
      <c r="A10453">
        <v>158636</v>
      </c>
      <c r="B10453" t="s">
        <v>74</v>
      </c>
      <c r="C10453">
        <v>1</v>
      </c>
      <c r="E10453" t="s">
        <v>4295</v>
      </c>
      <c r="F10453" s="1">
        <v>42754</v>
      </c>
      <c r="G10453" s="1">
        <v>42765</v>
      </c>
      <c r="H10453">
        <v>11</v>
      </c>
    </row>
    <row r="10454" spans="1:8" hidden="1">
      <c r="A10454">
        <v>25977</v>
      </c>
      <c r="B10454" t="s">
        <v>4347</v>
      </c>
      <c r="E10454" t="s">
        <v>4295</v>
      </c>
      <c r="F10454" s="1">
        <v>43150</v>
      </c>
      <c r="G10454" s="1">
        <v>43157</v>
      </c>
      <c r="H10454">
        <v>7</v>
      </c>
    </row>
    <row r="10455" spans="1:8" hidden="1">
      <c r="A10455">
        <v>131427</v>
      </c>
      <c r="B10455" t="s">
        <v>4348</v>
      </c>
      <c r="C10455" t="s">
        <v>148</v>
      </c>
      <c r="E10455" t="s">
        <v>4295</v>
      </c>
      <c r="F10455" s="1">
        <v>43059</v>
      </c>
      <c r="G10455" s="1">
        <v>43080</v>
      </c>
      <c r="H10455">
        <v>21</v>
      </c>
    </row>
    <row r="10456" spans="1:8" hidden="1">
      <c r="A10456">
        <v>59239</v>
      </c>
      <c r="B10456" t="s">
        <v>3258</v>
      </c>
      <c r="E10456" t="s">
        <v>4295</v>
      </c>
      <c r="F10456" s="1">
        <v>43209</v>
      </c>
      <c r="G10456" s="1">
        <v>43217</v>
      </c>
      <c r="H10456">
        <v>8</v>
      </c>
    </row>
    <row r="10457" spans="1:8" hidden="1">
      <c r="A10457">
        <v>178513</v>
      </c>
      <c r="B10457" t="s">
        <v>453</v>
      </c>
      <c r="C10457">
        <v>1</v>
      </c>
      <c r="E10457" t="s">
        <v>4295</v>
      </c>
      <c r="F10457" s="1">
        <v>42845</v>
      </c>
      <c r="G10457" s="1">
        <v>42852</v>
      </c>
      <c r="H10457">
        <v>7</v>
      </c>
    </row>
    <row r="10458" spans="1:8" hidden="1">
      <c r="A10458">
        <v>131426</v>
      </c>
      <c r="B10458" t="s">
        <v>4348</v>
      </c>
      <c r="C10458" t="s">
        <v>133</v>
      </c>
      <c r="E10458" t="s">
        <v>4295</v>
      </c>
      <c r="F10458" s="1">
        <v>42542</v>
      </c>
      <c r="G10458" s="1">
        <v>42552</v>
      </c>
      <c r="H10458">
        <v>10</v>
      </c>
    </row>
    <row r="10459" spans="1:8" hidden="1">
      <c r="A10459">
        <v>69747</v>
      </c>
      <c r="B10459" t="s">
        <v>1699</v>
      </c>
      <c r="E10459" t="s">
        <v>4295</v>
      </c>
      <c r="F10459" s="1">
        <v>43271</v>
      </c>
      <c r="G10459" s="1">
        <v>43285</v>
      </c>
      <c r="H10459">
        <v>14</v>
      </c>
    </row>
    <row r="10460" spans="1:8" hidden="1">
      <c r="A10460">
        <v>193112</v>
      </c>
      <c r="B10460" t="s">
        <v>2269</v>
      </c>
      <c r="C10460">
        <v>1</v>
      </c>
      <c r="E10460" t="s">
        <v>4295</v>
      </c>
      <c r="F10460" s="1">
        <v>42786</v>
      </c>
      <c r="G10460" s="1">
        <v>42795</v>
      </c>
      <c r="H10460">
        <v>9</v>
      </c>
    </row>
    <row r="10461" spans="1:8" hidden="1">
      <c r="A10461">
        <v>178562</v>
      </c>
      <c r="B10461" t="s">
        <v>1507</v>
      </c>
      <c r="C10461">
        <v>1</v>
      </c>
      <c r="E10461" t="s">
        <v>4295</v>
      </c>
      <c r="F10461" s="1">
        <v>42935</v>
      </c>
      <c r="G10461" s="1">
        <v>43010</v>
      </c>
      <c r="H10461">
        <v>75</v>
      </c>
    </row>
    <row r="10462" spans="1:8" hidden="1">
      <c r="A10462">
        <v>173316</v>
      </c>
      <c r="B10462" t="s">
        <v>4349</v>
      </c>
      <c r="C10462">
        <v>1</v>
      </c>
      <c r="E10462" t="s">
        <v>4295</v>
      </c>
      <c r="F10462" s="1">
        <v>42604</v>
      </c>
      <c r="G10462" s="1">
        <v>42622</v>
      </c>
      <c r="H10462">
        <v>18</v>
      </c>
    </row>
    <row r="10463" spans="1:8" hidden="1">
      <c r="A10463">
        <v>148658</v>
      </c>
      <c r="B10463" t="s">
        <v>4350</v>
      </c>
      <c r="C10463">
        <v>1</v>
      </c>
      <c r="E10463" t="s">
        <v>4295</v>
      </c>
      <c r="F10463" s="1">
        <v>42388</v>
      </c>
      <c r="G10463" s="1">
        <v>42398</v>
      </c>
      <c r="H10463">
        <v>10</v>
      </c>
    </row>
    <row r="10464" spans="1:8" hidden="1">
      <c r="A10464">
        <v>109396</v>
      </c>
      <c r="B10464" t="s">
        <v>3157</v>
      </c>
      <c r="C10464" t="s">
        <v>14</v>
      </c>
      <c r="E10464" t="s">
        <v>4295</v>
      </c>
      <c r="F10464" s="1">
        <v>42663</v>
      </c>
      <c r="G10464" s="1">
        <v>42682</v>
      </c>
      <c r="H10464">
        <v>19</v>
      </c>
    </row>
    <row r="10465" spans="1:8" hidden="1">
      <c r="A10465">
        <v>139097</v>
      </c>
      <c r="B10465" t="s">
        <v>1083</v>
      </c>
      <c r="C10465">
        <v>1</v>
      </c>
      <c r="E10465" t="s">
        <v>4295</v>
      </c>
      <c r="F10465" s="1">
        <v>42571</v>
      </c>
      <c r="G10465" s="1">
        <v>42577</v>
      </c>
      <c r="H10465">
        <v>6</v>
      </c>
    </row>
    <row r="10466" spans="1:8" hidden="1">
      <c r="A10466">
        <v>4379</v>
      </c>
      <c r="B10466" t="s">
        <v>1915</v>
      </c>
      <c r="E10466" t="s">
        <v>4295</v>
      </c>
      <c r="F10466" s="1">
        <v>42450</v>
      </c>
      <c r="G10466" s="1">
        <v>42479</v>
      </c>
      <c r="H10466">
        <v>29</v>
      </c>
    </row>
    <row r="10467" spans="1:8" hidden="1">
      <c r="A10467">
        <v>178717</v>
      </c>
      <c r="B10467" t="s">
        <v>4323</v>
      </c>
      <c r="C10467">
        <v>1</v>
      </c>
      <c r="E10467" t="s">
        <v>4295</v>
      </c>
      <c r="F10467" s="1">
        <v>42754</v>
      </c>
      <c r="G10467" s="1">
        <v>42765</v>
      </c>
      <c r="H10467">
        <v>11</v>
      </c>
    </row>
    <row r="10468" spans="1:8" hidden="1">
      <c r="A10468">
        <v>180493</v>
      </c>
      <c r="B10468" t="s">
        <v>4351</v>
      </c>
      <c r="C10468">
        <v>1</v>
      </c>
      <c r="E10468" t="s">
        <v>4295</v>
      </c>
      <c r="F10468" s="1">
        <v>42906</v>
      </c>
      <c r="G10468" s="1">
        <v>42923</v>
      </c>
      <c r="H10468">
        <v>17</v>
      </c>
    </row>
    <row r="10469" spans="1:8" hidden="1">
      <c r="A10469">
        <v>139384</v>
      </c>
      <c r="B10469" t="s">
        <v>4352</v>
      </c>
      <c r="C10469">
        <v>1</v>
      </c>
      <c r="E10469" t="s">
        <v>4295</v>
      </c>
      <c r="F10469" s="1">
        <v>42481</v>
      </c>
      <c r="G10469" s="1">
        <v>42506</v>
      </c>
      <c r="H10469">
        <v>25</v>
      </c>
    </row>
    <row r="10470" spans="1:8" hidden="1">
      <c r="A10470">
        <v>138117</v>
      </c>
      <c r="B10470" t="s">
        <v>1262</v>
      </c>
      <c r="C10470">
        <v>1</v>
      </c>
      <c r="E10470" t="s">
        <v>4295</v>
      </c>
      <c r="F10470" s="1">
        <v>42695</v>
      </c>
      <c r="G10470" s="1">
        <v>42782</v>
      </c>
      <c r="H10470">
        <v>87</v>
      </c>
    </row>
    <row r="10471" spans="1:8" hidden="1">
      <c r="A10471">
        <v>52223</v>
      </c>
      <c r="B10471" t="s">
        <v>77</v>
      </c>
      <c r="C10471" t="s">
        <v>158</v>
      </c>
      <c r="E10471" t="s">
        <v>4295</v>
      </c>
      <c r="F10471" s="1">
        <v>42634</v>
      </c>
      <c r="G10471" s="1">
        <v>42669</v>
      </c>
      <c r="H10471">
        <v>35</v>
      </c>
    </row>
    <row r="10472" spans="1:8" hidden="1">
      <c r="A10472">
        <v>156057</v>
      </c>
      <c r="B10472" t="s">
        <v>4353</v>
      </c>
      <c r="C10472">
        <v>1</v>
      </c>
      <c r="E10472" t="s">
        <v>4295</v>
      </c>
      <c r="F10472" s="1">
        <v>42845</v>
      </c>
      <c r="G10472" s="1">
        <v>42852</v>
      </c>
      <c r="H10472">
        <v>7</v>
      </c>
    </row>
    <row r="10473" spans="1:8" hidden="1">
      <c r="A10473">
        <v>189537</v>
      </c>
      <c r="B10473" t="s">
        <v>1023</v>
      </c>
      <c r="C10473">
        <v>1</v>
      </c>
      <c r="E10473" t="s">
        <v>4295</v>
      </c>
      <c r="F10473" s="1">
        <v>43179</v>
      </c>
      <c r="G10473" s="1">
        <v>43187</v>
      </c>
      <c r="H10473">
        <v>8</v>
      </c>
    </row>
    <row r="10474" spans="1:8" hidden="1">
      <c r="A10474">
        <v>207213</v>
      </c>
      <c r="B10474" t="s">
        <v>4354</v>
      </c>
      <c r="C10474">
        <v>1</v>
      </c>
      <c r="E10474" t="s">
        <v>4295</v>
      </c>
      <c r="F10474" s="1">
        <v>43271</v>
      </c>
      <c r="G10474" s="1">
        <v>43285</v>
      </c>
      <c r="H10474">
        <v>14</v>
      </c>
    </row>
    <row r="10475" spans="1:8" hidden="1">
      <c r="A10475">
        <v>26863</v>
      </c>
      <c r="B10475" t="s">
        <v>4355</v>
      </c>
      <c r="C10475" t="s">
        <v>14</v>
      </c>
      <c r="E10475" t="s">
        <v>4295</v>
      </c>
      <c r="F10475" s="1">
        <v>42418</v>
      </c>
      <c r="G10475" s="1">
        <v>42431</v>
      </c>
      <c r="H10475">
        <v>13</v>
      </c>
    </row>
    <row r="10476" spans="1:8" hidden="1">
      <c r="A10476">
        <v>26396</v>
      </c>
      <c r="B10476" t="s">
        <v>721</v>
      </c>
      <c r="E10476" t="s">
        <v>4295</v>
      </c>
      <c r="F10476" s="1">
        <v>42815</v>
      </c>
      <c r="G10476" s="1">
        <v>42823</v>
      </c>
      <c r="H10476">
        <v>8</v>
      </c>
    </row>
    <row r="10477" spans="1:8" hidden="1">
      <c r="A10477">
        <v>182235</v>
      </c>
      <c r="B10477" t="s">
        <v>154</v>
      </c>
      <c r="C10477">
        <v>1</v>
      </c>
      <c r="E10477" t="s">
        <v>4295</v>
      </c>
      <c r="F10477" s="1">
        <v>42998</v>
      </c>
      <c r="G10477" s="1">
        <v>43010</v>
      </c>
      <c r="H10477">
        <v>12</v>
      </c>
    </row>
    <row r="10478" spans="1:8" hidden="1">
      <c r="A10478">
        <v>135242</v>
      </c>
      <c r="B10478" t="s">
        <v>301</v>
      </c>
      <c r="E10478" t="s">
        <v>4295</v>
      </c>
      <c r="F10478" s="1">
        <v>43087</v>
      </c>
      <c r="G10478" s="1">
        <v>43095</v>
      </c>
      <c r="H10478">
        <v>8</v>
      </c>
    </row>
    <row r="10479" spans="1:8" hidden="1">
      <c r="A10479">
        <v>185268</v>
      </c>
      <c r="B10479" t="s">
        <v>1053</v>
      </c>
      <c r="C10479">
        <v>1</v>
      </c>
      <c r="E10479" t="s">
        <v>4295</v>
      </c>
      <c r="F10479" s="1">
        <v>42877</v>
      </c>
      <c r="G10479" s="1">
        <v>43091</v>
      </c>
      <c r="H10479">
        <v>214</v>
      </c>
    </row>
    <row r="10480" spans="1:8" hidden="1">
      <c r="A10480">
        <v>117242</v>
      </c>
      <c r="B10480" t="s">
        <v>164</v>
      </c>
      <c r="E10480" t="s">
        <v>4295</v>
      </c>
      <c r="F10480" s="1">
        <v>42663</v>
      </c>
      <c r="G10480" s="1">
        <v>42669</v>
      </c>
      <c r="H10480">
        <v>6</v>
      </c>
    </row>
    <row r="10481" spans="1:8" hidden="1">
      <c r="A10481">
        <v>131606</v>
      </c>
      <c r="B10481" t="s">
        <v>551</v>
      </c>
      <c r="E10481" t="s">
        <v>4295</v>
      </c>
      <c r="F10481" s="1">
        <v>42450</v>
      </c>
      <c r="G10481" s="1">
        <v>42479</v>
      </c>
      <c r="H10481">
        <v>29</v>
      </c>
    </row>
    <row r="10482" spans="1:8" hidden="1">
      <c r="A10482">
        <v>114613</v>
      </c>
      <c r="B10482" t="s">
        <v>4356</v>
      </c>
      <c r="E10482" t="s">
        <v>4295</v>
      </c>
      <c r="F10482" s="1">
        <v>42513</v>
      </c>
      <c r="G10482" s="1">
        <v>42548</v>
      </c>
      <c r="H10482">
        <v>35</v>
      </c>
    </row>
    <row r="10483" spans="1:8" hidden="1">
      <c r="A10483">
        <v>158080</v>
      </c>
      <c r="B10483" t="s">
        <v>4357</v>
      </c>
      <c r="C10483">
        <v>1</v>
      </c>
      <c r="E10483" t="s">
        <v>4295</v>
      </c>
      <c r="F10483" s="1">
        <v>42754</v>
      </c>
      <c r="G10483" s="1">
        <v>42765</v>
      </c>
      <c r="H10483">
        <v>11</v>
      </c>
    </row>
    <row r="10484" spans="1:8" hidden="1">
      <c r="A10484">
        <v>182221</v>
      </c>
      <c r="B10484" t="s">
        <v>4328</v>
      </c>
      <c r="C10484">
        <v>1</v>
      </c>
      <c r="E10484" t="s">
        <v>4295</v>
      </c>
      <c r="F10484" s="1">
        <v>42754</v>
      </c>
      <c r="G10484" s="1">
        <v>42765</v>
      </c>
      <c r="H10484">
        <v>11</v>
      </c>
    </row>
    <row r="10485" spans="1:8" hidden="1">
      <c r="A10485">
        <v>234839</v>
      </c>
      <c r="B10485" t="s">
        <v>2309</v>
      </c>
      <c r="C10485">
        <v>1</v>
      </c>
      <c r="E10485" t="s">
        <v>4295</v>
      </c>
      <c r="F10485" s="1">
        <v>43179</v>
      </c>
      <c r="G10485" s="1">
        <v>43187</v>
      </c>
      <c r="H10485">
        <v>8</v>
      </c>
    </row>
    <row r="10486" spans="1:8" hidden="1">
      <c r="A10486">
        <v>48618</v>
      </c>
      <c r="B10486" t="s">
        <v>1458</v>
      </c>
      <c r="E10486" t="s">
        <v>4295</v>
      </c>
      <c r="F10486" s="1">
        <v>42786</v>
      </c>
      <c r="G10486" s="1">
        <v>42795</v>
      </c>
      <c r="H10486">
        <v>9</v>
      </c>
    </row>
    <row r="10487" spans="1:8" hidden="1">
      <c r="A10487">
        <v>155911</v>
      </c>
      <c r="B10487" t="s">
        <v>4358</v>
      </c>
      <c r="C10487">
        <v>1</v>
      </c>
      <c r="E10487" t="s">
        <v>4295</v>
      </c>
      <c r="F10487" s="1">
        <v>42815</v>
      </c>
      <c r="G10487" s="1">
        <v>42823</v>
      </c>
      <c r="H10487">
        <v>8</v>
      </c>
    </row>
    <row r="10488" spans="1:8" hidden="1">
      <c r="A10488">
        <v>133078</v>
      </c>
      <c r="B10488" t="s">
        <v>1270</v>
      </c>
      <c r="E10488" t="s">
        <v>4295</v>
      </c>
      <c r="F10488" s="1">
        <v>43242</v>
      </c>
      <c r="G10488" s="1">
        <v>43251</v>
      </c>
      <c r="H10488">
        <v>9</v>
      </c>
    </row>
    <row r="10489" spans="1:8" hidden="1">
      <c r="A10489">
        <v>152936</v>
      </c>
      <c r="B10489" t="s">
        <v>2252</v>
      </c>
      <c r="C10489">
        <v>1</v>
      </c>
      <c r="E10489" t="s">
        <v>4295</v>
      </c>
      <c r="F10489" s="1">
        <v>42723</v>
      </c>
      <c r="G10489" s="1">
        <v>42731</v>
      </c>
      <c r="H10489">
        <v>8</v>
      </c>
    </row>
    <row r="10490" spans="1:8" hidden="1">
      <c r="A10490">
        <v>130441</v>
      </c>
      <c r="B10490" t="s">
        <v>115</v>
      </c>
      <c r="C10490" t="s">
        <v>14</v>
      </c>
      <c r="E10490" t="s">
        <v>4295</v>
      </c>
      <c r="F10490" s="1">
        <v>42604</v>
      </c>
      <c r="G10490" s="1">
        <v>42622</v>
      </c>
      <c r="H10490">
        <v>18</v>
      </c>
    </row>
    <row r="10491" spans="1:8" hidden="1">
      <c r="A10491">
        <v>218342</v>
      </c>
      <c r="B10491" t="s">
        <v>4359</v>
      </c>
      <c r="C10491">
        <v>1</v>
      </c>
      <c r="E10491" t="s">
        <v>4295</v>
      </c>
      <c r="F10491" s="1">
        <v>43087</v>
      </c>
      <c r="G10491" s="1">
        <v>43095</v>
      </c>
      <c r="H10491">
        <v>8</v>
      </c>
    </row>
    <row r="10492" spans="1:8" hidden="1">
      <c r="A10492">
        <v>138300</v>
      </c>
      <c r="B10492" t="s">
        <v>4360</v>
      </c>
      <c r="C10492">
        <v>1</v>
      </c>
      <c r="E10492" t="s">
        <v>4295</v>
      </c>
      <c r="F10492" s="1">
        <v>42571</v>
      </c>
      <c r="G10492" s="1">
        <v>42577</v>
      </c>
      <c r="H10492">
        <v>6</v>
      </c>
    </row>
    <row r="10493" spans="1:8" hidden="1">
      <c r="A10493">
        <v>218322</v>
      </c>
      <c r="B10493" t="s">
        <v>4361</v>
      </c>
      <c r="C10493">
        <v>1</v>
      </c>
      <c r="E10493" t="s">
        <v>4295</v>
      </c>
      <c r="F10493" s="1">
        <v>43300</v>
      </c>
      <c r="G10493" s="1">
        <v>43308</v>
      </c>
      <c r="H10493">
        <v>8</v>
      </c>
    </row>
    <row r="10494" spans="1:8" hidden="1">
      <c r="A10494">
        <v>160410</v>
      </c>
      <c r="B10494" t="s">
        <v>4362</v>
      </c>
      <c r="C10494">
        <v>1</v>
      </c>
      <c r="E10494" t="s">
        <v>4295</v>
      </c>
      <c r="F10494" s="1">
        <v>42968</v>
      </c>
      <c r="G10494" s="1">
        <v>42978</v>
      </c>
      <c r="H10494">
        <v>10</v>
      </c>
    </row>
    <row r="10495" spans="1:8" hidden="1">
      <c r="A10495">
        <v>178549</v>
      </c>
      <c r="B10495" t="s">
        <v>515</v>
      </c>
      <c r="C10495">
        <v>1</v>
      </c>
      <c r="E10495" t="s">
        <v>4295</v>
      </c>
      <c r="F10495" s="1">
        <v>42754</v>
      </c>
      <c r="G10495" s="1">
        <v>42765</v>
      </c>
      <c r="H10495">
        <v>11</v>
      </c>
    </row>
    <row r="10496" spans="1:8" hidden="1">
      <c r="A10496">
        <v>218236</v>
      </c>
      <c r="B10496" t="s">
        <v>2119</v>
      </c>
      <c r="C10496">
        <v>1</v>
      </c>
      <c r="E10496" t="s">
        <v>4295</v>
      </c>
      <c r="F10496" s="1">
        <v>43150</v>
      </c>
      <c r="G10496" s="1">
        <v>43157</v>
      </c>
      <c r="H10496">
        <v>7</v>
      </c>
    </row>
    <row r="10497" spans="1:8" hidden="1">
      <c r="A10497">
        <v>39613</v>
      </c>
      <c r="B10497" t="s">
        <v>130</v>
      </c>
      <c r="E10497" t="s">
        <v>4295</v>
      </c>
      <c r="F10497" s="1">
        <v>42481</v>
      </c>
      <c r="G10497" s="1">
        <v>42506</v>
      </c>
      <c r="H10497">
        <v>25</v>
      </c>
    </row>
    <row r="10498" spans="1:8" hidden="1">
      <c r="A10498">
        <v>182532</v>
      </c>
      <c r="B10498" t="s">
        <v>4333</v>
      </c>
      <c r="C10498">
        <v>1</v>
      </c>
      <c r="E10498" t="s">
        <v>4295</v>
      </c>
      <c r="F10498" s="1">
        <v>43059</v>
      </c>
      <c r="G10498" s="1">
        <v>43080</v>
      </c>
      <c r="H10498">
        <v>21</v>
      </c>
    </row>
    <row r="10499" spans="1:8" hidden="1">
      <c r="A10499">
        <v>218461</v>
      </c>
      <c r="B10499" t="s">
        <v>4363</v>
      </c>
      <c r="C10499">
        <v>1</v>
      </c>
      <c r="E10499" t="s">
        <v>4295</v>
      </c>
      <c r="F10499" s="1">
        <v>43209</v>
      </c>
      <c r="G10499" s="1">
        <v>43217</v>
      </c>
      <c r="H10499">
        <v>8</v>
      </c>
    </row>
    <row r="10500" spans="1:8" hidden="1">
      <c r="A10500">
        <v>186902</v>
      </c>
      <c r="B10500" t="s">
        <v>4364</v>
      </c>
      <c r="C10500">
        <v>1</v>
      </c>
      <c r="E10500" t="s">
        <v>4295</v>
      </c>
      <c r="F10500" s="1">
        <v>42845</v>
      </c>
      <c r="G10500" s="1">
        <v>42852</v>
      </c>
      <c r="H10500">
        <v>7</v>
      </c>
    </row>
    <row r="10501" spans="1:8" hidden="1">
      <c r="A10501">
        <v>131090</v>
      </c>
      <c r="B10501" t="s">
        <v>954</v>
      </c>
      <c r="E10501" t="s">
        <v>4295</v>
      </c>
      <c r="F10501" s="1">
        <v>43179</v>
      </c>
      <c r="G10501" s="1">
        <v>43187</v>
      </c>
      <c r="H10501">
        <v>8</v>
      </c>
    </row>
    <row r="10502" spans="1:8" hidden="1">
      <c r="A10502">
        <v>68958</v>
      </c>
      <c r="B10502" t="s">
        <v>402</v>
      </c>
      <c r="E10502" t="s">
        <v>4295</v>
      </c>
      <c r="F10502" s="1">
        <v>42542</v>
      </c>
      <c r="G10502" s="1">
        <v>42552</v>
      </c>
      <c r="H10502">
        <v>10</v>
      </c>
    </row>
    <row r="10503" spans="1:8" hidden="1">
      <c r="A10503">
        <v>118506</v>
      </c>
      <c r="B10503" t="s">
        <v>4365</v>
      </c>
      <c r="E10503" t="s">
        <v>4295</v>
      </c>
      <c r="F10503" s="1">
        <v>42542</v>
      </c>
      <c r="G10503" s="1">
        <v>42552</v>
      </c>
      <c r="H10503">
        <v>10</v>
      </c>
    </row>
    <row r="10504" spans="1:8" hidden="1">
      <c r="A10504">
        <v>178389</v>
      </c>
      <c r="B10504" t="s">
        <v>4366</v>
      </c>
      <c r="C10504">
        <v>1</v>
      </c>
      <c r="E10504" t="s">
        <v>4295</v>
      </c>
      <c r="F10504" s="1">
        <v>43271</v>
      </c>
      <c r="G10504" s="1">
        <v>43285</v>
      </c>
      <c r="H10504">
        <v>14</v>
      </c>
    </row>
    <row r="10505" spans="1:8" hidden="1">
      <c r="A10505">
        <v>137717</v>
      </c>
      <c r="B10505" t="s">
        <v>4367</v>
      </c>
      <c r="C10505">
        <v>1</v>
      </c>
      <c r="E10505" t="s">
        <v>4295</v>
      </c>
      <c r="F10505" s="1">
        <v>42474</v>
      </c>
      <c r="G10505" s="1">
        <v>42541</v>
      </c>
      <c r="H10505">
        <v>67</v>
      </c>
    </row>
    <row r="10506" spans="1:8" hidden="1">
      <c r="A10506">
        <v>47978</v>
      </c>
      <c r="B10506" t="s">
        <v>2146</v>
      </c>
      <c r="E10506" t="s">
        <v>4295</v>
      </c>
      <c r="F10506" s="1">
        <v>42998</v>
      </c>
      <c r="G10506" s="1">
        <v>43010</v>
      </c>
      <c r="H10506">
        <v>12</v>
      </c>
    </row>
    <row r="10507" spans="1:8" hidden="1">
      <c r="A10507">
        <v>139779</v>
      </c>
      <c r="B10507" t="s">
        <v>819</v>
      </c>
      <c r="C10507">
        <v>1</v>
      </c>
      <c r="E10507" t="s">
        <v>4295</v>
      </c>
      <c r="F10507" s="1">
        <v>42604</v>
      </c>
      <c r="G10507" s="1">
        <v>42622</v>
      </c>
      <c r="H10507">
        <v>18</v>
      </c>
    </row>
    <row r="10508" spans="1:8" hidden="1">
      <c r="A10508">
        <v>158878</v>
      </c>
      <c r="B10508" t="s">
        <v>1103</v>
      </c>
      <c r="C10508">
        <v>1</v>
      </c>
      <c r="E10508" t="s">
        <v>4295</v>
      </c>
      <c r="F10508" s="1">
        <v>42877</v>
      </c>
      <c r="G10508" s="1">
        <v>43091</v>
      </c>
      <c r="H10508">
        <v>214</v>
      </c>
    </row>
    <row r="10509" spans="1:8" hidden="1">
      <c r="A10509">
        <v>139343</v>
      </c>
      <c r="B10509" t="s">
        <v>4337</v>
      </c>
      <c r="C10509">
        <v>1</v>
      </c>
      <c r="E10509" t="s">
        <v>4295</v>
      </c>
      <c r="F10509" s="1">
        <v>42663</v>
      </c>
      <c r="G10509" s="1">
        <v>42669</v>
      </c>
      <c r="H10509">
        <v>6</v>
      </c>
    </row>
    <row r="10510" spans="1:8" hidden="1">
      <c r="A10510">
        <v>117324</v>
      </c>
      <c r="B10510" t="s">
        <v>1327</v>
      </c>
      <c r="C10510" t="s">
        <v>163</v>
      </c>
      <c r="E10510" t="s">
        <v>4295</v>
      </c>
      <c r="F10510" s="1">
        <v>42571</v>
      </c>
      <c r="G10510" s="1">
        <v>42577</v>
      </c>
      <c r="H10510">
        <v>6</v>
      </c>
    </row>
    <row r="10511" spans="1:8" hidden="1">
      <c r="A10511">
        <v>43426</v>
      </c>
      <c r="B10511" t="s">
        <v>4368</v>
      </c>
      <c r="E10511" t="s">
        <v>4295</v>
      </c>
      <c r="F10511" s="1">
        <v>42450</v>
      </c>
      <c r="G10511" s="1">
        <v>42479</v>
      </c>
      <c r="H10511">
        <v>29</v>
      </c>
    </row>
    <row r="10512" spans="1:8" hidden="1">
      <c r="A10512">
        <v>26862</v>
      </c>
      <c r="B10512" t="s">
        <v>4355</v>
      </c>
      <c r="E10512" t="s">
        <v>4295</v>
      </c>
      <c r="F10512" s="1">
        <v>42513</v>
      </c>
      <c r="G10512" s="1">
        <v>42548</v>
      </c>
      <c r="H10512">
        <v>35</v>
      </c>
    </row>
    <row r="10513" spans="1:8" hidden="1">
      <c r="A10513">
        <v>182077</v>
      </c>
      <c r="B10513" t="s">
        <v>2958</v>
      </c>
      <c r="C10513">
        <v>1</v>
      </c>
      <c r="E10513" t="s">
        <v>4295</v>
      </c>
      <c r="F10513" s="1">
        <v>42754</v>
      </c>
      <c r="G10513" s="1">
        <v>42782</v>
      </c>
      <c r="H10513">
        <v>28</v>
      </c>
    </row>
    <row r="10514" spans="1:8" hidden="1">
      <c r="A10514">
        <v>233809</v>
      </c>
      <c r="B10514" t="s">
        <v>272</v>
      </c>
      <c r="C10514">
        <v>6</v>
      </c>
      <c r="E10514" t="s">
        <v>4295</v>
      </c>
      <c r="F10514" s="1">
        <v>43179</v>
      </c>
      <c r="G10514" s="1">
        <v>43187</v>
      </c>
      <c r="H10514">
        <v>8</v>
      </c>
    </row>
    <row r="10515" spans="1:8" hidden="1">
      <c r="A10515">
        <v>121023</v>
      </c>
      <c r="B10515" t="s">
        <v>4369</v>
      </c>
      <c r="E10515" t="s">
        <v>4295</v>
      </c>
      <c r="F10515" s="1">
        <v>42418</v>
      </c>
      <c r="G10515" s="1">
        <v>42431</v>
      </c>
      <c r="H10515">
        <v>13</v>
      </c>
    </row>
    <row r="10516" spans="1:8" hidden="1">
      <c r="A10516">
        <v>179121</v>
      </c>
      <c r="B10516" t="s">
        <v>4370</v>
      </c>
      <c r="C10516">
        <v>1</v>
      </c>
      <c r="E10516" t="s">
        <v>4295</v>
      </c>
      <c r="F10516" s="1">
        <v>42815</v>
      </c>
      <c r="G10516" s="1">
        <v>42823</v>
      </c>
      <c r="H10516">
        <v>8</v>
      </c>
    </row>
    <row r="10517" spans="1:8" hidden="1">
      <c r="A10517">
        <v>67911</v>
      </c>
      <c r="B10517" t="s">
        <v>660</v>
      </c>
      <c r="E10517" t="s">
        <v>4295</v>
      </c>
      <c r="F10517" s="1">
        <v>43242</v>
      </c>
      <c r="G10517" s="1">
        <v>43251</v>
      </c>
      <c r="H10517">
        <v>9</v>
      </c>
    </row>
    <row r="10518" spans="1:8" hidden="1">
      <c r="A10518">
        <v>178556</v>
      </c>
      <c r="B10518" t="s">
        <v>4371</v>
      </c>
      <c r="C10518">
        <v>1</v>
      </c>
      <c r="E10518" t="s">
        <v>4295</v>
      </c>
      <c r="F10518" s="1">
        <v>42723</v>
      </c>
      <c r="G10518" s="1">
        <v>42731</v>
      </c>
      <c r="H10518">
        <v>8</v>
      </c>
    </row>
    <row r="10519" spans="1:8" hidden="1">
      <c r="A10519">
        <v>20328</v>
      </c>
      <c r="B10519" t="s">
        <v>2070</v>
      </c>
      <c r="E10519" t="s">
        <v>4295</v>
      </c>
      <c r="F10519" s="1">
        <v>42604</v>
      </c>
      <c r="G10519" s="1">
        <v>42622</v>
      </c>
      <c r="H10519">
        <v>18</v>
      </c>
    </row>
    <row r="10520" spans="1:8" hidden="1">
      <c r="A10520">
        <v>217543</v>
      </c>
      <c r="B10520" t="s">
        <v>4372</v>
      </c>
      <c r="C10520">
        <v>1</v>
      </c>
      <c r="E10520" t="s">
        <v>4295</v>
      </c>
      <c r="F10520" s="1">
        <v>43087</v>
      </c>
      <c r="G10520" s="1">
        <v>43095</v>
      </c>
      <c r="H10520">
        <v>8</v>
      </c>
    </row>
    <row r="10521" spans="1:8" hidden="1">
      <c r="A10521">
        <v>52221</v>
      </c>
      <c r="B10521" t="s">
        <v>77</v>
      </c>
      <c r="C10521" t="s">
        <v>14</v>
      </c>
      <c r="E10521" t="s">
        <v>4295</v>
      </c>
      <c r="F10521" s="1">
        <v>42571</v>
      </c>
      <c r="G10521" s="1">
        <v>42577</v>
      </c>
      <c r="H10521">
        <v>6</v>
      </c>
    </row>
    <row r="10522" spans="1:8" hidden="1">
      <c r="A10522">
        <v>140889</v>
      </c>
      <c r="B10522" t="s">
        <v>4373</v>
      </c>
      <c r="C10522">
        <v>3</v>
      </c>
      <c r="E10522" t="s">
        <v>4295</v>
      </c>
      <c r="F10522" s="1">
        <v>42450</v>
      </c>
      <c r="G10522" s="1">
        <v>42506</v>
      </c>
      <c r="H10522">
        <v>56</v>
      </c>
    </row>
    <row r="10523" spans="1:8" hidden="1">
      <c r="A10523">
        <v>120151</v>
      </c>
      <c r="B10523" t="s">
        <v>4374</v>
      </c>
      <c r="E10523" t="s">
        <v>4295</v>
      </c>
      <c r="F10523" s="1">
        <v>42513</v>
      </c>
      <c r="G10523" s="1">
        <v>42548</v>
      </c>
      <c r="H10523">
        <v>35</v>
      </c>
    </row>
    <row r="10524" spans="1:8" hidden="1">
      <c r="A10524">
        <v>132953</v>
      </c>
      <c r="B10524" t="s">
        <v>4375</v>
      </c>
      <c r="E10524" t="s">
        <v>4295</v>
      </c>
      <c r="F10524" s="1">
        <v>43300</v>
      </c>
      <c r="G10524" s="1">
        <v>43308</v>
      </c>
      <c r="H10524">
        <v>8</v>
      </c>
    </row>
    <row r="10525" spans="1:8" hidden="1">
      <c r="A10525">
        <v>158952</v>
      </c>
      <c r="B10525" t="s">
        <v>654</v>
      </c>
      <c r="C10525">
        <v>1</v>
      </c>
      <c r="E10525" t="s">
        <v>4295</v>
      </c>
      <c r="F10525" s="1">
        <v>42754</v>
      </c>
      <c r="G10525" s="1">
        <v>42765</v>
      </c>
      <c r="H10525">
        <v>11</v>
      </c>
    </row>
    <row r="10526" spans="1:8" hidden="1">
      <c r="A10526">
        <v>59227</v>
      </c>
      <c r="B10526" t="s">
        <v>4376</v>
      </c>
      <c r="E10526" t="s">
        <v>4295</v>
      </c>
      <c r="F10526" s="1">
        <v>43150</v>
      </c>
      <c r="G10526" s="1">
        <v>43157</v>
      </c>
      <c r="H10526">
        <v>7</v>
      </c>
    </row>
    <row r="10527" spans="1:8" hidden="1">
      <c r="A10527">
        <v>158937</v>
      </c>
      <c r="B10527" t="s">
        <v>1058</v>
      </c>
      <c r="C10527">
        <v>1</v>
      </c>
      <c r="E10527" t="s">
        <v>4295</v>
      </c>
      <c r="F10527" s="1">
        <v>43059</v>
      </c>
      <c r="G10527" s="1">
        <v>43080</v>
      </c>
      <c r="H10527">
        <v>21</v>
      </c>
    </row>
    <row r="10528" spans="1:8" hidden="1">
      <c r="A10528">
        <v>131991</v>
      </c>
      <c r="B10528" t="s">
        <v>3740</v>
      </c>
      <c r="E10528" t="s">
        <v>4295</v>
      </c>
      <c r="F10528" s="1">
        <v>43209</v>
      </c>
      <c r="G10528" s="1">
        <v>43217</v>
      </c>
      <c r="H10528">
        <v>8</v>
      </c>
    </row>
    <row r="10529" spans="1:8" hidden="1">
      <c r="A10529">
        <v>182207</v>
      </c>
      <c r="B10529" t="s">
        <v>4332</v>
      </c>
      <c r="C10529">
        <v>1</v>
      </c>
      <c r="E10529" t="s">
        <v>4295</v>
      </c>
      <c r="F10529" s="1">
        <v>42845</v>
      </c>
      <c r="G10529" s="1">
        <v>42852</v>
      </c>
      <c r="H10529">
        <v>7</v>
      </c>
    </row>
    <row r="10530" spans="1:8" hidden="1">
      <c r="A10530">
        <v>139469</v>
      </c>
      <c r="B10530" t="s">
        <v>167</v>
      </c>
      <c r="C10530">
        <v>1</v>
      </c>
      <c r="E10530" t="s">
        <v>4295</v>
      </c>
      <c r="F10530" s="1">
        <v>42542</v>
      </c>
      <c r="G10530" s="1">
        <v>42552</v>
      </c>
      <c r="H10530">
        <v>10</v>
      </c>
    </row>
    <row r="10531" spans="1:8" hidden="1">
      <c r="A10531">
        <v>69813</v>
      </c>
      <c r="B10531" t="s">
        <v>787</v>
      </c>
      <c r="E10531" t="s">
        <v>4295</v>
      </c>
      <c r="F10531" s="1">
        <v>43271</v>
      </c>
      <c r="G10531" s="1">
        <v>43285</v>
      </c>
      <c r="H10531">
        <v>14</v>
      </c>
    </row>
    <row r="10532" spans="1:8" hidden="1">
      <c r="A10532">
        <v>193113</v>
      </c>
      <c r="B10532" t="s">
        <v>4377</v>
      </c>
      <c r="C10532">
        <v>1</v>
      </c>
      <c r="E10532" t="s">
        <v>4295</v>
      </c>
      <c r="F10532" s="1">
        <v>42786</v>
      </c>
      <c r="G10532" s="1">
        <v>42828</v>
      </c>
      <c r="H10532">
        <v>42</v>
      </c>
    </row>
    <row r="10533" spans="1:8" hidden="1">
      <c r="A10533">
        <v>180196</v>
      </c>
      <c r="B10533" t="s">
        <v>617</v>
      </c>
      <c r="C10533">
        <v>1</v>
      </c>
      <c r="E10533" t="s">
        <v>4295</v>
      </c>
      <c r="F10533" s="1">
        <v>42935</v>
      </c>
      <c r="G10533" s="1">
        <v>43010</v>
      </c>
      <c r="H10533">
        <v>75</v>
      </c>
    </row>
    <row r="10534" spans="1:8" hidden="1">
      <c r="A10534">
        <v>115975</v>
      </c>
      <c r="B10534" t="s">
        <v>3169</v>
      </c>
      <c r="E10534" t="s">
        <v>4295</v>
      </c>
      <c r="F10534" s="1">
        <v>42604</v>
      </c>
      <c r="G10534" s="1">
        <v>42622</v>
      </c>
      <c r="H10534">
        <v>18</v>
      </c>
    </row>
    <row r="10535" spans="1:8" hidden="1">
      <c r="A10535">
        <v>115741</v>
      </c>
      <c r="B10535" t="s">
        <v>1154</v>
      </c>
      <c r="E10535" t="s">
        <v>4295</v>
      </c>
      <c r="F10535" s="1">
        <v>42663</v>
      </c>
      <c r="G10535" s="1">
        <v>42669</v>
      </c>
      <c r="H10535">
        <v>6</v>
      </c>
    </row>
    <row r="10536" spans="1:8" hidden="1">
      <c r="A10536">
        <v>139583</v>
      </c>
      <c r="B10536" t="s">
        <v>4378</v>
      </c>
      <c r="C10536">
        <v>1</v>
      </c>
      <c r="E10536" t="s">
        <v>4295</v>
      </c>
      <c r="F10536" s="1">
        <v>42571</v>
      </c>
      <c r="G10536" s="1">
        <v>42577</v>
      </c>
      <c r="H10536">
        <v>6</v>
      </c>
    </row>
    <row r="10537" spans="1:8" hidden="1">
      <c r="A10537">
        <v>29643</v>
      </c>
      <c r="B10537" t="s">
        <v>4379</v>
      </c>
      <c r="E10537" t="s">
        <v>4295</v>
      </c>
      <c r="F10537" s="1">
        <v>42450</v>
      </c>
      <c r="G10537" s="1">
        <v>42479</v>
      </c>
      <c r="H10537">
        <v>29</v>
      </c>
    </row>
    <row r="10538" spans="1:8" hidden="1">
      <c r="A10538">
        <v>178890</v>
      </c>
      <c r="B10538" t="s">
        <v>4380</v>
      </c>
      <c r="C10538">
        <v>1</v>
      </c>
      <c r="E10538" t="s">
        <v>4295</v>
      </c>
      <c r="F10538" s="1">
        <v>42754</v>
      </c>
      <c r="G10538" s="1">
        <v>42765</v>
      </c>
      <c r="H10538">
        <v>11</v>
      </c>
    </row>
    <row r="10539" spans="1:8" hidden="1">
      <c r="A10539">
        <v>186804</v>
      </c>
      <c r="B10539" t="s">
        <v>4381</v>
      </c>
      <c r="C10539">
        <v>1</v>
      </c>
      <c r="E10539" t="s">
        <v>4295</v>
      </c>
      <c r="F10539" s="1">
        <v>42906</v>
      </c>
      <c r="G10539" s="1">
        <v>42923</v>
      </c>
      <c r="H10539">
        <v>17</v>
      </c>
    </row>
    <row r="10540" spans="1:8" hidden="1">
      <c r="A10540">
        <v>139384</v>
      </c>
      <c r="B10540" t="s">
        <v>4352</v>
      </c>
      <c r="C10540">
        <v>1</v>
      </c>
      <c r="E10540" t="s">
        <v>4295</v>
      </c>
      <c r="F10540" s="1">
        <v>42481</v>
      </c>
      <c r="G10540" s="1">
        <v>42506</v>
      </c>
      <c r="H10540">
        <v>25</v>
      </c>
    </row>
    <row r="10541" spans="1:8" hidden="1">
      <c r="A10541">
        <v>138480</v>
      </c>
      <c r="B10541" t="s">
        <v>4382</v>
      </c>
      <c r="C10541">
        <v>1</v>
      </c>
      <c r="E10541" t="s">
        <v>4295</v>
      </c>
      <c r="F10541" s="1">
        <v>42695</v>
      </c>
      <c r="G10541" s="1">
        <v>42704</v>
      </c>
      <c r="H10541">
        <v>9</v>
      </c>
    </row>
    <row r="10542" spans="1:8" hidden="1">
      <c r="A10542">
        <v>138729</v>
      </c>
      <c r="B10542" t="s">
        <v>4383</v>
      </c>
      <c r="C10542">
        <v>1</v>
      </c>
      <c r="E10542" t="s">
        <v>4295</v>
      </c>
      <c r="F10542" s="1">
        <v>42634</v>
      </c>
      <c r="G10542" s="1">
        <v>42669</v>
      </c>
      <c r="H10542">
        <v>35</v>
      </c>
    </row>
    <row r="10543" spans="1:8" hidden="1">
      <c r="A10543">
        <v>209682</v>
      </c>
      <c r="B10543" t="s">
        <v>4384</v>
      </c>
      <c r="C10543">
        <v>1</v>
      </c>
      <c r="E10543" t="s">
        <v>4295</v>
      </c>
      <c r="F10543" s="1">
        <v>43179</v>
      </c>
      <c r="G10543" s="1">
        <v>43187</v>
      </c>
      <c r="H10543">
        <v>8</v>
      </c>
    </row>
    <row r="10544" spans="1:8" hidden="1">
      <c r="A10544">
        <v>207757</v>
      </c>
      <c r="B10544" t="s">
        <v>4385</v>
      </c>
      <c r="C10544">
        <v>1</v>
      </c>
      <c r="E10544" t="s">
        <v>4295</v>
      </c>
      <c r="F10544" s="1">
        <v>43271</v>
      </c>
      <c r="G10544" s="1">
        <v>43285</v>
      </c>
      <c r="H10544">
        <v>14</v>
      </c>
    </row>
    <row r="10545" spans="1:8" hidden="1">
      <c r="A10545">
        <v>38765</v>
      </c>
      <c r="B10545" t="s">
        <v>4386</v>
      </c>
      <c r="E10545" t="s">
        <v>4295</v>
      </c>
      <c r="F10545" s="1">
        <v>42418</v>
      </c>
      <c r="G10545" s="1">
        <v>42431</v>
      </c>
      <c r="H10545">
        <v>13</v>
      </c>
    </row>
    <row r="10546" spans="1:8" hidden="1">
      <c r="A10546">
        <v>60590</v>
      </c>
      <c r="B10546" t="s">
        <v>4387</v>
      </c>
      <c r="E10546" t="s">
        <v>4295</v>
      </c>
      <c r="F10546" s="1">
        <v>42815</v>
      </c>
      <c r="G10546" s="1">
        <v>42823</v>
      </c>
      <c r="H10546">
        <v>8</v>
      </c>
    </row>
    <row r="10547" spans="1:8" hidden="1">
      <c r="A10547">
        <v>182358</v>
      </c>
      <c r="B10547" t="s">
        <v>176</v>
      </c>
      <c r="C10547">
        <v>1</v>
      </c>
      <c r="E10547" t="s">
        <v>4295</v>
      </c>
      <c r="F10547" s="1">
        <v>42998</v>
      </c>
      <c r="G10547" s="1">
        <v>43010</v>
      </c>
      <c r="H10547">
        <v>12</v>
      </c>
    </row>
    <row r="10548" spans="1:8" hidden="1">
      <c r="A10548">
        <v>166948</v>
      </c>
      <c r="B10548" t="s">
        <v>4388</v>
      </c>
      <c r="C10548">
        <v>1</v>
      </c>
      <c r="E10548" t="s">
        <v>4295</v>
      </c>
      <c r="F10548" s="1">
        <v>43087</v>
      </c>
      <c r="G10548" s="1">
        <v>43095</v>
      </c>
      <c r="H10548">
        <v>8</v>
      </c>
    </row>
    <row r="10549" spans="1:8" hidden="1">
      <c r="A10549">
        <v>187342</v>
      </c>
      <c r="B10549" t="s">
        <v>628</v>
      </c>
      <c r="C10549">
        <v>1</v>
      </c>
      <c r="E10549" t="s">
        <v>4295</v>
      </c>
      <c r="F10549" s="1">
        <v>42877</v>
      </c>
      <c r="G10549" s="1">
        <v>43091</v>
      </c>
      <c r="H10549">
        <v>214</v>
      </c>
    </row>
    <row r="10550" spans="1:8" hidden="1">
      <c r="A10550">
        <v>117248</v>
      </c>
      <c r="B10550" t="s">
        <v>2082</v>
      </c>
      <c r="E10550" t="s">
        <v>4295</v>
      </c>
      <c r="F10550" s="1">
        <v>42663</v>
      </c>
      <c r="G10550" s="1">
        <v>42669</v>
      </c>
      <c r="H10550">
        <v>6</v>
      </c>
    </row>
    <row r="10551" spans="1:8" hidden="1">
      <c r="A10551">
        <v>138108</v>
      </c>
      <c r="B10551" t="s">
        <v>4389</v>
      </c>
      <c r="C10551">
        <v>1</v>
      </c>
      <c r="E10551" t="s">
        <v>4295</v>
      </c>
      <c r="F10551" s="1">
        <v>42450</v>
      </c>
      <c r="G10551" s="1">
        <v>42479</v>
      </c>
      <c r="H10551">
        <v>29</v>
      </c>
    </row>
    <row r="10552" spans="1:8" hidden="1">
      <c r="A10552">
        <v>129981</v>
      </c>
      <c r="B10552" t="s">
        <v>317</v>
      </c>
      <c r="E10552" t="s">
        <v>4295</v>
      </c>
      <c r="F10552" s="1">
        <v>42513</v>
      </c>
      <c r="G10552" s="1">
        <v>42618</v>
      </c>
      <c r="H10552">
        <v>105</v>
      </c>
    </row>
    <row r="10553" spans="1:8" hidden="1">
      <c r="A10553">
        <v>158128</v>
      </c>
      <c r="B10553" t="s">
        <v>38</v>
      </c>
      <c r="C10553">
        <v>1</v>
      </c>
      <c r="E10553" t="s">
        <v>4295</v>
      </c>
      <c r="F10553" s="1">
        <v>42754</v>
      </c>
      <c r="G10553" s="1">
        <v>42769</v>
      </c>
      <c r="H10553">
        <v>15</v>
      </c>
    </row>
    <row r="10554" spans="1:8" hidden="1">
      <c r="A10554">
        <v>182682</v>
      </c>
      <c r="B10554" t="s">
        <v>4390</v>
      </c>
      <c r="C10554">
        <v>1</v>
      </c>
      <c r="E10554" t="s">
        <v>4295</v>
      </c>
      <c r="F10554" s="1">
        <v>42754</v>
      </c>
      <c r="G10554" s="1">
        <v>42765</v>
      </c>
      <c r="H10554">
        <v>11</v>
      </c>
    </row>
    <row r="10555" spans="1:8" hidden="1">
      <c r="A10555">
        <v>234896</v>
      </c>
      <c r="B10555" t="s">
        <v>4391</v>
      </c>
      <c r="C10555">
        <v>1</v>
      </c>
      <c r="E10555" t="s">
        <v>4295</v>
      </c>
      <c r="F10555" s="1">
        <v>43179</v>
      </c>
      <c r="G10555" s="1">
        <v>43187</v>
      </c>
      <c r="H10555">
        <v>8</v>
      </c>
    </row>
    <row r="10556" spans="1:8" hidden="1">
      <c r="A10556">
        <v>13668</v>
      </c>
      <c r="B10556" t="s">
        <v>2251</v>
      </c>
      <c r="E10556" t="s">
        <v>4295</v>
      </c>
      <c r="F10556" s="1">
        <v>43271</v>
      </c>
      <c r="G10556" s="1">
        <v>43285</v>
      </c>
      <c r="H10556">
        <v>14</v>
      </c>
    </row>
    <row r="10557" spans="1:8" hidden="1">
      <c r="A10557">
        <v>218147</v>
      </c>
      <c r="B10557" t="s">
        <v>4332</v>
      </c>
      <c r="C10557">
        <v>2</v>
      </c>
      <c r="E10557" t="s">
        <v>4295</v>
      </c>
      <c r="F10557" s="1">
        <v>43151</v>
      </c>
      <c r="G10557" s="1">
        <v>43157</v>
      </c>
      <c r="H10557">
        <v>6</v>
      </c>
    </row>
    <row r="10558" spans="1:8" hidden="1">
      <c r="A10558">
        <v>135912</v>
      </c>
      <c r="B10558" t="s">
        <v>1555</v>
      </c>
      <c r="E10558" t="s">
        <v>4295</v>
      </c>
      <c r="F10558" s="1">
        <v>42786</v>
      </c>
      <c r="G10558" s="1">
        <v>42795</v>
      </c>
      <c r="H10558">
        <v>9</v>
      </c>
    </row>
    <row r="10559" spans="1:8" hidden="1">
      <c r="A10559">
        <v>218184</v>
      </c>
      <c r="B10559" t="s">
        <v>156</v>
      </c>
      <c r="C10559">
        <v>1</v>
      </c>
      <c r="E10559" t="s">
        <v>4295</v>
      </c>
      <c r="F10559" s="1">
        <v>43242</v>
      </c>
      <c r="G10559" s="1">
        <v>43251</v>
      </c>
      <c r="H10559">
        <v>9</v>
      </c>
    </row>
    <row r="10560" spans="1:8" hidden="1">
      <c r="A10560">
        <v>154198</v>
      </c>
      <c r="B10560" t="s">
        <v>4392</v>
      </c>
      <c r="C10560">
        <v>1</v>
      </c>
      <c r="E10560" t="s">
        <v>4295</v>
      </c>
      <c r="F10560" s="1">
        <v>42723</v>
      </c>
      <c r="G10560" s="1">
        <v>42731</v>
      </c>
      <c r="H10560">
        <v>8</v>
      </c>
    </row>
    <row r="10561" spans="1:8" hidden="1">
      <c r="A10561">
        <v>130929</v>
      </c>
      <c r="B10561" t="s">
        <v>62</v>
      </c>
      <c r="E10561" t="s">
        <v>4295</v>
      </c>
      <c r="F10561" s="1">
        <v>42604</v>
      </c>
      <c r="G10561" s="1">
        <v>42622</v>
      </c>
      <c r="H10561">
        <v>18</v>
      </c>
    </row>
    <row r="10562" spans="1:8" hidden="1">
      <c r="A10562">
        <v>138416</v>
      </c>
      <c r="B10562" t="s">
        <v>4393</v>
      </c>
      <c r="C10562">
        <v>2</v>
      </c>
      <c r="E10562" t="s">
        <v>4295</v>
      </c>
      <c r="F10562" s="1">
        <v>42571</v>
      </c>
      <c r="G10562" s="1">
        <v>42669</v>
      </c>
      <c r="H10562">
        <v>98</v>
      </c>
    </row>
    <row r="10563" spans="1:8" hidden="1">
      <c r="A10563">
        <v>218373</v>
      </c>
      <c r="B10563" t="s">
        <v>4394</v>
      </c>
      <c r="C10563">
        <v>1</v>
      </c>
      <c r="E10563" t="s">
        <v>4295</v>
      </c>
      <c r="F10563" s="1">
        <v>43300</v>
      </c>
      <c r="G10563" s="1">
        <v>43308</v>
      </c>
      <c r="H10563">
        <v>8</v>
      </c>
    </row>
    <row r="10564" spans="1:8" hidden="1">
      <c r="A10564">
        <v>160415</v>
      </c>
      <c r="B10564" t="s">
        <v>4395</v>
      </c>
      <c r="C10564">
        <v>1</v>
      </c>
      <c r="E10564" t="s">
        <v>4295</v>
      </c>
      <c r="F10564" s="1">
        <v>42968</v>
      </c>
      <c r="G10564" s="1">
        <v>42985</v>
      </c>
      <c r="H10564">
        <v>17</v>
      </c>
    </row>
    <row r="10565" spans="1:8" hidden="1">
      <c r="A10565">
        <v>178570</v>
      </c>
      <c r="B10565" t="s">
        <v>4396</v>
      </c>
      <c r="C10565">
        <v>1</v>
      </c>
      <c r="E10565" t="s">
        <v>4295</v>
      </c>
      <c r="F10565" s="1">
        <v>42754</v>
      </c>
      <c r="G10565" s="1">
        <v>42765</v>
      </c>
      <c r="H10565">
        <v>11</v>
      </c>
    </row>
    <row r="10566" spans="1:8" hidden="1">
      <c r="A10566">
        <v>218236</v>
      </c>
      <c r="B10566" t="s">
        <v>2119</v>
      </c>
      <c r="C10566">
        <v>1</v>
      </c>
      <c r="E10566" t="s">
        <v>4295</v>
      </c>
      <c r="F10566" s="1">
        <v>43150</v>
      </c>
      <c r="G10566" s="1">
        <v>43157</v>
      </c>
      <c r="H10566">
        <v>7</v>
      </c>
    </row>
    <row r="10567" spans="1:8" hidden="1">
      <c r="A10567">
        <v>41633</v>
      </c>
      <c r="B10567" t="s">
        <v>4397</v>
      </c>
      <c r="E10567" t="s">
        <v>4295</v>
      </c>
      <c r="F10567" s="1">
        <v>42481</v>
      </c>
      <c r="G10567" s="1">
        <v>42506</v>
      </c>
      <c r="H10567">
        <v>25</v>
      </c>
    </row>
    <row r="10568" spans="1:8" hidden="1">
      <c r="A10568">
        <v>186603</v>
      </c>
      <c r="B10568" t="s">
        <v>288</v>
      </c>
      <c r="C10568">
        <v>1</v>
      </c>
      <c r="E10568" t="s">
        <v>4295</v>
      </c>
      <c r="F10568" s="1">
        <v>43059</v>
      </c>
      <c r="G10568" s="1">
        <v>43080</v>
      </c>
      <c r="H10568">
        <v>21</v>
      </c>
    </row>
    <row r="10569" spans="1:8" hidden="1">
      <c r="A10569">
        <v>218542</v>
      </c>
      <c r="B10569" t="s">
        <v>4398</v>
      </c>
      <c r="C10569">
        <v>1</v>
      </c>
      <c r="E10569" t="s">
        <v>4295</v>
      </c>
      <c r="F10569" s="1">
        <v>43209</v>
      </c>
      <c r="G10569" s="1">
        <v>43217</v>
      </c>
      <c r="H10569">
        <v>8</v>
      </c>
    </row>
    <row r="10570" spans="1:8" hidden="1">
      <c r="A10570">
        <v>186922</v>
      </c>
      <c r="B10570" t="s">
        <v>4399</v>
      </c>
      <c r="C10570">
        <v>1</v>
      </c>
      <c r="E10570" t="s">
        <v>4295</v>
      </c>
      <c r="F10570" s="1">
        <v>42845</v>
      </c>
      <c r="G10570" s="1">
        <v>42852</v>
      </c>
      <c r="H10570">
        <v>7</v>
      </c>
    </row>
    <row r="10571" spans="1:8" hidden="1">
      <c r="A10571">
        <v>131408</v>
      </c>
      <c r="B10571" t="s">
        <v>545</v>
      </c>
      <c r="E10571" t="s">
        <v>4295</v>
      </c>
      <c r="F10571" s="1">
        <v>43179</v>
      </c>
      <c r="G10571" s="1">
        <v>43187</v>
      </c>
      <c r="H10571">
        <v>8</v>
      </c>
    </row>
    <row r="10572" spans="1:8" hidden="1">
      <c r="A10572">
        <v>92377</v>
      </c>
      <c r="B10572" t="s">
        <v>4400</v>
      </c>
      <c r="E10572" t="s">
        <v>4295</v>
      </c>
      <c r="F10572" s="1">
        <v>42542</v>
      </c>
      <c r="G10572" s="1">
        <v>42576</v>
      </c>
      <c r="H10572">
        <v>34</v>
      </c>
    </row>
    <row r="10573" spans="1:8" hidden="1">
      <c r="A10573">
        <v>118556</v>
      </c>
      <c r="B10573" t="s">
        <v>1727</v>
      </c>
      <c r="C10573" t="s">
        <v>14</v>
      </c>
      <c r="E10573" t="s">
        <v>4295</v>
      </c>
      <c r="F10573" s="1">
        <v>42542</v>
      </c>
      <c r="G10573" s="1">
        <v>42552</v>
      </c>
      <c r="H10573">
        <v>10</v>
      </c>
    </row>
    <row r="10574" spans="1:8" hidden="1">
      <c r="A10574">
        <v>178390</v>
      </c>
      <c r="B10574" t="s">
        <v>4401</v>
      </c>
      <c r="C10574">
        <v>1</v>
      </c>
      <c r="E10574" t="s">
        <v>4295</v>
      </c>
      <c r="F10574" s="1">
        <v>43271</v>
      </c>
      <c r="G10574" s="1">
        <v>43285</v>
      </c>
      <c r="H10574">
        <v>14</v>
      </c>
    </row>
    <row r="10575" spans="1:8" hidden="1">
      <c r="A10575">
        <v>47988</v>
      </c>
      <c r="B10575" t="s">
        <v>2164</v>
      </c>
      <c r="E10575" t="s">
        <v>4295</v>
      </c>
      <c r="F10575" s="1">
        <v>42998</v>
      </c>
      <c r="G10575" s="1">
        <v>43010</v>
      </c>
      <c r="H10575">
        <v>12</v>
      </c>
    </row>
    <row r="10576" spans="1:8" hidden="1">
      <c r="A10576">
        <v>139780</v>
      </c>
      <c r="B10576" t="s">
        <v>973</v>
      </c>
      <c r="C10576">
        <v>1</v>
      </c>
      <c r="E10576" t="s">
        <v>4295</v>
      </c>
      <c r="F10576" s="1">
        <v>42604</v>
      </c>
      <c r="G10576" s="1">
        <v>42622</v>
      </c>
      <c r="H10576">
        <v>18</v>
      </c>
    </row>
    <row r="10577" spans="1:8" hidden="1">
      <c r="A10577">
        <v>159408</v>
      </c>
      <c r="B10577" t="s">
        <v>4402</v>
      </c>
      <c r="C10577">
        <v>1</v>
      </c>
      <c r="E10577" t="s">
        <v>4295</v>
      </c>
      <c r="F10577" s="1">
        <v>42877</v>
      </c>
      <c r="G10577" s="1">
        <v>43091</v>
      </c>
      <c r="H10577">
        <v>214</v>
      </c>
    </row>
    <row r="10578" spans="1:8" hidden="1">
      <c r="A10578">
        <v>140280</v>
      </c>
      <c r="B10578" t="s">
        <v>766</v>
      </c>
      <c r="C10578">
        <v>1</v>
      </c>
      <c r="E10578" t="s">
        <v>4295</v>
      </c>
      <c r="F10578" s="1">
        <v>42663</v>
      </c>
      <c r="G10578" s="1">
        <v>42669</v>
      </c>
      <c r="H10578">
        <v>6</v>
      </c>
    </row>
    <row r="10579" spans="1:8" hidden="1">
      <c r="A10579">
        <v>117778</v>
      </c>
      <c r="B10579" t="s">
        <v>4403</v>
      </c>
      <c r="E10579" t="s">
        <v>4295</v>
      </c>
      <c r="F10579" s="1">
        <v>42571</v>
      </c>
      <c r="G10579" s="1">
        <v>42577</v>
      </c>
      <c r="H10579">
        <v>6</v>
      </c>
    </row>
    <row r="10580" spans="1:8" hidden="1">
      <c r="A10580">
        <v>43441</v>
      </c>
      <c r="B10580" t="s">
        <v>4404</v>
      </c>
      <c r="E10580" t="s">
        <v>4295</v>
      </c>
      <c r="F10580" s="1">
        <v>42450</v>
      </c>
      <c r="G10580" s="1">
        <v>42479</v>
      </c>
      <c r="H10580">
        <v>29</v>
      </c>
    </row>
    <row r="10581" spans="1:8" hidden="1">
      <c r="A10581">
        <v>40087</v>
      </c>
      <c r="B10581" t="s">
        <v>416</v>
      </c>
      <c r="C10581" t="s">
        <v>148</v>
      </c>
      <c r="E10581" t="s">
        <v>4295</v>
      </c>
      <c r="F10581" s="1">
        <v>42513</v>
      </c>
      <c r="G10581" s="1">
        <v>42548</v>
      </c>
      <c r="H10581">
        <v>35</v>
      </c>
    </row>
    <row r="10582" spans="1:8" hidden="1">
      <c r="A10582">
        <v>182077</v>
      </c>
      <c r="B10582" t="s">
        <v>2958</v>
      </c>
      <c r="C10582">
        <v>1</v>
      </c>
      <c r="E10582" t="s">
        <v>4295</v>
      </c>
      <c r="F10582" s="1">
        <v>42754</v>
      </c>
      <c r="G10582" s="1">
        <v>42765</v>
      </c>
      <c r="H10582">
        <v>11</v>
      </c>
    </row>
    <row r="10583" spans="1:8" hidden="1">
      <c r="A10583">
        <v>234223</v>
      </c>
      <c r="B10583" t="s">
        <v>2300</v>
      </c>
      <c r="C10583">
        <v>2</v>
      </c>
      <c r="E10583" t="s">
        <v>4295</v>
      </c>
      <c r="F10583" s="1">
        <v>43179</v>
      </c>
      <c r="G10583" s="1">
        <v>43187</v>
      </c>
      <c r="H10583">
        <v>8</v>
      </c>
    </row>
    <row r="10584" spans="1:8" hidden="1">
      <c r="A10584">
        <v>121548</v>
      </c>
      <c r="B10584" t="s">
        <v>4405</v>
      </c>
      <c r="E10584" t="s">
        <v>4295</v>
      </c>
      <c r="F10584" s="1">
        <v>42418</v>
      </c>
      <c r="G10584" s="1">
        <v>42431</v>
      </c>
      <c r="H10584">
        <v>13</v>
      </c>
    </row>
    <row r="10585" spans="1:8" hidden="1">
      <c r="A10585">
        <v>182170</v>
      </c>
      <c r="B10585" t="s">
        <v>4406</v>
      </c>
      <c r="C10585">
        <v>1</v>
      </c>
      <c r="E10585" t="s">
        <v>4295</v>
      </c>
      <c r="F10585" s="1">
        <v>42815</v>
      </c>
      <c r="G10585" s="1">
        <v>42823</v>
      </c>
      <c r="H10585">
        <v>8</v>
      </c>
    </row>
    <row r="10586" spans="1:8" hidden="1">
      <c r="A10586">
        <v>70231</v>
      </c>
      <c r="B10586" t="s">
        <v>67</v>
      </c>
      <c r="C10586" t="s">
        <v>1206</v>
      </c>
      <c r="E10586" t="s">
        <v>4295</v>
      </c>
      <c r="F10586" s="1">
        <v>43242</v>
      </c>
      <c r="G10586" s="1">
        <v>43251</v>
      </c>
      <c r="H10586">
        <v>9</v>
      </c>
    </row>
    <row r="10587" spans="1:8" hidden="1">
      <c r="A10587">
        <v>178556</v>
      </c>
      <c r="B10587" t="s">
        <v>4371</v>
      </c>
      <c r="C10587">
        <v>1</v>
      </c>
      <c r="E10587" t="s">
        <v>4295</v>
      </c>
      <c r="F10587" s="1">
        <v>42723</v>
      </c>
      <c r="G10587" s="1">
        <v>42731</v>
      </c>
      <c r="H10587">
        <v>8</v>
      </c>
    </row>
    <row r="10588" spans="1:8" hidden="1">
      <c r="A10588">
        <v>52222</v>
      </c>
      <c r="B10588" t="s">
        <v>77</v>
      </c>
      <c r="C10588" t="s">
        <v>163</v>
      </c>
      <c r="E10588" t="s">
        <v>4295</v>
      </c>
      <c r="F10588" s="1">
        <v>42604</v>
      </c>
      <c r="G10588" s="1">
        <v>42622</v>
      </c>
      <c r="H10588">
        <v>18</v>
      </c>
    </row>
    <row r="10589" spans="1:8" hidden="1">
      <c r="A10589">
        <v>217544</v>
      </c>
      <c r="B10589" t="s">
        <v>4407</v>
      </c>
      <c r="C10589">
        <v>1</v>
      </c>
      <c r="E10589" t="s">
        <v>4295</v>
      </c>
      <c r="F10589" s="1">
        <v>43087</v>
      </c>
      <c r="G10589" s="1">
        <v>43095</v>
      </c>
      <c r="H10589">
        <v>8</v>
      </c>
    </row>
    <row r="10590" spans="1:8" hidden="1">
      <c r="A10590">
        <v>94656</v>
      </c>
      <c r="B10590" t="s">
        <v>474</v>
      </c>
      <c r="E10590" t="s">
        <v>4295</v>
      </c>
      <c r="F10590" s="1">
        <v>42571</v>
      </c>
      <c r="G10590" s="1">
        <v>42577</v>
      </c>
      <c r="H10590">
        <v>6</v>
      </c>
    </row>
    <row r="10591" spans="1:8" hidden="1">
      <c r="A10591">
        <v>133297</v>
      </c>
      <c r="B10591" t="s">
        <v>4408</v>
      </c>
      <c r="E10591" t="s">
        <v>4295</v>
      </c>
      <c r="F10591" s="1">
        <v>43300</v>
      </c>
      <c r="G10591" s="1">
        <v>43308</v>
      </c>
      <c r="H10591">
        <v>8</v>
      </c>
    </row>
    <row r="10592" spans="1:8" hidden="1">
      <c r="A10592">
        <v>159588</v>
      </c>
      <c r="B10592" t="s">
        <v>4409</v>
      </c>
      <c r="C10592">
        <v>1</v>
      </c>
      <c r="E10592" t="s">
        <v>4295</v>
      </c>
      <c r="F10592" s="1">
        <v>42754</v>
      </c>
      <c r="G10592" s="1">
        <v>42765</v>
      </c>
      <c r="H10592">
        <v>11</v>
      </c>
    </row>
    <row r="10593" spans="1:8" hidden="1">
      <c r="A10593">
        <v>132087</v>
      </c>
      <c r="B10593" t="s">
        <v>539</v>
      </c>
      <c r="E10593" t="s">
        <v>4295</v>
      </c>
      <c r="F10593" s="1">
        <v>43150</v>
      </c>
      <c r="G10593" s="1">
        <v>43157</v>
      </c>
      <c r="H10593">
        <v>7</v>
      </c>
    </row>
    <row r="10594" spans="1:8" hidden="1">
      <c r="A10594">
        <v>159672</v>
      </c>
      <c r="B10594" t="s">
        <v>705</v>
      </c>
      <c r="C10594">
        <v>1</v>
      </c>
      <c r="E10594" t="s">
        <v>4295</v>
      </c>
      <c r="F10594" s="1">
        <v>43059</v>
      </c>
      <c r="G10594" s="1">
        <v>43080</v>
      </c>
      <c r="H10594">
        <v>21</v>
      </c>
    </row>
    <row r="10595" spans="1:8" hidden="1">
      <c r="A10595">
        <v>165030</v>
      </c>
      <c r="B10595" t="s">
        <v>2457</v>
      </c>
      <c r="C10595">
        <v>1</v>
      </c>
      <c r="E10595" t="s">
        <v>4295</v>
      </c>
      <c r="F10595" s="1">
        <v>43209</v>
      </c>
      <c r="G10595" s="1">
        <v>43217</v>
      </c>
      <c r="H10595">
        <v>8</v>
      </c>
    </row>
    <row r="10596" spans="1:8" hidden="1">
      <c r="A10596">
        <v>182207</v>
      </c>
      <c r="B10596" t="s">
        <v>4332</v>
      </c>
      <c r="C10596">
        <v>1</v>
      </c>
      <c r="E10596" t="s">
        <v>4295</v>
      </c>
      <c r="F10596" s="1">
        <v>42845</v>
      </c>
      <c r="G10596" s="1">
        <v>43055</v>
      </c>
      <c r="H10596">
        <v>210</v>
      </c>
    </row>
    <row r="10597" spans="1:8" hidden="1">
      <c r="A10597">
        <v>139469</v>
      </c>
      <c r="B10597" t="s">
        <v>167</v>
      </c>
      <c r="C10597">
        <v>1</v>
      </c>
      <c r="E10597" t="s">
        <v>4295</v>
      </c>
      <c r="F10597" s="1">
        <v>42542</v>
      </c>
      <c r="G10597" s="1">
        <v>42552</v>
      </c>
      <c r="H10597">
        <v>10</v>
      </c>
    </row>
    <row r="10598" spans="1:8" hidden="1">
      <c r="A10598">
        <v>132873</v>
      </c>
      <c r="B10598" t="s">
        <v>4410</v>
      </c>
      <c r="E10598" t="s">
        <v>4295</v>
      </c>
      <c r="F10598" s="1">
        <v>43271</v>
      </c>
      <c r="G10598" s="1">
        <v>43285</v>
      </c>
      <c r="H10598">
        <v>14</v>
      </c>
    </row>
    <row r="10599" spans="1:8" hidden="1">
      <c r="A10599">
        <v>153932</v>
      </c>
      <c r="B10599" t="s">
        <v>4411</v>
      </c>
      <c r="C10599">
        <v>1</v>
      </c>
      <c r="E10599" t="s">
        <v>4295</v>
      </c>
      <c r="F10599" s="1">
        <v>42786</v>
      </c>
      <c r="G10599" s="1">
        <v>42795</v>
      </c>
      <c r="H10599">
        <v>9</v>
      </c>
    </row>
    <row r="10600" spans="1:8" hidden="1">
      <c r="A10600">
        <v>180255</v>
      </c>
      <c r="B10600" t="s">
        <v>707</v>
      </c>
      <c r="C10600">
        <v>1</v>
      </c>
      <c r="E10600" t="s">
        <v>4295</v>
      </c>
      <c r="F10600" s="1">
        <v>42935</v>
      </c>
      <c r="G10600" s="1">
        <v>43010</v>
      </c>
      <c r="H10600">
        <v>75</v>
      </c>
    </row>
    <row r="10601" spans="1:8" hidden="1">
      <c r="A10601">
        <v>116005</v>
      </c>
      <c r="B10601" t="s">
        <v>3221</v>
      </c>
      <c r="E10601" t="s">
        <v>4295</v>
      </c>
      <c r="F10601" s="1">
        <v>42604</v>
      </c>
      <c r="G10601" s="1">
        <v>42622</v>
      </c>
      <c r="H10601">
        <v>18</v>
      </c>
    </row>
    <row r="10602" spans="1:8" hidden="1">
      <c r="A10602">
        <v>122075</v>
      </c>
      <c r="B10602" t="s">
        <v>400</v>
      </c>
      <c r="E10602" t="s">
        <v>4295</v>
      </c>
      <c r="F10602" s="1">
        <v>42663</v>
      </c>
      <c r="G10602" s="1">
        <v>42669</v>
      </c>
      <c r="H10602">
        <v>6</v>
      </c>
    </row>
    <row r="10603" spans="1:8" hidden="1">
      <c r="A10603">
        <v>139583</v>
      </c>
      <c r="B10603" t="s">
        <v>4378</v>
      </c>
      <c r="C10603">
        <v>1</v>
      </c>
      <c r="E10603" t="s">
        <v>4295</v>
      </c>
      <c r="F10603" s="1">
        <v>42571</v>
      </c>
      <c r="G10603" s="1">
        <v>42577</v>
      </c>
      <c r="H10603">
        <v>6</v>
      </c>
    </row>
    <row r="10604" spans="1:8" hidden="1">
      <c r="A10604">
        <v>43118</v>
      </c>
      <c r="B10604" t="s">
        <v>603</v>
      </c>
      <c r="E10604" t="s">
        <v>4295</v>
      </c>
      <c r="F10604" s="1">
        <v>42450</v>
      </c>
      <c r="G10604" s="1">
        <v>42479</v>
      </c>
      <c r="H10604">
        <v>29</v>
      </c>
    </row>
    <row r="10605" spans="1:8" hidden="1">
      <c r="A10605">
        <v>178890</v>
      </c>
      <c r="B10605" t="s">
        <v>4380</v>
      </c>
      <c r="C10605">
        <v>1</v>
      </c>
      <c r="E10605" t="s">
        <v>4295</v>
      </c>
      <c r="F10605" s="1">
        <v>42754</v>
      </c>
      <c r="G10605" s="1">
        <v>42765</v>
      </c>
      <c r="H10605">
        <v>11</v>
      </c>
    </row>
    <row r="10606" spans="1:8" hidden="1">
      <c r="A10606">
        <v>154197</v>
      </c>
      <c r="B10606" t="s">
        <v>4340</v>
      </c>
      <c r="C10606">
        <v>1</v>
      </c>
      <c r="E10606" t="s">
        <v>4295</v>
      </c>
      <c r="F10606" s="1">
        <v>42906</v>
      </c>
      <c r="G10606" s="1">
        <v>42923</v>
      </c>
      <c r="H10606">
        <v>17</v>
      </c>
    </row>
    <row r="10607" spans="1:8" hidden="1">
      <c r="A10607">
        <v>39630</v>
      </c>
      <c r="B10607" t="s">
        <v>4412</v>
      </c>
      <c r="E10607" t="s">
        <v>4295</v>
      </c>
      <c r="F10607" s="1">
        <v>42390</v>
      </c>
      <c r="G10607" s="1">
        <v>42398</v>
      </c>
      <c r="H10607">
        <v>8</v>
      </c>
    </row>
    <row r="10608" spans="1:8" hidden="1">
      <c r="A10608">
        <v>139559</v>
      </c>
      <c r="B10608" t="s">
        <v>4413</v>
      </c>
      <c r="C10608">
        <v>1</v>
      </c>
      <c r="E10608" t="s">
        <v>4295</v>
      </c>
      <c r="F10608" s="1">
        <v>42481</v>
      </c>
      <c r="G10608" s="1">
        <v>42506</v>
      </c>
      <c r="H10608">
        <v>25</v>
      </c>
    </row>
    <row r="10609" spans="1:8" hidden="1">
      <c r="A10609">
        <v>153015</v>
      </c>
      <c r="B10609" t="s">
        <v>1339</v>
      </c>
      <c r="C10609">
        <v>1</v>
      </c>
      <c r="E10609" t="s">
        <v>4295</v>
      </c>
      <c r="F10609" s="1">
        <v>42695</v>
      </c>
      <c r="G10609" s="1">
        <v>42704</v>
      </c>
      <c r="H10609">
        <v>9</v>
      </c>
    </row>
    <row r="10610" spans="1:8" hidden="1">
      <c r="A10610">
        <v>140478</v>
      </c>
      <c r="B10610" t="s">
        <v>1997</v>
      </c>
      <c r="C10610">
        <v>1</v>
      </c>
      <c r="E10610" t="s">
        <v>4295</v>
      </c>
      <c r="F10610" s="1">
        <v>42634</v>
      </c>
      <c r="G10610" s="1">
        <v>42669</v>
      </c>
      <c r="H10610">
        <v>35</v>
      </c>
    </row>
    <row r="10611" spans="1:8" hidden="1">
      <c r="A10611">
        <v>231505</v>
      </c>
      <c r="B10611" t="s">
        <v>1285</v>
      </c>
      <c r="C10611">
        <v>1</v>
      </c>
      <c r="E10611" t="s">
        <v>4295</v>
      </c>
      <c r="F10611" s="1">
        <v>43179</v>
      </c>
      <c r="G10611" s="1">
        <v>43187</v>
      </c>
      <c r="H10611">
        <v>8</v>
      </c>
    </row>
    <row r="10612" spans="1:8" hidden="1">
      <c r="A10612">
        <v>212574</v>
      </c>
      <c r="B10612" t="s">
        <v>507</v>
      </c>
      <c r="C10612">
        <v>1</v>
      </c>
      <c r="E10612" t="s">
        <v>4295</v>
      </c>
      <c r="F10612" s="1">
        <v>43271</v>
      </c>
      <c r="G10612" s="1">
        <v>43285</v>
      </c>
      <c r="H10612">
        <v>14</v>
      </c>
    </row>
    <row r="10613" spans="1:8" hidden="1">
      <c r="A10613">
        <v>78247</v>
      </c>
      <c r="B10613" t="s">
        <v>4414</v>
      </c>
      <c r="E10613" t="s">
        <v>4295</v>
      </c>
      <c r="F10613" s="1">
        <v>42418</v>
      </c>
      <c r="G10613" s="1">
        <v>42431</v>
      </c>
      <c r="H10613">
        <v>13</v>
      </c>
    </row>
    <row r="10614" spans="1:8" hidden="1">
      <c r="A10614">
        <v>68420</v>
      </c>
      <c r="B10614" t="s">
        <v>1276</v>
      </c>
      <c r="E10614" t="s">
        <v>4295</v>
      </c>
      <c r="F10614" s="1">
        <v>42815</v>
      </c>
      <c r="G10614" s="1">
        <v>42823</v>
      </c>
      <c r="H10614">
        <v>8</v>
      </c>
    </row>
    <row r="10615" spans="1:8" hidden="1">
      <c r="A10615">
        <v>182358</v>
      </c>
      <c r="B10615" t="s">
        <v>176</v>
      </c>
      <c r="C10615">
        <v>1</v>
      </c>
      <c r="E10615" t="s">
        <v>4295</v>
      </c>
      <c r="F10615" s="1">
        <v>42998</v>
      </c>
      <c r="G10615" s="1">
        <v>43010</v>
      </c>
      <c r="H10615">
        <v>12</v>
      </c>
    </row>
    <row r="10616" spans="1:8" hidden="1">
      <c r="A10616">
        <v>170525</v>
      </c>
      <c r="B10616" t="s">
        <v>4415</v>
      </c>
      <c r="C10616">
        <v>1</v>
      </c>
      <c r="E10616" t="s">
        <v>4295</v>
      </c>
      <c r="F10616" s="1">
        <v>43087</v>
      </c>
      <c r="G10616" s="1">
        <v>43095</v>
      </c>
      <c r="H10616">
        <v>8</v>
      </c>
    </row>
    <row r="10617" spans="1:8" hidden="1">
      <c r="A10617">
        <v>156207</v>
      </c>
      <c r="B10617" t="s">
        <v>4416</v>
      </c>
      <c r="C10617">
        <v>1</v>
      </c>
      <c r="E10617" t="s">
        <v>4295</v>
      </c>
      <c r="F10617" s="1">
        <v>42877</v>
      </c>
      <c r="G10617" s="1">
        <v>43091</v>
      </c>
      <c r="H10617">
        <v>214</v>
      </c>
    </row>
    <row r="10618" spans="1:8" hidden="1">
      <c r="A10618">
        <v>117251</v>
      </c>
      <c r="B10618" t="s">
        <v>181</v>
      </c>
      <c r="E10618" t="s">
        <v>4295</v>
      </c>
      <c r="F10618" s="1">
        <v>42663</v>
      </c>
      <c r="G10618" s="1">
        <v>42669</v>
      </c>
      <c r="H10618">
        <v>6</v>
      </c>
    </row>
    <row r="10619" spans="1:8" hidden="1">
      <c r="A10619">
        <v>139345</v>
      </c>
      <c r="B10619" t="s">
        <v>533</v>
      </c>
      <c r="C10619">
        <v>1</v>
      </c>
      <c r="E10619" t="s">
        <v>4295</v>
      </c>
      <c r="F10619" s="1">
        <v>42450</v>
      </c>
      <c r="G10619" s="1">
        <v>42479</v>
      </c>
      <c r="H10619">
        <v>29</v>
      </c>
    </row>
    <row r="10620" spans="1:8" hidden="1">
      <c r="A10620">
        <v>130782</v>
      </c>
      <c r="B10620" t="s">
        <v>314</v>
      </c>
      <c r="E10620" t="s">
        <v>4295</v>
      </c>
      <c r="F10620" s="1">
        <v>42513</v>
      </c>
      <c r="G10620" s="1">
        <v>42548</v>
      </c>
      <c r="H10620">
        <v>35</v>
      </c>
    </row>
    <row r="10621" spans="1:8" hidden="1">
      <c r="A10621">
        <v>158128</v>
      </c>
      <c r="B10621" t="s">
        <v>38</v>
      </c>
      <c r="C10621">
        <v>1</v>
      </c>
      <c r="E10621" t="s">
        <v>4295</v>
      </c>
      <c r="F10621" s="1">
        <v>42754</v>
      </c>
      <c r="G10621" s="1">
        <v>42765</v>
      </c>
      <c r="H10621">
        <v>11</v>
      </c>
    </row>
    <row r="10622" spans="1:8" hidden="1">
      <c r="A10622">
        <v>182682</v>
      </c>
      <c r="B10622" t="s">
        <v>4390</v>
      </c>
      <c r="C10622">
        <v>1</v>
      </c>
      <c r="E10622" t="s">
        <v>4295</v>
      </c>
      <c r="F10622" s="1">
        <v>42754</v>
      </c>
      <c r="G10622" s="1">
        <v>42765</v>
      </c>
      <c r="H10622">
        <v>11</v>
      </c>
    </row>
    <row r="10623" spans="1:8" hidden="1">
      <c r="A10623">
        <v>235847</v>
      </c>
      <c r="B10623" t="s">
        <v>4417</v>
      </c>
      <c r="C10623">
        <v>1</v>
      </c>
      <c r="E10623" t="s">
        <v>4295</v>
      </c>
      <c r="F10623" s="1">
        <v>43179</v>
      </c>
      <c r="G10623" s="1">
        <v>43187</v>
      </c>
      <c r="H10623">
        <v>8</v>
      </c>
    </row>
    <row r="10624" spans="1:8" hidden="1">
      <c r="A10624">
        <v>28991</v>
      </c>
      <c r="B10624" t="s">
        <v>4418</v>
      </c>
      <c r="E10624" t="s">
        <v>4295</v>
      </c>
      <c r="F10624" s="1">
        <v>43271</v>
      </c>
      <c r="G10624" s="1">
        <v>43285</v>
      </c>
      <c r="H10624">
        <v>14</v>
      </c>
    </row>
    <row r="10625" spans="1:8" hidden="1">
      <c r="A10625">
        <v>157946</v>
      </c>
      <c r="B10625" t="s">
        <v>1164</v>
      </c>
      <c r="C10625">
        <v>1</v>
      </c>
      <c r="E10625" t="s">
        <v>4295</v>
      </c>
      <c r="F10625" s="1">
        <v>42786</v>
      </c>
      <c r="G10625" s="1">
        <v>42795</v>
      </c>
      <c r="H10625">
        <v>9</v>
      </c>
    </row>
    <row r="10626" spans="1:8" hidden="1">
      <c r="A10626">
        <v>154199</v>
      </c>
      <c r="B10626" t="s">
        <v>4419</v>
      </c>
      <c r="C10626">
        <v>1</v>
      </c>
      <c r="E10626" t="s">
        <v>4295</v>
      </c>
      <c r="F10626" s="1">
        <v>42723</v>
      </c>
      <c r="G10626" s="1">
        <v>42731</v>
      </c>
      <c r="H10626">
        <v>8</v>
      </c>
    </row>
    <row r="10627" spans="1:8" hidden="1">
      <c r="A10627">
        <v>132278</v>
      </c>
      <c r="B10627" t="s">
        <v>35</v>
      </c>
      <c r="E10627" t="s">
        <v>4295</v>
      </c>
      <c r="F10627" s="1">
        <v>42604</v>
      </c>
      <c r="G10627" s="1">
        <v>42622</v>
      </c>
      <c r="H10627">
        <v>18</v>
      </c>
    </row>
    <row r="10628" spans="1:8" hidden="1">
      <c r="A10628">
        <v>138419</v>
      </c>
      <c r="B10628" t="s">
        <v>4420</v>
      </c>
      <c r="C10628">
        <v>1</v>
      </c>
      <c r="E10628" t="s">
        <v>4295</v>
      </c>
      <c r="F10628" s="1">
        <v>42571</v>
      </c>
      <c r="G10628" s="1">
        <v>42577</v>
      </c>
      <c r="H10628">
        <v>6</v>
      </c>
    </row>
    <row r="10629" spans="1:8" hidden="1">
      <c r="A10629">
        <v>4013</v>
      </c>
      <c r="B10629" t="s">
        <v>4421</v>
      </c>
      <c r="C10629" t="s">
        <v>163</v>
      </c>
      <c r="E10629" t="s">
        <v>4295</v>
      </c>
      <c r="F10629" s="1">
        <v>42450</v>
      </c>
      <c r="G10629" s="1">
        <v>42506</v>
      </c>
      <c r="H10629">
        <v>56</v>
      </c>
    </row>
    <row r="10630" spans="1:8" hidden="1">
      <c r="A10630">
        <v>192540</v>
      </c>
      <c r="B10630" t="s">
        <v>4422</v>
      </c>
      <c r="C10630">
        <v>1</v>
      </c>
      <c r="E10630" t="s">
        <v>4295</v>
      </c>
      <c r="F10630" s="1">
        <v>42968</v>
      </c>
      <c r="G10630" s="1">
        <v>42985</v>
      </c>
      <c r="H10630">
        <v>17</v>
      </c>
    </row>
    <row r="10631" spans="1:8" hidden="1">
      <c r="A10631">
        <v>178570</v>
      </c>
      <c r="B10631" t="s">
        <v>4396</v>
      </c>
      <c r="C10631">
        <v>1</v>
      </c>
      <c r="E10631" t="s">
        <v>4295</v>
      </c>
      <c r="F10631" s="1">
        <v>42754</v>
      </c>
      <c r="G10631" s="1">
        <v>42765</v>
      </c>
      <c r="H10631">
        <v>11</v>
      </c>
    </row>
    <row r="10632" spans="1:8" hidden="1">
      <c r="A10632">
        <v>218362</v>
      </c>
      <c r="B10632" t="s">
        <v>2137</v>
      </c>
      <c r="C10632">
        <v>1</v>
      </c>
      <c r="E10632" t="s">
        <v>4295</v>
      </c>
      <c r="F10632" s="1">
        <v>43150</v>
      </c>
      <c r="G10632" s="1">
        <v>43157</v>
      </c>
      <c r="H10632">
        <v>7</v>
      </c>
    </row>
    <row r="10633" spans="1:8" hidden="1">
      <c r="A10633">
        <v>146496</v>
      </c>
      <c r="B10633" t="s">
        <v>1811</v>
      </c>
      <c r="C10633">
        <v>1</v>
      </c>
      <c r="E10633" t="s">
        <v>4295</v>
      </c>
      <c r="F10633" s="1">
        <v>42906</v>
      </c>
      <c r="G10633" s="1">
        <v>42923</v>
      </c>
      <c r="H10633">
        <v>17</v>
      </c>
    </row>
    <row r="10634" spans="1:8" hidden="1">
      <c r="A10634">
        <v>109361</v>
      </c>
      <c r="B10634" t="s">
        <v>2282</v>
      </c>
      <c r="E10634" t="s">
        <v>4295</v>
      </c>
      <c r="F10634" s="1">
        <v>42481</v>
      </c>
      <c r="G10634" s="1">
        <v>42499</v>
      </c>
      <c r="H10634">
        <v>18</v>
      </c>
    </row>
    <row r="10635" spans="1:8" hidden="1">
      <c r="A10635">
        <v>186624</v>
      </c>
      <c r="B10635" t="s">
        <v>280</v>
      </c>
      <c r="C10635">
        <v>1</v>
      </c>
      <c r="E10635" t="s">
        <v>4295</v>
      </c>
      <c r="F10635" s="1">
        <v>43059</v>
      </c>
      <c r="G10635" s="1">
        <v>43080</v>
      </c>
      <c r="H10635">
        <v>21</v>
      </c>
    </row>
    <row r="10636" spans="1:8" hidden="1">
      <c r="A10636">
        <v>218557</v>
      </c>
      <c r="B10636" t="s">
        <v>4423</v>
      </c>
      <c r="C10636">
        <v>1</v>
      </c>
      <c r="E10636" t="s">
        <v>4295</v>
      </c>
      <c r="F10636" s="1">
        <v>43209</v>
      </c>
      <c r="G10636" s="1">
        <v>43217</v>
      </c>
      <c r="H10636">
        <v>8</v>
      </c>
    </row>
    <row r="10637" spans="1:8" hidden="1">
      <c r="A10637">
        <v>187407</v>
      </c>
      <c r="B10637" t="s">
        <v>713</v>
      </c>
      <c r="C10637">
        <v>2</v>
      </c>
      <c r="E10637" t="s">
        <v>4295</v>
      </c>
      <c r="F10637" s="1">
        <v>42845</v>
      </c>
      <c r="G10637" s="1">
        <v>42852</v>
      </c>
      <c r="H10637">
        <v>7</v>
      </c>
    </row>
    <row r="10638" spans="1:8" hidden="1">
      <c r="A10638">
        <v>132025</v>
      </c>
      <c r="B10638" t="s">
        <v>595</v>
      </c>
      <c r="E10638" t="s">
        <v>4295</v>
      </c>
      <c r="F10638" s="1">
        <v>43179</v>
      </c>
      <c r="G10638" s="1">
        <v>43187</v>
      </c>
      <c r="H10638">
        <v>8</v>
      </c>
    </row>
    <row r="10639" spans="1:8" hidden="1">
      <c r="A10639">
        <v>92378</v>
      </c>
      <c r="B10639" t="s">
        <v>4400</v>
      </c>
      <c r="C10639" t="s">
        <v>14</v>
      </c>
      <c r="E10639" t="s">
        <v>4295</v>
      </c>
      <c r="F10639" s="1">
        <v>42542</v>
      </c>
      <c r="G10639" s="1">
        <v>42576</v>
      </c>
      <c r="H10639">
        <v>34</v>
      </c>
    </row>
    <row r="10640" spans="1:8" hidden="1">
      <c r="A10640">
        <v>119874</v>
      </c>
      <c r="B10640" t="s">
        <v>4424</v>
      </c>
      <c r="E10640" t="s">
        <v>4295</v>
      </c>
      <c r="F10640" s="1">
        <v>42542</v>
      </c>
      <c r="G10640" s="1">
        <v>42552</v>
      </c>
      <c r="H10640">
        <v>10</v>
      </c>
    </row>
    <row r="10641" spans="1:8" hidden="1">
      <c r="A10641">
        <v>178393</v>
      </c>
      <c r="B10641" t="s">
        <v>4425</v>
      </c>
      <c r="C10641">
        <v>1</v>
      </c>
      <c r="E10641" t="s">
        <v>4295</v>
      </c>
      <c r="F10641" s="1">
        <v>43271</v>
      </c>
      <c r="G10641" s="1">
        <v>43285</v>
      </c>
      <c r="H10641">
        <v>14</v>
      </c>
    </row>
    <row r="10642" spans="1:8" hidden="1">
      <c r="A10642">
        <v>6615</v>
      </c>
      <c r="B10642" t="s">
        <v>1947</v>
      </c>
      <c r="E10642" t="s">
        <v>4295</v>
      </c>
      <c r="F10642" s="1">
        <v>42418</v>
      </c>
      <c r="G10642" s="1">
        <v>42431</v>
      </c>
      <c r="H10642">
        <v>13</v>
      </c>
    </row>
    <row r="10643" spans="1:8" hidden="1">
      <c r="A10643">
        <v>30227</v>
      </c>
      <c r="B10643" t="s">
        <v>4426</v>
      </c>
      <c r="E10643" t="s">
        <v>4295</v>
      </c>
      <c r="F10643" s="1">
        <v>43087</v>
      </c>
      <c r="G10643" s="1">
        <v>43095</v>
      </c>
      <c r="H10643">
        <v>8</v>
      </c>
    </row>
    <row r="10644" spans="1:8" hidden="1">
      <c r="A10644">
        <v>167148</v>
      </c>
      <c r="B10644" t="s">
        <v>3462</v>
      </c>
      <c r="C10644">
        <v>1</v>
      </c>
      <c r="E10644" t="s">
        <v>4295</v>
      </c>
      <c r="F10644" s="1">
        <v>42877</v>
      </c>
      <c r="G10644" s="1">
        <v>43091</v>
      </c>
      <c r="H10644">
        <v>214</v>
      </c>
    </row>
    <row r="10645" spans="1:8" hidden="1">
      <c r="A10645">
        <v>116112</v>
      </c>
      <c r="B10645" t="s">
        <v>439</v>
      </c>
      <c r="E10645" t="s">
        <v>4295</v>
      </c>
      <c r="F10645" s="1">
        <v>42663</v>
      </c>
      <c r="G10645" s="1">
        <v>42669</v>
      </c>
      <c r="H10645">
        <v>6</v>
      </c>
    </row>
    <row r="10646" spans="1:8" hidden="1">
      <c r="A10646">
        <v>51075</v>
      </c>
      <c r="B10646" t="s">
        <v>952</v>
      </c>
      <c r="E10646" t="s">
        <v>4295</v>
      </c>
      <c r="F10646" s="1">
        <v>42450</v>
      </c>
      <c r="G10646" s="1">
        <v>42479</v>
      </c>
      <c r="H10646">
        <v>29</v>
      </c>
    </row>
    <row r="10647" spans="1:8" hidden="1">
      <c r="A10647">
        <v>46028</v>
      </c>
      <c r="B10647" t="s">
        <v>3194</v>
      </c>
      <c r="E10647" t="s">
        <v>4295</v>
      </c>
      <c r="F10647" s="1">
        <v>42513</v>
      </c>
      <c r="G10647" s="1">
        <v>42548</v>
      </c>
      <c r="H10647">
        <v>35</v>
      </c>
    </row>
    <row r="10648" spans="1:8" hidden="1">
      <c r="A10648">
        <v>182078</v>
      </c>
      <c r="B10648" t="s">
        <v>2958</v>
      </c>
      <c r="C10648">
        <v>2</v>
      </c>
      <c r="E10648" t="s">
        <v>4295</v>
      </c>
      <c r="F10648" s="1">
        <v>42754</v>
      </c>
      <c r="G10648" s="1">
        <v>42765</v>
      </c>
      <c r="H10648">
        <v>11</v>
      </c>
    </row>
    <row r="10649" spans="1:8" hidden="1">
      <c r="A10649">
        <v>234282</v>
      </c>
      <c r="B10649" t="s">
        <v>2326</v>
      </c>
      <c r="C10649">
        <v>1</v>
      </c>
      <c r="E10649" t="s">
        <v>4295</v>
      </c>
      <c r="F10649" s="1">
        <v>43179</v>
      </c>
      <c r="G10649" s="1">
        <v>43187</v>
      </c>
      <c r="H10649">
        <v>8</v>
      </c>
    </row>
    <row r="10650" spans="1:8" hidden="1">
      <c r="A10650">
        <v>138873</v>
      </c>
      <c r="B10650" t="s">
        <v>4427</v>
      </c>
      <c r="C10650">
        <v>1</v>
      </c>
      <c r="E10650" t="s">
        <v>4295</v>
      </c>
      <c r="F10650" s="1">
        <v>42418</v>
      </c>
      <c r="G10650" s="1">
        <v>42431</v>
      </c>
      <c r="H10650">
        <v>13</v>
      </c>
    </row>
    <row r="10651" spans="1:8" hidden="1">
      <c r="A10651">
        <v>6973</v>
      </c>
      <c r="B10651" t="s">
        <v>4428</v>
      </c>
      <c r="E10651" t="s">
        <v>4295</v>
      </c>
      <c r="F10651" s="1">
        <v>42786</v>
      </c>
      <c r="G10651" s="1">
        <v>42795</v>
      </c>
      <c r="H10651">
        <v>9</v>
      </c>
    </row>
    <row r="10652" spans="1:8" hidden="1">
      <c r="A10652">
        <v>182170</v>
      </c>
      <c r="B10652" t="s">
        <v>4406</v>
      </c>
      <c r="C10652">
        <v>1</v>
      </c>
      <c r="E10652" t="s">
        <v>4295</v>
      </c>
      <c r="F10652" s="1">
        <v>42815</v>
      </c>
      <c r="G10652" s="1">
        <v>42823</v>
      </c>
      <c r="H10652">
        <v>8</v>
      </c>
    </row>
    <row r="10653" spans="1:8" hidden="1">
      <c r="A10653">
        <v>131683</v>
      </c>
      <c r="B10653" t="s">
        <v>1265</v>
      </c>
      <c r="E10653" t="s">
        <v>4295</v>
      </c>
      <c r="F10653" s="1">
        <v>43242</v>
      </c>
      <c r="G10653" s="1">
        <v>43251</v>
      </c>
      <c r="H10653">
        <v>9</v>
      </c>
    </row>
    <row r="10654" spans="1:8" hidden="1">
      <c r="A10654">
        <v>178635</v>
      </c>
      <c r="B10654" t="s">
        <v>1226</v>
      </c>
      <c r="C10654">
        <v>1</v>
      </c>
      <c r="E10654" t="s">
        <v>4295</v>
      </c>
      <c r="F10654" s="1">
        <v>42723</v>
      </c>
      <c r="G10654" s="1">
        <v>42782</v>
      </c>
      <c r="H10654">
        <v>59</v>
      </c>
    </row>
    <row r="10655" spans="1:8" hidden="1">
      <c r="A10655">
        <v>67237</v>
      </c>
      <c r="B10655" t="s">
        <v>4429</v>
      </c>
      <c r="E10655" t="s">
        <v>4295</v>
      </c>
      <c r="F10655" s="1">
        <v>42604</v>
      </c>
      <c r="G10655" s="1">
        <v>42622</v>
      </c>
      <c r="H10655">
        <v>18</v>
      </c>
    </row>
    <row r="10656" spans="1:8" hidden="1">
      <c r="A10656">
        <v>217545</v>
      </c>
      <c r="B10656" t="s">
        <v>4430</v>
      </c>
      <c r="C10656">
        <v>1</v>
      </c>
      <c r="E10656" t="s">
        <v>4295</v>
      </c>
      <c r="F10656" s="1">
        <v>43087</v>
      </c>
      <c r="G10656" s="1">
        <v>43095</v>
      </c>
      <c r="H10656">
        <v>8</v>
      </c>
    </row>
    <row r="10657" spans="1:8" hidden="1">
      <c r="A10657">
        <v>113684</v>
      </c>
      <c r="B10657" t="s">
        <v>389</v>
      </c>
      <c r="E10657" t="s">
        <v>4295</v>
      </c>
      <c r="F10657" s="1">
        <v>42571</v>
      </c>
      <c r="G10657" s="1">
        <v>42577</v>
      </c>
      <c r="H10657">
        <v>6</v>
      </c>
    </row>
    <row r="10658" spans="1:8" hidden="1">
      <c r="A10658">
        <v>170390</v>
      </c>
      <c r="B10658" t="s">
        <v>4431</v>
      </c>
      <c r="C10658">
        <v>1</v>
      </c>
      <c r="E10658" t="s">
        <v>4295</v>
      </c>
      <c r="F10658" s="1">
        <v>43300</v>
      </c>
      <c r="G10658" s="1">
        <v>43308</v>
      </c>
      <c r="H10658">
        <v>8</v>
      </c>
    </row>
    <row r="10659" spans="1:8" hidden="1">
      <c r="A10659">
        <v>57634</v>
      </c>
      <c r="B10659" t="s">
        <v>4432</v>
      </c>
      <c r="E10659" t="s">
        <v>4295</v>
      </c>
      <c r="F10659" s="1">
        <v>42968</v>
      </c>
      <c r="G10659" s="1">
        <v>42978</v>
      </c>
      <c r="H10659">
        <v>10</v>
      </c>
    </row>
    <row r="10660" spans="1:8" hidden="1">
      <c r="A10660">
        <v>168134</v>
      </c>
      <c r="B10660" t="s">
        <v>1832</v>
      </c>
      <c r="C10660">
        <v>1</v>
      </c>
      <c r="E10660" t="s">
        <v>4295</v>
      </c>
      <c r="F10660" s="1">
        <v>42754</v>
      </c>
      <c r="G10660" s="1">
        <v>42765</v>
      </c>
      <c r="H10660">
        <v>11</v>
      </c>
    </row>
    <row r="10661" spans="1:8" hidden="1">
      <c r="A10661">
        <v>166562</v>
      </c>
      <c r="B10661" t="s">
        <v>152</v>
      </c>
      <c r="C10661">
        <v>2</v>
      </c>
      <c r="E10661" t="s">
        <v>4295</v>
      </c>
      <c r="F10661" s="1">
        <v>43150</v>
      </c>
      <c r="G10661" s="1">
        <v>43166</v>
      </c>
      <c r="H10661">
        <v>16</v>
      </c>
    </row>
    <row r="10662" spans="1:8" hidden="1">
      <c r="A10662">
        <v>167149</v>
      </c>
      <c r="B10662" t="s">
        <v>3462</v>
      </c>
      <c r="C10662">
        <v>2</v>
      </c>
      <c r="E10662" t="s">
        <v>4295</v>
      </c>
      <c r="F10662" s="1">
        <v>43059</v>
      </c>
      <c r="G10662" s="1">
        <v>43080</v>
      </c>
      <c r="H10662">
        <v>21</v>
      </c>
    </row>
    <row r="10663" spans="1:8" hidden="1">
      <c r="A10663">
        <v>171836</v>
      </c>
      <c r="B10663" t="s">
        <v>4433</v>
      </c>
      <c r="C10663">
        <v>2</v>
      </c>
      <c r="E10663" t="s">
        <v>4295</v>
      </c>
      <c r="F10663" s="1">
        <v>43209</v>
      </c>
      <c r="G10663" s="1">
        <v>43227</v>
      </c>
      <c r="H10663">
        <v>18</v>
      </c>
    </row>
    <row r="10664" spans="1:8" hidden="1">
      <c r="A10664">
        <v>182433</v>
      </c>
      <c r="B10664" t="s">
        <v>211</v>
      </c>
      <c r="C10664">
        <v>1</v>
      </c>
      <c r="E10664" t="s">
        <v>4295</v>
      </c>
      <c r="F10664" s="1">
        <v>42845</v>
      </c>
      <c r="G10664" s="1">
        <v>42852</v>
      </c>
      <c r="H10664">
        <v>7</v>
      </c>
    </row>
    <row r="10665" spans="1:8" hidden="1">
      <c r="A10665">
        <v>140385</v>
      </c>
      <c r="B10665" t="s">
        <v>1754</v>
      </c>
      <c r="C10665">
        <v>1</v>
      </c>
      <c r="E10665" t="s">
        <v>4295</v>
      </c>
      <c r="F10665" s="1">
        <v>42542</v>
      </c>
      <c r="G10665" s="1">
        <v>42552</v>
      </c>
      <c r="H10665">
        <v>10</v>
      </c>
    </row>
    <row r="10666" spans="1:8" hidden="1">
      <c r="A10666">
        <v>150170</v>
      </c>
      <c r="B10666" t="s">
        <v>2170</v>
      </c>
      <c r="C10666">
        <v>1</v>
      </c>
      <c r="E10666" t="s">
        <v>4295</v>
      </c>
      <c r="F10666" s="1">
        <v>43271</v>
      </c>
      <c r="G10666" s="1">
        <v>43285</v>
      </c>
      <c r="H10666">
        <v>14</v>
      </c>
    </row>
    <row r="10667" spans="1:8" hidden="1">
      <c r="A10667">
        <v>182217</v>
      </c>
      <c r="B10667" t="s">
        <v>161</v>
      </c>
      <c r="C10667">
        <v>1</v>
      </c>
      <c r="E10667" t="s">
        <v>4295</v>
      </c>
      <c r="F10667" s="1">
        <v>42935</v>
      </c>
      <c r="G10667" s="1">
        <v>43010</v>
      </c>
      <c r="H10667">
        <v>75</v>
      </c>
    </row>
    <row r="10668" spans="1:8" hidden="1">
      <c r="A10668">
        <v>116714</v>
      </c>
      <c r="B10668" t="s">
        <v>4434</v>
      </c>
      <c r="E10668" t="s">
        <v>4295</v>
      </c>
      <c r="F10668" s="1">
        <v>42604</v>
      </c>
      <c r="G10668" s="1">
        <v>42622</v>
      </c>
      <c r="H10668">
        <v>18</v>
      </c>
    </row>
    <row r="10669" spans="1:8" hidden="1">
      <c r="A10669">
        <v>132737</v>
      </c>
      <c r="B10669" t="s">
        <v>4435</v>
      </c>
      <c r="E10669" t="s">
        <v>4295</v>
      </c>
      <c r="F10669" s="1">
        <v>42663</v>
      </c>
      <c r="G10669" s="1">
        <v>42669</v>
      </c>
      <c r="H10669">
        <v>6</v>
      </c>
    </row>
    <row r="10670" spans="1:8" hidden="1">
      <c r="A10670">
        <v>139642</v>
      </c>
      <c r="B10670" t="s">
        <v>4436</v>
      </c>
      <c r="C10670">
        <v>1</v>
      </c>
      <c r="E10670" t="s">
        <v>4295</v>
      </c>
      <c r="F10670" s="1">
        <v>42571</v>
      </c>
      <c r="G10670" s="1">
        <v>42577</v>
      </c>
      <c r="H10670">
        <v>6</v>
      </c>
    </row>
    <row r="10671" spans="1:8" hidden="1">
      <c r="A10671">
        <v>43364</v>
      </c>
      <c r="B10671" t="s">
        <v>1899</v>
      </c>
      <c r="E10671" t="s">
        <v>4295</v>
      </c>
      <c r="F10671" s="1">
        <v>42450</v>
      </c>
      <c r="G10671" s="1">
        <v>42479</v>
      </c>
      <c r="H10671">
        <v>29</v>
      </c>
    </row>
    <row r="10672" spans="1:8" hidden="1">
      <c r="A10672">
        <v>178983</v>
      </c>
      <c r="B10672" t="s">
        <v>4437</v>
      </c>
      <c r="C10672">
        <v>1</v>
      </c>
      <c r="E10672" t="s">
        <v>4295</v>
      </c>
      <c r="F10672" s="1">
        <v>42754</v>
      </c>
      <c r="G10672" s="1">
        <v>42765</v>
      </c>
      <c r="H10672">
        <v>11</v>
      </c>
    </row>
    <row r="10673" spans="1:8" hidden="1">
      <c r="A10673">
        <v>39631</v>
      </c>
      <c r="B10673" t="s">
        <v>4412</v>
      </c>
      <c r="C10673" t="s">
        <v>14</v>
      </c>
      <c r="E10673" t="s">
        <v>4295</v>
      </c>
      <c r="F10673" s="1">
        <v>42390</v>
      </c>
      <c r="G10673" s="1">
        <v>42398</v>
      </c>
      <c r="H10673">
        <v>8</v>
      </c>
    </row>
    <row r="10674" spans="1:8" hidden="1">
      <c r="A10674">
        <v>153934</v>
      </c>
      <c r="B10674" t="s">
        <v>4438</v>
      </c>
      <c r="C10674">
        <v>1</v>
      </c>
      <c r="E10674" t="s">
        <v>4295</v>
      </c>
      <c r="F10674" s="1">
        <v>42695</v>
      </c>
      <c r="G10674" s="1">
        <v>42704</v>
      </c>
      <c r="H10674">
        <v>9</v>
      </c>
    </row>
    <row r="10675" spans="1:8" hidden="1">
      <c r="A10675">
        <v>140497</v>
      </c>
      <c r="B10675" t="s">
        <v>991</v>
      </c>
      <c r="C10675">
        <v>1</v>
      </c>
      <c r="E10675" t="s">
        <v>4295</v>
      </c>
      <c r="F10675" s="1">
        <v>42634</v>
      </c>
      <c r="G10675" s="1">
        <v>42669</v>
      </c>
      <c r="H10675">
        <v>35</v>
      </c>
    </row>
    <row r="10676" spans="1:8" hidden="1">
      <c r="A10676">
        <v>232163</v>
      </c>
      <c r="B10676" t="s">
        <v>328</v>
      </c>
      <c r="C10676">
        <v>2</v>
      </c>
      <c r="E10676" t="s">
        <v>4295</v>
      </c>
      <c r="F10676" s="1">
        <v>43179</v>
      </c>
      <c r="G10676" s="1">
        <v>43187</v>
      </c>
      <c r="H10676">
        <v>8</v>
      </c>
    </row>
    <row r="10677" spans="1:8" hidden="1">
      <c r="A10677">
        <v>217546</v>
      </c>
      <c r="B10677" t="s">
        <v>4439</v>
      </c>
      <c r="C10677">
        <v>1</v>
      </c>
      <c r="E10677" t="s">
        <v>4295</v>
      </c>
      <c r="F10677" s="1">
        <v>43271</v>
      </c>
      <c r="G10677" s="1">
        <v>43285</v>
      </c>
      <c r="H10677">
        <v>14</v>
      </c>
    </row>
    <row r="10678" spans="1:8" hidden="1">
      <c r="A10678">
        <v>115302</v>
      </c>
      <c r="B10678" t="s">
        <v>1072</v>
      </c>
      <c r="E10678" t="s">
        <v>4295</v>
      </c>
      <c r="F10678" s="1">
        <v>42418</v>
      </c>
      <c r="G10678" s="1">
        <v>42431</v>
      </c>
      <c r="H10678">
        <v>13</v>
      </c>
    </row>
    <row r="10679" spans="1:8" hidden="1">
      <c r="A10679">
        <v>149420</v>
      </c>
      <c r="B10679" t="s">
        <v>177</v>
      </c>
      <c r="C10679">
        <v>1</v>
      </c>
      <c r="E10679" t="s">
        <v>4295</v>
      </c>
      <c r="F10679" s="1">
        <v>42815</v>
      </c>
      <c r="G10679" s="1">
        <v>42829</v>
      </c>
      <c r="H10679">
        <v>14</v>
      </c>
    </row>
    <row r="10680" spans="1:8" hidden="1">
      <c r="A10680">
        <v>194370</v>
      </c>
      <c r="B10680" t="s">
        <v>106</v>
      </c>
      <c r="C10680">
        <v>1</v>
      </c>
      <c r="E10680" t="s">
        <v>4295</v>
      </c>
      <c r="F10680" s="1">
        <v>42998</v>
      </c>
      <c r="G10680" s="1">
        <v>43010</v>
      </c>
      <c r="H10680">
        <v>12</v>
      </c>
    </row>
    <row r="10681" spans="1:8" hidden="1">
      <c r="A10681">
        <v>190283</v>
      </c>
      <c r="B10681" t="s">
        <v>4440</v>
      </c>
      <c r="C10681">
        <v>2</v>
      </c>
      <c r="E10681" t="s">
        <v>4295</v>
      </c>
      <c r="F10681" s="1">
        <v>43087</v>
      </c>
      <c r="G10681" s="1">
        <v>43095</v>
      </c>
      <c r="H10681">
        <v>8</v>
      </c>
    </row>
    <row r="10682" spans="1:8" hidden="1">
      <c r="A10682">
        <v>156473</v>
      </c>
      <c r="B10682" t="s">
        <v>4440</v>
      </c>
      <c r="C10682">
        <v>1</v>
      </c>
      <c r="E10682" t="s">
        <v>4295</v>
      </c>
      <c r="F10682" s="1">
        <v>42877</v>
      </c>
      <c r="G10682" s="1">
        <v>43091</v>
      </c>
      <c r="H10682">
        <v>214</v>
      </c>
    </row>
    <row r="10683" spans="1:8" hidden="1">
      <c r="A10683">
        <v>117254</v>
      </c>
      <c r="B10683" t="s">
        <v>200</v>
      </c>
      <c r="E10683" t="s">
        <v>4295</v>
      </c>
      <c r="F10683" s="1">
        <v>42663</v>
      </c>
      <c r="G10683" s="1">
        <v>42669</v>
      </c>
      <c r="H10683">
        <v>6</v>
      </c>
    </row>
    <row r="10684" spans="1:8" hidden="1">
      <c r="A10684">
        <v>140243</v>
      </c>
      <c r="B10684" t="s">
        <v>308</v>
      </c>
      <c r="C10684">
        <v>1</v>
      </c>
      <c r="E10684" t="s">
        <v>4295</v>
      </c>
      <c r="F10684" s="1">
        <v>42450</v>
      </c>
      <c r="G10684" s="1">
        <v>42479</v>
      </c>
      <c r="H10684">
        <v>29</v>
      </c>
    </row>
    <row r="10685" spans="1:8" hidden="1">
      <c r="A10685">
        <v>131367</v>
      </c>
      <c r="B10685" t="s">
        <v>109</v>
      </c>
      <c r="E10685" t="s">
        <v>4295</v>
      </c>
      <c r="F10685" s="1">
        <v>42513</v>
      </c>
      <c r="G10685" s="1">
        <v>42618</v>
      </c>
      <c r="H10685">
        <v>105</v>
      </c>
    </row>
    <row r="10686" spans="1:8" hidden="1">
      <c r="A10686">
        <v>158177</v>
      </c>
      <c r="B10686" t="s">
        <v>2158</v>
      </c>
      <c r="C10686">
        <v>1</v>
      </c>
      <c r="E10686" t="s">
        <v>4295</v>
      </c>
      <c r="F10686" s="1">
        <v>42754</v>
      </c>
      <c r="G10686" s="1">
        <v>42765</v>
      </c>
      <c r="H10686">
        <v>11</v>
      </c>
    </row>
    <row r="10687" spans="1:8" hidden="1">
      <c r="A10687">
        <v>152590</v>
      </c>
      <c r="B10687" t="s">
        <v>902</v>
      </c>
      <c r="C10687">
        <v>1</v>
      </c>
      <c r="E10687" t="s">
        <v>4295</v>
      </c>
      <c r="F10687" s="1">
        <v>42754</v>
      </c>
      <c r="G10687" s="1">
        <v>42765</v>
      </c>
      <c r="H10687">
        <v>11</v>
      </c>
    </row>
    <row r="10688" spans="1:8" hidden="1">
      <c r="A10688">
        <v>39626</v>
      </c>
      <c r="B10688" t="s">
        <v>4441</v>
      </c>
      <c r="E10688" t="s">
        <v>4295</v>
      </c>
      <c r="F10688" s="1">
        <v>43271</v>
      </c>
      <c r="G10688" s="1">
        <v>43285</v>
      </c>
      <c r="H10688">
        <v>14</v>
      </c>
    </row>
    <row r="10689" spans="1:8" hidden="1">
      <c r="A10689">
        <v>180743</v>
      </c>
      <c r="B10689" t="s">
        <v>1416</v>
      </c>
      <c r="C10689">
        <v>1</v>
      </c>
      <c r="E10689" t="s">
        <v>4295</v>
      </c>
      <c r="F10689" s="1">
        <v>42786</v>
      </c>
      <c r="G10689" s="1">
        <v>42795</v>
      </c>
      <c r="H10689">
        <v>9</v>
      </c>
    </row>
    <row r="10690" spans="1:8" hidden="1">
      <c r="A10690">
        <v>154200</v>
      </c>
      <c r="B10690" t="s">
        <v>4442</v>
      </c>
      <c r="C10690">
        <v>1</v>
      </c>
      <c r="E10690" t="s">
        <v>4295</v>
      </c>
      <c r="F10690" s="1">
        <v>42723</v>
      </c>
      <c r="G10690" s="1">
        <v>42731</v>
      </c>
      <c r="H10690">
        <v>8</v>
      </c>
    </row>
    <row r="10691" spans="1:8" hidden="1">
      <c r="A10691">
        <v>132954</v>
      </c>
      <c r="B10691" t="s">
        <v>4375</v>
      </c>
      <c r="C10691" t="s">
        <v>158</v>
      </c>
      <c r="E10691" t="s">
        <v>4295</v>
      </c>
      <c r="F10691" s="1">
        <v>42604</v>
      </c>
      <c r="G10691" s="1">
        <v>42622</v>
      </c>
      <c r="H10691">
        <v>18</v>
      </c>
    </row>
    <row r="10692" spans="1:8" hidden="1">
      <c r="A10692">
        <v>138422</v>
      </c>
      <c r="B10692" t="s">
        <v>4443</v>
      </c>
      <c r="C10692">
        <v>1</v>
      </c>
      <c r="E10692" t="s">
        <v>4295</v>
      </c>
      <c r="F10692" s="1">
        <v>42571</v>
      </c>
      <c r="G10692" s="1">
        <v>42577</v>
      </c>
      <c r="H10692">
        <v>6</v>
      </c>
    </row>
    <row r="10693" spans="1:8" hidden="1">
      <c r="A10693">
        <v>4014</v>
      </c>
      <c r="B10693" t="s">
        <v>4421</v>
      </c>
      <c r="C10693" t="s">
        <v>14</v>
      </c>
      <c r="E10693" t="s">
        <v>4295</v>
      </c>
      <c r="F10693" s="1">
        <v>42450</v>
      </c>
      <c r="G10693" s="1">
        <v>42506</v>
      </c>
      <c r="H10693">
        <v>56</v>
      </c>
    </row>
    <row r="10694" spans="1:8" hidden="1">
      <c r="A10694">
        <v>205197</v>
      </c>
      <c r="B10694" t="s">
        <v>3141</v>
      </c>
      <c r="C10694">
        <v>1</v>
      </c>
      <c r="E10694" t="s">
        <v>4295</v>
      </c>
      <c r="F10694" s="1">
        <v>42968</v>
      </c>
      <c r="G10694" s="1">
        <v>42978</v>
      </c>
      <c r="H10694">
        <v>10</v>
      </c>
    </row>
    <row r="10695" spans="1:8" hidden="1">
      <c r="A10695">
        <v>178620</v>
      </c>
      <c r="B10695" t="s">
        <v>1576</v>
      </c>
      <c r="C10695">
        <v>1</v>
      </c>
      <c r="E10695" t="s">
        <v>4295</v>
      </c>
      <c r="F10695" s="1">
        <v>42754</v>
      </c>
      <c r="G10695" s="1">
        <v>42765</v>
      </c>
      <c r="H10695">
        <v>11</v>
      </c>
    </row>
    <row r="10696" spans="1:8" hidden="1">
      <c r="A10696">
        <v>218362</v>
      </c>
      <c r="B10696" t="s">
        <v>2137</v>
      </c>
      <c r="C10696">
        <v>1</v>
      </c>
      <c r="E10696" t="s">
        <v>4295</v>
      </c>
      <c r="F10696" s="1">
        <v>43150</v>
      </c>
      <c r="G10696" s="1">
        <v>43157</v>
      </c>
      <c r="H10696">
        <v>7</v>
      </c>
    </row>
    <row r="10697" spans="1:8" hidden="1">
      <c r="A10697">
        <v>146746</v>
      </c>
      <c r="B10697" t="s">
        <v>840</v>
      </c>
      <c r="C10697">
        <v>1</v>
      </c>
      <c r="E10697" t="s">
        <v>4295</v>
      </c>
      <c r="F10697" s="1">
        <v>42906</v>
      </c>
      <c r="G10697" s="1">
        <v>42923</v>
      </c>
      <c r="H10697">
        <v>17</v>
      </c>
    </row>
    <row r="10698" spans="1:8" hidden="1">
      <c r="A10698">
        <v>109362</v>
      </c>
      <c r="B10698" t="s">
        <v>2282</v>
      </c>
      <c r="C10698" t="s">
        <v>14</v>
      </c>
      <c r="E10698" t="s">
        <v>4295</v>
      </c>
      <c r="F10698" s="1">
        <v>42481</v>
      </c>
      <c r="G10698" s="1">
        <v>42499</v>
      </c>
      <c r="H10698">
        <v>18</v>
      </c>
    </row>
    <row r="10699" spans="1:8" hidden="1">
      <c r="A10699">
        <v>28171</v>
      </c>
      <c r="B10699" t="s">
        <v>173</v>
      </c>
      <c r="E10699" t="s">
        <v>4295</v>
      </c>
      <c r="F10699" s="1">
        <v>42695</v>
      </c>
      <c r="G10699" s="1">
        <v>42704</v>
      </c>
      <c r="H10699">
        <v>9</v>
      </c>
    </row>
    <row r="10700" spans="1:8" hidden="1">
      <c r="A10700">
        <v>218590</v>
      </c>
      <c r="B10700" t="s">
        <v>4444</v>
      </c>
      <c r="C10700">
        <v>1</v>
      </c>
      <c r="E10700" t="s">
        <v>4295</v>
      </c>
      <c r="F10700" s="1">
        <v>43209</v>
      </c>
      <c r="G10700" s="1">
        <v>43217</v>
      </c>
      <c r="H10700">
        <v>8</v>
      </c>
    </row>
    <row r="10701" spans="1:8" hidden="1">
      <c r="A10701">
        <v>187430</v>
      </c>
      <c r="B10701" t="s">
        <v>786</v>
      </c>
      <c r="C10701">
        <v>2</v>
      </c>
      <c r="E10701" t="s">
        <v>4295</v>
      </c>
      <c r="F10701" s="1">
        <v>42845</v>
      </c>
      <c r="G10701" s="1">
        <v>42852</v>
      </c>
      <c r="H10701">
        <v>7</v>
      </c>
    </row>
    <row r="10702" spans="1:8" hidden="1">
      <c r="A10702">
        <v>134289</v>
      </c>
      <c r="B10702" t="s">
        <v>589</v>
      </c>
      <c r="E10702" t="s">
        <v>4295</v>
      </c>
      <c r="F10702" s="1">
        <v>43179</v>
      </c>
      <c r="G10702" s="1">
        <v>43187</v>
      </c>
      <c r="H10702">
        <v>8</v>
      </c>
    </row>
    <row r="10703" spans="1:8" hidden="1">
      <c r="A10703">
        <v>92487</v>
      </c>
      <c r="B10703" t="s">
        <v>4318</v>
      </c>
      <c r="E10703" t="s">
        <v>4295</v>
      </c>
      <c r="F10703" s="1">
        <v>42542</v>
      </c>
      <c r="G10703" s="1">
        <v>42576</v>
      </c>
      <c r="H10703">
        <v>34</v>
      </c>
    </row>
    <row r="10704" spans="1:8" hidden="1">
      <c r="A10704">
        <v>139721</v>
      </c>
      <c r="B10704" t="s">
        <v>4445</v>
      </c>
      <c r="C10704">
        <v>1</v>
      </c>
      <c r="E10704" t="s">
        <v>4295</v>
      </c>
      <c r="F10704" s="1">
        <v>42542</v>
      </c>
      <c r="G10704" s="1">
        <v>42552</v>
      </c>
      <c r="H10704">
        <v>10</v>
      </c>
    </row>
    <row r="10705" spans="1:8" hidden="1">
      <c r="A10705">
        <v>178394</v>
      </c>
      <c r="B10705" t="s">
        <v>4446</v>
      </c>
      <c r="C10705">
        <v>1</v>
      </c>
      <c r="E10705" t="s">
        <v>4295</v>
      </c>
      <c r="F10705" s="1">
        <v>43271</v>
      </c>
      <c r="G10705" s="1">
        <v>43285</v>
      </c>
      <c r="H10705">
        <v>14</v>
      </c>
    </row>
    <row r="10706" spans="1:8" hidden="1">
      <c r="A10706">
        <v>6676</v>
      </c>
      <c r="B10706" t="s">
        <v>4447</v>
      </c>
      <c r="E10706" t="s">
        <v>4295</v>
      </c>
      <c r="F10706" s="1">
        <v>42418</v>
      </c>
      <c r="G10706" s="1">
        <v>42431</v>
      </c>
      <c r="H10706">
        <v>13</v>
      </c>
    </row>
    <row r="10707" spans="1:8" hidden="1">
      <c r="A10707">
        <v>182200</v>
      </c>
      <c r="B10707" t="s">
        <v>1885</v>
      </c>
      <c r="C10707">
        <v>1</v>
      </c>
      <c r="E10707" t="s">
        <v>4295</v>
      </c>
      <c r="F10707" s="1">
        <v>42998</v>
      </c>
      <c r="G10707" s="1">
        <v>43010</v>
      </c>
      <c r="H10707">
        <v>12</v>
      </c>
    </row>
    <row r="10708" spans="1:8" hidden="1">
      <c r="A10708">
        <v>78345</v>
      </c>
      <c r="B10708" t="s">
        <v>298</v>
      </c>
      <c r="E10708" t="s">
        <v>4295</v>
      </c>
      <c r="F10708" s="1">
        <v>43087</v>
      </c>
      <c r="G10708" s="1">
        <v>43095</v>
      </c>
      <c r="H10708">
        <v>8</v>
      </c>
    </row>
    <row r="10709" spans="1:8" hidden="1">
      <c r="A10709">
        <v>182066</v>
      </c>
      <c r="B10709" t="s">
        <v>2610</v>
      </c>
      <c r="C10709">
        <v>1</v>
      </c>
      <c r="E10709" t="s">
        <v>4295</v>
      </c>
      <c r="F10709" s="1">
        <v>42877</v>
      </c>
      <c r="G10709" s="1">
        <v>43091</v>
      </c>
      <c r="H10709">
        <v>214</v>
      </c>
    </row>
    <row r="10710" spans="1:8" hidden="1">
      <c r="A10710">
        <v>116291</v>
      </c>
      <c r="B10710" t="s">
        <v>4448</v>
      </c>
      <c r="E10710" t="s">
        <v>4295</v>
      </c>
      <c r="F10710" s="1">
        <v>42663</v>
      </c>
      <c r="G10710" s="1">
        <v>42669</v>
      </c>
      <c r="H10710">
        <v>6</v>
      </c>
    </row>
    <row r="10711" spans="1:8" hidden="1">
      <c r="A10711">
        <v>67768</v>
      </c>
      <c r="B10711" t="s">
        <v>4449</v>
      </c>
      <c r="E10711" t="s">
        <v>4295</v>
      </c>
      <c r="F10711" s="1">
        <v>42450</v>
      </c>
      <c r="G10711" s="1">
        <v>42552</v>
      </c>
      <c r="H10711">
        <v>102</v>
      </c>
    </row>
    <row r="10712" spans="1:8" hidden="1">
      <c r="A10712">
        <v>109340</v>
      </c>
      <c r="B10712" t="s">
        <v>3867</v>
      </c>
      <c r="E10712" t="s">
        <v>4295</v>
      </c>
      <c r="F10712" s="1">
        <v>42513</v>
      </c>
      <c r="G10712" s="1">
        <v>42535</v>
      </c>
      <c r="H10712">
        <v>22</v>
      </c>
    </row>
    <row r="10713" spans="1:8" hidden="1">
      <c r="A10713">
        <v>182079</v>
      </c>
      <c r="B10713" t="s">
        <v>2958</v>
      </c>
      <c r="C10713">
        <v>3</v>
      </c>
      <c r="E10713" t="s">
        <v>4295</v>
      </c>
      <c r="F10713" s="1">
        <v>42754</v>
      </c>
      <c r="G10713" s="1">
        <v>42765</v>
      </c>
      <c r="H10713">
        <v>11</v>
      </c>
    </row>
    <row r="10714" spans="1:8" hidden="1">
      <c r="A10714">
        <v>234343</v>
      </c>
      <c r="B10714" t="s">
        <v>2362</v>
      </c>
      <c r="C10714">
        <v>1</v>
      </c>
      <c r="E10714" t="s">
        <v>4295</v>
      </c>
      <c r="F10714" s="1">
        <v>43179</v>
      </c>
      <c r="G10714" s="1">
        <v>43187</v>
      </c>
      <c r="H10714">
        <v>8</v>
      </c>
    </row>
    <row r="10715" spans="1:8" hidden="1">
      <c r="A10715">
        <v>142315</v>
      </c>
      <c r="B10715" t="s">
        <v>4450</v>
      </c>
      <c r="C10715">
        <v>1</v>
      </c>
      <c r="E10715" t="s">
        <v>4295</v>
      </c>
      <c r="F10715" s="1">
        <v>42418</v>
      </c>
      <c r="G10715" s="1">
        <v>42431</v>
      </c>
      <c r="H10715">
        <v>13</v>
      </c>
    </row>
    <row r="10716" spans="1:8" hidden="1">
      <c r="A10716">
        <v>6973</v>
      </c>
      <c r="B10716" t="s">
        <v>4428</v>
      </c>
      <c r="E10716" t="s">
        <v>4295</v>
      </c>
      <c r="F10716" s="1">
        <v>42786</v>
      </c>
      <c r="G10716" s="1">
        <v>42795</v>
      </c>
      <c r="H10716">
        <v>9</v>
      </c>
    </row>
    <row r="10717" spans="1:8" hidden="1">
      <c r="A10717">
        <v>182691</v>
      </c>
      <c r="B10717" t="s">
        <v>4296</v>
      </c>
      <c r="C10717">
        <v>1</v>
      </c>
      <c r="E10717" t="s">
        <v>4295</v>
      </c>
      <c r="F10717" s="1">
        <v>42815</v>
      </c>
      <c r="G10717" s="1">
        <v>42823</v>
      </c>
      <c r="H10717">
        <v>8</v>
      </c>
    </row>
    <row r="10718" spans="1:8" hidden="1">
      <c r="A10718">
        <v>131935</v>
      </c>
      <c r="B10718" t="s">
        <v>1258</v>
      </c>
      <c r="E10718" t="s">
        <v>4295</v>
      </c>
      <c r="F10718" s="1">
        <v>43242</v>
      </c>
      <c r="G10718" s="1">
        <v>43251</v>
      </c>
      <c r="H10718">
        <v>9</v>
      </c>
    </row>
    <row r="10719" spans="1:8" hidden="1">
      <c r="A10719">
        <v>178635</v>
      </c>
      <c r="B10719" t="s">
        <v>1226</v>
      </c>
      <c r="C10719">
        <v>1</v>
      </c>
      <c r="E10719" t="s">
        <v>4295</v>
      </c>
      <c r="F10719" s="1">
        <v>42723</v>
      </c>
      <c r="G10719" s="1">
        <v>42782</v>
      </c>
      <c r="H10719">
        <v>59</v>
      </c>
    </row>
    <row r="10720" spans="1:8" hidden="1">
      <c r="A10720">
        <v>129897</v>
      </c>
      <c r="B10720" t="s">
        <v>31</v>
      </c>
      <c r="E10720" t="s">
        <v>4295</v>
      </c>
      <c r="F10720" s="1">
        <v>42604</v>
      </c>
      <c r="G10720" s="1">
        <v>42622</v>
      </c>
      <c r="H10720">
        <v>18</v>
      </c>
    </row>
    <row r="10721" spans="1:8" hidden="1">
      <c r="A10721">
        <v>217547</v>
      </c>
      <c r="B10721" t="s">
        <v>4451</v>
      </c>
      <c r="C10721">
        <v>1</v>
      </c>
      <c r="E10721" t="s">
        <v>4295</v>
      </c>
      <c r="F10721" s="1">
        <v>43087</v>
      </c>
      <c r="G10721" s="1">
        <v>43095</v>
      </c>
      <c r="H10721">
        <v>8</v>
      </c>
    </row>
    <row r="10722" spans="1:8" hidden="1">
      <c r="A10722">
        <v>122004</v>
      </c>
      <c r="B10722" t="s">
        <v>1133</v>
      </c>
      <c r="E10722" t="s">
        <v>4295</v>
      </c>
      <c r="F10722" s="1">
        <v>42571</v>
      </c>
      <c r="G10722" s="1">
        <v>42577</v>
      </c>
      <c r="H10722">
        <v>6</v>
      </c>
    </row>
    <row r="10723" spans="1:8" hidden="1">
      <c r="A10723">
        <v>186089</v>
      </c>
      <c r="B10723" t="s">
        <v>4452</v>
      </c>
      <c r="C10723">
        <v>1</v>
      </c>
      <c r="E10723" t="s">
        <v>4295</v>
      </c>
      <c r="F10723" s="1">
        <v>43300</v>
      </c>
      <c r="G10723" s="1">
        <v>43308</v>
      </c>
      <c r="H10723">
        <v>8</v>
      </c>
    </row>
    <row r="10724" spans="1:8" hidden="1">
      <c r="A10724">
        <v>134865</v>
      </c>
      <c r="B10724" t="s">
        <v>316</v>
      </c>
      <c r="E10724" t="s">
        <v>4295</v>
      </c>
      <c r="F10724" s="1">
        <v>42968</v>
      </c>
      <c r="G10724" s="1">
        <v>42978</v>
      </c>
      <c r="H10724">
        <v>10</v>
      </c>
    </row>
    <row r="10725" spans="1:8" hidden="1">
      <c r="A10725">
        <v>169179</v>
      </c>
      <c r="B10725" t="s">
        <v>4453</v>
      </c>
      <c r="C10725">
        <v>1</v>
      </c>
      <c r="E10725" t="s">
        <v>4295</v>
      </c>
      <c r="F10725" s="1">
        <v>42754</v>
      </c>
      <c r="G10725" s="1">
        <v>42765</v>
      </c>
      <c r="H10725">
        <v>11</v>
      </c>
    </row>
    <row r="10726" spans="1:8" hidden="1">
      <c r="A10726">
        <v>192862</v>
      </c>
      <c r="B10726" t="s">
        <v>4454</v>
      </c>
      <c r="C10726">
        <v>1</v>
      </c>
      <c r="E10726" t="s">
        <v>4295</v>
      </c>
      <c r="F10726" s="1">
        <v>43150</v>
      </c>
      <c r="G10726" s="1">
        <v>43157</v>
      </c>
      <c r="H10726">
        <v>7</v>
      </c>
    </row>
    <row r="10727" spans="1:8" hidden="1">
      <c r="A10727">
        <v>182529</v>
      </c>
      <c r="B10727" t="s">
        <v>4302</v>
      </c>
      <c r="C10727">
        <v>1</v>
      </c>
      <c r="E10727" t="s">
        <v>4295</v>
      </c>
      <c r="F10727" s="1">
        <v>43059</v>
      </c>
      <c r="G10727" s="1">
        <v>43080</v>
      </c>
      <c r="H10727">
        <v>21</v>
      </c>
    </row>
    <row r="10728" spans="1:8" hidden="1">
      <c r="A10728">
        <v>212409</v>
      </c>
      <c r="B10728" t="s">
        <v>1018</v>
      </c>
      <c r="C10728">
        <v>1</v>
      </c>
      <c r="E10728" t="s">
        <v>4295</v>
      </c>
      <c r="F10728" s="1">
        <v>43209</v>
      </c>
      <c r="G10728" s="1">
        <v>43217</v>
      </c>
      <c r="H10728">
        <v>8</v>
      </c>
    </row>
    <row r="10729" spans="1:8" hidden="1">
      <c r="A10729">
        <v>182433</v>
      </c>
      <c r="B10729" t="s">
        <v>211</v>
      </c>
      <c r="C10729">
        <v>1</v>
      </c>
      <c r="E10729" t="s">
        <v>4295</v>
      </c>
      <c r="F10729" s="1">
        <v>42845</v>
      </c>
      <c r="G10729" s="1">
        <v>43055</v>
      </c>
      <c r="H10729">
        <v>210</v>
      </c>
    </row>
    <row r="10730" spans="1:8" hidden="1">
      <c r="A10730">
        <v>116344</v>
      </c>
      <c r="B10730" t="s">
        <v>98</v>
      </c>
      <c r="C10730" t="s">
        <v>153</v>
      </c>
      <c r="E10730" t="s">
        <v>4295</v>
      </c>
      <c r="F10730" s="1">
        <v>42542</v>
      </c>
      <c r="G10730" s="1">
        <v>42570</v>
      </c>
      <c r="H10730">
        <v>28</v>
      </c>
    </row>
    <row r="10731" spans="1:8" hidden="1">
      <c r="A10731">
        <v>166868</v>
      </c>
      <c r="B10731" t="s">
        <v>619</v>
      </c>
      <c r="C10731">
        <v>1</v>
      </c>
      <c r="E10731" t="s">
        <v>4295</v>
      </c>
      <c r="F10731" s="1">
        <v>43271</v>
      </c>
      <c r="G10731" s="1">
        <v>43285</v>
      </c>
      <c r="H10731">
        <v>14</v>
      </c>
    </row>
    <row r="10732" spans="1:8" hidden="1">
      <c r="A10732">
        <v>182217</v>
      </c>
      <c r="B10732" t="s">
        <v>161</v>
      </c>
      <c r="C10732">
        <v>1</v>
      </c>
      <c r="E10732" t="s">
        <v>4295</v>
      </c>
      <c r="F10732" s="1">
        <v>42935</v>
      </c>
      <c r="G10732" s="1">
        <v>43010</v>
      </c>
      <c r="H10732">
        <v>75</v>
      </c>
    </row>
    <row r="10733" spans="1:8" hidden="1">
      <c r="A10733">
        <v>117322</v>
      </c>
      <c r="B10733" t="s">
        <v>1327</v>
      </c>
      <c r="E10733" t="s">
        <v>4295</v>
      </c>
      <c r="F10733" s="1">
        <v>42604</v>
      </c>
      <c r="G10733" s="1">
        <v>42782</v>
      </c>
      <c r="H10733">
        <v>178</v>
      </c>
    </row>
    <row r="10734" spans="1:8" hidden="1">
      <c r="A10734">
        <v>132739</v>
      </c>
      <c r="B10734" t="s">
        <v>4435</v>
      </c>
      <c r="C10734" t="s">
        <v>163</v>
      </c>
      <c r="E10734" t="s">
        <v>4295</v>
      </c>
      <c r="F10734" s="1">
        <v>42663</v>
      </c>
      <c r="G10734" s="1">
        <v>42669</v>
      </c>
      <c r="H10734">
        <v>6</v>
      </c>
    </row>
    <row r="10735" spans="1:8" hidden="1">
      <c r="A10735">
        <v>139642</v>
      </c>
      <c r="B10735" t="s">
        <v>4436</v>
      </c>
      <c r="C10735">
        <v>1</v>
      </c>
      <c r="E10735" t="s">
        <v>4295</v>
      </c>
      <c r="F10735" s="1">
        <v>42571</v>
      </c>
      <c r="G10735" s="1">
        <v>42577</v>
      </c>
      <c r="H10735">
        <v>6</v>
      </c>
    </row>
    <row r="10736" spans="1:8" hidden="1">
      <c r="A10736">
        <v>43392</v>
      </c>
      <c r="B10736" t="s">
        <v>4455</v>
      </c>
      <c r="E10736" t="s">
        <v>4295</v>
      </c>
      <c r="F10736" s="1">
        <v>42450</v>
      </c>
      <c r="G10736" s="1">
        <v>42479</v>
      </c>
      <c r="H10736">
        <v>29</v>
      </c>
    </row>
    <row r="10737" spans="1:8" hidden="1">
      <c r="A10737">
        <v>178983</v>
      </c>
      <c r="B10737" t="s">
        <v>4437</v>
      </c>
      <c r="C10737">
        <v>1</v>
      </c>
      <c r="E10737" t="s">
        <v>4295</v>
      </c>
      <c r="F10737" s="1">
        <v>42754</v>
      </c>
      <c r="G10737" s="1">
        <v>42765</v>
      </c>
      <c r="H10737">
        <v>11</v>
      </c>
    </row>
    <row r="10738" spans="1:8" hidden="1">
      <c r="A10738">
        <v>140535</v>
      </c>
      <c r="B10738" t="s">
        <v>2359</v>
      </c>
      <c r="C10738">
        <v>1</v>
      </c>
      <c r="E10738" t="s">
        <v>4295</v>
      </c>
      <c r="F10738" s="1">
        <v>42634</v>
      </c>
      <c r="G10738" s="1">
        <v>42669</v>
      </c>
      <c r="H10738">
        <v>35</v>
      </c>
    </row>
    <row r="10739" spans="1:8" hidden="1">
      <c r="A10739">
        <v>232593</v>
      </c>
      <c r="B10739" t="s">
        <v>1100</v>
      </c>
      <c r="C10739">
        <v>1</v>
      </c>
      <c r="E10739" t="s">
        <v>4295</v>
      </c>
      <c r="F10739" s="1">
        <v>43179</v>
      </c>
      <c r="G10739" s="1">
        <v>43187</v>
      </c>
      <c r="H10739">
        <v>8</v>
      </c>
    </row>
    <row r="10740" spans="1:8" hidden="1">
      <c r="A10740">
        <v>221320</v>
      </c>
      <c r="B10740" t="s">
        <v>4456</v>
      </c>
      <c r="C10740">
        <v>1</v>
      </c>
      <c r="E10740" t="s">
        <v>4295</v>
      </c>
      <c r="F10740" s="1">
        <v>43271</v>
      </c>
      <c r="G10740" s="1">
        <v>43285</v>
      </c>
      <c r="H10740">
        <v>14</v>
      </c>
    </row>
    <row r="10741" spans="1:8" hidden="1">
      <c r="A10741">
        <v>115861</v>
      </c>
      <c r="B10741" t="s">
        <v>2488</v>
      </c>
      <c r="E10741" t="s">
        <v>4295</v>
      </c>
      <c r="F10741" s="1">
        <v>42418</v>
      </c>
      <c r="G10741" s="1">
        <v>42506</v>
      </c>
      <c r="H10741">
        <v>88</v>
      </c>
    </row>
    <row r="10742" spans="1:8" hidden="1">
      <c r="A10742">
        <v>178979</v>
      </c>
      <c r="B10742" t="s">
        <v>2917</v>
      </c>
      <c r="C10742">
        <v>1</v>
      </c>
      <c r="E10742" t="s">
        <v>4295</v>
      </c>
      <c r="F10742" s="1">
        <v>42815</v>
      </c>
      <c r="G10742" s="1">
        <v>42823</v>
      </c>
      <c r="H10742">
        <v>8</v>
      </c>
    </row>
    <row r="10743" spans="1:8" hidden="1">
      <c r="A10743">
        <v>194436</v>
      </c>
      <c r="B10743" t="s">
        <v>4457</v>
      </c>
      <c r="C10743">
        <v>1</v>
      </c>
      <c r="E10743" t="s">
        <v>4295</v>
      </c>
      <c r="F10743" s="1">
        <v>42998</v>
      </c>
      <c r="G10743" s="1">
        <v>43010</v>
      </c>
      <c r="H10743">
        <v>12</v>
      </c>
    </row>
    <row r="10744" spans="1:8" hidden="1">
      <c r="A10744">
        <v>28778</v>
      </c>
      <c r="B10744" t="s">
        <v>4458</v>
      </c>
      <c r="E10744" t="s">
        <v>4295</v>
      </c>
      <c r="F10744" s="1">
        <v>42723</v>
      </c>
      <c r="G10744" s="1">
        <v>42731</v>
      </c>
      <c r="H10744">
        <v>8</v>
      </c>
    </row>
    <row r="10745" spans="1:8" hidden="1">
      <c r="A10745">
        <v>12987</v>
      </c>
      <c r="B10745" t="s">
        <v>192</v>
      </c>
      <c r="E10745" t="s">
        <v>4295</v>
      </c>
      <c r="F10745" s="1">
        <v>42604</v>
      </c>
      <c r="G10745" s="1">
        <v>42622</v>
      </c>
      <c r="H10745">
        <v>18</v>
      </c>
    </row>
    <row r="10746" spans="1:8" hidden="1">
      <c r="A10746">
        <v>190416</v>
      </c>
      <c r="B10746" t="s">
        <v>4459</v>
      </c>
      <c r="C10746">
        <v>1</v>
      </c>
      <c r="E10746" t="s">
        <v>4295</v>
      </c>
      <c r="F10746" s="1">
        <v>43087</v>
      </c>
      <c r="G10746" s="1">
        <v>43259</v>
      </c>
      <c r="H10746">
        <v>172</v>
      </c>
    </row>
    <row r="10747" spans="1:8" hidden="1">
      <c r="A10747">
        <v>117725</v>
      </c>
      <c r="B10747" t="s">
        <v>4460</v>
      </c>
      <c r="E10747" t="s">
        <v>4295</v>
      </c>
      <c r="F10747" s="1">
        <v>42663</v>
      </c>
      <c r="G10747" s="1">
        <v>42669</v>
      </c>
      <c r="H10747">
        <v>6</v>
      </c>
    </row>
    <row r="10748" spans="1:8" hidden="1">
      <c r="A10748">
        <v>43347</v>
      </c>
      <c r="B10748" t="s">
        <v>4461</v>
      </c>
      <c r="E10748" t="s">
        <v>4295</v>
      </c>
      <c r="F10748" s="1">
        <v>42571</v>
      </c>
      <c r="G10748" s="1">
        <v>42577</v>
      </c>
      <c r="H10748">
        <v>6</v>
      </c>
    </row>
    <row r="10749" spans="1:8" hidden="1">
      <c r="A10749">
        <v>140323</v>
      </c>
      <c r="B10749" t="s">
        <v>202</v>
      </c>
      <c r="C10749">
        <v>3</v>
      </c>
      <c r="E10749" t="s">
        <v>4295</v>
      </c>
      <c r="F10749" s="1">
        <v>42450</v>
      </c>
      <c r="G10749" s="1">
        <v>42479</v>
      </c>
      <c r="H10749">
        <v>29</v>
      </c>
    </row>
    <row r="10750" spans="1:8" hidden="1">
      <c r="A10750">
        <v>138372</v>
      </c>
      <c r="B10750" t="s">
        <v>2452</v>
      </c>
      <c r="C10750">
        <v>1</v>
      </c>
      <c r="E10750" t="s">
        <v>4295</v>
      </c>
      <c r="F10750" s="1">
        <v>42513</v>
      </c>
      <c r="G10750" s="1">
        <v>42548</v>
      </c>
      <c r="H10750">
        <v>35</v>
      </c>
    </row>
    <row r="10751" spans="1:8" hidden="1">
      <c r="A10751">
        <v>158500</v>
      </c>
      <c r="B10751" t="s">
        <v>94</v>
      </c>
      <c r="C10751">
        <v>1</v>
      </c>
      <c r="E10751" t="s">
        <v>4295</v>
      </c>
      <c r="F10751" s="1">
        <v>42754</v>
      </c>
      <c r="G10751" s="1">
        <v>42765</v>
      </c>
      <c r="H10751">
        <v>11</v>
      </c>
    </row>
    <row r="10752" spans="1:8" hidden="1">
      <c r="A10752">
        <v>40612</v>
      </c>
      <c r="B10752" t="s">
        <v>166</v>
      </c>
      <c r="E10752" t="s">
        <v>4295</v>
      </c>
      <c r="F10752" s="1">
        <v>43059</v>
      </c>
      <c r="G10752" s="1">
        <v>43080</v>
      </c>
      <c r="H10752">
        <v>21</v>
      </c>
    </row>
    <row r="10753" spans="1:8" hidden="1">
      <c r="A10753">
        <v>59244</v>
      </c>
      <c r="B10753" t="s">
        <v>1118</v>
      </c>
      <c r="E10753" t="s">
        <v>4295</v>
      </c>
      <c r="F10753" s="1">
        <v>43271</v>
      </c>
      <c r="G10753" s="1">
        <v>43285</v>
      </c>
      <c r="H10753">
        <v>14</v>
      </c>
    </row>
    <row r="10754" spans="1:8" hidden="1">
      <c r="A10754">
        <v>182119</v>
      </c>
      <c r="B10754" t="s">
        <v>220</v>
      </c>
      <c r="C10754">
        <v>1</v>
      </c>
      <c r="E10754" t="s">
        <v>4295</v>
      </c>
      <c r="F10754" s="1">
        <v>42786</v>
      </c>
      <c r="G10754" s="1">
        <v>42795</v>
      </c>
      <c r="H10754">
        <v>9</v>
      </c>
    </row>
    <row r="10755" spans="1:8" hidden="1">
      <c r="A10755">
        <v>36506</v>
      </c>
      <c r="B10755" t="s">
        <v>4462</v>
      </c>
      <c r="E10755" t="s">
        <v>4295</v>
      </c>
      <c r="F10755" s="1">
        <v>42935</v>
      </c>
      <c r="G10755" s="1">
        <v>43010</v>
      </c>
      <c r="H10755">
        <v>75</v>
      </c>
    </row>
    <row r="10756" spans="1:8" hidden="1">
      <c r="A10756">
        <v>155080</v>
      </c>
      <c r="B10756" t="s">
        <v>4463</v>
      </c>
      <c r="C10756">
        <v>1</v>
      </c>
      <c r="E10756" t="s">
        <v>4295</v>
      </c>
      <c r="F10756" s="1">
        <v>42723</v>
      </c>
      <c r="G10756" s="1">
        <v>42731</v>
      </c>
      <c r="H10756">
        <v>8</v>
      </c>
    </row>
    <row r="10757" spans="1:8" hidden="1">
      <c r="A10757">
        <v>173314</v>
      </c>
      <c r="B10757" t="s">
        <v>4464</v>
      </c>
      <c r="C10757">
        <v>1</v>
      </c>
      <c r="E10757" t="s">
        <v>4295</v>
      </c>
      <c r="F10757" s="1">
        <v>42604</v>
      </c>
      <c r="G10757" s="1">
        <v>42622</v>
      </c>
      <c r="H10757">
        <v>18</v>
      </c>
    </row>
    <row r="10758" spans="1:8" hidden="1">
      <c r="A10758">
        <v>45133</v>
      </c>
      <c r="B10758" t="s">
        <v>4465</v>
      </c>
      <c r="E10758" t="s">
        <v>4295</v>
      </c>
      <c r="F10758" s="1">
        <v>42663</v>
      </c>
      <c r="G10758" s="1">
        <v>42669</v>
      </c>
      <c r="H10758">
        <v>6</v>
      </c>
    </row>
    <row r="10759" spans="1:8" hidden="1">
      <c r="A10759">
        <v>138467</v>
      </c>
      <c r="B10759" t="s">
        <v>4466</v>
      </c>
      <c r="C10759">
        <v>1</v>
      </c>
      <c r="E10759" t="s">
        <v>4295</v>
      </c>
      <c r="F10759" s="1">
        <v>42571</v>
      </c>
      <c r="G10759" s="1">
        <v>42577</v>
      </c>
      <c r="H10759">
        <v>6</v>
      </c>
    </row>
    <row r="10760" spans="1:8" hidden="1">
      <c r="A10760">
        <v>4015</v>
      </c>
      <c r="B10760" t="s">
        <v>4421</v>
      </c>
      <c r="E10760" t="s">
        <v>4295</v>
      </c>
      <c r="F10760" s="1">
        <v>42450</v>
      </c>
      <c r="G10760" s="1">
        <v>42506</v>
      </c>
      <c r="H10760">
        <v>56</v>
      </c>
    </row>
    <row r="10761" spans="1:8" hidden="1">
      <c r="A10761">
        <v>154683</v>
      </c>
      <c r="B10761" t="s">
        <v>4467</v>
      </c>
      <c r="C10761">
        <v>1</v>
      </c>
      <c r="E10761" t="s">
        <v>4295</v>
      </c>
      <c r="F10761" s="1">
        <v>42968</v>
      </c>
      <c r="G10761" s="1">
        <v>42978</v>
      </c>
      <c r="H10761">
        <v>10</v>
      </c>
    </row>
    <row r="10762" spans="1:8" hidden="1">
      <c r="A10762">
        <v>178620</v>
      </c>
      <c r="B10762" t="s">
        <v>1576</v>
      </c>
      <c r="C10762">
        <v>1</v>
      </c>
      <c r="E10762" t="s">
        <v>4295</v>
      </c>
      <c r="F10762" s="1">
        <v>42754</v>
      </c>
      <c r="G10762" s="1">
        <v>42765</v>
      </c>
      <c r="H10762">
        <v>11</v>
      </c>
    </row>
    <row r="10763" spans="1:8" hidden="1">
      <c r="A10763">
        <v>218378</v>
      </c>
      <c r="B10763" t="s">
        <v>4468</v>
      </c>
      <c r="C10763">
        <v>1</v>
      </c>
      <c r="E10763" t="s">
        <v>4295</v>
      </c>
      <c r="F10763" s="1">
        <v>43150</v>
      </c>
      <c r="G10763" s="1">
        <v>43157</v>
      </c>
      <c r="H10763">
        <v>7</v>
      </c>
    </row>
    <row r="10764" spans="1:8" hidden="1">
      <c r="A10764">
        <v>159848</v>
      </c>
      <c r="B10764" t="s">
        <v>4469</v>
      </c>
      <c r="C10764">
        <v>1</v>
      </c>
      <c r="E10764" t="s">
        <v>4295</v>
      </c>
      <c r="F10764" s="1">
        <v>42906</v>
      </c>
      <c r="G10764" s="1">
        <v>42923</v>
      </c>
      <c r="H10764">
        <v>17</v>
      </c>
    </row>
    <row r="10765" spans="1:8" hidden="1">
      <c r="A10765">
        <v>109467</v>
      </c>
      <c r="B10765" t="s">
        <v>2330</v>
      </c>
      <c r="E10765" t="s">
        <v>4295</v>
      </c>
      <c r="F10765" s="1">
        <v>42481</v>
      </c>
      <c r="G10765" s="1">
        <v>42506</v>
      </c>
      <c r="H10765">
        <v>25</v>
      </c>
    </row>
    <row r="10766" spans="1:8" hidden="1">
      <c r="A10766">
        <v>112736</v>
      </c>
      <c r="B10766" t="s">
        <v>4470</v>
      </c>
      <c r="C10766" t="s">
        <v>14</v>
      </c>
      <c r="E10766" t="s">
        <v>4295</v>
      </c>
      <c r="F10766" s="1">
        <v>42695</v>
      </c>
      <c r="G10766" s="1">
        <v>42704</v>
      </c>
      <c r="H10766">
        <v>9</v>
      </c>
    </row>
    <row r="10767" spans="1:8" hidden="1">
      <c r="A10767">
        <v>6551</v>
      </c>
      <c r="B10767" t="s">
        <v>581</v>
      </c>
      <c r="C10767" t="s">
        <v>158</v>
      </c>
      <c r="E10767" t="s">
        <v>4295</v>
      </c>
      <c r="F10767" s="1">
        <v>42634</v>
      </c>
      <c r="G10767" s="1">
        <v>42663</v>
      </c>
      <c r="H10767">
        <v>29</v>
      </c>
    </row>
    <row r="10768" spans="1:8" hidden="1">
      <c r="A10768">
        <v>193717</v>
      </c>
      <c r="B10768" t="s">
        <v>4471</v>
      </c>
      <c r="C10768">
        <v>1</v>
      </c>
      <c r="E10768" t="s">
        <v>4295</v>
      </c>
      <c r="F10768" s="1">
        <v>42845</v>
      </c>
      <c r="G10768" s="1">
        <v>42852</v>
      </c>
      <c r="H10768">
        <v>7</v>
      </c>
    </row>
    <row r="10769" spans="1:16" hidden="1">
      <c r="A10769">
        <v>150321</v>
      </c>
      <c r="B10769" t="s">
        <v>4472</v>
      </c>
      <c r="C10769">
        <v>1</v>
      </c>
      <c r="E10769" t="s">
        <v>4295</v>
      </c>
      <c r="F10769" s="1">
        <v>43179</v>
      </c>
      <c r="G10769" s="1">
        <v>43187</v>
      </c>
      <c r="H10769">
        <v>8</v>
      </c>
    </row>
    <row r="10770" spans="1:16" hidden="1">
      <c r="A10770">
        <v>92488</v>
      </c>
      <c r="B10770" t="s">
        <v>4318</v>
      </c>
      <c r="C10770" t="s">
        <v>14</v>
      </c>
      <c r="E10770" t="s">
        <v>4295</v>
      </c>
      <c r="F10770" s="1">
        <v>42542</v>
      </c>
      <c r="G10770" s="1">
        <v>42576</v>
      </c>
      <c r="H10770">
        <v>34</v>
      </c>
    </row>
    <row r="10771" spans="1:16" hidden="1">
      <c r="A10771">
        <v>190036</v>
      </c>
      <c r="B10771" t="s">
        <v>4473</v>
      </c>
      <c r="C10771">
        <v>1</v>
      </c>
      <c r="E10771" t="s">
        <v>4295</v>
      </c>
      <c r="F10771" s="1">
        <v>43271</v>
      </c>
      <c r="G10771" s="1">
        <v>43285</v>
      </c>
      <c r="H10771">
        <v>14</v>
      </c>
    </row>
    <row r="10772" spans="1:16" hidden="1">
      <c r="A10772">
        <v>7128</v>
      </c>
      <c r="B10772" t="s">
        <v>909</v>
      </c>
      <c r="E10772" t="s">
        <v>4295</v>
      </c>
      <c r="F10772" s="1">
        <v>42418</v>
      </c>
      <c r="G10772" s="1">
        <v>42431</v>
      </c>
      <c r="H10772">
        <v>13</v>
      </c>
    </row>
    <row r="10773" spans="1:16" hidden="1">
      <c r="A10773">
        <v>10014</v>
      </c>
      <c r="B10773" t="s">
        <v>60</v>
      </c>
      <c r="C10773" t="s">
        <v>14</v>
      </c>
      <c r="E10773" t="s">
        <v>4295</v>
      </c>
      <c r="F10773" s="1">
        <v>42815</v>
      </c>
      <c r="G10773" s="1">
        <v>42823</v>
      </c>
      <c r="H10773">
        <v>8</v>
      </c>
    </row>
    <row r="10774" spans="1:16" hidden="1">
      <c r="A10774">
        <v>182200</v>
      </c>
      <c r="B10774" t="s">
        <v>1885</v>
      </c>
      <c r="C10774">
        <v>1</v>
      </c>
      <c r="E10774" t="s">
        <v>4295</v>
      </c>
      <c r="F10774" s="1">
        <v>42998</v>
      </c>
      <c r="G10774" s="1">
        <v>43010</v>
      </c>
      <c r="H10774">
        <v>12</v>
      </c>
    </row>
    <row r="10775" spans="1:16" hidden="1">
      <c r="A10775">
        <v>78345</v>
      </c>
      <c r="B10775" t="s">
        <v>298</v>
      </c>
      <c r="E10775" t="s">
        <v>4295</v>
      </c>
      <c r="F10775" s="1">
        <v>43087</v>
      </c>
      <c r="G10775" s="1">
        <v>43095</v>
      </c>
      <c r="H10775">
        <v>8</v>
      </c>
    </row>
    <row r="10776" spans="1:16" hidden="1">
      <c r="A10776">
        <v>182305</v>
      </c>
      <c r="B10776" t="s">
        <v>4474</v>
      </c>
      <c r="C10776">
        <v>1</v>
      </c>
      <c r="E10776" t="s">
        <v>4295</v>
      </c>
      <c r="F10776" s="1">
        <v>42877</v>
      </c>
      <c r="G10776" s="1">
        <v>43091</v>
      </c>
      <c r="H10776">
        <v>214</v>
      </c>
    </row>
    <row r="10777" spans="1:16" hidden="1">
      <c r="A10777">
        <v>116463</v>
      </c>
      <c r="B10777" t="s">
        <v>262</v>
      </c>
      <c r="E10777" t="s">
        <v>4295</v>
      </c>
      <c r="F10777" s="1">
        <v>42663</v>
      </c>
      <c r="G10777" s="1">
        <v>42669</v>
      </c>
      <c r="H10777">
        <v>6</v>
      </c>
    </row>
    <row r="10778" spans="1:16" hidden="1">
      <c r="A10778">
        <v>94625</v>
      </c>
      <c r="B10778" t="s">
        <v>4475</v>
      </c>
      <c r="E10778" t="s">
        <v>4295</v>
      </c>
      <c r="F10778" s="1">
        <v>42450</v>
      </c>
      <c r="G10778" s="1">
        <v>42479</v>
      </c>
      <c r="H10778">
        <v>29</v>
      </c>
    </row>
    <row r="10779" spans="1:16" hidden="1">
      <c r="A10779">
        <v>109341</v>
      </c>
      <c r="B10779" t="s">
        <v>3867</v>
      </c>
      <c r="D10779" t="s">
        <v>14</v>
      </c>
      <c r="E10779" t="s">
        <v>4295</v>
      </c>
      <c r="F10779" s="1">
        <v>42513</v>
      </c>
      <c r="G10779" s="1">
        <v>42535</v>
      </c>
      <c r="H10779">
        <v>22</v>
      </c>
    </row>
    <row r="10780" spans="1:16" hidden="1">
      <c r="A10780">
        <v>182080</v>
      </c>
      <c r="B10780" t="s">
        <v>2958</v>
      </c>
      <c r="C10780">
        <v>4</v>
      </c>
      <c r="E10780" t="s">
        <v>4295</v>
      </c>
      <c r="F10780" s="1">
        <v>42754</v>
      </c>
      <c r="G10780" s="1">
        <v>42765</v>
      </c>
      <c r="H10780">
        <v>11</v>
      </c>
    </row>
    <row r="10781" spans="1:16" hidden="1">
      <c r="A10781">
        <v>234545</v>
      </c>
      <c r="B10781" t="s">
        <v>283</v>
      </c>
      <c r="C10781">
        <v>3</v>
      </c>
      <c r="E10781" t="s">
        <v>4295</v>
      </c>
      <c r="F10781" s="1">
        <v>43179</v>
      </c>
      <c r="G10781" s="1">
        <v>43187</v>
      </c>
      <c r="H10781">
        <v>8</v>
      </c>
    </row>
    <row r="10782" spans="1:16" hidden="1">
      <c r="A10782">
        <v>188828</v>
      </c>
      <c r="B10782" t="s">
        <v>1169</v>
      </c>
      <c r="C10782">
        <v>1</v>
      </c>
      <c r="E10782" t="s">
        <v>4476</v>
      </c>
      <c r="F10782" s="1">
        <v>43059</v>
      </c>
      <c r="G10782" s="1">
        <v>43080</v>
      </c>
      <c r="H10782">
        <v>21</v>
      </c>
      <c r="I10782">
        <f>AVERAGE(H10782:H11000)</f>
        <v>57.648401826484019</v>
      </c>
      <c r="J10782">
        <f>MAX(H10782:H11000)</f>
        <v>461</v>
      </c>
      <c r="K10782">
        <f>MIN(H10782:H11000)</f>
        <v>7</v>
      </c>
      <c r="M10782">
        <f>MODE(H10782:H11000)</f>
        <v>50</v>
      </c>
      <c r="N10782">
        <f>QUARTILE(H10782:H11000,1)</f>
        <v>17</v>
      </c>
      <c r="O10782">
        <f>QUARTILE(H10782:H11000,2)</f>
        <v>31</v>
      </c>
      <c r="P10782">
        <f>QUARTILE(H10782:H11000,3)</f>
        <v>50</v>
      </c>
    </row>
    <row r="10783" spans="1:16" hidden="1">
      <c r="A10783">
        <v>159896</v>
      </c>
      <c r="B10783" t="s">
        <v>2216</v>
      </c>
      <c r="C10783">
        <v>1</v>
      </c>
      <c r="E10783" t="s">
        <v>4476</v>
      </c>
      <c r="F10783" s="1">
        <v>42935</v>
      </c>
      <c r="G10783" s="1">
        <v>42989</v>
      </c>
      <c r="H10783">
        <v>54</v>
      </c>
    </row>
    <row r="10784" spans="1:16" hidden="1">
      <c r="A10784">
        <v>183847</v>
      </c>
      <c r="B10784" t="s">
        <v>230</v>
      </c>
      <c r="C10784">
        <v>1</v>
      </c>
      <c r="E10784" t="s">
        <v>4476</v>
      </c>
      <c r="F10784" s="1">
        <v>43179</v>
      </c>
      <c r="G10784" s="1">
        <v>43196</v>
      </c>
      <c r="H10784">
        <v>17</v>
      </c>
    </row>
    <row r="10785" spans="1:8" hidden="1">
      <c r="A10785">
        <v>138911</v>
      </c>
      <c r="B10785" t="s">
        <v>4477</v>
      </c>
      <c r="C10785">
        <v>1</v>
      </c>
      <c r="E10785" t="s">
        <v>4476</v>
      </c>
      <c r="F10785" s="1">
        <v>42663</v>
      </c>
      <c r="G10785" s="1">
        <v>42697</v>
      </c>
      <c r="H10785">
        <v>34</v>
      </c>
    </row>
    <row r="10786" spans="1:8" hidden="1">
      <c r="A10786">
        <v>138617</v>
      </c>
      <c r="B10786" t="s">
        <v>4267</v>
      </c>
      <c r="C10786">
        <v>1</v>
      </c>
      <c r="E10786" t="s">
        <v>4476</v>
      </c>
      <c r="F10786" s="1">
        <v>42418</v>
      </c>
      <c r="G10786" s="1">
        <v>42450</v>
      </c>
      <c r="H10786">
        <v>32</v>
      </c>
    </row>
    <row r="10787" spans="1:8" hidden="1">
      <c r="A10787">
        <v>159559</v>
      </c>
      <c r="B10787" t="s">
        <v>4478</v>
      </c>
      <c r="C10787">
        <v>1</v>
      </c>
      <c r="E10787" t="s">
        <v>4476</v>
      </c>
      <c r="F10787" s="1">
        <v>42877</v>
      </c>
      <c r="G10787" s="1">
        <v>42894</v>
      </c>
      <c r="H10787">
        <v>17</v>
      </c>
    </row>
    <row r="10788" spans="1:8" hidden="1">
      <c r="A10788">
        <v>221480</v>
      </c>
      <c r="B10788" t="s">
        <v>2226</v>
      </c>
      <c r="C10788">
        <v>2</v>
      </c>
      <c r="E10788" t="s">
        <v>4476</v>
      </c>
      <c r="F10788" s="1">
        <v>43087</v>
      </c>
      <c r="G10788" s="1">
        <v>43137</v>
      </c>
      <c r="H10788">
        <v>50</v>
      </c>
    </row>
    <row r="10789" spans="1:8" hidden="1">
      <c r="A10789">
        <v>116661</v>
      </c>
      <c r="B10789" t="s">
        <v>485</v>
      </c>
      <c r="E10789" t="s">
        <v>4476</v>
      </c>
      <c r="F10789" s="1">
        <v>42481</v>
      </c>
      <c r="G10789" s="1">
        <v>42531</v>
      </c>
      <c r="H10789">
        <v>50</v>
      </c>
    </row>
    <row r="10790" spans="1:8" hidden="1">
      <c r="A10790">
        <v>138256</v>
      </c>
      <c r="B10790" t="s">
        <v>4479</v>
      </c>
      <c r="C10790">
        <v>1</v>
      </c>
      <c r="E10790" t="s">
        <v>4476</v>
      </c>
      <c r="F10790" s="1">
        <v>42695</v>
      </c>
      <c r="G10790" s="1">
        <v>43095</v>
      </c>
      <c r="H10790">
        <v>400</v>
      </c>
    </row>
    <row r="10791" spans="1:8" hidden="1">
      <c r="A10791">
        <v>151390</v>
      </c>
      <c r="B10791" t="s">
        <v>696</v>
      </c>
      <c r="C10791">
        <v>1</v>
      </c>
      <c r="E10791" t="s">
        <v>4476</v>
      </c>
      <c r="F10791" s="1">
        <v>43300</v>
      </c>
      <c r="G10791" s="1">
        <v>43313</v>
      </c>
      <c r="H10791">
        <v>13</v>
      </c>
    </row>
    <row r="10792" spans="1:8" hidden="1">
      <c r="A10792">
        <v>158060</v>
      </c>
      <c r="B10792" t="s">
        <v>2559</v>
      </c>
      <c r="C10792">
        <v>1</v>
      </c>
      <c r="E10792" t="s">
        <v>4476</v>
      </c>
      <c r="F10792" s="1">
        <v>42935</v>
      </c>
      <c r="G10792" s="1">
        <v>42989</v>
      </c>
      <c r="H10792">
        <v>54</v>
      </c>
    </row>
    <row r="10793" spans="1:8" hidden="1">
      <c r="A10793">
        <v>151497</v>
      </c>
      <c r="B10793" t="s">
        <v>842</v>
      </c>
      <c r="C10793">
        <v>1</v>
      </c>
      <c r="E10793" t="s">
        <v>4476</v>
      </c>
      <c r="F10793" s="1">
        <v>43179</v>
      </c>
      <c r="G10793" s="1">
        <v>43284</v>
      </c>
      <c r="H10793">
        <v>105</v>
      </c>
    </row>
    <row r="10794" spans="1:8" hidden="1">
      <c r="A10794">
        <v>117391</v>
      </c>
      <c r="B10794" t="s">
        <v>464</v>
      </c>
      <c r="C10794" t="s">
        <v>14</v>
      </c>
      <c r="E10794" t="s">
        <v>4476</v>
      </c>
      <c r="F10794" s="1">
        <v>42418</v>
      </c>
      <c r="G10794" s="1">
        <v>42506</v>
      </c>
      <c r="H10794">
        <v>88</v>
      </c>
    </row>
    <row r="10795" spans="1:8" hidden="1">
      <c r="A10795">
        <v>114698</v>
      </c>
      <c r="B10795" t="s">
        <v>1531</v>
      </c>
      <c r="E10795" t="s">
        <v>4476</v>
      </c>
      <c r="F10795" s="1">
        <v>42513</v>
      </c>
      <c r="G10795" s="1">
        <v>42543</v>
      </c>
      <c r="H10795">
        <v>30</v>
      </c>
    </row>
    <row r="10796" spans="1:8" hidden="1">
      <c r="A10796">
        <v>183883</v>
      </c>
      <c r="B10796" t="s">
        <v>2608</v>
      </c>
      <c r="C10796">
        <v>1</v>
      </c>
      <c r="E10796" t="s">
        <v>4476</v>
      </c>
      <c r="F10796" s="1">
        <v>43150</v>
      </c>
      <c r="G10796" s="1">
        <v>43173</v>
      </c>
      <c r="H10796">
        <v>23</v>
      </c>
    </row>
    <row r="10797" spans="1:8" hidden="1">
      <c r="A10797">
        <v>177086</v>
      </c>
      <c r="B10797" t="s">
        <v>1390</v>
      </c>
      <c r="C10797">
        <v>1</v>
      </c>
      <c r="E10797" t="s">
        <v>4476</v>
      </c>
      <c r="F10797" s="1">
        <v>42906</v>
      </c>
      <c r="G10797" s="1">
        <v>42916</v>
      </c>
      <c r="H10797">
        <v>10</v>
      </c>
    </row>
    <row r="10798" spans="1:8" hidden="1">
      <c r="A10798">
        <v>221430</v>
      </c>
      <c r="B10798" t="s">
        <v>207</v>
      </c>
      <c r="C10798">
        <v>1</v>
      </c>
      <c r="E10798" t="s">
        <v>4476</v>
      </c>
      <c r="F10798" s="1">
        <v>43087</v>
      </c>
      <c r="G10798" s="1">
        <v>43137</v>
      </c>
      <c r="H10798">
        <v>50</v>
      </c>
    </row>
    <row r="10799" spans="1:8" hidden="1">
      <c r="A10799">
        <v>116223</v>
      </c>
      <c r="B10799" t="s">
        <v>602</v>
      </c>
      <c r="E10799" t="s">
        <v>4476</v>
      </c>
      <c r="F10799" s="1">
        <v>42481</v>
      </c>
      <c r="G10799" s="1">
        <v>42531</v>
      </c>
      <c r="H10799">
        <v>50</v>
      </c>
    </row>
    <row r="10800" spans="1:8" hidden="1">
      <c r="A10800">
        <v>41831</v>
      </c>
      <c r="B10800" t="s">
        <v>2224</v>
      </c>
      <c r="E10800" t="s">
        <v>4476</v>
      </c>
      <c r="F10800" s="1">
        <v>42998</v>
      </c>
      <c r="G10800" s="1">
        <v>43038</v>
      </c>
      <c r="H10800">
        <v>40</v>
      </c>
    </row>
    <row r="10801" spans="1:8" hidden="1">
      <c r="A10801">
        <v>213132</v>
      </c>
      <c r="B10801" t="s">
        <v>1581</v>
      </c>
      <c r="C10801">
        <v>1</v>
      </c>
      <c r="E10801" t="s">
        <v>4476</v>
      </c>
      <c r="F10801" s="1">
        <v>43027</v>
      </c>
      <c r="G10801" s="1">
        <v>43039</v>
      </c>
      <c r="H10801">
        <v>12</v>
      </c>
    </row>
    <row r="10802" spans="1:8" hidden="1">
      <c r="A10802">
        <v>231448</v>
      </c>
      <c r="B10802" t="s">
        <v>457</v>
      </c>
      <c r="C10802">
        <v>1</v>
      </c>
      <c r="E10802" t="s">
        <v>4476</v>
      </c>
      <c r="F10802" s="1">
        <v>43179</v>
      </c>
      <c r="G10802" s="1">
        <v>43196</v>
      </c>
      <c r="H10802">
        <v>17</v>
      </c>
    </row>
    <row r="10803" spans="1:8" hidden="1">
      <c r="A10803">
        <v>180256</v>
      </c>
      <c r="B10803" t="s">
        <v>707</v>
      </c>
      <c r="C10803">
        <v>1</v>
      </c>
      <c r="E10803" t="s">
        <v>4476</v>
      </c>
      <c r="F10803" s="1">
        <v>43122</v>
      </c>
      <c r="G10803" s="1">
        <v>43133</v>
      </c>
      <c r="H10803">
        <v>11</v>
      </c>
    </row>
    <row r="10804" spans="1:8" hidden="1">
      <c r="A10804">
        <v>159891</v>
      </c>
      <c r="B10804" t="s">
        <v>2605</v>
      </c>
      <c r="C10804">
        <v>1</v>
      </c>
      <c r="E10804" t="s">
        <v>4476</v>
      </c>
      <c r="F10804" s="1">
        <v>42754</v>
      </c>
      <c r="G10804" s="1">
        <v>42769</v>
      </c>
      <c r="H10804">
        <v>15</v>
      </c>
    </row>
    <row r="10805" spans="1:8" hidden="1">
      <c r="A10805">
        <v>188192</v>
      </c>
      <c r="B10805" t="s">
        <v>3576</v>
      </c>
      <c r="C10805">
        <v>1</v>
      </c>
      <c r="E10805" t="s">
        <v>4476</v>
      </c>
      <c r="F10805" s="1">
        <v>43242</v>
      </c>
      <c r="G10805" s="1">
        <v>43285</v>
      </c>
      <c r="H10805">
        <v>43</v>
      </c>
    </row>
    <row r="10806" spans="1:8" hidden="1">
      <c r="A10806">
        <v>139016</v>
      </c>
      <c r="B10806" t="s">
        <v>1370</v>
      </c>
      <c r="C10806">
        <v>1</v>
      </c>
      <c r="E10806" t="s">
        <v>4476</v>
      </c>
      <c r="F10806" s="1">
        <v>42542</v>
      </c>
      <c r="G10806" s="1">
        <v>42632</v>
      </c>
      <c r="H10806">
        <v>90</v>
      </c>
    </row>
    <row r="10807" spans="1:8" hidden="1">
      <c r="A10807">
        <v>188925</v>
      </c>
      <c r="B10807" t="s">
        <v>181</v>
      </c>
      <c r="C10807">
        <v>1</v>
      </c>
      <c r="E10807" t="s">
        <v>4476</v>
      </c>
      <c r="F10807" s="1">
        <v>43209</v>
      </c>
      <c r="G10807" s="1">
        <v>43238</v>
      </c>
      <c r="H10807">
        <v>29</v>
      </c>
    </row>
    <row r="10808" spans="1:8" hidden="1">
      <c r="A10808">
        <v>159448</v>
      </c>
      <c r="B10808" t="s">
        <v>436</v>
      </c>
      <c r="C10808">
        <v>1</v>
      </c>
      <c r="E10808" t="s">
        <v>4476</v>
      </c>
      <c r="F10808" s="1">
        <v>42815</v>
      </c>
      <c r="G10808" s="1">
        <v>42852</v>
      </c>
      <c r="H10808">
        <v>37</v>
      </c>
    </row>
    <row r="10809" spans="1:8" hidden="1">
      <c r="A10809">
        <v>154518</v>
      </c>
      <c r="B10809" t="s">
        <v>433</v>
      </c>
      <c r="C10809">
        <v>1</v>
      </c>
      <c r="E10809" t="s">
        <v>4476</v>
      </c>
      <c r="F10809" s="1">
        <v>42723</v>
      </c>
      <c r="G10809" s="1">
        <v>42741</v>
      </c>
      <c r="H10809">
        <v>18</v>
      </c>
    </row>
    <row r="10810" spans="1:8" hidden="1">
      <c r="A10810">
        <v>79876</v>
      </c>
      <c r="B10810" t="s">
        <v>4480</v>
      </c>
      <c r="C10810" t="s">
        <v>14</v>
      </c>
      <c r="E10810" t="s">
        <v>4476</v>
      </c>
      <c r="F10810" s="1">
        <v>42418</v>
      </c>
      <c r="G10810" s="1">
        <v>42548</v>
      </c>
      <c r="H10810">
        <v>130</v>
      </c>
    </row>
    <row r="10811" spans="1:8" hidden="1">
      <c r="A10811">
        <v>138386</v>
      </c>
      <c r="B10811" t="s">
        <v>4481</v>
      </c>
      <c r="C10811">
        <v>1</v>
      </c>
      <c r="E10811" t="s">
        <v>4476</v>
      </c>
      <c r="F10811" s="1">
        <v>42695</v>
      </c>
      <c r="G10811" s="1">
        <v>42726</v>
      </c>
      <c r="H10811">
        <v>31</v>
      </c>
    </row>
    <row r="10812" spans="1:8" hidden="1">
      <c r="A10812">
        <v>234344</v>
      </c>
      <c r="B10812" t="s">
        <v>2362</v>
      </c>
      <c r="C10812">
        <v>1</v>
      </c>
      <c r="E10812" t="s">
        <v>4476</v>
      </c>
      <c r="F10812" s="1">
        <v>43300</v>
      </c>
      <c r="G10812" s="1">
        <v>43313</v>
      </c>
      <c r="H10812">
        <v>13</v>
      </c>
    </row>
    <row r="10813" spans="1:8" hidden="1">
      <c r="A10813">
        <v>154578</v>
      </c>
      <c r="B10813" t="s">
        <v>2562</v>
      </c>
      <c r="C10813">
        <v>1</v>
      </c>
      <c r="E10813" t="s">
        <v>4476</v>
      </c>
      <c r="F10813" s="1">
        <v>42695</v>
      </c>
      <c r="G10813" s="1">
        <v>42706</v>
      </c>
      <c r="H10813">
        <v>11</v>
      </c>
    </row>
    <row r="10814" spans="1:8" hidden="1">
      <c r="A10814">
        <v>138404</v>
      </c>
      <c r="B10814" t="s">
        <v>38</v>
      </c>
      <c r="C10814">
        <v>4</v>
      </c>
      <c r="E10814" t="s">
        <v>4476</v>
      </c>
      <c r="F10814" s="1">
        <v>42571</v>
      </c>
      <c r="G10814" s="1">
        <v>42587</v>
      </c>
      <c r="H10814">
        <v>16</v>
      </c>
    </row>
    <row r="10815" spans="1:8" hidden="1">
      <c r="A10815">
        <v>9207</v>
      </c>
      <c r="B10815" t="s">
        <v>456</v>
      </c>
      <c r="C10815" t="s">
        <v>158</v>
      </c>
      <c r="E10815" t="s">
        <v>4476</v>
      </c>
      <c r="F10815" s="1">
        <v>43150</v>
      </c>
      <c r="G10815" s="1">
        <v>43173</v>
      </c>
      <c r="H10815">
        <v>23</v>
      </c>
    </row>
    <row r="10816" spans="1:8" hidden="1">
      <c r="A10816">
        <v>11348</v>
      </c>
      <c r="B10816" t="s">
        <v>4482</v>
      </c>
      <c r="E10816" t="s">
        <v>4476</v>
      </c>
      <c r="F10816" s="1">
        <v>42998</v>
      </c>
      <c r="G10816" s="1">
        <v>43038</v>
      </c>
      <c r="H10816">
        <v>40</v>
      </c>
    </row>
    <row r="10817" spans="1:8" hidden="1">
      <c r="A10817">
        <v>165266</v>
      </c>
      <c r="B10817" t="s">
        <v>400</v>
      </c>
      <c r="C10817">
        <v>1</v>
      </c>
      <c r="E10817" t="s">
        <v>4476</v>
      </c>
      <c r="F10817" s="1">
        <v>42935</v>
      </c>
      <c r="G10817" s="1">
        <v>42989</v>
      </c>
      <c r="H10817">
        <v>54</v>
      </c>
    </row>
    <row r="10818" spans="1:8" hidden="1">
      <c r="A10818">
        <v>183847</v>
      </c>
      <c r="B10818" t="s">
        <v>230</v>
      </c>
      <c r="C10818">
        <v>1</v>
      </c>
      <c r="E10818" t="s">
        <v>4476</v>
      </c>
      <c r="F10818" s="1">
        <v>43179</v>
      </c>
      <c r="G10818" s="1">
        <v>43284</v>
      </c>
      <c r="H10818">
        <v>105</v>
      </c>
    </row>
    <row r="10819" spans="1:8" hidden="1">
      <c r="A10819">
        <v>138911</v>
      </c>
      <c r="B10819" t="s">
        <v>4477</v>
      </c>
      <c r="C10819">
        <v>1</v>
      </c>
      <c r="E10819" t="s">
        <v>4476</v>
      </c>
      <c r="F10819" s="1">
        <v>42663</v>
      </c>
      <c r="G10819" s="1">
        <v>42697</v>
      </c>
      <c r="H10819">
        <v>34</v>
      </c>
    </row>
    <row r="10820" spans="1:8" hidden="1">
      <c r="A10820">
        <v>138617</v>
      </c>
      <c r="B10820" t="s">
        <v>4267</v>
      </c>
      <c r="C10820">
        <v>1</v>
      </c>
      <c r="E10820" t="s">
        <v>4476</v>
      </c>
      <c r="F10820" s="1">
        <v>42418</v>
      </c>
      <c r="G10820" s="1">
        <v>42506</v>
      </c>
      <c r="H10820">
        <v>88</v>
      </c>
    </row>
    <row r="10821" spans="1:8" hidden="1">
      <c r="A10821">
        <v>182295</v>
      </c>
      <c r="B10821" t="s">
        <v>4483</v>
      </c>
      <c r="C10821">
        <v>1</v>
      </c>
      <c r="E10821" t="s">
        <v>4476</v>
      </c>
      <c r="F10821" s="1">
        <v>42877</v>
      </c>
      <c r="G10821" s="1">
        <v>42894</v>
      </c>
      <c r="H10821">
        <v>17</v>
      </c>
    </row>
    <row r="10822" spans="1:8" hidden="1">
      <c r="A10822">
        <v>221546</v>
      </c>
      <c r="B10822" t="s">
        <v>375</v>
      </c>
      <c r="C10822">
        <v>1</v>
      </c>
      <c r="E10822" t="s">
        <v>4476</v>
      </c>
      <c r="F10822" s="1">
        <v>43087</v>
      </c>
      <c r="G10822" s="1">
        <v>43137</v>
      </c>
      <c r="H10822">
        <v>50</v>
      </c>
    </row>
    <row r="10823" spans="1:8" hidden="1">
      <c r="A10823">
        <v>116661</v>
      </c>
      <c r="B10823" t="s">
        <v>485</v>
      </c>
      <c r="E10823" t="s">
        <v>4476</v>
      </c>
      <c r="F10823" s="1">
        <v>42481</v>
      </c>
      <c r="G10823" s="1">
        <v>42531</v>
      </c>
      <c r="H10823">
        <v>50</v>
      </c>
    </row>
    <row r="10824" spans="1:8" hidden="1">
      <c r="A10824">
        <v>138378</v>
      </c>
      <c r="B10824" t="s">
        <v>4484</v>
      </c>
      <c r="C10824">
        <v>1</v>
      </c>
      <c r="E10824" t="s">
        <v>4476</v>
      </c>
      <c r="F10824" s="1">
        <v>42695</v>
      </c>
      <c r="G10824" s="1">
        <v>42726</v>
      </c>
      <c r="H10824">
        <v>31</v>
      </c>
    </row>
    <row r="10825" spans="1:8" hidden="1">
      <c r="A10825">
        <v>151390</v>
      </c>
      <c r="B10825" t="s">
        <v>696</v>
      </c>
      <c r="C10825">
        <v>1</v>
      </c>
      <c r="E10825" t="s">
        <v>4476</v>
      </c>
      <c r="F10825" s="1">
        <v>43300</v>
      </c>
      <c r="G10825" s="1">
        <v>43313</v>
      </c>
      <c r="H10825">
        <v>13</v>
      </c>
    </row>
    <row r="10826" spans="1:8" hidden="1">
      <c r="A10826">
        <v>158501</v>
      </c>
      <c r="B10826" t="s">
        <v>94</v>
      </c>
      <c r="C10826">
        <v>1</v>
      </c>
      <c r="E10826" t="s">
        <v>4476</v>
      </c>
      <c r="F10826" s="1">
        <v>42935</v>
      </c>
      <c r="G10826" s="1">
        <v>42989</v>
      </c>
      <c r="H10826">
        <v>54</v>
      </c>
    </row>
    <row r="10827" spans="1:8" hidden="1">
      <c r="A10827">
        <v>182966</v>
      </c>
      <c r="B10827" t="s">
        <v>260</v>
      </c>
      <c r="C10827">
        <v>1</v>
      </c>
      <c r="E10827" t="s">
        <v>4476</v>
      </c>
      <c r="F10827" s="1">
        <v>43179</v>
      </c>
      <c r="G10827" s="1">
        <v>43196</v>
      </c>
      <c r="H10827">
        <v>17</v>
      </c>
    </row>
    <row r="10828" spans="1:8" hidden="1">
      <c r="A10828">
        <v>117392</v>
      </c>
      <c r="B10828" t="s">
        <v>464</v>
      </c>
      <c r="C10828" t="s">
        <v>163</v>
      </c>
      <c r="E10828" t="s">
        <v>4476</v>
      </c>
      <c r="F10828" s="1">
        <v>42418</v>
      </c>
      <c r="G10828" s="1">
        <v>42450</v>
      </c>
      <c r="H10828">
        <v>32</v>
      </c>
    </row>
    <row r="10829" spans="1:8" hidden="1">
      <c r="A10829">
        <v>114698</v>
      </c>
      <c r="B10829" t="s">
        <v>1531</v>
      </c>
      <c r="E10829" t="s">
        <v>4476</v>
      </c>
      <c r="F10829" s="1">
        <v>42513</v>
      </c>
      <c r="G10829" s="1">
        <v>42556</v>
      </c>
      <c r="H10829">
        <v>43</v>
      </c>
    </row>
    <row r="10830" spans="1:8" hidden="1">
      <c r="A10830">
        <v>183893</v>
      </c>
      <c r="B10830" t="s">
        <v>2582</v>
      </c>
      <c r="C10830">
        <v>1</v>
      </c>
      <c r="E10830" t="s">
        <v>4476</v>
      </c>
      <c r="F10830" s="1">
        <v>43150</v>
      </c>
      <c r="G10830" s="1">
        <v>43167</v>
      </c>
      <c r="H10830">
        <v>17</v>
      </c>
    </row>
    <row r="10831" spans="1:8" hidden="1">
      <c r="A10831">
        <v>177268</v>
      </c>
      <c r="B10831" t="s">
        <v>2396</v>
      </c>
      <c r="C10831">
        <v>1</v>
      </c>
      <c r="E10831" t="s">
        <v>4476</v>
      </c>
      <c r="F10831" s="1">
        <v>42906</v>
      </c>
      <c r="G10831" s="1">
        <v>42916</v>
      </c>
      <c r="H10831">
        <v>10</v>
      </c>
    </row>
    <row r="10832" spans="1:8" hidden="1">
      <c r="A10832">
        <v>221431</v>
      </c>
      <c r="B10832" t="s">
        <v>207</v>
      </c>
      <c r="C10832">
        <v>2</v>
      </c>
      <c r="E10832" t="s">
        <v>4476</v>
      </c>
      <c r="F10832" s="1">
        <v>43087</v>
      </c>
      <c r="G10832" s="1">
        <v>43137</v>
      </c>
      <c r="H10832">
        <v>50</v>
      </c>
    </row>
    <row r="10833" spans="1:8" hidden="1">
      <c r="A10833">
        <v>116223</v>
      </c>
      <c r="B10833" t="s">
        <v>602</v>
      </c>
      <c r="E10833" t="s">
        <v>4476</v>
      </c>
      <c r="F10833" s="1">
        <v>42481</v>
      </c>
      <c r="G10833" s="1">
        <v>42531</v>
      </c>
      <c r="H10833">
        <v>50</v>
      </c>
    </row>
    <row r="10834" spans="1:8" hidden="1">
      <c r="A10834">
        <v>41831</v>
      </c>
      <c r="B10834" t="s">
        <v>2224</v>
      </c>
      <c r="E10834" t="s">
        <v>4476</v>
      </c>
      <c r="F10834" s="1">
        <v>42998</v>
      </c>
      <c r="G10834" s="1">
        <v>43038</v>
      </c>
      <c r="H10834">
        <v>40</v>
      </c>
    </row>
    <row r="10835" spans="1:8" hidden="1">
      <c r="A10835">
        <v>183150</v>
      </c>
      <c r="B10835" t="s">
        <v>2270</v>
      </c>
      <c r="C10835">
        <v>1</v>
      </c>
      <c r="E10835" t="s">
        <v>4476</v>
      </c>
      <c r="F10835" s="1">
        <v>43122</v>
      </c>
      <c r="G10835" s="1">
        <v>43133</v>
      </c>
      <c r="H10835">
        <v>11</v>
      </c>
    </row>
    <row r="10836" spans="1:8" hidden="1">
      <c r="A10836">
        <v>188432</v>
      </c>
      <c r="B10836" t="s">
        <v>4485</v>
      </c>
      <c r="C10836">
        <v>1</v>
      </c>
      <c r="E10836" t="s">
        <v>4476</v>
      </c>
      <c r="F10836" s="1">
        <v>43242</v>
      </c>
      <c r="G10836" s="1">
        <v>43252</v>
      </c>
      <c r="H10836">
        <v>10</v>
      </c>
    </row>
    <row r="10837" spans="1:8" hidden="1">
      <c r="A10837">
        <v>138028</v>
      </c>
      <c r="B10837" t="s">
        <v>4486</v>
      </c>
      <c r="C10837">
        <v>1</v>
      </c>
      <c r="E10837" t="s">
        <v>4476</v>
      </c>
      <c r="F10837" s="1">
        <v>42390</v>
      </c>
      <c r="G10837" s="1">
        <v>42403</v>
      </c>
      <c r="H10837">
        <v>13</v>
      </c>
    </row>
    <row r="10838" spans="1:8" hidden="1">
      <c r="A10838">
        <v>117122</v>
      </c>
      <c r="B10838" t="s">
        <v>2564</v>
      </c>
      <c r="E10838" t="s">
        <v>4476</v>
      </c>
      <c r="F10838" s="1">
        <v>42542</v>
      </c>
      <c r="G10838" s="1">
        <v>42557</v>
      </c>
      <c r="H10838">
        <v>15</v>
      </c>
    </row>
    <row r="10839" spans="1:8" hidden="1">
      <c r="A10839">
        <v>189211</v>
      </c>
      <c r="B10839" t="s">
        <v>1302</v>
      </c>
      <c r="C10839">
        <v>1</v>
      </c>
      <c r="E10839" t="s">
        <v>4476</v>
      </c>
      <c r="F10839" s="1">
        <v>43209</v>
      </c>
      <c r="G10839" s="1">
        <v>43238</v>
      </c>
      <c r="H10839">
        <v>29</v>
      </c>
    </row>
    <row r="10840" spans="1:8" hidden="1">
      <c r="A10840">
        <v>159992</v>
      </c>
      <c r="B10840" t="s">
        <v>1342</v>
      </c>
      <c r="C10840">
        <v>1</v>
      </c>
      <c r="E10840" t="s">
        <v>4476</v>
      </c>
      <c r="F10840" s="1">
        <v>42815</v>
      </c>
      <c r="G10840" s="1">
        <v>42852</v>
      </c>
      <c r="H10840">
        <v>37</v>
      </c>
    </row>
    <row r="10841" spans="1:8" hidden="1">
      <c r="A10841">
        <v>154518</v>
      </c>
      <c r="B10841" t="s">
        <v>433</v>
      </c>
      <c r="C10841">
        <v>1</v>
      </c>
      <c r="E10841" t="s">
        <v>4476</v>
      </c>
      <c r="F10841" s="1">
        <v>42723</v>
      </c>
      <c r="G10841" s="1">
        <v>42741</v>
      </c>
      <c r="H10841">
        <v>18</v>
      </c>
    </row>
    <row r="10842" spans="1:8" hidden="1">
      <c r="A10842">
        <v>79877</v>
      </c>
      <c r="B10842" t="s">
        <v>4480</v>
      </c>
      <c r="C10842" t="s">
        <v>158</v>
      </c>
      <c r="E10842" t="s">
        <v>4476</v>
      </c>
      <c r="F10842" s="1">
        <v>42418</v>
      </c>
      <c r="G10842" s="1">
        <v>42548</v>
      </c>
      <c r="H10842">
        <v>130</v>
      </c>
    </row>
    <row r="10843" spans="1:8" hidden="1">
      <c r="A10843">
        <v>138386</v>
      </c>
      <c r="B10843" t="s">
        <v>4481</v>
      </c>
      <c r="C10843">
        <v>1</v>
      </c>
      <c r="E10843" t="s">
        <v>4476</v>
      </c>
      <c r="F10843" s="1">
        <v>42695</v>
      </c>
      <c r="G10843" s="1">
        <v>43095</v>
      </c>
      <c r="H10843">
        <v>400</v>
      </c>
    </row>
    <row r="10844" spans="1:8" hidden="1">
      <c r="A10844">
        <v>234547</v>
      </c>
      <c r="B10844" t="s">
        <v>283</v>
      </c>
      <c r="C10844">
        <v>1</v>
      </c>
      <c r="E10844" t="s">
        <v>4476</v>
      </c>
      <c r="F10844" s="1">
        <v>43300</v>
      </c>
      <c r="G10844" s="1">
        <v>43314</v>
      </c>
      <c r="H10844">
        <v>14</v>
      </c>
    </row>
    <row r="10845" spans="1:8" hidden="1">
      <c r="A10845">
        <v>154578</v>
      </c>
      <c r="B10845" t="s">
        <v>2562</v>
      </c>
      <c r="C10845">
        <v>1</v>
      </c>
      <c r="E10845" t="s">
        <v>4476</v>
      </c>
      <c r="F10845" s="1">
        <v>42695</v>
      </c>
      <c r="G10845" s="1">
        <v>42849</v>
      </c>
      <c r="H10845">
        <v>154</v>
      </c>
    </row>
    <row r="10846" spans="1:8" hidden="1">
      <c r="A10846">
        <v>138405</v>
      </c>
      <c r="B10846" t="s">
        <v>38</v>
      </c>
      <c r="C10846">
        <v>5</v>
      </c>
      <c r="E10846" t="s">
        <v>4476</v>
      </c>
      <c r="F10846" s="1">
        <v>42571</v>
      </c>
      <c r="G10846" s="1">
        <v>42587</v>
      </c>
      <c r="H10846">
        <v>16</v>
      </c>
    </row>
    <row r="10847" spans="1:8" hidden="1">
      <c r="A10847">
        <v>9208</v>
      </c>
      <c r="B10847" t="s">
        <v>456</v>
      </c>
      <c r="C10847" t="s">
        <v>163</v>
      </c>
      <c r="E10847" t="s">
        <v>4476</v>
      </c>
      <c r="F10847" s="1">
        <v>43150</v>
      </c>
      <c r="G10847" s="1">
        <v>43173</v>
      </c>
      <c r="H10847">
        <v>23</v>
      </c>
    </row>
    <row r="10848" spans="1:8" hidden="1">
      <c r="A10848">
        <v>159353</v>
      </c>
      <c r="B10848" t="s">
        <v>2573</v>
      </c>
      <c r="C10848">
        <v>1</v>
      </c>
      <c r="E10848" t="s">
        <v>4476</v>
      </c>
      <c r="F10848" s="1">
        <v>42845</v>
      </c>
      <c r="G10848" s="1">
        <v>42874</v>
      </c>
      <c r="H10848">
        <v>29</v>
      </c>
    </row>
    <row r="10849" spans="1:8" hidden="1">
      <c r="A10849">
        <v>149423</v>
      </c>
      <c r="B10849" t="s">
        <v>177</v>
      </c>
      <c r="C10849">
        <v>3</v>
      </c>
      <c r="E10849" t="s">
        <v>4476</v>
      </c>
      <c r="F10849" s="1">
        <v>43087</v>
      </c>
      <c r="G10849" s="1">
        <v>43137</v>
      </c>
      <c r="H10849">
        <v>50</v>
      </c>
    </row>
    <row r="10850" spans="1:8" hidden="1">
      <c r="A10850">
        <v>11348</v>
      </c>
      <c r="B10850" t="s">
        <v>4482</v>
      </c>
      <c r="E10850" t="s">
        <v>4476</v>
      </c>
      <c r="F10850" s="1">
        <v>42998</v>
      </c>
      <c r="G10850" s="1">
        <v>43038</v>
      </c>
      <c r="H10850">
        <v>40</v>
      </c>
    </row>
    <row r="10851" spans="1:8" hidden="1">
      <c r="A10851">
        <v>165266</v>
      </c>
      <c r="B10851" t="s">
        <v>400</v>
      </c>
      <c r="C10851">
        <v>1</v>
      </c>
      <c r="E10851" t="s">
        <v>4476</v>
      </c>
      <c r="F10851" s="1">
        <v>42935</v>
      </c>
      <c r="G10851" s="1">
        <v>42989</v>
      </c>
      <c r="H10851">
        <v>54</v>
      </c>
    </row>
    <row r="10852" spans="1:8" hidden="1">
      <c r="A10852">
        <v>183848</v>
      </c>
      <c r="B10852" t="s">
        <v>230</v>
      </c>
      <c r="C10852">
        <v>2</v>
      </c>
      <c r="E10852" t="s">
        <v>4476</v>
      </c>
      <c r="F10852" s="1">
        <v>43179</v>
      </c>
      <c r="G10852" s="1">
        <v>43196</v>
      </c>
      <c r="H10852">
        <v>17</v>
      </c>
    </row>
    <row r="10853" spans="1:8" hidden="1">
      <c r="A10853">
        <v>139351</v>
      </c>
      <c r="B10853" t="s">
        <v>4298</v>
      </c>
      <c r="C10853">
        <v>1</v>
      </c>
      <c r="E10853" t="s">
        <v>4476</v>
      </c>
      <c r="F10853" s="1">
        <v>42663</v>
      </c>
      <c r="G10853" s="1">
        <v>42682</v>
      </c>
      <c r="H10853">
        <v>19</v>
      </c>
    </row>
    <row r="10854" spans="1:8" hidden="1">
      <c r="A10854">
        <v>40149</v>
      </c>
      <c r="B10854" t="s">
        <v>416</v>
      </c>
      <c r="C10854" t="s">
        <v>171</v>
      </c>
      <c r="E10854" t="s">
        <v>4476</v>
      </c>
      <c r="F10854" s="1">
        <v>43122</v>
      </c>
      <c r="G10854" s="1">
        <v>43133</v>
      </c>
      <c r="H10854">
        <v>11</v>
      </c>
    </row>
    <row r="10855" spans="1:8" hidden="1">
      <c r="A10855">
        <v>182295</v>
      </c>
      <c r="B10855" t="s">
        <v>4483</v>
      </c>
      <c r="C10855">
        <v>1</v>
      </c>
      <c r="E10855" t="s">
        <v>4476</v>
      </c>
      <c r="F10855" s="1">
        <v>42877</v>
      </c>
      <c r="G10855" s="1">
        <v>43116</v>
      </c>
      <c r="H10855">
        <v>239</v>
      </c>
    </row>
    <row r="10856" spans="1:8" hidden="1">
      <c r="A10856">
        <v>116166</v>
      </c>
      <c r="B10856" t="s">
        <v>2210</v>
      </c>
      <c r="E10856" t="s">
        <v>4476</v>
      </c>
      <c r="F10856" s="1">
        <v>42423</v>
      </c>
      <c r="G10856" s="1">
        <v>42450</v>
      </c>
      <c r="H10856">
        <v>27</v>
      </c>
    </row>
    <row r="10857" spans="1:8" hidden="1">
      <c r="A10857">
        <v>157982</v>
      </c>
      <c r="B10857" t="s">
        <v>2611</v>
      </c>
      <c r="C10857">
        <v>1</v>
      </c>
      <c r="E10857" t="s">
        <v>4476</v>
      </c>
      <c r="F10857" s="1">
        <v>42754</v>
      </c>
      <c r="G10857" s="1">
        <v>42769</v>
      </c>
      <c r="H10857">
        <v>15</v>
      </c>
    </row>
    <row r="10858" spans="1:8" hidden="1">
      <c r="A10858">
        <v>221547</v>
      </c>
      <c r="B10858" t="s">
        <v>375</v>
      </c>
      <c r="C10858">
        <v>2</v>
      </c>
      <c r="E10858" t="s">
        <v>4476</v>
      </c>
      <c r="F10858" s="1">
        <v>43087</v>
      </c>
      <c r="G10858" s="1">
        <v>43137</v>
      </c>
      <c r="H10858">
        <v>50</v>
      </c>
    </row>
    <row r="10859" spans="1:8" hidden="1">
      <c r="A10859">
        <v>138909</v>
      </c>
      <c r="B10859" t="s">
        <v>2621</v>
      </c>
      <c r="C10859">
        <v>1</v>
      </c>
      <c r="E10859" t="s">
        <v>4476</v>
      </c>
      <c r="F10859" s="1">
        <v>42481</v>
      </c>
      <c r="G10859" s="1">
        <v>42531</v>
      </c>
      <c r="H10859">
        <v>50</v>
      </c>
    </row>
    <row r="10860" spans="1:8" hidden="1">
      <c r="A10860">
        <v>138378</v>
      </c>
      <c r="B10860" t="s">
        <v>4484</v>
      </c>
      <c r="C10860">
        <v>1</v>
      </c>
      <c r="E10860" t="s">
        <v>4476</v>
      </c>
      <c r="F10860" s="1">
        <v>42695</v>
      </c>
      <c r="G10860" s="1">
        <v>43095</v>
      </c>
      <c r="H10860">
        <v>400</v>
      </c>
    </row>
    <row r="10861" spans="1:8" hidden="1">
      <c r="A10861">
        <v>182922</v>
      </c>
      <c r="B10861" t="s">
        <v>4266</v>
      </c>
      <c r="C10861">
        <v>1</v>
      </c>
      <c r="E10861" t="s">
        <v>4476</v>
      </c>
      <c r="F10861" s="1">
        <v>43300</v>
      </c>
      <c r="G10861" s="1">
        <v>43313</v>
      </c>
      <c r="H10861">
        <v>13</v>
      </c>
    </row>
    <row r="10862" spans="1:8" hidden="1">
      <c r="A10862">
        <v>158501</v>
      </c>
      <c r="B10862" t="s">
        <v>94</v>
      </c>
      <c r="C10862">
        <v>1</v>
      </c>
      <c r="E10862" t="s">
        <v>4476</v>
      </c>
      <c r="F10862" s="1">
        <v>42935</v>
      </c>
      <c r="G10862" s="1">
        <v>43095</v>
      </c>
      <c r="H10862">
        <v>160</v>
      </c>
    </row>
    <row r="10863" spans="1:8" hidden="1">
      <c r="A10863">
        <v>183550</v>
      </c>
      <c r="B10863" t="s">
        <v>1293</v>
      </c>
      <c r="C10863">
        <v>1</v>
      </c>
      <c r="E10863" t="s">
        <v>4476</v>
      </c>
      <c r="F10863" s="1">
        <v>43179</v>
      </c>
      <c r="G10863" s="1">
        <v>43196</v>
      </c>
      <c r="H10863">
        <v>17</v>
      </c>
    </row>
    <row r="10864" spans="1:8" hidden="1">
      <c r="A10864">
        <v>117392</v>
      </c>
      <c r="B10864" t="s">
        <v>464</v>
      </c>
      <c r="C10864" t="s">
        <v>163</v>
      </c>
      <c r="E10864" t="s">
        <v>4476</v>
      </c>
      <c r="F10864" s="1">
        <v>42418</v>
      </c>
      <c r="G10864" s="1">
        <v>42506</v>
      </c>
      <c r="H10864">
        <v>88</v>
      </c>
    </row>
    <row r="10865" spans="1:8" hidden="1">
      <c r="A10865">
        <v>200355</v>
      </c>
      <c r="B10865" t="s">
        <v>235</v>
      </c>
      <c r="C10865">
        <v>1</v>
      </c>
      <c r="E10865" t="s">
        <v>4476</v>
      </c>
      <c r="F10865" s="1">
        <v>43150</v>
      </c>
      <c r="G10865" s="1">
        <v>43173</v>
      </c>
      <c r="H10865">
        <v>23</v>
      </c>
    </row>
    <row r="10866" spans="1:8" hidden="1">
      <c r="A10866">
        <v>178533</v>
      </c>
      <c r="B10866" t="s">
        <v>308</v>
      </c>
      <c r="C10866">
        <v>1</v>
      </c>
      <c r="E10866" t="s">
        <v>4476</v>
      </c>
      <c r="F10866" s="1">
        <v>42906</v>
      </c>
      <c r="G10866" s="1">
        <v>42913</v>
      </c>
      <c r="H10866">
        <v>7</v>
      </c>
    </row>
    <row r="10867" spans="1:8" hidden="1">
      <c r="A10867">
        <v>154519</v>
      </c>
      <c r="B10867" t="s">
        <v>433</v>
      </c>
      <c r="C10867">
        <v>2</v>
      </c>
      <c r="E10867" t="s">
        <v>4476</v>
      </c>
      <c r="F10867" s="1">
        <v>42845</v>
      </c>
      <c r="G10867" s="1">
        <v>42859</v>
      </c>
      <c r="H10867">
        <v>14</v>
      </c>
    </row>
    <row r="10868" spans="1:8" hidden="1">
      <c r="A10868">
        <v>221431</v>
      </c>
      <c r="B10868" t="s">
        <v>207</v>
      </c>
      <c r="C10868">
        <v>2</v>
      </c>
      <c r="E10868" t="s">
        <v>4476</v>
      </c>
      <c r="F10868" s="1">
        <v>43087</v>
      </c>
      <c r="G10868" s="1">
        <v>43137</v>
      </c>
      <c r="H10868">
        <v>50</v>
      </c>
    </row>
    <row r="10869" spans="1:8" hidden="1">
      <c r="A10869">
        <v>116245</v>
      </c>
      <c r="B10869" t="s">
        <v>114</v>
      </c>
      <c r="E10869" t="s">
        <v>4476</v>
      </c>
      <c r="F10869" s="1">
        <v>42481</v>
      </c>
      <c r="G10869" s="1">
        <v>42531</v>
      </c>
      <c r="H10869">
        <v>50</v>
      </c>
    </row>
    <row r="10870" spans="1:8" hidden="1">
      <c r="A10870">
        <v>41832</v>
      </c>
      <c r="B10870" t="s">
        <v>229</v>
      </c>
      <c r="E10870" t="s">
        <v>4476</v>
      </c>
      <c r="F10870" s="1">
        <v>42998</v>
      </c>
      <c r="G10870" s="1">
        <v>43038</v>
      </c>
      <c r="H10870">
        <v>40</v>
      </c>
    </row>
    <row r="10871" spans="1:8" hidden="1">
      <c r="A10871">
        <v>183150</v>
      </c>
      <c r="B10871" t="s">
        <v>2270</v>
      </c>
      <c r="C10871">
        <v>1</v>
      </c>
      <c r="E10871" t="s">
        <v>4476</v>
      </c>
      <c r="F10871" s="1">
        <v>43122</v>
      </c>
      <c r="G10871" s="1">
        <v>43284</v>
      </c>
      <c r="H10871">
        <v>162</v>
      </c>
    </row>
    <row r="10872" spans="1:8" hidden="1">
      <c r="A10872">
        <v>39576</v>
      </c>
      <c r="B10872" t="s">
        <v>2220</v>
      </c>
      <c r="E10872" t="s">
        <v>4476</v>
      </c>
      <c r="F10872" s="1">
        <v>43300</v>
      </c>
      <c r="G10872" s="1">
        <v>43313</v>
      </c>
      <c r="H10872">
        <v>13</v>
      </c>
    </row>
    <row r="10873" spans="1:8" hidden="1">
      <c r="A10873">
        <v>188433</v>
      </c>
      <c r="B10873" t="s">
        <v>4485</v>
      </c>
      <c r="C10873">
        <v>2</v>
      </c>
      <c r="E10873" t="s">
        <v>4476</v>
      </c>
      <c r="F10873" s="1">
        <v>43242</v>
      </c>
      <c r="G10873" s="1">
        <v>43252</v>
      </c>
      <c r="H10873">
        <v>10</v>
      </c>
    </row>
    <row r="10874" spans="1:8" hidden="1">
      <c r="A10874">
        <v>138028</v>
      </c>
      <c r="B10874" t="s">
        <v>4486</v>
      </c>
      <c r="C10874">
        <v>1</v>
      </c>
      <c r="E10874" t="s">
        <v>4476</v>
      </c>
      <c r="F10874" s="1">
        <v>42390</v>
      </c>
      <c r="G10874" s="1">
        <v>42403</v>
      </c>
      <c r="H10874">
        <v>13</v>
      </c>
    </row>
    <row r="10875" spans="1:8" hidden="1">
      <c r="A10875">
        <v>117122</v>
      </c>
      <c r="B10875" t="s">
        <v>2564</v>
      </c>
      <c r="E10875" t="s">
        <v>4476</v>
      </c>
      <c r="F10875" s="1">
        <v>42542</v>
      </c>
      <c r="G10875" s="1">
        <v>42632</v>
      </c>
      <c r="H10875">
        <v>90</v>
      </c>
    </row>
    <row r="10876" spans="1:8" hidden="1">
      <c r="A10876">
        <v>189211</v>
      </c>
      <c r="B10876" t="s">
        <v>1302</v>
      </c>
      <c r="C10876">
        <v>1</v>
      </c>
      <c r="E10876" t="s">
        <v>4476</v>
      </c>
      <c r="F10876" s="1">
        <v>43209</v>
      </c>
      <c r="G10876" s="1">
        <v>43238</v>
      </c>
      <c r="H10876">
        <v>29</v>
      </c>
    </row>
    <row r="10877" spans="1:8" hidden="1">
      <c r="A10877">
        <v>160316</v>
      </c>
      <c r="B10877" t="s">
        <v>4487</v>
      </c>
      <c r="C10877">
        <v>1</v>
      </c>
      <c r="E10877" t="s">
        <v>4476</v>
      </c>
      <c r="F10877" s="1">
        <v>42815</v>
      </c>
      <c r="G10877" s="1">
        <v>42852</v>
      </c>
      <c r="H10877">
        <v>37</v>
      </c>
    </row>
    <row r="10878" spans="1:8" hidden="1">
      <c r="A10878">
        <v>79878</v>
      </c>
      <c r="B10878" t="s">
        <v>4480</v>
      </c>
      <c r="C10878" t="s">
        <v>133</v>
      </c>
      <c r="E10878" t="s">
        <v>4476</v>
      </c>
      <c r="F10878" s="1">
        <v>42418</v>
      </c>
      <c r="G10878" s="1">
        <v>42556</v>
      </c>
      <c r="H10878">
        <v>138</v>
      </c>
    </row>
    <row r="10879" spans="1:8" hidden="1">
      <c r="A10879">
        <v>138763</v>
      </c>
      <c r="B10879" t="s">
        <v>4488</v>
      </c>
      <c r="C10879">
        <v>1</v>
      </c>
      <c r="E10879" t="s">
        <v>4476</v>
      </c>
      <c r="F10879" s="1">
        <v>42695</v>
      </c>
      <c r="G10879" s="1">
        <v>42726</v>
      </c>
      <c r="H10879">
        <v>31</v>
      </c>
    </row>
    <row r="10880" spans="1:8" hidden="1">
      <c r="A10880">
        <v>234840</v>
      </c>
      <c r="B10880" t="s">
        <v>2309</v>
      </c>
      <c r="C10880">
        <v>1</v>
      </c>
      <c r="E10880" t="s">
        <v>4476</v>
      </c>
      <c r="F10880" s="1">
        <v>43300</v>
      </c>
      <c r="G10880" s="1">
        <v>43314</v>
      </c>
      <c r="H10880">
        <v>14</v>
      </c>
    </row>
    <row r="10881" spans="1:8" hidden="1">
      <c r="A10881">
        <v>138406</v>
      </c>
      <c r="B10881" t="s">
        <v>38</v>
      </c>
      <c r="C10881">
        <v>6</v>
      </c>
      <c r="E10881" t="s">
        <v>4476</v>
      </c>
      <c r="F10881" s="1">
        <v>42571</v>
      </c>
      <c r="G10881" s="1">
        <v>42587</v>
      </c>
      <c r="H10881">
        <v>16</v>
      </c>
    </row>
    <row r="10882" spans="1:8" hidden="1">
      <c r="A10882">
        <v>195844</v>
      </c>
      <c r="B10882" t="s">
        <v>1385</v>
      </c>
      <c r="C10882">
        <v>1</v>
      </c>
      <c r="E10882" t="s">
        <v>4476</v>
      </c>
      <c r="F10882" s="1">
        <v>42968</v>
      </c>
      <c r="G10882" s="1">
        <v>42999</v>
      </c>
      <c r="H10882">
        <v>31</v>
      </c>
    </row>
    <row r="10883" spans="1:8" hidden="1">
      <c r="A10883">
        <v>9208</v>
      </c>
      <c r="B10883" t="s">
        <v>456</v>
      </c>
      <c r="C10883" t="s">
        <v>163</v>
      </c>
      <c r="E10883" t="s">
        <v>4476</v>
      </c>
      <c r="F10883" s="1">
        <v>43150</v>
      </c>
      <c r="G10883" s="1">
        <v>43173</v>
      </c>
      <c r="H10883">
        <v>23</v>
      </c>
    </row>
    <row r="10884" spans="1:8" hidden="1">
      <c r="A10884">
        <v>159353</v>
      </c>
      <c r="B10884" t="s">
        <v>2573</v>
      </c>
      <c r="C10884">
        <v>1</v>
      </c>
      <c r="E10884" t="s">
        <v>4476</v>
      </c>
      <c r="F10884" s="1">
        <v>42845</v>
      </c>
      <c r="G10884" s="1">
        <v>42874</v>
      </c>
      <c r="H10884">
        <v>29</v>
      </c>
    </row>
    <row r="10885" spans="1:8" hidden="1">
      <c r="A10885">
        <v>149428</v>
      </c>
      <c r="B10885" t="s">
        <v>177</v>
      </c>
      <c r="C10885">
        <v>8</v>
      </c>
      <c r="E10885" t="s">
        <v>4476</v>
      </c>
      <c r="F10885" s="1">
        <v>43087</v>
      </c>
      <c r="G10885" s="1">
        <v>43137</v>
      </c>
      <c r="H10885">
        <v>50</v>
      </c>
    </row>
    <row r="10886" spans="1:8" hidden="1">
      <c r="A10886">
        <v>12605</v>
      </c>
      <c r="B10886" t="s">
        <v>577</v>
      </c>
      <c r="C10886" t="s">
        <v>14</v>
      </c>
      <c r="E10886" t="s">
        <v>4476</v>
      </c>
      <c r="F10886" s="1">
        <v>42998</v>
      </c>
      <c r="G10886" s="1">
        <v>43038</v>
      </c>
      <c r="H10886">
        <v>40</v>
      </c>
    </row>
    <row r="10887" spans="1:8" hidden="1">
      <c r="A10887">
        <v>165267</v>
      </c>
      <c r="B10887" t="s">
        <v>400</v>
      </c>
      <c r="C10887">
        <v>2</v>
      </c>
      <c r="E10887" t="s">
        <v>4476</v>
      </c>
      <c r="F10887" s="1">
        <v>42935</v>
      </c>
      <c r="G10887" s="1">
        <v>42989</v>
      </c>
      <c r="H10887">
        <v>54</v>
      </c>
    </row>
    <row r="10888" spans="1:8" hidden="1">
      <c r="A10888">
        <v>183848</v>
      </c>
      <c r="B10888" t="s">
        <v>230</v>
      </c>
      <c r="C10888">
        <v>2</v>
      </c>
      <c r="E10888" t="s">
        <v>4476</v>
      </c>
      <c r="F10888" s="1">
        <v>43179</v>
      </c>
      <c r="G10888" s="1">
        <v>43284</v>
      </c>
      <c r="H10888">
        <v>105</v>
      </c>
    </row>
    <row r="10889" spans="1:8" hidden="1">
      <c r="A10889">
        <v>139351</v>
      </c>
      <c r="B10889" t="s">
        <v>4298</v>
      </c>
      <c r="C10889">
        <v>1</v>
      </c>
      <c r="E10889" t="s">
        <v>4476</v>
      </c>
      <c r="F10889" s="1">
        <v>42663</v>
      </c>
      <c r="G10889" s="1">
        <v>42682</v>
      </c>
      <c r="H10889">
        <v>19</v>
      </c>
    </row>
    <row r="10890" spans="1:8" hidden="1">
      <c r="A10890">
        <v>40149</v>
      </c>
      <c r="B10890" t="s">
        <v>416</v>
      </c>
      <c r="C10890" t="s">
        <v>171</v>
      </c>
      <c r="E10890" t="s">
        <v>4476</v>
      </c>
      <c r="F10890" s="1">
        <v>43122</v>
      </c>
      <c r="G10890" s="1">
        <v>43133</v>
      </c>
      <c r="H10890">
        <v>11</v>
      </c>
    </row>
    <row r="10891" spans="1:8" hidden="1">
      <c r="A10891">
        <v>182295</v>
      </c>
      <c r="B10891" t="s">
        <v>4483</v>
      </c>
      <c r="C10891">
        <v>1</v>
      </c>
      <c r="E10891" t="s">
        <v>4476</v>
      </c>
      <c r="F10891" s="1">
        <v>42877</v>
      </c>
      <c r="G10891" s="1">
        <v>42900</v>
      </c>
      <c r="H10891">
        <v>23</v>
      </c>
    </row>
    <row r="10892" spans="1:8" hidden="1">
      <c r="A10892">
        <v>116166</v>
      </c>
      <c r="B10892" t="s">
        <v>2210</v>
      </c>
      <c r="E10892" t="s">
        <v>4476</v>
      </c>
      <c r="F10892" s="1">
        <v>42423</v>
      </c>
      <c r="G10892" s="1">
        <v>42506</v>
      </c>
      <c r="H10892">
        <v>83</v>
      </c>
    </row>
    <row r="10893" spans="1:8" hidden="1">
      <c r="A10893">
        <v>157982</v>
      </c>
      <c r="B10893" t="s">
        <v>2611</v>
      </c>
      <c r="C10893">
        <v>1</v>
      </c>
      <c r="E10893" t="s">
        <v>4476</v>
      </c>
      <c r="F10893" s="1">
        <v>42754</v>
      </c>
      <c r="G10893" s="1">
        <v>42769</v>
      </c>
      <c r="H10893">
        <v>15</v>
      </c>
    </row>
    <row r="10894" spans="1:8" hidden="1">
      <c r="A10894">
        <v>221548</v>
      </c>
      <c r="B10894" t="s">
        <v>375</v>
      </c>
      <c r="C10894">
        <v>3</v>
      </c>
      <c r="E10894" t="s">
        <v>4476</v>
      </c>
      <c r="F10894" s="1">
        <v>43087</v>
      </c>
      <c r="G10894" s="1">
        <v>43137</v>
      </c>
      <c r="H10894">
        <v>50</v>
      </c>
    </row>
    <row r="10895" spans="1:8" hidden="1">
      <c r="A10895">
        <v>138909</v>
      </c>
      <c r="B10895" t="s">
        <v>2621</v>
      </c>
      <c r="C10895">
        <v>1</v>
      </c>
      <c r="E10895" t="s">
        <v>4476</v>
      </c>
      <c r="F10895" s="1">
        <v>42481</v>
      </c>
      <c r="G10895" s="1">
        <v>42527</v>
      </c>
      <c r="H10895">
        <v>46</v>
      </c>
    </row>
    <row r="10896" spans="1:8" hidden="1">
      <c r="A10896">
        <v>138382</v>
      </c>
      <c r="B10896" t="s">
        <v>4489</v>
      </c>
      <c r="C10896">
        <v>1</v>
      </c>
      <c r="E10896" t="s">
        <v>4476</v>
      </c>
      <c r="F10896" s="1">
        <v>42695</v>
      </c>
      <c r="G10896" s="1">
        <v>42726</v>
      </c>
      <c r="H10896">
        <v>31</v>
      </c>
    </row>
    <row r="10897" spans="1:8" hidden="1">
      <c r="A10897">
        <v>211999</v>
      </c>
      <c r="B10897" t="s">
        <v>202</v>
      </c>
      <c r="C10897">
        <v>1</v>
      </c>
      <c r="E10897" t="s">
        <v>4476</v>
      </c>
      <c r="F10897" s="1">
        <v>43300</v>
      </c>
      <c r="G10897" s="1">
        <v>43314</v>
      </c>
      <c r="H10897">
        <v>14</v>
      </c>
    </row>
    <row r="10898" spans="1:8" hidden="1">
      <c r="A10898">
        <v>159464</v>
      </c>
      <c r="B10898" t="s">
        <v>1371</v>
      </c>
      <c r="C10898">
        <v>1</v>
      </c>
      <c r="E10898" t="s">
        <v>4476</v>
      </c>
      <c r="F10898" s="1">
        <v>42935</v>
      </c>
      <c r="G10898" s="1">
        <v>42989</v>
      </c>
      <c r="H10898">
        <v>54</v>
      </c>
    </row>
    <row r="10899" spans="1:8" hidden="1">
      <c r="A10899">
        <v>183585</v>
      </c>
      <c r="B10899" t="s">
        <v>2352</v>
      </c>
      <c r="C10899">
        <v>1</v>
      </c>
      <c r="E10899" t="s">
        <v>4476</v>
      </c>
      <c r="F10899" s="1">
        <v>43179</v>
      </c>
      <c r="G10899" s="1">
        <v>43196</v>
      </c>
      <c r="H10899">
        <v>17</v>
      </c>
    </row>
    <row r="10900" spans="1:8" hidden="1">
      <c r="A10900">
        <v>120786</v>
      </c>
      <c r="B10900" t="s">
        <v>4490</v>
      </c>
      <c r="E10900" t="s">
        <v>4476</v>
      </c>
      <c r="F10900" s="1">
        <v>42418</v>
      </c>
      <c r="G10900" s="1">
        <v>42450</v>
      </c>
      <c r="H10900">
        <v>32</v>
      </c>
    </row>
    <row r="10901" spans="1:8" hidden="1">
      <c r="A10901">
        <v>180316</v>
      </c>
      <c r="B10901" t="s">
        <v>4491</v>
      </c>
      <c r="C10901">
        <v>1</v>
      </c>
      <c r="E10901" t="s">
        <v>4476</v>
      </c>
      <c r="F10901" s="1">
        <v>43045</v>
      </c>
      <c r="G10901" s="1">
        <v>43054</v>
      </c>
      <c r="H10901">
        <v>9</v>
      </c>
    </row>
    <row r="10902" spans="1:8" hidden="1">
      <c r="A10902">
        <v>200355</v>
      </c>
      <c r="B10902" t="s">
        <v>235</v>
      </c>
      <c r="C10902">
        <v>1</v>
      </c>
      <c r="E10902" t="s">
        <v>4476</v>
      </c>
      <c r="F10902" s="1">
        <v>43150</v>
      </c>
      <c r="G10902" s="1">
        <v>43173</v>
      </c>
      <c r="H10902">
        <v>23</v>
      </c>
    </row>
    <row r="10903" spans="1:8" hidden="1">
      <c r="A10903">
        <v>154519</v>
      </c>
      <c r="B10903" t="s">
        <v>433</v>
      </c>
      <c r="C10903">
        <v>2</v>
      </c>
      <c r="E10903" t="s">
        <v>4476</v>
      </c>
      <c r="F10903" s="1">
        <v>42845</v>
      </c>
      <c r="G10903" s="1">
        <v>42922</v>
      </c>
      <c r="H10903">
        <v>77</v>
      </c>
    </row>
    <row r="10904" spans="1:8" hidden="1">
      <c r="A10904">
        <v>221479</v>
      </c>
      <c r="B10904" t="s">
        <v>2226</v>
      </c>
      <c r="C10904">
        <v>1</v>
      </c>
      <c r="E10904" t="s">
        <v>4476</v>
      </c>
      <c r="F10904" s="1">
        <v>43087</v>
      </c>
      <c r="G10904" s="1">
        <v>43137</v>
      </c>
      <c r="H10904">
        <v>50</v>
      </c>
    </row>
    <row r="10905" spans="1:8" hidden="1">
      <c r="A10905">
        <v>116245</v>
      </c>
      <c r="B10905" t="s">
        <v>114</v>
      </c>
      <c r="E10905" t="s">
        <v>4476</v>
      </c>
      <c r="F10905" s="1">
        <v>42481</v>
      </c>
      <c r="G10905" s="1">
        <v>42531</v>
      </c>
      <c r="H10905">
        <v>50</v>
      </c>
    </row>
    <row r="10906" spans="1:8" hidden="1">
      <c r="A10906">
        <v>41832</v>
      </c>
      <c r="B10906" t="s">
        <v>229</v>
      </c>
      <c r="E10906" t="s">
        <v>4476</v>
      </c>
      <c r="F10906" s="1">
        <v>42998</v>
      </c>
      <c r="G10906" s="1">
        <v>43038</v>
      </c>
      <c r="H10906">
        <v>40</v>
      </c>
    </row>
    <row r="10907" spans="1:8" hidden="1">
      <c r="A10907">
        <v>169208</v>
      </c>
      <c r="B10907" t="s">
        <v>4492</v>
      </c>
      <c r="C10907">
        <v>1</v>
      </c>
      <c r="E10907" t="s">
        <v>4476</v>
      </c>
      <c r="F10907" s="1">
        <v>43059</v>
      </c>
      <c r="G10907" s="1">
        <v>43080</v>
      </c>
      <c r="H10907">
        <v>21</v>
      </c>
    </row>
    <row r="10908" spans="1:8" hidden="1">
      <c r="A10908">
        <v>138254</v>
      </c>
      <c r="B10908" t="s">
        <v>4493</v>
      </c>
      <c r="C10908">
        <v>1</v>
      </c>
      <c r="E10908" t="s">
        <v>4476</v>
      </c>
      <c r="F10908" s="1">
        <v>42695</v>
      </c>
      <c r="G10908" s="1">
        <v>42726</v>
      </c>
      <c r="H10908">
        <v>31</v>
      </c>
    </row>
    <row r="10909" spans="1:8" hidden="1">
      <c r="A10909">
        <v>67753</v>
      </c>
      <c r="B10909" t="s">
        <v>699</v>
      </c>
      <c r="E10909" t="s">
        <v>4476</v>
      </c>
      <c r="F10909" s="1">
        <v>43300</v>
      </c>
      <c r="G10909" s="1">
        <v>43313</v>
      </c>
      <c r="H10909">
        <v>13</v>
      </c>
    </row>
    <row r="10910" spans="1:8" hidden="1">
      <c r="A10910">
        <v>116555</v>
      </c>
      <c r="B10910" t="s">
        <v>465</v>
      </c>
      <c r="E10910" t="s">
        <v>4476</v>
      </c>
      <c r="F10910" s="1">
        <v>42634</v>
      </c>
      <c r="G10910" s="1">
        <v>42655</v>
      </c>
      <c r="H10910">
        <v>21</v>
      </c>
    </row>
    <row r="10911" spans="1:8" hidden="1">
      <c r="A10911">
        <v>138762</v>
      </c>
      <c r="B10911" t="s">
        <v>2619</v>
      </c>
      <c r="C10911">
        <v>1</v>
      </c>
      <c r="E10911" t="s">
        <v>4476</v>
      </c>
      <c r="F10911" s="1">
        <v>42390</v>
      </c>
      <c r="G10911" s="1">
        <v>42403</v>
      </c>
      <c r="H10911">
        <v>13</v>
      </c>
    </row>
    <row r="10912" spans="1:8" hidden="1">
      <c r="A10912">
        <v>160317</v>
      </c>
      <c r="B10912" t="s">
        <v>4487</v>
      </c>
      <c r="C10912">
        <v>2</v>
      </c>
      <c r="E10912" t="s">
        <v>4476</v>
      </c>
      <c r="F10912" s="1">
        <v>42815</v>
      </c>
      <c r="G10912" s="1">
        <v>42852</v>
      </c>
      <c r="H10912">
        <v>37</v>
      </c>
    </row>
    <row r="10913" spans="1:8" hidden="1">
      <c r="A10913">
        <v>78833</v>
      </c>
      <c r="B10913" t="s">
        <v>298</v>
      </c>
      <c r="C10913" t="s">
        <v>171</v>
      </c>
      <c r="E10913" t="s">
        <v>4476</v>
      </c>
      <c r="F10913" s="1">
        <v>43179</v>
      </c>
      <c r="G10913" s="1">
        <v>43196</v>
      </c>
      <c r="H10913">
        <v>17</v>
      </c>
    </row>
    <row r="10914" spans="1:8" hidden="1">
      <c r="A10914">
        <v>79879</v>
      </c>
      <c r="B10914" t="s">
        <v>4480</v>
      </c>
      <c r="C10914" t="s">
        <v>148</v>
      </c>
      <c r="E10914" t="s">
        <v>4476</v>
      </c>
      <c r="F10914" s="1">
        <v>42418</v>
      </c>
      <c r="G10914" s="1">
        <v>42548</v>
      </c>
      <c r="H10914">
        <v>130</v>
      </c>
    </row>
    <row r="10915" spans="1:8" hidden="1">
      <c r="A10915">
        <v>138763</v>
      </c>
      <c r="B10915" t="s">
        <v>4488</v>
      </c>
      <c r="C10915">
        <v>1</v>
      </c>
      <c r="E10915" t="s">
        <v>4476</v>
      </c>
      <c r="F10915" s="1">
        <v>42695</v>
      </c>
      <c r="G10915" s="1">
        <v>43095</v>
      </c>
      <c r="H10915">
        <v>400</v>
      </c>
    </row>
    <row r="10916" spans="1:8" hidden="1">
      <c r="A10916">
        <v>117932</v>
      </c>
      <c r="B10916" t="s">
        <v>1318</v>
      </c>
      <c r="E10916" t="s">
        <v>4476</v>
      </c>
      <c r="F10916" s="1">
        <v>42571</v>
      </c>
      <c r="G10916" s="1">
        <v>42591</v>
      </c>
      <c r="H10916">
        <v>20</v>
      </c>
    </row>
    <row r="10917" spans="1:8" hidden="1">
      <c r="A10917">
        <v>195844</v>
      </c>
      <c r="B10917" t="s">
        <v>1385</v>
      </c>
      <c r="C10917">
        <v>1</v>
      </c>
      <c r="E10917" t="s">
        <v>4476</v>
      </c>
      <c r="F10917" s="1">
        <v>42968</v>
      </c>
      <c r="G10917" s="1">
        <v>42999</v>
      </c>
      <c r="H10917">
        <v>31</v>
      </c>
    </row>
    <row r="10918" spans="1:8" hidden="1">
      <c r="A10918">
        <v>9209</v>
      </c>
      <c r="B10918" t="s">
        <v>456</v>
      </c>
      <c r="C10918" t="s">
        <v>14</v>
      </c>
      <c r="E10918" t="s">
        <v>4476</v>
      </c>
      <c r="F10918" s="1">
        <v>43150</v>
      </c>
      <c r="G10918" s="1">
        <v>43173</v>
      </c>
      <c r="H10918">
        <v>23</v>
      </c>
    </row>
    <row r="10919" spans="1:8" hidden="1">
      <c r="A10919">
        <v>138361</v>
      </c>
      <c r="B10919" t="s">
        <v>2612</v>
      </c>
      <c r="C10919">
        <v>1</v>
      </c>
      <c r="E10919" t="s">
        <v>4476</v>
      </c>
      <c r="F10919" s="1">
        <v>42634</v>
      </c>
      <c r="G10919" s="1">
        <v>42655</v>
      </c>
      <c r="H10919">
        <v>21</v>
      </c>
    </row>
    <row r="10920" spans="1:8" hidden="1">
      <c r="A10920">
        <v>200216</v>
      </c>
      <c r="B10920" t="s">
        <v>280</v>
      </c>
      <c r="C10920">
        <v>1</v>
      </c>
      <c r="E10920" t="s">
        <v>4476</v>
      </c>
      <c r="F10920" s="1">
        <v>43087</v>
      </c>
      <c r="G10920" s="1">
        <v>43137</v>
      </c>
      <c r="H10920">
        <v>50</v>
      </c>
    </row>
    <row r="10921" spans="1:8" hidden="1">
      <c r="A10921">
        <v>12605</v>
      </c>
      <c r="B10921" t="s">
        <v>577</v>
      </c>
      <c r="C10921" t="s">
        <v>14</v>
      </c>
      <c r="E10921" t="s">
        <v>4476</v>
      </c>
      <c r="F10921" s="1">
        <v>42998</v>
      </c>
      <c r="G10921" s="1">
        <v>43038</v>
      </c>
      <c r="H10921">
        <v>40</v>
      </c>
    </row>
    <row r="10922" spans="1:8" hidden="1">
      <c r="A10922">
        <v>9210</v>
      </c>
      <c r="B10922" t="s">
        <v>456</v>
      </c>
      <c r="E10922" t="s">
        <v>4476</v>
      </c>
      <c r="F10922" s="1">
        <v>43027</v>
      </c>
      <c r="G10922" s="1">
        <v>43039</v>
      </c>
      <c r="H10922">
        <v>12</v>
      </c>
    </row>
    <row r="10923" spans="1:8" hidden="1">
      <c r="A10923">
        <v>164091</v>
      </c>
      <c r="B10923" t="s">
        <v>22</v>
      </c>
      <c r="C10923">
        <v>1</v>
      </c>
      <c r="E10923" t="s">
        <v>4476</v>
      </c>
      <c r="F10923" s="1">
        <v>42723</v>
      </c>
      <c r="G10923" s="1">
        <v>42741</v>
      </c>
      <c r="H10923">
        <v>18</v>
      </c>
    </row>
    <row r="10924" spans="1:8" hidden="1">
      <c r="A10924">
        <v>165267</v>
      </c>
      <c r="B10924" t="s">
        <v>400</v>
      </c>
      <c r="C10924">
        <v>2</v>
      </c>
      <c r="E10924" t="s">
        <v>4476</v>
      </c>
      <c r="F10924" s="1">
        <v>42935</v>
      </c>
      <c r="G10924" s="1">
        <v>42989</v>
      </c>
      <c r="H10924">
        <v>54</v>
      </c>
    </row>
    <row r="10925" spans="1:8" hidden="1">
      <c r="A10925">
        <v>184265</v>
      </c>
      <c r="B10925" t="s">
        <v>4494</v>
      </c>
      <c r="C10925">
        <v>1</v>
      </c>
      <c r="E10925" t="s">
        <v>4476</v>
      </c>
      <c r="F10925" s="1">
        <v>43179</v>
      </c>
      <c r="G10925" s="1">
        <v>43196</v>
      </c>
      <c r="H10925">
        <v>17</v>
      </c>
    </row>
    <row r="10926" spans="1:8" hidden="1">
      <c r="A10926">
        <v>180197</v>
      </c>
      <c r="B10926" t="s">
        <v>617</v>
      </c>
      <c r="C10926">
        <v>1</v>
      </c>
      <c r="E10926" t="s">
        <v>4476</v>
      </c>
      <c r="F10926" s="1">
        <v>43122</v>
      </c>
      <c r="G10926" s="1">
        <v>43133</v>
      </c>
      <c r="H10926">
        <v>11</v>
      </c>
    </row>
    <row r="10927" spans="1:8" hidden="1">
      <c r="A10927">
        <v>158476</v>
      </c>
      <c r="B10927" t="s">
        <v>473</v>
      </c>
      <c r="C10927">
        <v>1</v>
      </c>
      <c r="E10927" t="s">
        <v>4476</v>
      </c>
      <c r="F10927" s="1">
        <v>42754</v>
      </c>
      <c r="G10927" s="1">
        <v>42769</v>
      </c>
      <c r="H10927">
        <v>15</v>
      </c>
    </row>
    <row r="10928" spans="1:8" hidden="1">
      <c r="A10928">
        <v>78833</v>
      </c>
      <c r="B10928" t="s">
        <v>298</v>
      </c>
      <c r="C10928" t="s">
        <v>171</v>
      </c>
      <c r="E10928" t="s">
        <v>4476</v>
      </c>
      <c r="F10928" s="1">
        <v>42815</v>
      </c>
      <c r="G10928" s="1">
        <v>42829</v>
      </c>
      <c r="H10928">
        <v>14</v>
      </c>
    </row>
    <row r="10929" spans="1:8" hidden="1">
      <c r="A10929">
        <v>138382</v>
      </c>
      <c r="B10929" t="s">
        <v>4489</v>
      </c>
      <c r="C10929">
        <v>1</v>
      </c>
      <c r="E10929" t="s">
        <v>4476</v>
      </c>
      <c r="F10929" s="1">
        <v>42695</v>
      </c>
      <c r="G10929" s="1">
        <v>43095</v>
      </c>
      <c r="H10929">
        <v>400</v>
      </c>
    </row>
    <row r="10930" spans="1:8" hidden="1">
      <c r="A10930">
        <v>212001</v>
      </c>
      <c r="B10930" t="s">
        <v>202</v>
      </c>
      <c r="C10930">
        <v>3</v>
      </c>
      <c r="E10930" t="s">
        <v>4476</v>
      </c>
      <c r="F10930" s="1">
        <v>43300</v>
      </c>
      <c r="G10930" s="1">
        <v>43314</v>
      </c>
      <c r="H10930">
        <v>14</v>
      </c>
    </row>
    <row r="10931" spans="1:8" hidden="1">
      <c r="A10931">
        <v>138401</v>
      </c>
      <c r="B10931" t="s">
        <v>38</v>
      </c>
      <c r="C10931">
        <v>1</v>
      </c>
      <c r="E10931" t="s">
        <v>4476</v>
      </c>
      <c r="F10931" s="1">
        <v>42571</v>
      </c>
      <c r="G10931" s="1">
        <v>42587</v>
      </c>
      <c r="H10931">
        <v>16</v>
      </c>
    </row>
    <row r="10932" spans="1:8" hidden="1">
      <c r="A10932">
        <v>159464</v>
      </c>
      <c r="B10932" t="s">
        <v>1371</v>
      </c>
      <c r="C10932">
        <v>1</v>
      </c>
      <c r="E10932" t="s">
        <v>4476</v>
      </c>
      <c r="F10932" s="1">
        <v>42935</v>
      </c>
      <c r="G10932" s="1">
        <v>42989</v>
      </c>
      <c r="H10932">
        <v>54</v>
      </c>
    </row>
    <row r="10933" spans="1:8" hidden="1">
      <c r="A10933">
        <v>183798</v>
      </c>
      <c r="B10933" t="s">
        <v>2583</v>
      </c>
      <c r="C10933">
        <v>1</v>
      </c>
      <c r="E10933" t="s">
        <v>4476</v>
      </c>
      <c r="F10933" s="1">
        <v>43179</v>
      </c>
      <c r="G10933" s="1">
        <v>43196</v>
      </c>
      <c r="H10933">
        <v>17</v>
      </c>
    </row>
    <row r="10934" spans="1:8" hidden="1">
      <c r="A10934">
        <v>120786</v>
      </c>
      <c r="B10934" t="s">
        <v>4490</v>
      </c>
      <c r="E10934" t="s">
        <v>4476</v>
      </c>
      <c r="F10934" s="1">
        <v>42418</v>
      </c>
      <c r="G10934" s="1">
        <v>42506</v>
      </c>
      <c r="H10934">
        <v>88</v>
      </c>
    </row>
    <row r="10935" spans="1:8" hidden="1">
      <c r="A10935">
        <v>154766</v>
      </c>
      <c r="B10935" t="s">
        <v>443</v>
      </c>
      <c r="C10935">
        <v>1</v>
      </c>
      <c r="E10935" t="s">
        <v>4476</v>
      </c>
      <c r="F10935" s="1">
        <v>42845</v>
      </c>
      <c r="G10935" s="1">
        <v>42859</v>
      </c>
      <c r="H10935">
        <v>14</v>
      </c>
    </row>
    <row r="10936" spans="1:8" hidden="1">
      <c r="A10936">
        <v>221479</v>
      </c>
      <c r="B10936" t="s">
        <v>2226</v>
      </c>
      <c r="C10936">
        <v>1</v>
      </c>
      <c r="E10936" t="s">
        <v>4476</v>
      </c>
      <c r="F10936" s="1">
        <v>43087</v>
      </c>
      <c r="G10936" s="1">
        <v>43137</v>
      </c>
      <c r="H10936">
        <v>50</v>
      </c>
    </row>
    <row r="10937" spans="1:8" hidden="1">
      <c r="A10937">
        <v>116497</v>
      </c>
      <c r="B10937" t="s">
        <v>605</v>
      </c>
      <c r="E10937" t="s">
        <v>4476</v>
      </c>
      <c r="F10937" s="1">
        <v>42481</v>
      </c>
      <c r="G10937" s="1">
        <v>42531</v>
      </c>
      <c r="H10937">
        <v>50</v>
      </c>
    </row>
    <row r="10938" spans="1:8" hidden="1">
      <c r="A10938">
        <v>158005</v>
      </c>
      <c r="B10938" t="s">
        <v>16</v>
      </c>
      <c r="C10938">
        <v>2</v>
      </c>
      <c r="E10938" t="s">
        <v>4476</v>
      </c>
      <c r="F10938" s="1">
        <v>42998</v>
      </c>
      <c r="G10938" s="1">
        <v>43083</v>
      </c>
      <c r="H10938">
        <v>85</v>
      </c>
    </row>
    <row r="10939" spans="1:8" hidden="1">
      <c r="A10939">
        <v>169208</v>
      </c>
      <c r="B10939" t="s">
        <v>4492</v>
      </c>
      <c r="C10939">
        <v>1</v>
      </c>
      <c r="E10939" t="s">
        <v>4476</v>
      </c>
      <c r="F10939" s="1">
        <v>43059</v>
      </c>
      <c r="G10939" s="1">
        <v>43080</v>
      </c>
      <c r="H10939">
        <v>21</v>
      </c>
    </row>
    <row r="10940" spans="1:8" hidden="1">
      <c r="A10940">
        <v>138254</v>
      </c>
      <c r="B10940" t="s">
        <v>4493</v>
      </c>
      <c r="C10940">
        <v>1</v>
      </c>
      <c r="E10940" t="s">
        <v>4476</v>
      </c>
      <c r="F10940" s="1">
        <v>42695</v>
      </c>
      <c r="G10940" s="1">
        <v>43095</v>
      </c>
      <c r="H10940">
        <v>400</v>
      </c>
    </row>
    <row r="10941" spans="1:8" hidden="1">
      <c r="A10941">
        <v>67753</v>
      </c>
      <c r="B10941" t="s">
        <v>699</v>
      </c>
      <c r="E10941" t="s">
        <v>4476</v>
      </c>
      <c r="F10941" s="1">
        <v>43300</v>
      </c>
      <c r="G10941" s="1">
        <v>43313</v>
      </c>
      <c r="H10941">
        <v>13</v>
      </c>
    </row>
    <row r="10942" spans="1:8" hidden="1">
      <c r="A10942">
        <v>116555</v>
      </c>
      <c r="B10942" t="s">
        <v>465</v>
      </c>
      <c r="E10942" t="s">
        <v>4476</v>
      </c>
      <c r="F10942" s="1">
        <v>42634</v>
      </c>
      <c r="G10942" s="1">
        <v>43095</v>
      </c>
      <c r="H10942">
        <v>461</v>
      </c>
    </row>
    <row r="10943" spans="1:8" hidden="1">
      <c r="A10943">
        <v>177770</v>
      </c>
      <c r="B10943" t="s">
        <v>1877</v>
      </c>
      <c r="C10943">
        <v>1</v>
      </c>
      <c r="E10943" t="s">
        <v>4476</v>
      </c>
      <c r="F10943" s="1">
        <v>42815</v>
      </c>
      <c r="G10943" s="1">
        <v>43095</v>
      </c>
      <c r="H10943">
        <v>280</v>
      </c>
    </row>
    <row r="10944" spans="1:8" hidden="1">
      <c r="A10944">
        <v>78833</v>
      </c>
      <c r="B10944" t="s">
        <v>298</v>
      </c>
      <c r="C10944" t="s">
        <v>171</v>
      </c>
      <c r="E10944" t="s">
        <v>4476</v>
      </c>
      <c r="F10944" s="1">
        <v>43179</v>
      </c>
      <c r="G10944" s="1">
        <v>43222</v>
      </c>
      <c r="H10944">
        <v>43</v>
      </c>
    </row>
    <row r="10945" spans="1:8" hidden="1">
      <c r="A10945">
        <v>80122</v>
      </c>
      <c r="B10945" t="s">
        <v>4480</v>
      </c>
      <c r="C10945" t="s">
        <v>163</v>
      </c>
      <c r="E10945" t="s">
        <v>4476</v>
      </c>
      <c r="F10945" s="1">
        <v>42418</v>
      </c>
      <c r="G10945" s="1">
        <v>42548</v>
      </c>
      <c r="H10945">
        <v>130</v>
      </c>
    </row>
    <row r="10946" spans="1:8" hidden="1">
      <c r="A10946">
        <v>139032</v>
      </c>
      <c r="B10946" t="s">
        <v>4495</v>
      </c>
      <c r="C10946">
        <v>1</v>
      </c>
      <c r="E10946" t="s">
        <v>4476</v>
      </c>
      <c r="F10946" s="1">
        <v>42695</v>
      </c>
      <c r="G10946" s="1">
        <v>42726</v>
      </c>
      <c r="H10946">
        <v>31</v>
      </c>
    </row>
    <row r="10947" spans="1:8" hidden="1">
      <c r="A10947">
        <v>117932</v>
      </c>
      <c r="B10947" t="s">
        <v>1318</v>
      </c>
      <c r="E10947" t="s">
        <v>4476</v>
      </c>
      <c r="F10947" s="1">
        <v>42571</v>
      </c>
      <c r="G10947" s="1">
        <v>42591</v>
      </c>
      <c r="H10947">
        <v>20</v>
      </c>
    </row>
    <row r="10948" spans="1:8" hidden="1">
      <c r="A10948">
        <v>9209</v>
      </c>
      <c r="B10948" t="s">
        <v>456</v>
      </c>
      <c r="C10948" t="s">
        <v>14</v>
      </c>
      <c r="E10948" t="s">
        <v>4476</v>
      </c>
      <c r="F10948" s="1">
        <v>43150</v>
      </c>
      <c r="G10948" s="1">
        <v>43173</v>
      </c>
      <c r="H10948">
        <v>23</v>
      </c>
    </row>
    <row r="10949" spans="1:8" hidden="1">
      <c r="A10949">
        <v>138361</v>
      </c>
      <c r="B10949" t="s">
        <v>2612</v>
      </c>
      <c r="C10949">
        <v>1</v>
      </c>
      <c r="E10949" t="s">
        <v>4476</v>
      </c>
      <c r="F10949" s="1">
        <v>42634</v>
      </c>
      <c r="G10949" s="1">
        <v>42804</v>
      </c>
      <c r="H10949">
        <v>170</v>
      </c>
    </row>
    <row r="10950" spans="1:8" hidden="1">
      <c r="A10950">
        <v>200216</v>
      </c>
      <c r="B10950" t="s">
        <v>280</v>
      </c>
      <c r="C10950">
        <v>1</v>
      </c>
      <c r="E10950" t="s">
        <v>4476</v>
      </c>
      <c r="F10950" s="1">
        <v>43087</v>
      </c>
      <c r="G10950" s="1">
        <v>43137</v>
      </c>
      <c r="H10950">
        <v>50</v>
      </c>
    </row>
    <row r="10951" spans="1:8" hidden="1">
      <c r="A10951">
        <v>12607</v>
      </c>
      <c r="B10951" t="s">
        <v>577</v>
      </c>
      <c r="C10951" t="s">
        <v>163</v>
      </c>
      <c r="E10951" t="s">
        <v>4476</v>
      </c>
      <c r="F10951" s="1">
        <v>42998</v>
      </c>
      <c r="G10951" s="1">
        <v>43038</v>
      </c>
      <c r="H10951">
        <v>40</v>
      </c>
    </row>
    <row r="10952" spans="1:8" hidden="1">
      <c r="A10952">
        <v>9210</v>
      </c>
      <c r="B10952" t="s">
        <v>456</v>
      </c>
      <c r="E10952" t="s">
        <v>4476</v>
      </c>
      <c r="F10952" s="1">
        <v>43027</v>
      </c>
      <c r="G10952" s="1">
        <v>43039</v>
      </c>
      <c r="H10952">
        <v>12</v>
      </c>
    </row>
    <row r="10953" spans="1:8" hidden="1">
      <c r="A10953">
        <v>164091</v>
      </c>
      <c r="B10953" t="s">
        <v>22</v>
      </c>
      <c r="C10953">
        <v>1</v>
      </c>
      <c r="E10953" t="s">
        <v>4476</v>
      </c>
      <c r="F10953" s="1">
        <v>42723</v>
      </c>
      <c r="G10953" s="1">
        <v>42741</v>
      </c>
      <c r="H10953">
        <v>18</v>
      </c>
    </row>
    <row r="10954" spans="1:8" hidden="1">
      <c r="A10954">
        <v>193958</v>
      </c>
      <c r="B10954" t="s">
        <v>2528</v>
      </c>
      <c r="C10954">
        <v>1</v>
      </c>
      <c r="E10954" t="s">
        <v>4476</v>
      </c>
      <c r="F10954" s="1">
        <v>42935</v>
      </c>
      <c r="G10954" s="1">
        <v>42982</v>
      </c>
      <c r="H10954">
        <v>47</v>
      </c>
    </row>
    <row r="10955" spans="1:8" hidden="1">
      <c r="A10955">
        <v>184266</v>
      </c>
      <c r="B10955" t="s">
        <v>4494</v>
      </c>
      <c r="C10955">
        <v>2</v>
      </c>
      <c r="E10955" t="s">
        <v>4476</v>
      </c>
      <c r="F10955" s="1">
        <v>43179</v>
      </c>
      <c r="G10955" s="1">
        <v>43196</v>
      </c>
      <c r="H10955">
        <v>17</v>
      </c>
    </row>
    <row r="10956" spans="1:8" hidden="1">
      <c r="A10956">
        <v>180197</v>
      </c>
      <c r="B10956" t="s">
        <v>617</v>
      </c>
      <c r="C10956">
        <v>1</v>
      </c>
      <c r="E10956" t="s">
        <v>4476</v>
      </c>
      <c r="F10956" s="1">
        <v>43122</v>
      </c>
      <c r="G10956" s="1">
        <v>43284</v>
      </c>
      <c r="H10956">
        <v>162</v>
      </c>
    </row>
    <row r="10957" spans="1:8" hidden="1">
      <c r="A10957">
        <v>158477</v>
      </c>
      <c r="B10957" t="s">
        <v>473</v>
      </c>
      <c r="C10957">
        <v>2</v>
      </c>
      <c r="E10957" t="s">
        <v>4476</v>
      </c>
      <c r="F10957" s="1">
        <v>42754</v>
      </c>
      <c r="G10957" s="1">
        <v>42769</v>
      </c>
      <c r="H10957">
        <v>15</v>
      </c>
    </row>
    <row r="10958" spans="1:8" hidden="1">
      <c r="A10958">
        <v>157968</v>
      </c>
      <c r="B10958" t="s">
        <v>1482</v>
      </c>
      <c r="C10958">
        <v>1</v>
      </c>
      <c r="E10958" t="s">
        <v>4476</v>
      </c>
      <c r="F10958" s="1">
        <v>42786</v>
      </c>
      <c r="G10958" s="1">
        <v>42821</v>
      </c>
      <c r="H10958">
        <v>35</v>
      </c>
    </row>
    <row r="10959" spans="1:8" hidden="1">
      <c r="A10959">
        <v>118339</v>
      </c>
      <c r="B10959" t="s">
        <v>2225</v>
      </c>
      <c r="E10959" t="s">
        <v>4476</v>
      </c>
      <c r="F10959" s="1">
        <v>42452</v>
      </c>
      <c r="G10959" s="1">
        <v>42556</v>
      </c>
      <c r="H10959">
        <v>104</v>
      </c>
    </row>
    <row r="10960" spans="1:8" hidden="1">
      <c r="A10960">
        <v>158004</v>
      </c>
      <c r="B10960" t="s">
        <v>16</v>
      </c>
      <c r="C10960">
        <v>1</v>
      </c>
      <c r="E10960" t="s">
        <v>4476</v>
      </c>
      <c r="F10960" s="1">
        <v>42815</v>
      </c>
      <c r="G10960" s="1">
        <v>42852</v>
      </c>
      <c r="H10960">
        <v>37</v>
      </c>
    </row>
    <row r="10961" spans="1:8" hidden="1">
      <c r="A10961">
        <v>79868</v>
      </c>
      <c r="B10961" t="s">
        <v>1222</v>
      </c>
      <c r="C10961" t="s">
        <v>158</v>
      </c>
      <c r="E10961" t="s">
        <v>4476</v>
      </c>
      <c r="F10961" s="1">
        <v>42418</v>
      </c>
      <c r="G10961" s="1">
        <v>42548</v>
      </c>
      <c r="H10961">
        <v>130</v>
      </c>
    </row>
    <row r="10962" spans="1:8" hidden="1">
      <c r="A10962">
        <v>138384</v>
      </c>
      <c r="B10962" t="s">
        <v>4496</v>
      </c>
      <c r="C10962">
        <v>1</v>
      </c>
      <c r="E10962" t="s">
        <v>4476</v>
      </c>
      <c r="F10962" s="1">
        <v>42695</v>
      </c>
      <c r="G10962" s="1">
        <v>42726</v>
      </c>
      <c r="H10962">
        <v>31</v>
      </c>
    </row>
    <row r="10963" spans="1:8" hidden="1">
      <c r="A10963">
        <v>231884</v>
      </c>
      <c r="B10963" t="s">
        <v>4497</v>
      </c>
      <c r="C10963">
        <v>1</v>
      </c>
      <c r="E10963" t="s">
        <v>4476</v>
      </c>
      <c r="F10963" s="1">
        <v>43300</v>
      </c>
      <c r="G10963" s="1">
        <v>43313</v>
      </c>
      <c r="H10963">
        <v>13</v>
      </c>
    </row>
    <row r="10964" spans="1:8" hidden="1">
      <c r="A10964">
        <v>138402</v>
      </c>
      <c r="B10964" t="s">
        <v>38</v>
      </c>
      <c r="C10964">
        <v>2</v>
      </c>
      <c r="E10964" t="s">
        <v>4476</v>
      </c>
      <c r="F10964" s="1">
        <v>42571</v>
      </c>
      <c r="G10964" s="1">
        <v>42587</v>
      </c>
      <c r="H10964">
        <v>16</v>
      </c>
    </row>
    <row r="10965" spans="1:8" hidden="1">
      <c r="A10965">
        <v>78833</v>
      </c>
      <c r="B10965" t="s">
        <v>298</v>
      </c>
      <c r="C10965" t="s">
        <v>171</v>
      </c>
      <c r="E10965" t="s">
        <v>4476</v>
      </c>
      <c r="F10965" s="1">
        <v>42450</v>
      </c>
      <c r="G10965" s="1">
        <v>42471</v>
      </c>
      <c r="H10965">
        <v>21</v>
      </c>
    </row>
    <row r="10966" spans="1:8" hidden="1">
      <c r="A10966">
        <v>188828</v>
      </c>
      <c r="B10966" t="s">
        <v>1169</v>
      </c>
      <c r="C10966">
        <v>1</v>
      </c>
      <c r="E10966" t="s">
        <v>4476</v>
      </c>
      <c r="F10966" s="1">
        <v>43059</v>
      </c>
      <c r="G10966" s="1">
        <v>43080</v>
      </c>
      <c r="H10966">
        <v>21</v>
      </c>
    </row>
    <row r="10967" spans="1:8" hidden="1">
      <c r="A10967">
        <v>159896</v>
      </c>
      <c r="B10967" t="s">
        <v>2216</v>
      </c>
      <c r="C10967">
        <v>1</v>
      </c>
      <c r="E10967" t="s">
        <v>4476</v>
      </c>
      <c r="F10967" s="1">
        <v>42935</v>
      </c>
      <c r="G10967" s="1">
        <v>42989</v>
      </c>
      <c r="H10967">
        <v>54</v>
      </c>
    </row>
    <row r="10968" spans="1:8" hidden="1">
      <c r="A10968">
        <v>183810</v>
      </c>
      <c r="B10968" t="s">
        <v>2592</v>
      </c>
      <c r="C10968">
        <v>1</v>
      </c>
      <c r="E10968" t="s">
        <v>4476</v>
      </c>
      <c r="F10968" s="1">
        <v>43179</v>
      </c>
      <c r="G10968" s="1">
        <v>43196</v>
      </c>
      <c r="H10968">
        <v>17</v>
      </c>
    </row>
    <row r="10969" spans="1:8" hidden="1">
      <c r="A10969">
        <v>135554</v>
      </c>
      <c r="B10969" t="s">
        <v>1190</v>
      </c>
      <c r="C10969">
        <v>1</v>
      </c>
      <c r="E10969" t="s">
        <v>4476</v>
      </c>
      <c r="F10969" s="1">
        <v>42418</v>
      </c>
      <c r="G10969" s="1">
        <v>42450</v>
      </c>
      <c r="H10969">
        <v>32</v>
      </c>
    </row>
    <row r="10970" spans="1:8" hidden="1">
      <c r="A10970">
        <v>154766</v>
      </c>
      <c r="B10970" t="s">
        <v>443</v>
      </c>
      <c r="C10970">
        <v>1</v>
      </c>
      <c r="E10970" t="s">
        <v>4476</v>
      </c>
      <c r="F10970" s="1">
        <v>42845</v>
      </c>
      <c r="G10970" s="1">
        <v>42922</v>
      </c>
      <c r="H10970">
        <v>77</v>
      </c>
    </row>
    <row r="10971" spans="1:8" hidden="1">
      <c r="A10971">
        <v>221480</v>
      </c>
      <c r="B10971" t="s">
        <v>2226</v>
      </c>
      <c r="C10971">
        <v>2</v>
      </c>
      <c r="E10971" t="s">
        <v>4476</v>
      </c>
      <c r="F10971" s="1">
        <v>43087</v>
      </c>
      <c r="G10971" s="1">
        <v>43137</v>
      </c>
      <c r="H10971">
        <v>50</v>
      </c>
    </row>
    <row r="10972" spans="1:8" hidden="1">
      <c r="A10972">
        <v>116497</v>
      </c>
      <c r="B10972" t="s">
        <v>605</v>
      </c>
      <c r="E10972" t="s">
        <v>4476</v>
      </c>
      <c r="F10972" s="1">
        <v>42481</v>
      </c>
      <c r="G10972" s="1">
        <v>42531</v>
      </c>
      <c r="H10972">
        <v>50</v>
      </c>
    </row>
    <row r="10973" spans="1:8" hidden="1">
      <c r="A10973">
        <v>138256</v>
      </c>
      <c r="B10973" t="s">
        <v>4479</v>
      </c>
      <c r="C10973">
        <v>1</v>
      </c>
      <c r="E10973" t="s">
        <v>4476</v>
      </c>
      <c r="F10973" s="1">
        <v>42695</v>
      </c>
      <c r="G10973" s="1">
        <v>42726</v>
      </c>
      <c r="H10973">
        <v>31</v>
      </c>
    </row>
    <row r="10974" spans="1:8" hidden="1">
      <c r="A10974">
        <v>67753</v>
      </c>
      <c r="B10974" t="s">
        <v>699</v>
      </c>
      <c r="E10974" t="s">
        <v>4476</v>
      </c>
      <c r="F10974" s="1">
        <v>43300</v>
      </c>
      <c r="G10974" s="1">
        <v>43314</v>
      </c>
      <c r="H10974">
        <v>14</v>
      </c>
    </row>
    <row r="10975" spans="1:8" hidden="1">
      <c r="A10975">
        <v>177890</v>
      </c>
      <c r="B10975" t="s">
        <v>1879</v>
      </c>
      <c r="C10975">
        <v>1</v>
      </c>
      <c r="E10975" t="s">
        <v>4476</v>
      </c>
      <c r="F10975" s="1">
        <v>42815</v>
      </c>
      <c r="G10975" s="1">
        <v>43095</v>
      </c>
      <c r="H10975">
        <v>280</v>
      </c>
    </row>
    <row r="10976" spans="1:8" hidden="1">
      <c r="A10976">
        <v>158060</v>
      </c>
      <c r="B10976" t="s">
        <v>2559</v>
      </c>
      <c r="C10976">
        <v>1</v>
      </c>
      <c r="E10976" t="s">
        <v>4476</v>
      </c>
      <c r="F10976" s="1">
        <v>42935</v>
      </c>
      <c r="G10976" s="1">
        <v>42989</v>
      </c>
      <c r="H10976">
        <v>54</v>
      </c>
    </row>
    <row r="10977" spans="1:8" hidden="1">
      <c r="A10977">
        <v>151497</v>
      </c>
      <c r="B10977" t="s">
        <v>842</v>
      </c>
      <c r="C10977">
        <v>1</v>
      </c>
      <c r="E10977" t="s">
        <v>4476</v>
      </c>
      <c r="F10977" s="1">
        <v>43179</v>
      </c>
      <c r="G10977" s="1">
        <v>43196</v>
      </c>
      <c r="H10977">
        <v>17</v>
      </c>
    </row>
    <row r="10978" spans="1:8" hidden="1">
      <c r="A10978">
        <v>117391</v>
      </c>
      <c r="B10978" t="s">
        <v>464</v>
      </c>
      <c r="C10978" t="s">
        <v>14</v>
      </c>
      <c r="E10978" t="s">
        <v>4476</v>
      </c>
      <c r="F10978" s="1">
        <v>42418</v>
      </c>
      <c r="G10978" s="1">
        <v>42450</v>
      </c>
      <c r="H10978">
        <v>32</v>
      </c>
    </row>
    <row r="10979" spans="1:8" hidden="1">
      <c r="A10979">
        <v>139032</v>
      </c>
      <c r="B10979" t="s">
        <v>4495</v>
      </c>
      <c r="C10979">
        <v>1</v>
      </c>
      <c r="E10979" t="s">
        <v>4476</v>
      </c>
      <c r="F10979" s="1">
        <v>42695</v>
      </c>
      <c r="G10979" s="1">
        <v>43095</v>
      </c>
      <c r="H10979">
        <v>400</v>
      </c>
    </row>
    <row r="10980" spans="1:8" hidden="1">
      <c r="A10980">
        <v>183883</v>
      </c>
      <c r="B10980" t="s">
        <v>2608</v>
      </c>
      <c r="C10980">
        <v>1</v>
      </c>
      <c r="E10980" t="s">
        <v>4476</v>
      </c>
      <c r="F10980" s="1">
        <v>43150</v>
      </c>
      <c r="G10980" s="1">
        <v>43173</v>
      </c>
      <c r="H10980">
        <v>23</v>
      </c>
    </row>
    <row r="10981" spans="1:8" hidden="1">
      <c r="A10981">
        <v>140581</v>
      </c>
      <c r="B10981" t="s">
        <v>4270</v>
      </c>
      <c r="C10981">
        <v>1</v>
      </c>
      <c r="E10981" t="s">
        <v>4476</v>
      </c>
      <c r="F10981" s="1">
        <v>42634</v>
      </c>
      <c r="G10981" s="1">
        <v>42655</v>
      </c>
      <c r="H10981">
        <v>21</v>
      </c>
    </row>
    <row r="10982" spans="1:8" hidden="1">
      <c r="A10982">
        <v>221430</v>
      </c>
      <c r="B10982" t="s">
        <v>207</v>
      </c>
      <c r="C10982">
        <v>1</v>
      </c>
      <c r="E10982" t="s">
        <v>4476</v>
      </c>
      <c r="F10982" s="1">
        <v>43087</v>
      </c>
      <c r="G10982" s="1">
        <v>43137</v>
      </c>
      <c r="H10982">
        <v>50</v>
      </c>
    </row>
    <row r="10983" spans="1:8" hidden="1">
      <c r="A10983">
        <v>12607</v>
      </c>
      <c r="B10983" t="s">
        <v>577</v>
      </c>
      <c r="C10983" t="s">
        <v>163</v>
      </c>
      <c r="E10983" t="s">
        <v>4476</v>
      </c>
      <c r="F10983" s="1">
        <v>42998</v>
      </c>
      <c r="G10983" s="1">
        <v>43038</v>
      </c>
      <c r="H10983">
        <v>40</v>
      </c>
    </row>
    <row r="10984" spans="1:8" hidden="1">
      <c r="A10984">
        <v>213132</v>
      </c>
      <c r="B10984" t="s">
        <v>1581</v>
      </c>
      <c r="C10984">
        <v>1</v>
      </c>
      <c r="E10984" t="s">
        <v>4476</v>
      </c>
      <c r="F10984" s="1">
        <v>43027</v>
      </c>
      <c r="G10984" s="1">
        <v>43039</v>
      </c>
      <c r="H10984">
        <v>12</v>
      </c>
    </row>
    <row r="10985" spans="1:8" hidden="1">
      <c r="A10985">
        <v>193958</v>
      </c>
      <c r="B10985" t="s">
        <v>2528</v>
      </c>
      <c r="C10985">
        <v>1</v>
      </c>
      <c r="E10985" t="s">
        <v>4476</v>
      </c>
      <c r="F10985" s="1">
        <v>42935</v>
      </c>
      <c r="G10985" s="1">
        <v>42984</v>
      </c>
      <c r="H10985">
        <v>49</v>
      </c>
    </row>
    <row r="10986" spans="1:8" hidden="1">
      <c r="A10986">
        <v>184311</v>
      </c>
      <c r="B10986" t="s">
        <v>2227</v>
      </c>
      <c r="C10986">
        <v>1</v>
      </c>
      <c r="E10986" t="s">
        <v>4476</v>
      </c>
      <c r="F10986" s="1">
        <v>43179</v>
      </c>
      <c r="G10986" s="1">
        <v>43196</v>
      </c>
      <c r="H10986">
        <v>17</v>
      </c>
    </row>
    <row r="10987" spans="1:8" hidden="1">
      <c r="A10987">
        <v>180256</v>
      </c>
      <c r="B10987" t="s">
        <v>707</v>
      </c>
      <c r="C10987">
        <v>1</v>
      </c>
      <c r="E10987" t="s">
        <v>4476</v>
      </c>
      <c r="F10987" s="1">
        <v>43122</v>
      </c>
      <c r="G10987" s="1">
        <v>43133</v>
      </c>
      <c r="H10987">
        <v>11</v>
      </c>
    </row>
    <row r="10988" spans="1:8" hidden="1">
      <c r="A10988">
        <v>159891</v>
      </c>
      <c r="B10988" t="s">
        <v>2605</v>
      </c>
      <c r="C10988">
        <v>1</v>
      </c>
      <c r="E10988" t="s">
        <v>4476</v>
      </c>
      <c r="F10988" s="1">
        <v>42754</v>
      </c>
      <c r="G10988" s="1">
        <v>42769</v>
      </c>
      <c r="H10988">
        <v>15</v>
      </c>
    </row>
    <row r="10989" spans="1:8" hidden="1">
      <c r="A10989">
        <v>188192</v>
      </c>
      <c r="B10989" t="s">
        <v>3576</v>
      </c>
      <c r="C10989">
        <v>1</v>
      </c>
      <c r="E10989" t="s">
        <v>4476</v>
      </c>
      <c r="F10989" s="1">
        <v>43242</v>
      </c>
      <c r="G10989" s="1">
        <v>43252</v>
      </c>
      <c r="H10989">
        <v>10</v>
      </c>
    </row>
    <row r="10990" spans="1:8" hidden="1">
      <c r="A10990">
        <v>139016</v>
      </c>
      <c r="B10990" t="s">
        <v>1370</v>
      </c>
      <c r="C10990">
        <v>1</v>
      </c>
      <c r="E10990" t="s">
        <v>4476</v>
      </c>
      <c r="F10990" s="1">
        <v>42542</v>
      </c>
      <c r="G10990" s="1">
        <v>42557</v>
      </c>
      <c r="H10990">
        <v>15</v>
      </c>
    </row>
    <row r="10991" spans="1:8" hidden="1">
      <c r="A10991">
        <v>188925</v>
      </c>
      <c r="B10991" t="s">
        <v>181</v>
      </c>
      <c r="C10991">
        <v>1</v>
      </c>
      <c r="E10991" t="s">
        <v>4476</v>
      </c>
      <c r="F10991" s="1">
        <v>43209</v>
      </c>
      <c r="G10991" s="1">
        <v>43238</v>
      </c>
      <c r="H10991">
        <v>29</v>
      </c>
    </row>
    <row r="10992" spans="1:8" hidden="1">
      <c r="A10992">
        <v>157969</v>
      </c>
      <c r="B10992" t="s">
        <v>1482</v>
      </c>
      <c r="C10992">
        <v>2</v>
      </c>
      <c r="E10992" t="s">
        <v>4476</v>
      </c>
      <c r="F10992" s="1">
        <v>42786</v>
      </c>
      <c r="G10992" s="1">
        <v>42821</v>
      </c>
      <c r="H10992">
        <v>35</v>
      </c>
    </row>
    <row r="10993" spans="1:16" hidden="1">
      <c r="A10993">
        <v>118339</v>
      </c>
      <c r="B10993" t="s">
        <v>2225</v>
      </c>
      <c r="E10993" t="s">
        <v>4476</v>
      </c>
      <c r="F10993" s="1">
        <v>42452</v>
      </c>
      <c r="G10993" s="1">
        <v>42556</v>
      </c>
      <c r="H10993">
        <v>104</v>
      </c>
    </row>
    <row r="10994" spans="1:16" hidden="1">
      <c r="A10994">
        <v>158612</v>
      </c>
      <c r="B10994" t="s">
        <v>2475</v>
      </c>
      <c r="C10994">
        <v>1</v>
      </c>
      <c r="E10994" t="s">
        <v>4476</v>
      </c>
      <c r="F10994" s="1">
        <v>42815</v>
      </c>
      <c r="G10994" s="1">
        <v>42852</v>
      </c>
      <c r="H10994">
        <v>37</v>
      </c>
    </row>
    <row r="10995" spans="1:16" hidden="1">
      <c r="A10995">
        <v>79875</v>
      </c>
      <c r="B10995" t="s">
        <v>4480</v>
      </c>
      <c r="E10995" t="s">
        <v>4476</v>
      </c>
      <c r="F10995" s="1">
        <v>42418</v>
      </c>
      <c r="G10995" s="1">
        <v>42548</v>
      </c>
      <c r="H10995">
        <v>130</v>
      </c>
    </row>
    <row r="10996" spans="1:16" hidden="1">
      <c r="A10996">
        <v>138384</v>
      </c>
      <c r="B10996" t="s">
        <v>4496</v>
      </c>
      <c r="C10996">
        <v>1</v>
      </c>
      <c r="E10996" t="s">
        <v>4476</v>
      </c>
      <c r="F10996" s="1">
        <v>42695</v>
      </c>
      <c r="G10996" s="1">
        <v>43095</v>
      </c>
      <c r="H10996">
        <v>400</v>
      </c>
    </row>
    <row r="10997" spans="1:16" hidden="1">
      <c r="A10997">
        <v>234249</v>
      </c>
      <c r="B10997" t="s">
        <v>2276</v>
      </c>
      <c r="C10997">
        <v>1</v>
      </c>
      <c r="E10997" t="s">
        <v>4476</v>
      </c>
      <c r="F10997" s="1">
        <v>43300</v>
      </c>
      <c r="G10997" s="1">
        <v>43313</v>
      </c>
      <c r="H10997">
        <v>13</v>
      </c>
    </row>
    <row r="10998" spans="1:16" hidden="1">
      <c r="A10998">
        <v>138403</v>
      </c>
      <c r="B10998" t="s">
        <v>38</v>
      </c>
      <c r="C10998">
        <v>3</v>
      </c>
      <c r="E10998" t="s">
        <v>4476</v>
      </c>
      <c r="F10998" s="1">
        <v>42571</v>
      </c>
      <c r="G10998" s="1">
        <v>42587</v>
      </c>
      <c r="H10998">
        <v>16</v>
      </c>
    </row>
    <row r="10999" spans="1:16" hidden="1">
      <c r="A10999">
        <v>9207</v>
      </c>
      <c r="B10999" t="s">
        <v>456</v>
      </c>
      <c r="C10999" t="s">
        <v>158</v>
      </c>
      <c r="E10999" t="s">
        <v>4476</v>
      </c>
      <c r="F10999" s="1">
        <v>43150</v>
      </c>
      <c r="G10999" s="1">
        <v>43173</v>
      </c>
      <c r="H10999">
        <v>23</v>
      </c>
    </row>
    <row r="11000" spans="1:16" hidden="1">
      <c r="A11000">
        <v>138968</v>
      </c>
      <c r="B11000" t="s">
        <v>2571</v>
      </c>
      <c r="C11000">
        <v>1</v>
      </c>
      <c r="E11000" t="s">
        <v>4476</v>
      </c>
      <c r="F11000" s="1">
        <v>42450</v>
      </c>
      <c r="G11000" s="1">
        <v>42468</v>
      </c>
      <c r="H11000">
        <v>18</v>
      </c>
    </row>
    <row r="11001" spans="1:16" hidden="1">
      <c r="A11001">
        <v>122318</v>
      </c>
      <c r="B11001" t="s">
        <v>1123</v>
      </c>
      <c r="D11001" t="s">
        <v>267</v>
      </c>
      <c r="E11001" t="s">
        <v>4498</v>
      </c>
      <c r="F11001" s="1">
        <v>42481</v>
      </c>
      <c r="G11001" s="1">
        <v>42527</v>
      </c>
      <c r="H11001">
        <v>46</v>
      </c>
      <c r="I11001">
        <f>AVERAGE(H11001:H11163)</f>
        <v>30.245398773006134</v>
      </c>
      <c r="J11001">
        <f>MAX(H11001:H11163)</f>
        <v>209</v>
      </c>
      <c r="K11001">
        <f>MIN(H11001:H11163)</f>
        <v>6</v>
      </c>
      <c r="M11001">
        <f>MODE(H11001:H11163)</f>
        <v>7</v>
      </c>
      <c r="N11001">
        <f>QUARTILE(H11001:H11163,1)</f>
        <v>8</v>
      </c>
      <c r="O11001">
        <f>QUARTILE(H11001:H11163,2)</f>
        <v>14</v>
      </c>
      <c r="P11001">
        <f>QUARTILE(H11001:H11163,3)</f>
        <v>42</v>
      </c>
    </row>
    <row r="11002" spans="1:16" hidden="1">
      <c r="A11002">
        <v>194724</v>
      </c>
      <c r="B11002" t="s">
        <v>274</v>
      </c>
      <c r="C11002">
        <v>1</v>
      </c>
      <c r="D11002" t="s">
        <v>267</v>
      </c>
      <c r="E11002" t="s">
        <v>4498</v>
      </c>
      <c r="F11002" s="1">
        <v>43059</v>
      </c>
      <c r="G11002" s="1">
        <v>43066</v>
      </c>
      <c r="H11002">
        <v>7</v>
      </c>
    </row>
    <row r="11003" spans="1:16" hidden="1">
      <c r="A11003">
        <v>186510</v>
      </c>
      <c r="B11003" t="s">
        <v>337</v>
      </c>
      <c r="C11003">
        <v>2</v>
      </c>
      <c r="D11003" t="s">
        <v>267</v>
      </c>
      <c r="E11003" t="s">
        <v>4498</v>
      </c>
      <c r="F11003" s="1">
        <v>42998</v>
      </c>
      <c r="G11003" s="1">
        <v>43005</v>
      </c>
      <c r="H11003">
        <v>7</v>
      </c>
    </row>
    <row r="11004" spans="1:16" hidden="1">
      <c r="A11004">
        <v>186509</v>
      </c>
      <c r="B11004" t="s">
        <v>337</v>
      </c>
      <c r="C11004">
        <v>1</v>
      </c>
      <c r="E11004" t="s">
        <v>4498</v>
      </c>
      <c r="F11004" s="1">
        <v>43059</v>
      </c>
      <c r="G11004" s="1">
        <v>43067</v>
      </c>
      <c r="H11004">
        <v>8</v>
      </c>
    </row>
    <row r="11005" spans="1:16" hidden="1">
      <c r="A11005">
        <v>178925</v>
      </c>
      <c r="B11005" t="s">
        <v>463</v>
      </c>
      <c r="C11005">
        <v>1</v>
      </c>
      <c r="E11005" t="s">
        <v>4498</v>
      </c>
      <c r="F11005" s="1">
        <v>42998</v>
      </c>
      <c r="G11005" s="1">
        <v>43010</v>
      </c>
      <c r="H11005">
        <v>12</v>
      </c>
    </row>
    <row r="11006" spans="1:16" hidden="1">
      <c r="A11006">
        <v>138706</v>
      </c>
      <c r="B11006" t="s">
        <v>197</v>
      </c>
      <c r="C11006">
        <v>1</v>
      </c>
      <c r="E11006" t="s">
        <v>4498</v>
      </c>
      <c r="F11006" s="1">
        <v>42571</v>
      </c>
      <c r="G11006" s="1">
        <v>42639</v>
      </c>
      <c r="H11006">
        <v>68</v>
      </c>
    </row>
    <row r="11007" spans="1:16" hidden="1">
      <c r="A11007">
        <v>123374</v>
      </c>
      <c r="B11007" t="s">
        <v>84</v>
      </c>
      <c r="C11007" t="s">
        <v>14</v>
      </c>
      <c r="D11007" t="s">
        <v>267</v>
      </c>
      <c r="E11007" t="s">
        <v>4498</v>
      </c>
      <c r="F11007" s="1">
        <v>42604</v>
      </c>
      <c r="G11007" s="1">
        <v>42717</v>
      </c>
      <c r="H11007">
        <v>113</v>
      </c>
    </row>
    <row r="11008" spans="1:16" hidden="1">
      <c r="A11008">
        <v>129367</v>
      </c>
      <c r="B11008" t="s">
        <v>481</v>
      </c>
      <c r="D11008" t="s">
        <v>267</v>
      </c>
      <c r="E11008" t="s">
        <v>4498</v>
      </c>
      <c r="F11008" s="1">
        <v>42571</v>
      </c>
      <c r="G11008" s="1">
        <v>42663</v>
      </c>
      <c r="H11008">
        <v>92</v>
      </c>
    </row>
    <row r="11009" spans="1:8" hidden="1">
      <c r="A11009">
        <v>119232</v>
      </c>
      <c r="B11009" t="s">
        <v>4499</v>
      </c>
      <c r="E11009" t="s">
        <v>4498</v>
      </c>
      <c r="F11009" s="1">
        <v>42418</v>
      </c>
      <c r="G11009" s="1">
        <v>42439</v>
      </c>
      <c r="H11009">
        <v>21</v>
      </c>
    </row>
    <row r="11010" spans="1:8" hidden="1">
      <c r="A11010">
        <v>199803</v>
      </c>
      <c r="B11010" t="s">
        <v>337</v>
      </c>
      <c r="C11010">
        <v>10</v>
      </c>
      <c r="D11010" t="s">
        <v>267</v>
      </c>
      <c r="E11010" t="s">
        <v>4498</v>
      </c>
      <c r="F11010" s="1">
        <v>43193</v>
      </c>
      <c r="G11010" s="1">
        <v>43292</v>
      </c>
      <c r="H11010">
        <v>99</v>
      </c>
    </row>
    <row r="11011" spans="1:8" hidden="1">
      <c r="A11011">
        <v>195404</v>
      </c>
      <c r="B11011" t="s">
        <v>277</v>
      </c>
      <c r="C11011">
        <v>1</v>
      </c>
      <c r="D11011" t="s">
        <v>267</v>
      </c>
      <c r="E11011" t="s">
        <v>4498</v>
      </c>
      <c r="F11011" s="1">
        <v>43059</v>
      </c>
      <c r="G11011" s="1">
        <v>43066</v>
      </c>
      <c r="H11011">
        <v>7</v>
      </c>
    </row>
    <row r="11012" spans="1:8" hidden="1">
      <c r="A11012">
        <v>164306</v>
      </c>
      <c r="B11012" t="s">
        <v>1972</v>
      </c>
      <c r="C11012">
        <v>1</v>
      </c>
      <c r="E11012" t="s">
        <v>4498</v>
      </c>
      <c r="F11012" s="1">
        <v>42713</v>
      </c>
      <c r="G11012" s="1">
        <v>42727</v>
      </c>
      <c r="H11012">
        <v>14</v>
      </c>
    </row>
    <row r="11013" spans="1:8" hidden="1">
      <c r="A11013">
        <v>164697</v>
      </c>
      <c r="B11013" t="s">
        <v>698</v>
      </c>
      <c r="C11013">
        <v>2</v>
      </c>
      <c r="E11013" t="s">
        <v>4498</v>
      </c>
      <c r="F11013" s="1">
        <v>43059</v>
      </c>
      <c r="G11013" s="1">
        <v>43067</v>
      </c>
      <c r="H11013">
        <v>8</v>
      </c>
    </row>
    <row r="11014" spans="1:8" hidden="1">
      <c r="A11014">
        <v>178814</v>
      </c>
      <c r="B11014" t="s">
        <v>858</v>
      </c>
      <c r="C11014">
        <v>1</v>
      </c>
      <c r="E11014" t="s">
        <v>4498</v>
      </c>
      <c r="F11014" s="1">
        <v>42998</v>
      </c>
      <c r="G11014" s="1">
        <v>43010</v>
      </c>
      <c r="H11014">
        <v>12</v>
      </c>
    </row>
    <row r="11015" spans="1:8" hidden="1">
      <c r="A11015">
        <v>152909</v>
      </c>
      <c r="B11015" t="s">
        <v>4500</v>
      </c>
      <c r="C11015">
        <v>1</v>
      </c>
      <c r="E11015" t="s">
        <v>4498</v>
      </c>
      <c r="F11015" s="1">
        <v>42815</v>
      </c>
      <c r="G11015" s="1">
        <v>42821</v>
      </c>
      <c r="H11015">
        <v>6</v>
      </c>
    </row>
    <row r="11016" spans="1:8" hidden="1">
      <c r="A11016">
        <v>125104</v>
      </c>
      <c r="B11016" t="s">
        <v>339</v>
      </c>
      <c r="D11016" t="s">
        <v>267</v>
      </c>
      <c r="E11016" t="s">
        <v>4498</v>
      </c>
      <c r="F11016" s="1">
        <v>42968</v>
      </c>
      <c r="G11016" s="1">
        <v>43053</v>
      </c>
      <c r="H11016">
        <v>85</v>
      </c>
    </row>
    <row r="11017" spans="1:8" hidden="1">
      <c r="A11017">
        <v>118513</v>
      </c>
      <c r="B11017" t="s">
        <v>547</v>
      </c>
      <c r="D11017" t="s">
        <v>267</v>
      </c>
      <c r="E11017" t="s">
        <v>4498</v>
      </c>
      <c r="F11017" s="1">
        <v>42450</v>
      </c>
      <c r="G11017" s="1">
        <v>42464</v>
      </c>
      <c r="H11017">
        <v>14</v>
      </c>
    </row>
    <row r="11018" spans="1:8" hidden="1">
      <c r="A11018">
        <v>30284</v>
      </c>
      <c r="B11018" t="s">
        <v>519</v>
      </c>
      <c r="D11018" t="s">
        <v>267</v>
      </c>
      <c r="E11018" t="s">
        <v>4498</v>
      </c>
      <c r="F11018" s="1">
        <v>42695</v>
      </c>
      <c r="G11018" s="1">
        <v>42706</v>
      </c>
      <c r="H11018">
        <v>11</v>
      </c>
    </row>
    <row r="11019" spans="1:8" hidden="1">
      <c r="A11019">
        <v>140324</v>
      </c>
      <c r="B11019" t="s">
        <v>202</v>
      </c>
      <c r="C11019">
        <v>1</v>
      </c>
      <c r="D11019" t="s">
        <v>267</v>
      </c>
      <c r="E11019" t="s">
        <v>4498</v>
      </c>
      <c r="F11019" s="1">
        <v>42695</v>
      </c>
      <c r="G11019" s="1">
        <v>42706</v>
      </c>
      <c r="H11019">
        <v>11</v>
      </c>
    </row>
    <row r="11020" spans="1:8" hidden="1">
      <c r="A11020">
        <v>81233</v>
      </c>
      <c r="B11020" t="s">
        <v>4501</v>
      </c>
      <c r="D11020" t="s">
        <v>267</v>
      </c>
      <c r="E11020" t="s">
        <v>4498</v>
      </c>
      <c r="F11020" s="1">
        <v>42481</v>
      </c>
      <c r="G11020" s="1">
        <v>42527</v>
      </c>
      <c r="H11020">
        <v>46</v>
      </c>
    </row>
    <row r="11021" spans="1:8" hidden="1">
      <c r="A11021">
        <v>232167</v>
      </c>
      <c r="B11021" t="s">
        <v>328</v>
      </c>
      <c r="C11021">
        <v>2</v>
      </c>
      <c r="E11021" t="s">
        <v>4498</v>
      </c>
      <c r="F11021" s="1">
        <v>43271</v>
      </c>
      <c r="G11021" s="1">
        <v>43278</v>
      </c>
      <c r="H11021">
        <v>7</v>
      </c>
    </row>
    <row r="11022" spans="1:8" hidden="1">
      <c r="A11022">
        <v>153458</v>
      </c>
      <c r="B11022" t="s">
        <v>181</v>
      </c>
      <c r="C11022">
        <v>1</v>
      </c>
      <c r="E11022" t="s">
        <v>4498</v>
      </c>
      <c r="F11022" s="1">
        <v>42935</v>
      </c>
      <c r="G11022" s="1">
        <v>42977</v>
      </c>
      <c r="H11022">
        <v>42</v>
      </c>
    </row>
    <row r="11023" spans="1:8" hidden="1">
      <c r="A11023">
        <v>125608</v>
      </c>
      <c r="B11023" t="s">
        <v>35</v>
      </c>
      <c r="C11023" t="s">
        <v>14</v>
      </c>
      <c r="D11023" t="s">
        <v>267</v>
      </c>
      <c r="E11023" t="s">
        <v>4498</v>
      </c>
      <c r="F11023" s="1">
        <v>42604</v>
      </c>
      <c r="G11023" s="1">
        <v>42717</v>
      </c>
      <c r="H11023">
        <v>113</v>
      </c>
    </row>
    <row r="11024" spans="1:8" hidden="1">
      <c r="A11024">
        <v>172012</v>
      </c>
      <c r="B11024" t="s">
        <v>4502</v>
      </c>
      <c r="C11024">
        <v>1</v>
      </c>
      <c r="E11024" t="s">
        <v>4498</v>
      </c>
      <c r="F11024" s="1">
        <v>42845</v>
      </c>
      <c r="G11024" s="1">
        <v>42922</v>
      </c>
      <c r="H11024">
        <v>77</v>
      </c>
    </row>
    <row r="11025" spans="1:8" hidden="1">
      <c r="A11025">
        <v>104165</v>
      </c>
      <c r="B11025" t="s">
        <v>954</v>
      </c>
      <c r="C11025" t="s">
        <v>14</v>
      </c>
      <c r="D11025" t="s">
        <v>267</v>
      </c>
      <c r="E11025" t="s">
        <v>4498</v>
      </c>
      <c r="F11025" s="1">
        <v>43179</v>
      </c>
      <c r="G11025" s="1">
        <v>43193</v>
      </c>
      <c r="H11025">
        <v>14</v>
      </c>
    </row>
    <row r="11026" spans="1:8" hidden="1">
      <c r="A11026">
        <v>125170</v>
      </c>
      <c r="B11026" t="s">
        <v>551</v>
      </c>
      <c r="D11026" t="s">
        <v>267</v>
      </c>
      <c r="E11026" t="s">
        <v>4498</v>
      </c>
      <c r="F11026" s="1">
        <v>42450</v>
      </c>
      <c r="G11026" s="1">
        <v>42464</v>
      </c>
      <c r="H11026">
        <v>14</v>
      </c>
    </row>
    <row r="11027" spans="1:8" hidden="1">
      <c r="A11027">
        <v>127937</v>
      </c>
      <c r="B11027" t="s">
        <v>54</v>
      </c>
      <c r="C11027" t="s">
        <v>14</v>
      </c>
      <c r="D11027" t="s">
        <v>267</v>
      </c>
      <c r="E11027" t="s">
        <v>4498</v>
      </c>
      <c r="F11027" s="1">
        <v>42998</v>
      </c>
      <c r="G11027" s="1">
        <v>43005</v>
      </c>
      <c r="H11027">
        <v>7</v>
      </c>
    </row>
    <row r="11028" spans="1:8" hidden="1">
      <c r="A11028">
        <v>213197</v>
      </c>
      <c r="B11028" t="s">
        <v>1191</v>
      </c>
      <c r="C11028">
        <v>1</v>
      </c>
      <c r="E11028" t="s">
        <v>4498</v>
      </c>
      <c r="F11028" s="1">
        <v>43059</v>
      </c>
      <c r="G11028" s="1">
        <v>43067</v>
      </c>
      <c r="H11028">
        <v>8</v>
      </c>
    </row>
    <row r="11029" spans="1:8" hidden="1">
      <c r="A11029">
        <v>186481</v>
      </c>
      <c r="B11029" t="s">
        <v>105</v>
      </c>
      <c r="C11029">
        <v>1</v>
      </c>
      <c r="E11029" t="s">
        <v>4498</v>
      </c>
      <c r="F11029" s="1">
        <v>42998</v>
      </c>
      <c r="G11029" s="1">
        <v>43010</v>
      </c>
      <c r="H11029">
        <v>12</v>
      </c>
    </row>
    <row r="11030" spans="1:8" hidden="1">
      <c r="A11030">
        <v>158482</v>
      </c>
      <c r="B11030" t="s">
        <v>1183</v>
      </c>
      <c r="C11030">
        <v>1</v>
      </c>
      <c r="E11030" t="s">
        <v>4498</v>
      </c>
      <c r="F11030" s="1">
        <v>42935</v>
      </c>
      <c r="G11030" s="1">
        <v>42977</v>
      </c>
      <c r="H11030">
        <v>42</v>
      </c>
    </row>
    <row r="11031" spans="1:8" hidden="1">
      <c r="A11031">
        <v>12738</v>
      </c>
      <c r="B11031" t="s">
        <v>1248</v>
      </c>
      <c r="D11031" t="s">
        <v>267</v>
      </c>
      <c r="E11031" t="s">
        <v>4498</v>
      </c>
      <c r="F11031" s="1">
        <v>42450</v>
      </c>
      <c r="G11031" s="1">
        <v>42464</v>
      </c>
      <c r="H11031">
        <v>14</v>
      </c>
    </row>
    <row r="11032" spans="1:8" hidden="1">
      <c r="A11032">
        <v>195314</v>
      </c>
      <c r="B11032" t="s">
        <v>270</v>
      </c>
      <c r="C11032">
        <v>1</v>
      </c>
      <c r="D11032" t="s">
        <v>267</v>
      </c>
      <c r="E11032" t="s">
        <v>4498</v>
      </c>
      <c r="F11032" s="1">
        <v>43059</v>
      </c>
      <c r="G11032" s="1">
        <v>43066</v>
      </c>
      <c r="H11032">
        <v>7</v>
      </c>
    </row>
    <row r="11033" spans="1:8" hidden="1">
      <c r="A11033">
        <v>127178</v>
      </c>
      <c r="B11033" t="s">
        <v>500</v>
      </c>
      <c r="D11033" t="s">
        <v>267</v>
      </c>
      <c r="E11033" t="s">
        <v>4498</v>
      </c>
      <c r="F11033" s="1">
        <v>42815</v>
      </c>
      <c r="G11033" s="1">
        <v>42829</v>
      </c>
      <c r="H11033">
        <v>14</v>
      </c>
    </row>
    <row r="11034" spans="1:8" hidden="1">
      <c r="A11034">
        <v>182469</v>
      </c>
      <c r="B11034" t="s">
        <v>4503</v>
      </c>
      <c r="C11034">
        <v>1</v>
      </c>
      <c r="E11034" t="s">
        <v>4498</v>
      </c>
      <c r="F11034" s="1">
        <v>42786</v>
      </c>
      <c r="G11034" s="1">
        <v>42843</v>
      </c>
      <c r="H11034">
        <v>57</v>
      </c>
    </row>
    <row r="11035" spans="1:8" hidden="1">
      <c r="A11035">
        <v>119233</v>
      </c>
      <c r="B11035" t="s">
        <v>4504</v>
      </c>
      <c r="E11035" t="s">
        <v>4498</v>
      </c>
      <c r="F11035" s="1">
        <v>42418</v>
      </c>
      <c r="G11035" s="1">
        <v>42439</v>
      </c>
      <c r="H11035">
        <v>21</v>
      </c>
    </row>
    <row r="11036" spans="1:8" hidden="1">
      <c r="A11036">
        <v>183551</v>
      </c>
      <c r="B11036" t="s">
        <v>1293</v>
      </c>
      <c r="C11036">
        <v>1</v>
      </c>
      <c r="E11036" t="s">
        <v>4498</v>
      </c>
      <c r="F11036" s="1">
        <v>43242</v>
      </c>
      <c r="G11036" s="1">
        <v>43249</v>
      </c>
      <c r="H11036">
        <v>7</v>
      </c>
    </row>
    <row r="11037" spans="1:8" hidden="1">
      <c r="A11037">
        <v>114983</v>
      </c>
      <c r="B11037" t="s">
        <v>424</v>
      </c>
      <c r="E11037" t="s">
        <v>4498</v>
      </c>
      <c r="F11037" s="1">
        <v>42390</v>
      </c>
      <c r="G11037" s="1">
        <v>42439</v>
      </c>
      <c r="H11037">
        <v>49</v>
      </c>
    </row>
    <row r="11038" spans="1:8" hidden="1">
      <c r="A11038">
        <v>165782</v>
      </c>
      <c r="B11038" t="s">
        <v>679</v>
      </c>
      <c r="C11038">
        <v>1</v>
      </c>
      <c r="E11038" t="s">
        <v>4498</v>
      </c>
      <c r="F11038" s="1">
        <v>43059</v>
      </c>
      <c r="G11038" s="1">
        <v>43067</v>
      </c>
      <c r="H11038">
        <v>8</v>
      </c>
    </row>
    <row r="11039" spans="1:8" hidden="1">
      <c r="A11039">
        <v>121803</v>
      </c>
      <c r="B11039" t="s">
        <v>1055</v>
      </c>
      <c r="D11039" t="s">
        <v>267</v>
      </c>
      <c r="E11039" t="s">
        <v>4498</v>
      </c>
      <c r="F11039" s="1">
        <v>42513</v>
      </c>
      <c r="G11039" s="1">
        <v>42528</v>
      </c>
      <c r="H11039">
        <v>15</v>
      </c>
    </row>
    <row r="11040" spans="1:8" hidden="1">
      <c r="A11040">
        <v>178822</v>
      </c>
      <c r="B11040" t="s">
        <v>2078</v>
      </c>
      <c r="C11040">
        <v>1</v>
      </c>
      <c r="E11040" t="s">
        <v>4498</v>
      </c>
      <c r="F11040" s="1">
        <v>42998</v>
      </c>
      <c r="G11040" s="1">
        <v>43010</v>
      </c>
      <c r="H11040">
        <v>12</v>
      </c>
    </row>
    <row r="11041" spans="1:8" hidden="1">
      <c r="A11041">
        <v>153317</v>
      </c>
      <c r="B11041" t="s">
        <v>1169</v>
      </c>
      <c r="C11041">
        <v>1</v>
      </c>
      <c r="E11041" t="s">
        <v>4498</v>
      </c>
      <c r="F11041" s="1">
        <v>42815</v>
      </c>
      <c r="G11041" s="1">
        <v>42821</v>
      </c>
      <c r="H11041">
        <v>6</v>
      </c>
    </row>
    <row r="11042" spans="1:8" hidden="1">
      <c r="A11042">
        <v>233813</v>
      </c>
      <c r="B11042" t="s">
        <v>272</v>
      </c>
      <c r="C11042">
        <v>3</v>
      </c>
      <c r="E11042" t="s">
        <v>4498</v>
      </c>
      <c r="F11042" s="1">
        <v>43271</v>
      </c>
      <c r="G11042" s="1">
        <v>43278</v>
      </c>
      <c r="H11042">
        <v>7</v>
      </c>
    </row>
    <row r="11043" spans="1:8" hidden="1">
      <c r="A11043">
        <v>153491</v>
      </c>
      <c r="B11043" t="s">
        <v>4325</v>
      </c>
      <c r="C11043">
        <v>1</v>
      </c>
      <c r="E11043" t="s">
        <v>4498</v>
      </c>
      <c r="F11043" s="1">
        <v>42935</v>
      </c>
      <c r="G11043" s="1">
        <v>42977</v>
      </c>
      <c r="H11043">
        <v>42</v>
      </c>
    </row>
    <row r="11044" spans="1:8" hidden="1">
      <c r="A11044">
        <v>118009</v>
      </c>
      <c r="B11044" t="s">
        <v>613</v>
      </c>
      <c r="D11044" t="s">
        <v>267</v>
      </c>
      <c r="E11044" t="s">
        <v>4498</v>
      </c>
      <c r="F11044" s="1">
        <v>42604</v>
      </c>
      <c r="G11044" s="1">
        <v>42663</v>
      </c>
      <c r="H11044">
        <v>59</v>
      </c>
    </row>
    <row r="11045" spans="1:8" hidden="1">
      <c r="A11045">
        <v>118062</v>
      </c>
      <c r="B11045" t="s">
        <v>816</v>
      </c>
      <c r="E11045" t="s">
        <v>4498</v>
      </c>
      <c r="F11045" s="1">
        <v>42513</v>
      </c>
      <c r="G11045" s="1">
        <v>42552</v>
      </c>
      <c r="H11045">
        <v>39</v>
      </c>
    </row>
    <row r="11046" spans="1:8" hidden="1">
      <c r="A11046">
        <v>172023</v>
      </c>
      <c r="B11046" t="s">
        <v>1170</v>
      </c>
      <c r="C11046">
        <v>1</v>
      </c>
      <c r="E11046" t="s">
        <v>4498</v>
      </c>
      <c r="F11046" s="1">
        <v>42845</v>
      </c>
      <c r="G11046" s="1">
        <v>42922</v>
      </c>
      <c r="H11046">
        <v>77</v>
      </c>
    </row>
    <row r="11047" spans="1:8" hidden="1">
      <c r="A11047">
        <v>29937</v>
      </c>
      <c r="B11047" t="s">
        <v>561</v>
      </c>
      <c r="D11047" t="s">
        <v>267</v>
      </c>
      <c r="E11047" t="s">
        <v>4498</v>
      </c>
      <c r="F11047" s="1">
        <v>42390</v>
      </c>
      <c r="G11047" s="1">
        <v>42397</v>
      </c>
      <c r="H11047">
        <v>7</v>
      </c>
    </row>
    <row r="11048" spans="1:8" hidden="1">
      <c r="A11048">
        <v>195534</v>
      </c>
      <c r="B11048" t="s">
        <v>279</v>
      </c>
      <c r="C11048">
        <v>1</v>
      </c>
      <c r="D11048" t="s">
        <v>267</v>
      </c>
      <c r="E11048" t="s">
        <v>4498</v>
      </c>
      <c r="F11048" s="1">
        <v>43059</v>
      </c>
      <c r="G11048" s="1">
        <v>43066</v>
      </c>
      <c r="H11048">
        <v>7</v>
      </c>
    </row>
    <row r="11049" spans="1:8" hidden="1">
      <c r="A11049">
        <v>10352</v>
      </c>
      <c r="B11049" t="s">
        <v>71</v>
      </c>
      <c r="C11049" t="s">
        <v>14</v>
      </c>
      <c r="D11049" t="s">
        <v>267</v>
      </c>
      <c r="E11049" t="s">
        <v>4498</v>
      </c>
      <c r="F11049" s="1">
        <v>42634</v>
      </c>
      <c r="G11049" s="1">
        <v>42641</v>
      </c>
      <c r="H11049">
        <v>7</v>
      </c>
    </row>
    <row r="11050" spans="1:8" hidden="1">
      <c r="A11050">
        <v>10012</v>
      </c>
      <c r="B11050" t="s">
        <v>60</v>
      </c>
      <c r="C11050" t="s">
        <v>158</v>
      </c>
      <c r="D11050" t="s">
        <v>267</v>
      </c>
      <c r="E11050" t="s">
        <v>4498</v>
      </c>
      <c r="F11050" s="1">
        <v>42877</v>
      </c>
      <c r="G11050" s="1">
        <v>42885</v>
      </c>
      <c r="H11050">
        <v>8</v>
      </c>
    </row>
    <row r="11051" spans="1:8" hidden="1">
      <c r="A11051">
        <v>186545</v>
      </c>
      <c r="B11051" t="s">
        <v>271</v>
      </c>
      <c r="C11051">
        <v>1</v>
      </c>
      <c r="E11051" t="s">
        <v>4498</v>
      </c>
      <c r="F11051" s="1">
        <v>42998</v>
      </c>
      <c r="G11051" s="1">
        <v>43010</v>
      </c>
      <c r="H11051">
        <v>12</v>
      </c>
    </row>
    <row r="11052" spans="1:8" hidden="1">
      <c r="A11052">
        <v>180198</v>
      </c>
      <c r="B11052" t="s">
        <v>617</v>
      </c>
      <c r="C11052">
        <v>1</v>
      </c>
      <c r="E11052" t="s">
        <v>4498</v>
      </c>
      <c r="F11052" s="1">
        <v>42935</v>
      </c>
      <c r="G11052" s="1">
        <v>42977</v>
      </c>
      <c r="H11052">
        <v>42</v>
      </c>
    </row>
    <row r="11053" spans="1:8" hidden="1">
      <c r="A11053">
        <v>124553</v>
      </c>
      <c r="B11053" t="s">
        <v>62</v>
      </c>
      <c r="C11053" t="s">
        <v>14</v>
      </c>
      <c r="D11053" t="s">
        <v>267</v>
      </c>
      <c r="E11053" t="s">
        <v>4498</v>
      </c>
      <c r="F11053" s="1">
        <v>42604</v>
      </c>
      <c r="G11053" s="1">
        <v>42702</v>
      </c>
      <c r="H11053">
        <v>98</v>
      </c>
    </row>
    <row r="11054" spans="1:8" hidden="1">
      <c r="A11054">
        <v>186121</v>
      </c>
      <c r="B11054" t="s">
        <v>199</v>
      </c>
      <c r="C11054">
        <v>1</v>
      </c>
      <c r="E11054" t="s">
        <v>4498</v>
      </c>
      <c r="F11054" s="1">
        <v>42754</v>
      </c>
      <c r="G11054" s="1">
        <v>42769</v>
      </c>
      <c r="H11054">
        <v>15</v>
      </c>
    </row>
    <row r="11055" spans="1:8" hidden="1">
      <c r="A11055">
        <v>123779</v>
      </c>
      <c r="B11055" t="s">
        <v>115</v>
      </c>
      <c r="C11055" t="s">
        <v>14</v>
      </c>
      <c r="D11055" t="s">
        <v>267</v>
      </c>
      <c r="E11055" t="s">
        <v>4498</v>
      </c>
      <c r="F11055" s="1">
        <v>43027</v>
      </c>
      <c r="G11055" s="1">
        <v>43089</v>
      </c>
      <c r="H11055">
        <v>62</v>
      </c>
    </row>
    <row r="11056" spans="1:8" hidden="1">
      <c r="A11056">
        <v>140479</v>
      </c>
      <c r="B11056" t="s">
        <v>1997</v>
      </c>
      <c r="C11056">
        <v>1</v>
      </c>
      <c r="E11056" t="s">
        <v>4498</v>
      </c>
      <c r="F11056" s="1">
        <v>42634</v>
      </c>
      <c r="G11056" s="1">
        <v>42655</v>
      </c>
      <c r="H11056">
        <v>21</v>
      </c>
    </row>
    <row r="11057" spans="1:8" hidden="1">
      <c r="A11057">
        <v>182469</v>
      </c>
      <c r="B11057" t="s">
        <v>4503</v>
      </c>
      <c r="C11057">
        <v>1</v>
      </c>
      <c r="E11057" t="s">
        <v>4498</v>
      </c>
      <c r="F11057" s="1">
        <v>42786</v>
      </c>
      <c r="G11057" s="1">
        <v>42843</v>
      </c>
      <c r="H11057">
        <v>57</v>
      </c>
    </row>
    <row r="11058" spans="1:8" hidden="1">
      <c r="A11058">
        <v>120742</v>
      </c>
      <c r="B11058" t="s">
        <v>1182</v>
      </c>
      <c r="E11058" t="s">
        <v>4498</v>
      </c>
      <c r="F11058" s="1">
        <v>42418</v>
      </c>
      <c r="G11058" s="1">
        <v>42439</v>
      </c>
      <c r="H11058">
        <v>21</v>
      </c>
    </row>
    <row r="11059" spans="1:8" hidden="1">
      <c r="A11059">
        <v>22880</v>
      </c>
      <c r="B11059" t="s">
        <v>1044</v>
      </c>
      <c r="D11059" t="s">
        <v>267</v>
      </c>
      <c r="E11059" t="s">
        <v>4498</v>
      </c>
      <c r="F11059" s="1">
        <v>42390</v>
      </c>
      <c r="G11059" s="1">
        <v>42397</v>
      </c>
      <c r="H11059">
        <v>7</v>
      </c>
    </row>
    <row r="11060" spans="1:8" hidden="1">
      <c r="A11060">
        <v>183570</v>
      </c>
      <c r="B11060" t="s">
        <v>2640</v>
      </c>
      <c r="C11060">
        <v>1</v>
      </c>
      <c r="E11060" t="s">
        <v>4498</v>
      </c>
      <c r="F11060" s="1">
        <v>43242</v>
      </c>
      <c r="G11060" s="1">
        <v>43249</v>
      </c>
      <c r="H11060">
        <v>7</v>
      </c>
    </row>
    <row r="11061" spans="1:8" hidden="1">
      <c r="A11061">
        <v>190406</v>
      </c>
      <c r="B11061" t="s">
        <v>4505</v>
      </c>
      <c r="C11061">
        <v>1</v>
      </c>
      <c r="E11061" t="s">
        <v>4498</v>
      </c>
      <c r="F11061" s="1">
        <v>43087</v>
      </c>
      <c r="G11061" s="1">
        <v>43096</v>
      </c>
      <c r="H11061">
        <v>9</v>
      </c>
    </row>
    <row r="11062" spans="1:8" hidden="1">
      <c r="A11062">
        <v>165783</v>
      </c>
      <c r="B11062" t="s">
        <v>679</v>
      </c>
      <c r="C11062">
        <v>2</v>
      </c>
      <c r="E11062" t="s">
        <v>4498</v>
      </c>
      <c r="F11062" s="1">
        <v>43059</v>
      </c>
      <c r="G11062" s="1">
        <v>43067</v>
      </c>
      <c r="H11062">
        <v>8</v>
      </c>
    </row>
    <row r="11063" spans="1:8" hidden="1">
      <c r="A11063">
        <v>178829</v>
      </c>
      <c r="B11063" t="s">
        <v>383</v>
      </c>
      <c r="C11063">
        <v>1</v>
      </c>
      <c r="E11063" t="s">
        <v>4498</v>
      </c>
      <c r="F11063" s="1">
        <v>42998</v>
      </c>
      <c r="G11063" s="1">
        <v>43010</v>
      </c>
      <c r="H11063">
        <v>12</v>
      </c>
    </row>
    <row r="11064" spans="1:8" hidden="1">
      <c r="A11064">
        <v>117085</v>
      </c>
      <c r="B11064" t="s">
        <v>25</v>
      </c>
      <c r="E11064" t="s">
        <v>4498</v>
      </c>
      <c r="F11064" s="1">
        <v>42663</v>
      </c>
      <c r="G11064" s="1">
        <v>42682</v>
      </c>
      <c r="H11064">
        <v>19</v>
      </c>
    </row>
    <row r="11065" spans="1:8" hidden="1">
      <c r="A11065">
        <v>194865</v>
      </c>
      <c r="B11065" t="s">
        <v>47</v>
      </c>
      <c r="C11065">
        <v>1</v>
      </c>
      <c r="D11065" t="s">
        <v>267</v>
      </c>
      <c r="E11065" t="s">
        <v>4498</v>
      </c>
      <c r="F11065" s="1">
        <v>43059</v>
      </c>
      <c r="G11065" s="1">
        <v>43066</v>
      </c>
      <c r="H11065">
        <v>7</v>
      </c>
    </row>
    <row r="11066" spans="1:8" hidden="1">
      <c r="A11066">
        <v>116786</v>
      </c>
      <c r="B11066" t="s">
        <v>276</v>
      </c>
      <c r="E11066" t="s">
        <v>4498</v>
      </c>
      <c r="F11066" s="1">
        <v>42481</v>
      </c>
      <c r="G11066" s="1">
        <v>42535</v>
      </c>
      <c r="H11066">
        <v>54</v>
      </c>
    </row>
    <row r="11067" spans="1:8" hidden="1">
      <c r="A11067">
        <v>19475</v>
      </c>
      <c r="B11067" t="s">
        <v>87</v>
      </c>
      <c r="E11067" t="s">
        <v>4498</v>
      </c>
      <c r="F11067" s="1">
        <v>42571</v>
      </c>
      <c r="G11067" s="1">
        <v>42663</v>
      </c>
      <c r="H11067">
        <v>92</v>
      </c>
    </row>
    <row r="11068" spans="1:8" hidden="1">
      <c r="A11068">
        <v>234550</v>
      </c>
      <c r="B11068" t="s">
        <v>283</v>
      </c>
      <c r="C11068">
        <v>2</v>
      </c>
      <c r="E11068" t="s">
        <v>4498</v>
      </c>
      <c r="F11068" s="1">
        <v>43271</v>
      </c>
      <c r="G11068" s="1">
        <v>43278</v>
      </c>
      <c r="H11068">
        <v>7</v>
      </c>
    </row>
    <row r="11069" spans="1:8" hidden="1">
      <c r="A11069">
        <v>124475</v>
      </c>
      <c r="B11069" t="s">
        <v>489</v>
      </c>
      <c r="D11069" t="s">
        <v>267</v>
      </c>
      <c r="E11069" t="s">
        <v>4498</v>
      </c>
      <c r="F11069" s="1">
        <v>42571</v>
      </c>
      <c r="G11069" s="1">
        <v>42780</v>
      </c>
      <c r="H11069">
        <v>209</v>
      </c>
    </row>
    <row r="11070" spans="1:8" hidden="1">
      <c r="A11070">
        <v>153522</v>
      </c>
      <c r="B11070" t="s">
        <v>200</v>
      </c>
      <c r="C11070">
        <v>1</v>
      </c>
      <c r="E11070" t="s">
        <v>4498</v>
      </c>
      <c r="F11070" s="1">
        <v>42935</v>
      </c>
      <c r="G11070" s="1">
        <v>42977</v>
      </c>
      <c r="H11070">
        <v>42</v>
      </c>
    </row>
    <row r="11071" spans="1:8" hidden="1">
      <c r="A11071">
        <v>118833</v>
      </c>
      <c r="B11071" t="s">
        <v>1193</v>
      </c>
      <c r="E11071" t="s">
        <v>4498</v>
      </c>
      <c r="F11071" s="1">
        <v>42513</v>
      </c>
      <c r="G11071" s="1">
        <v>42552</v>
      </c>
      <c r="H11071">
        <v>39</v>
      </c>
    </row>
    <row r="11072" spans="1:8" hidden="1">
      <c r="A11072">
        <v>104236</v>
      </c>
      <c r="B11072" t="s">
        <v>545</v>
      </c>
      <c r="D11072" t="s">
        <v>267</v>
      </c>
      <c r="E11072" t="s">
        <v>4498</v>
      </c>
      <c r="F11072" s="1">
        <v>43179</v>
      </c>
      <c r="G11072" s="1">
        <v>43193</v>
      </c>
      <c r="H11072">
        <v>14</v>
      </c>
    </row>
    <row r="11073" spans="1:8" hidden="1">
      <c r="A11073">
        <v>172030</v>
      </c>
      <c r="B11073" t="s">
        <v>1177</v>
      </c>
      <c r="C11073">
        <v>1</v>
      </c>
      <c r="E11073" t="s">
        <v>4498</v>
      </c>
      <c r="F11073" s="1">
        <v>42845</v>
      </c>
      <c r="G11073" s="1">
        <v>42922</v>
      </c>
      <c r="H11073">
        <v>77</v>
      </c>
    </row>
    <row r="11074" spans="1:8" hidden="1">
      <c r="A11074">
        <v>245389</v>
      </c>
      <c r="B11074" t="s">
        <v>1861</v>
      </c>
      <c r="C11074">
        <v>1</v>
      </c>
      <c r="E11074" t="s">
        <v>4498</v>
      </c>
      <c r="F11074" s="1">
        <v>43166</v>
      </c>
      <c r="G11074" s="1">
        <v>43173</v>
      </c>
      <c r="H11074">
        <v>7</v>
      </c>
    </row>
    <row r="11075" spans="1:8" hidden="1">
      <c r="A11075">
        <v>159887</v>
      </c>
      <c r="B11075" t="s">
        <v>4506</v>
      </c>
      <c r="C11075">
        <v>1</v>
      </c>
      <c r="E11075" t="s">
        <v>4498</v>
      </c>
      <c r="F11075" s="1">
        <v>42815</v>
      </c>
      <c r="G11075" s="1">
        <v>42821</v>
      </c>
      <c r="H11075">
        <v>6</v>
      </c>
    </row>
    <row r="11076" spans="1:8" hidden="1">
      <c r="A11076">
        <v>213875</v>
      </c>
      <c r="B11076" t="s">
        <v>554</v>
      </c>
      <c r="C11076">
        <v>3</v>
      </c>
      <c r="D11076" t="s">
        <v>267</v>
      </c>
      <c r="E11076" t="s">
        <v>4498</v>
      </c>
      <c r="F11076" s="1">
        <v>43003</v>
      </c>
      <c r="G11076" s="1">
        <v>43053</v>
      </c>
      <c r="H11076">
        <v>50</v>
      </c>
    </row>
    <row r="11077" spans="1:8" hidden="1">
      <c r="A11077">
        <v>47901</v>
      </c>
      <c r="B11077" t="s">
        <v>333</v>
      </c>
      <c r="D11077" t="s">
        <v>267</v>
      </c>
      <c r="E11077" t="s">
        <v>4498</v>
      </c>
      <c r="F11077" s="1">
        <v>43059</v>
      </c>
      <c r="G11077" s="1">
        <v>43066</v>
      </c>
      <c r="H11077">
        <v>7</v>
      </c>
    </row>
    <row r="11078" spans="1:8" hidden="1">
      <c r="A11078">
        <v>180257</v>
      </c>
      <c r="B11078" t="s">
        <v>707</v>
      </c>
      <c r="C11078">
        <v>1</v>
      </c>
      <c r="E11078" t="s">
        <v>4498</v>
      </c>
      <c r="F11078" s="1">
        <v>42935</v>
      </c>
      <c r="G11078" s="1">
        <v>42977</v>
      </c>
      <c r="H11078">
        <v>42</v>
      </c>
    </row>
    <row r="11079" spans="1:8" hidden="1">
      <c r="A11079">
        <v>181703</v>
      </c>
      <c r="B11079" t="s">
        <v>579</v>
      </c>
      <c r="C11079">
        <v>1</v>
      </c>
      <c r="D11079" t="s">
        <v>267</v>
      </c>
      <c r="E11079" t="s">
        <v>4498</v>
      </c>
      <c r="F11079" s="1">
        <v>42968</v>
      </c>
      <c r="G11079" s="1">
        <v>42999</v>
      </c>
      <c r="H11079">
        <v>31</v>
      </c>
    </row>
    <row r="11080" spans="1:8" hidden="1">
      <c r="A11080">
        <v>126445</v>
      </c>
      <c r="B11080" t="s">
        <v>1270</v>
      </c>
      <c r="D11080" t="s">
        <v>267</v>
      </c>
      <c r="E11080" t="s">
        <v>4498</v>
      </c>
      <c r="F11080" s="1">
        <v>43242</v>
      </c>
      <c r="G11080" s="1">
        <v>43255</v>
      </c>
      <c r="H11080">
        <v>13</v>
      </c>
    </row>
    <row r="11081" spans="1:8" hidden="1">
      <c r="A11081">
        <v>117148</v>
      </c>
      <c r="B11081" t="s">
        <v>345</v>
      </c>
      <c r="E11081" t="s">
        <v>4498</v>
      </c>
      <c r="F11081" s="1">
        <v>42634</v>
      </c>
      <c r="G11081" s="1">
        <v>42655</v>
      </c>
      <c r="H11081">
        <v>21</v>
      </c>
    </row>
    <row r="11082" spans="1:8" hidden="1">
      <c r="A11082">
        <v>129223</v>
      </c>
      <c r="B11082" t="s">
        <v>501</v>
      </c>
      <c r="D11082" t="s">
        <v>267</v>
      </c>
      <c r="E11082" t="s">
        <v>4498</v>
      </c>
      <c r="F11082" s="1">
        <v>42815</v>
      </c>
      <c r="G11082" s="1">
        <v>42829</v>
      </c>
      <c r="H11082">
        <v>14</v>
      </c>
    </row>
    <row r="11083" spans="1:8" hidden="1">
      <c r="A11083">
        <v>45903</v>
      </c>
      <c r="B11083" t="s">
        <v>311</v>
      </c>
      <c r="D11083" t="s">
        <v>267</v>
      </c>
      <c r="E11083" t="s">
        <v>4498</v>
      </c>
      <c r="F11083" s="1">
        <v>42877</v>
      </c>
      <c r="G11083" s="1">
        <v>42885</v>
      </c>
      <c r="H11083">
        <v>8</v>
      </c>
    </row>
    <row r="11084" spans="1:8" hidden="1">
      <c r="A11084">
        <v>156005</v>
      </c>
      <c r="B11084" t="s">
        <v>1168</v>
      </c>
      <c r="C11084">
        <v>1</v>
      </c>
      <c r="E11084" t="s">
        <v>4498</v>
      </c>
      <c r="F11084" s="1">
        <v>42786</v>
      </c>
      <c r="G11084" s="1">
        <v>42843</v>
      </c>
      <c r="H11084">
        <v>57</v>
      </c>
    </row>
    <row r="11085" spans="1:8" hidden="1">
      <c r="A11085">
        <v>122959</v>
      </c>
      <c r="B11085" t="s">
        <v>13</v>
      </c>
      <c r="C11085" t="s">
        <v>133</v>
      </c>
      <c r="D11085" t="s">
        <v>267</v>
      </c>
      <c r="E11085" t="s">
        <v>4498</v>
      </c>
      <c r="F11085" s="1">
        <v>43059</v>
      </c>
      <c r="G11085" s="1">
        <v>43066</v>
      </c>
      <c r="H11085">
        <v>7</v>
      </c>
    </row>
    <row r="11086" spans="1:8" hidden="1">
      <c r="A11086">
        <v>240145</v>
      </c>
      <c r="B11086" t="s">
        <v>540</v>
      </c>
      <c r="C11086">
        <v>1</v>
      </c>
      <c r="D11086" t="s">
        <v>267</v>
      </c>
      <c r="E11086" t="s">
        <v>4498</v>
      </c>
      <c r="F11086" s="1">
        <v>43242</v>
      </c>
      <c r="G11086" s="1">
        <v>43255</v>
      </c>
      <c r="H11086">
        <v>13</v>
      </c>
    </row>
    <row r="11087" spans="1:8" hidden="1">
      <c r="A11087">
        <v>124554</v>
      </c>
      <c r="B11087" t="s">
        <v>62</v>
      </c>
      <c r="C11087" t="s">
        <v>163</v>
      </c>
      <c r="D11087" t="s">
        <v>267</v>
      </c>
      <c r="E11087" t="s">
        <v>4498</v>
      </c>
      <c r="F11087" s="1">
        <v>42390</v>
      </c>
      <c r="G11087" s="1">
        <v>42397</v>
      </c>
      <c r="H11087">
        <v>7</v>
      </c>
    </row>
    <row r="11088" spans="1:8" hidden="1">
      <c r="A11088">
        <v>218185</v>
      </c>
      <c r="B11088" t="s">
        <v>156</v>
      </c>
      <c r="C11088">
        <v>1</v>
      </c>
      <c r="E11088" t="s">
        <v>4498</v>
      </c>
      <c r="F11088" s="1">
        <v>43242</v>
      </c>
      <c r="G11088" s="1">
        <v>43249</v>
      </c>
      <c r="H11088">
        <v>7</v>
      </c>
    </row>
    <row r="11089" spans="1:8" hidden="1">
      <c r="A11089">
        <v>178682</v>
      </c>
      <c r="B11089" t="s">
        <v>309</v>
      </c>
      <c r="C11089">
        <v>2</v>
      </c>
      <c r="D11089" t="s">
        <v>267</v>
      </c>
      <c r="E11089" t="s">
        <v>4498</v>
      </c>
      <c r="F11089" s="1">
        <v>42758</v>
      </c>
      <c r="G11089" s="1">
        <v>42765</v>
      </c>
      <c r="H11089">
        <v>7</v>
      </c>
    </row>
    <row r="11090" spans="1:8" hidden="1">
      <c r="A11090">
        <v>166018</v>
      </c>
      <c r="B11090" t="s">
        <v>1314</v>
      </c>
      <c r="C11090">
        <v>1</v>
      </c>
      <c r="E11090" t="s">
        <v>4498</v>
      </c>
      <c r="F11090" s="1">
        <v>43059</v>
      </c>
      <c r="G11090" s="1">
        <v>43067</v>
      </c>
      <c r="H11090">
        <v>8</v>
      </c>
    </row>
    <row r="11091" spans="1:8" hidden="1">
      <c r="A11091">
        <v>138063</v>
      </c>
      <c r="B11091" t="s">
        <v>174</v>
      </c>
      <c r="C11091">
        <v>1</v>
      </c>
      <c r="E11091" t="s">
        <v>4498</v>
      </c>
      <c r="F11091" s="1">
        <v>42450</v>
      </c>
      <c r="G11091" s="1">
        <v>42506</v>
      </c>
      <c r="H11091">
        <v>56</v>
      </c>
    </row>
    <row r="11092" spans="1:8" hidden="1">
      <c r="A11092">
        <v>178839</v>
      </c>
      <c r="B11092" t="s">
        <v>843</v>
      </c>
      <c r="C11092">
        <v>1</v>
      </c>
      <c r="E11092" t="s">
        <v>4498</v>
      </c>
      <c r="F11092" s="1">
        <v>42998</v>
      </c>
      <c r="G11092" s="1">
        <v>43010</v>
      </c>
      <c r="H11092">
        <v>12</v>
      </c>
    </row>
    <row r="11093" spans="1:8" hidden="1">
      <c r="A11093">
        <v>124062</v>
      </c>
      <c r="B11093" t="s">
        <v>43</v>
      </c>
      <c r="C11093" t="s">
        <v>163</v>
      </c>
      <c r="D11093" t="s">
        <v>267</v>
      </c>
      <c r="E11093" t="s">
        <v>4498</v>
      </c>
      <c r="F11093" s="1">
        <v>42604</v>
      </c>
      <c r="G11093" s="1">
        <v>42719</v>
      </c>
      <c r="H11093">
        <v>115</v>
      </c>
    </row>
    <row r="11094" spans="1:8" hidden="1">
      <c r="A11094">
        <v>119191</v>
      </c>
      <c r="B11094" t="s">
        <v>299</v>
      </c>
      <c r="E11094" t="s">
        <v>4498</v>
      </c>
      <c r="F11094" s="1">
        <v>42663</v>
      </c>
      <c r="G11094" s="1">
        <v>42682</v>
      </c>
      <c r="H11094">
        <v>19</v>
      </c>
    </row>
    <row r="11095" spans="1:8" hidden="1">
      <c r="A11095">
        <v>105181</v>
      </c>
      <c r="B11095" t="s">
        <v>539</v>
      </c>
      <c r="C11095" t="s">
        <v>14</v>
      </c>
      <c r="D11095" t="s">
        <v>267</v>
      </c>
      <c r="E11095" t="s">
        <v>4498</v>
      </c>
      <c r="F11095" s="1">
        <v>43242</v>
      </c>
      <c r="G11095" s="1">
        <v>43255</v>
      </c>
      <c r="H11095">
        <v>13</v>
      </c>
    </row>
    <row r="11096" spans="1:8" hidden="1">
      <c r="A11096">
        <v>186816</v>
      </c>
      <c r="B11096" t="s">
        <v>1180</v>
      </c>
      <c r="C11096">
        <v>1</v>
      </c>
      <c r="D11096" t="s">
        <v>267</v>
      </c>
      <c r="E11096" t="s">
        <v>4498</v>
      </c>
      <c r="F11096" s="1">
        <v>43059</v>
      </c>
      <c r="G11096" s="1">
        <v>43066</v>
      </c>
      <c r="H11096">
        <v>7</v>
      </c>
    </row>
    <row r="11097" spans="1:8" hidden="1">
      <c r="A11097">
        <v>121480</v>
      </c>
      <c r="B11097" t="s">
        <v>1872</v>
      </c>
      <c r="E11097" t="s">
        <v>4498</v>
      </c>
      <c r="F11097" s="1">
        <v>42481</v>
      </c>
      <c r="G11097" s="1">
        <v>42535</v>
      </c>
      <c r="H11097">
        <v>54</v>
      </c>
    </row>
    <row r="11098" spans="1:8" hidden="1">
      <c r="A11098">
        <v>51671</v>
      </c>
      <c r="B11098" t="s">
        <v>331</v>
      </c>
      <c r="D11098" t="s">
        <v>267</v>
      </c>
      <c r="E11098" t="s">
        <v>4498</v>
      </c>
      <c r="F11098" s="1">
        <v>42513</v>
      </c>
      <c r="G11098" s="1">
        <v>42528</v>
      </c>
      <c r="H11098">
        <v>15</v>
      </c>
    </row>
    <row r="11099" spans="1:8" hidden="1">
      <c r="A11099">
        <v>19475</v>
      </c>
      <c r="B11099" t="s">
        <v>87</v>
      </c>
      <c r="E11099" t="s">
        <v>4498</v>
      </c>
      <c r="F11099" s="1">
        <v>42571</v>
      </c>
      <c r="G11099" s="1">
        <v>42663</v>
      </c>
      <c r="H11099">
        <v>92</v>
      </c>
    </row>
    <row r="11100" spans="1:8" hidden="1">
      <c r="A11100">
        <v>123275</v>
      </c>
      <c r="B11100" t="s">
        <v>50</v>
      </c>
      <c r="C11100" t="s">
        <v>163</v>
      </c>
      <c r="D11100" t="s">
        <v>267</v>
      </c>
      <c r="E11100" t="s">
        <v>4498</v>
      </c>
      <c r="F11100" s="1">
        <v>42604</v>
      </c>
      <c r="G11100" s="1">
        <v>42664</v>
      </c>
      <c r="H11100">
        <v>60</v>
      </c>
    </row>
    <row r="11101" spans="1:8" hidden="1">
      <c r="A11101">
        <v>265109</v>
      </c>
      <c r="B11101" t="s">
        <v>1271</v>
      </c>
      <c r="C11101">
        <v>1</v>
      </c>
      <c r="E11101" t="s">
        <v>4498</v>
      </c>
      <c r="F11101" s="1">
        <v>43271</v>
      </c>
      <c r="G11101" s="1">
        <v>43278</v>
      </c>
      <c r="H11101">
        <v>7</v>
      </c>
    </row>
    <row r="11102" spans="1:8" hidden="1">
      <c r="A11102">
        <v>119802</v>
      </c>
      <c r="B11102" t="s">
        <v>4507</v>
      </c>
      <c r="E11102" t="s">
        <v>4498</v>
      </c>
      <c r="F11102" s="1">
        <v>42513</v>
      </c>
      <c r="G11102" s="1">
        <v>42552</v>
      </c>
      <c r="H11102">
        <v>39</v>
      </c>
    </row>
    <row r="11103" spans="1:8" hidden="1">
      <c r="A11103">
        <v>186667</v>
      </c>
      <c r="B11103" t="s">
        <v>4508</v>
      </c>
      <c r="C11103">
        <v>1</v>
      </c>
      <c r="E11103" t="s">
        <v>4498</v>
      </c>
      <c r="F11103" s="1">
        <v>42845</v>
      </c>
      <c r="G11103" s="1">
        <v>42898</v>
      </c>
      <c r="H11103">
        <v>53</v>
      </c>
    </row>
    <row r="11104" spans="1:8" hidden="1">
      <c r="A11104">
        <v>19229</v>
      </c>
      <c r="B11104" t="s">
        <v>101</v>
      </c>
      <c r="D11104" t="s">
        <v>267</v>
      </c>
      <c r="E11104" t="s">
        <v>4498</v>
      </c>
      <c r="F11104" s="1">
        <v>42877</v>
      </c>
      <c r="G11104" s="1">
        <v>42885</v>
      </c>
      <c r="H11104">
        <v>8</v>
      </c>
    </row>
    <row r="11105" spans="1:8" hidden="1">
      <c r="A11105">
        <v>125797</v>
      </c>
      <c r="B11105" t="s">
        <v>612</v>
      </c>
      <c r="D11105" t="s">
        <v>267</v>
      </c>
      <c r="E11105" t="s">
        <v>4498</v>
      </c>
      <c r="F11105" s="1">
        <v>42877</v>
      </c>
      <c r="G11105" s="1">
        <v>42885</v>
      </c>
      <c r="H11105">
        <v>8</v>
      </c>
    </row>
    <row r="11106" spans="1:8" hidden="1">
      <c r="A11106">
        <v>182353</v>
      </c>
      <c r="B11106" t="s">
        <v>4509</v>
      </c>
      <c r="C11106">
        <v>1</v>
      </c>
      <c r="E11106" t="s">
        <v>4498</v>
      </c>
      <c r="F11106" s="1">
        <v>42815</v>
      </c>
      <c r="G11106" s="1">
        <v>42821</v>
      </c>
      <c r="H11106">
        <v>6</v>
      </c>
    </row>
    <row r="11107" spans="1:8" hidden="1">
      <c r="A11107">
        <v>205295</v>
      </c>
      <c r="B11107" t="s">
        <v>1184</v>
      </c>
      <c r="C11107">
        <v>1</v>
      </c>
      <c r="E11107" t="s">
        <v>4498</v>
      </c>
      <c r="F11107" s="1">
        <v>43179</v>
      </c>
      <c r="G11107" s="1">
        <v>43199</v>
      </c>
      <c r="H11107">
        <v>20</v>
      </c>
    </row>
    <row r="11108" spans="1:8" hidden="1">
      <c r="A11108">
        <v>153366</v>
      </c>
      <c r="B11108" t="s">
        <v>164</v>
      </c>
      <c r="C11108">
        <v>1</v>
      </c>
      <c r="E11108" t="s">
        <v>4498</v>
      </c>
      <c r="F11108" s="1">
        <v>42935</v>
      </c>
      <c r="G11108" s="1">
        <v>42977</v>
      </c>
      <c r="H11108">
        <v>42</v>
      </c>
    </row>
    <row r="11109" spans="1:8" hidden="1">
      <c r="A11109">
        <v>10011</v>
      </c>
      <c r="B11109" t="s">
        <v>60</v>
      </c>
      <c r="C11109" t="s">
        <v>201</v>
      </c>
      <c r="D11109" t="s">
        <v>267</v>
      </c>
      <c r="E11109" t="s">
        <v>4498</v>
      </c>
      <c r="F11109" s="1">
        <v>43059</v>
      </c>
      <c r="G11109" s="1">
        <v>43066</v>
      </c>
      <c r="H11109">
        <v>7</v>
      </c>
    </row>
    <row r="11110" spans="1:8" hidden="1">
      <c r="A11110">
        <v>105180</v>
      </c>
      <c r="B11110" t="s">
        <v>539</v>
      </c>
      <c r="D11110" t="s">
        <v>267</v>
      </c>
      <c r="E11110" t="s">
        <v>4498</v>
      </c>
      <c r="F11110" s="1">
        <v>43150</v>
      </c>
      <c r="G11110" s="1">
        <v>43160</v>
      </c>
      <c r="H11110">
        <v>10</v>
      </c>
    </row>
    <row r="11111" spans="1:8" hidden="1">
      <c r="A11111">
        <v>55303</v>
      </c>
      <c r="B11111" t="s">
        <v>541</v>
      </c>
      <c r="D11111" t="s">
        <v>267</v>
      </c>
      <c r="E11111" t="s">
        <v>4498</v>
      </c>
      <c r="F11111" s="1">
        <v>42390</v>
      </c>
      <c r="G11111" s="1">
        <v>42397</v>
      </c>
      <c r="H11111">
        <v>7</v>
      </c>
    </row>
    <row r="11112" spans="1:8" hidden="1">
      <c r="A11112">
        <v>123581</v>
      </c>
      <c r="B11112" t="s">
        <v>97</v>
      </c>
      <c r="D11112" t="s">
        <v>267</v>
      </c>
      <c r="E11112" t="s">
        <v>4498</v>
      </c>
      <c r="F11112" s="1">
        <v>43179</v>
      </c>
      <c r="G11112" s="1">
        <v>43193</v>
      </c>
      <c r="H11112">
        <v>14</v>
      </c>
    </row>
    <row r="11113" spans="1:8" hidden="1">
      <c r="A11113">
        <v>186625</v>
      </c>
      <c r="B11113" t="s">
        <v>280</v>
      </c>
      <c r="C11113">
        <v>1</v>
      </c>
      <c r="D11113" t="s">
        <v>267</v>
      </c>
      <c r="E11113" t="s">
        <v>4498</v>
      </c>
      <c r="F11113" s="1">
        <v>42815</v>
      </c>
      <c r="G11113" s="1">
        <v>42829</v>
      </c>
      <c r="H11113">
        <v>14</v>
      </c>
    </row>
    <row r="11114" spans="1:8" hidden="1">
      <c r="A11114">
        <v>166174</v>
      </c>
      <c r="B11114" t="s">
        <v>1036</v>
      </c>
      <c r="C11114">
        <v>1</v>
      </c>
      <c r="E11114" t="s">
        <v>4498</v>
      </c>
      <c r="F11114" s="1">
        <v>43059</v>
      </c>
      <c r="G11114" s="1">
        <v>43067</v>
      </c>
      <c r="H11114">
        <v>8</v>
      </c>
    </row>
    <row r="11115" spans="1:8" hidden="1">
      <c r="A11115">
        <v>138139</v>
      </c>
      <c r="B11115" t="s">
        <v>1178</v>
      </c>
      <c r="C11115">
        <v>1</v>
      </c>
      <c r="E11115" t="s">
        <v>4498</v>
      </c>
      <c r="F11115" s="1">
        <v>42450</v>
      </c>
      <c r="G11115" s="1">
        <v>42506</v>
      </c>
      <c r="H11115">
        <v>56</v>
      </c>
    </row>
    <row r="11116" spans="1:8" hidden="1">
      <c r="A11116">
        <v>124399</v>
      </c>
      <c r="B11116" t="s">
        <v>314</v>
      </c>
      <c r="C11116" t="s">
        <v>14</v>
      </c>
      <c r="D11116" t="s">
        <v>267</v>
      </c>
      <c r="E11116" t="s">
        <v>4498</v>
      </c>
      <c r="F11116" s="1">
        <v>42513</v>
      </c>
      <c r="G11116" s="1">
        <v>42528</v>
      </c>
      <c r="H11116">
        <v>15</v>
      </c>
    </row>
    <row r="11117" spans="1:8" hidden="1">
      <c r="A11117">
        <v>178847</v>
      </c>
      <c r="B11117" t="s">
        <v>1233</v>
      </c>
      <c r="C11117">
        <v>1</v>
      </c>
      <c r="E11117" t="s">
        <v>4498</v>
      </c>
      <c r="F11117" s="1">
        <v>42998</v>
      </c>
      <c r="G11117" s="1">
        <v>43010</v>
      </c>
      <c r="H11117">
        <v>12</v>
      </c>
    </row>
    <row r="11118" spans="1:8" hidden="1">
      <c r="A11118">
        <v>104605</v>
      </c>
      <c r="B11118" t="s">
        <v>303</v>
      </c>
      <c r="D11118" t="s">
        <v>267</v>
      </c>
      <c r="E11118" t="s">
        <v>4498</v>
      </c>
      <c r="F11118" s="1">
        <v>43087</v>
      </c>
      <c r="G11118" s="1">
        <v>43119</v>
      </c>
      <c r="H11118">
        <v>32</v>
      </c>
    </row>
    <row r="11119" spans="1:8" hidden="1">
      <c r="A11119">
        <v>128792</v>
      </c>
      <c r="B11119" t="s">
        <v>297</v>
      </c>
      <c r="D11119" t="s">
        <v>267</v>
      </c>
      <c r="E11119" t="s">
        <v>4498</v>
      </c>
      <c r="F11119" s="1">
        <v>43179</v>
      </c>
      <c r="G11119" s="1">
        <v>43193</v>
      </c>
      <c r="H11119">
        <v>14</v>
      </c>
    </row>
    <row r="11120" spans="1:8" hidden="1">
      <c r="A11120">
        <v>195631</v>
      </c>
      <c r="B11120" t="s">
        <v>266</v>
      </c>
      <c r="C11120">
        <v>1</v>
      </c>
      <c r="D11120" t="s">
        <v>267</v>
      </c>
      <c r="E11120" t="s">
        <v>4498</v>
      </c>
      <c r="F11120" s="1">
        <v>43059</v>
      </c>
      <c r="G11120" s="1">
        <v>43066</v>
      </c>
      <c r="H11120">
        <v>7</v>
      </c>
    </row>
    <row r="11121" spans="1:8" hidden="1">
      <c r="A11121">
        <v>186734</v>
      </c>
      <c r="B11121" t="s">
        <v>287</v>
      </c>
      <c r="C11121">
        <v>1</v>
      </c>
      <c r="E11121" t="s">
        <v>4498</v>
      </c>
      <c r="F11121" s="1">
        <v>42906</v>
      </c>
      <c r="G11121" s="1">
        <v>42927</v>
      </c>
      <c r="H11121">
        <v>21</v>
      </c>
    </row>
    <row r="11122" spans="1:8" hidden="1">
      <c r="A11122">
        <v>181534</v>
      </c>
      <c r="B11122" t="s">
        <v>611</v>
      </c>
      <c r="C11122">
        <v>1</v>
      </c>
      <c r="D11122" t="s">
        <v>267</v>
      </c>
      <c r="E11122" t="s">
        <v>4498</v>
      </c>
      <c r="F11122" s="1">
        <v>42815</v>
      </c>
      <c r="G11122" s="1">
        <v>42867</v>
      </c>
      <c r="H11122">
        <v>52</v>
      </c>
    </row>
    <row r="11123" spans="1:8" hidden="1">
      <c r="A11123">
        <v>19475</v>
      </c>
      <c r="B11123" t="s">
        <v>87</v>
      </c>
      <c r="E11123" t="s">
        <v>4498</v>
      </c>
      <c r="F11123" s="1">
        <v>42571</v>
      </c>
      <c r="G11123" s="1">
        <v>42663</v>
      </c>
      <c r="H11123">
        <v>92</v>
      </c>
    </row>
    <row r="11124" spans="1:8" hidden="1">
      <c r="A11124">
        <v>124902</v>
      </c>
      <c r="B11124" t="s">
        <v>93</v>
      </c>
      <c r="C11124" t="s">
        <v>14</v>
      </c>
      <c r="D11124" t="s">
        <v>267</v>
      </c>
      <c r="E11124" t="s">
        <v>4498</v>
      </c>
      <c r="F11124" s="1">
        <v>42571</v>
      </c>
      <c r="G11124" s="1">
        <v>42577</v>
      </c>
      <c r="H11124">
        <v>6</v>
      </c>
    </row>
    <row r="11125" spans="1:8" hidden="1">
      <c r="A11125">
        <v>117655</v>
      </c>
      <c r="B11125" t="s">
        <v>44</v>
      </c>
      <c r="E11125" t="s">
        <v>4498</v>
      </c>
      <c r="F11125" s="1">
        <v>42513</v>
      </c>
      <c r="G11125" s="1">
        <v>42552</v>
      </c>
      <c r="H11125">
        <v>39</v>
      </c>
    </row>
    <row r="11126" spans="1:8" hidden="1">
      <c r="A11126">
        <v>47052</v>
      </c>
      <c r="B11126" t="s">
        <v>848</v>
      </c>
      <c r="E11126" t="s">
        <v>4498</v>
      </c>
      <c r="F11126" s="1">
        <v>43300</v>
      </c>
      <c r="G11126" s="1">
        <v>43313</v>
      </c>
      <c r="H11126">
        <v>13</v>
      </c>
    </row>
    <row r="11127" spans="1:8" hidden="1">
      <c r="A11127">
        <v>123373</v>
      </c>
      <c r="B11127" t="s">
        <v>84</v>
      </c>
      <c r="D11127" t="s">
        <v>267</v>
      </c>
      <c r="E11127" t="s">
        <v>4498</v>
      </c>
      <c r="F11127" s="1">
        <v>43300</v>
      </c>
      <c r="G11127" s="1">
        <v>43307</v>
      </c>
      <c r="H11127">
        <v>7</v>
      </c>
    </row>
    <row r="11128" spans="1:8" hidden="1">
      <c r="A11128">
        <v>128078</v>
      </c>
      <c r="B11128" t="s">
        <v>589</v>
      </c>
      <c r="D11128" t="s">
        <v>267</v>
      </c>
      <c r="E11128" t="s">
        <v>4498</v>
      </c>
      <c r="F11128" s="1">
        <v>43179</v>
      </c>
      <c r="G11128" s="1">
        <v>43193</v>
      </c>
      <c r="H11128">
        <v>14</v>
      </c>
    </row>
    <row r="11129" spans="1:8" hidden="1">
      <c r="A11129">
        <v>104650</v>
      </c>
      <c r="B11129" t="s">
        <v>590</v>
      </c>
      <c r="D11129" t="s">
        <v>267</v>
      </c>
      <c r="E11129" t="s">
        <v>4498</v>
      </c>
      <c r="F11129" s="1">
        <v>43150</v>
      </c>
      <c r="G11129" s="1">
        <v>43160</v>
      </c>
      <c r="H11129">
        <v>10</v>
      </c>
    </row>
    <row r="11130" spans="1:8" hidden="1">
      <c r="A11130">
        <v>158133</v>
      </c>
      <c r="B11130" t="s">
        <v>38</v>
      </c>
      <c r="C11130">
        <v>1</v>
      </c>
      <c r="E11130" t="s">
        <v>4498</v>
      </c>
      <c r="F11130" s="1">
        <v>43059</v>
      </c>
      <c r="G11130" s="1">
        <v>43067</v>
      </c>
      <c r="H11130">
        <v>8</v>
      </c>
    </row>
    <row r="11131" spans="1:8" hidden="1">
      <c r="A11131">
        <v>182353</v>
      </c>
      <c r="B11131" t="s">
        <v>4509</v>
      </c>
      <c r="C11131">
        <v>1</v>
      </c>
      <c r="E11131" t="s">
        <v>4498</v>
      </c>
      <c r="F11131" s="1">
        <v>42815</v>
      </c>
      <c r="G11131" s="1">
        <v>42823</v>
      </c>
      <c r="H11131">
        <v>8</v>
      </c>
    </row>
    <row r="11132" spans="1:8" hidden="1">
      <c r="A11132">
        <v>183166</v>
      </c>
      <c r="B11132" t="s">
        <v>295</v>
      </c>
      <c r="C11132">
        <v>1</v>
      </c>
      <c r="D11132" t="s">
        <v>267</v>
      </c>
      <c r="E11132" t="s">
        <v>4498</v>
      </c>
      <c r="F11132" s="1">
        <v>43087</v>
      </c>
      <c r="G11132" s="1">
        <v>43119</v>
      </c>
      <c r="H11132">
        <v>32</v>
      </c>
    </row>
    <row r="11133" spans="1:8" hidden="1">
      <c r="A11133">
        <v>124238</v>
      </c>
      <c r="B11133" t="s">
        <v>306</v>
      </c>
      <c r="C11133" t="s">
        <v>14</v>
      </c>
      <c r="D11133" t="s">
        <v>267</v>
      </c>
      <c r="E11133" t="s">
        <v>4498</v>
      </c>
      <c r="F11133" s="1">
        <v>43059</v>
      </c>
      <c r="G11133" s="1">
        <v>43066</v>
      </c>
      <c r="H11133">
        <v>7</v>
      </c>
    </row>
    <row r="11134" spans="1:8" hidden="1">
      <c r="A11134">
        <v>153397</v>
      </c>
      <c r="B11134" t="s">
        <v>4510</v>
      </c>
      <c r="C11134">
        <v>1</v>
      </c>
      <c r="E11134" t="s">
        <v>4498</v>
      </c>
      <c r="F11134" s="1">
        <v>42935</v>
      </c>
      <c r="G11134" s="1">
        <v>42977</v>
      </c>
      <c r="H11134">
        <v>42</v>
      </c>
    </row>
    <row r="11135" spans="1:8" hidden="1">
      <c r="A11135">
        <v>186861</v>
      </c>
      <c r="B11135" t="s">
        <v>1186</v>
      </c>
      <c r="C11135">
        <v>1</v>
      </c>
      <c r="E11135" t="s">
        <v>4498</v>
      </c>
      <c r="F11135" s="1">
        <v>42968</v>
      </c>
      <c r="G11135" s="1">
        <v>42999</v>
      </c>
      <c r="H11135">
        <v>31</v>
      </c>
    </row>
    <row r="11136" spans="1:8" hidden="1">
      <c r="A11136">
        <v>160132</v>
      </c>
      <c r="B11136" t="s">
        <v>544</v>
      </c>
      <c r="C11136">
        <v>1</v>
      </c>
      <c r="E11136" t="s">
        <v>4498</v>
      </c>
      <c r="F11136" s="1">
        <v>42845</v>
      </c>
      <c r="G11136" s="1">
        <v>42898</v>
      </c>
      <c r="H11136">
        <v>53</v>
      </c>
    </row>
    <row r="11137" spans="1:8" hidden="1">
      <c r="A11137">
        <v>179087</v>
      </c>
      <c r="B11137" t="s">
        <v>233</v>
      </c>
      <c r="C11137">
        <v>1</v>
      </c>
      <c r="E11137" t="s">
        <v>4498</v>
      </c>
      <c r="F11137" s="1">
        <v>43059</v>
      </c>
      <c r="G11137" s="1">
        <v>43067</v>
      </c>
      <c r="H11137">
        <v>8</v>
      </c>
    </row>
    <row r="11138" spans="1:8" hidden="1">
      <c r="A11138">
        <v>139002</v>
      </c>
      <c r="B11138" t="s">
        <v>4511</v>
      </c>
      <c r="C11138">
        <v>1</v>
      </c>
      <c r="E11138" t="s">
        <v>4498</v>
      </c>
      <c r="F11138" s="1">
        <v>42450</v>
      </c>
      <c r="G11138" s="1">
        <v>42506</v>
      </c>
      <c r="H11138">
        <v>56</v>
      </c>
    </row>
    <row r="11139" spans="1:8" hidden="1">
      <c r="A11139">
        <v>128598</v>
      </c>
      <c r="B11139" t="s">
        <v>316</v>
      </c>
      <c r="D11139" t="s">
        <v>267</v>
      </c>
      <c r="E11139" t="s">
        <v>4498</v>
      </c>
      <c r="F11139" s="1">
        <v>42877</v>
      </c>
      <c r="G11139" s="1">
        <v>42885</v>
      </c>
      <c r="H11139">
        <v>8</v>
      </c>
    </row>
    <row r="11140" spans="1:8" hidden="1">
      <c r="A11140">
        <v>123211</v>
      </c>
      <c r="B11140" t="s">
        <v>317</v>
      </c>
      <c r="D11140" t="s">
        <v>267</v>
      </c>
      <c r="E11140" t="s">
        <v>4498</v>
      </c>
      <c r="F11140" s="1">
        <v>42513</v>
      </c>
      <c r="G11140" s="1">
        <v>42629</v>
      </c>
      <c r="H11140">
        <v>116</v>
      </c>
    </row>
    <row r="11141" spans="1:8" hidden="1">
      <c r="A11141">
        <v>29369</v>
      </c>
      <c r="B11141" t="s">
        <v>1175</v>
      </c>
      <c r="D11141" t="s">
        <v>267</v>
      </c>
      <c r="E11141" t="s">
        <v>4498</v>
      </c>
      <c r="F11141" s="1">
        <v>42571</v>
      </c>
      <c r="G11141" s="1">
        <v>42579</v>
      </c>
      <c r="H11141">
        <v>8</v>
      </c>
    </row>
    <row r="11142" spans="1:8" hidden="1">
      <c r="A11142">
        <v>178857</v>
      </c>
      <c r="B11142" t="s">
        <v>449</v>
      </c>
      <c r="C11142">
        <v>1</v>
      </c>
      <c r="E11142" t="s">
        <v>4498</v>
      </c>
      <c r="F11142" s="1">
        <v>42998</v>
      </c>
      <c r="G11142" s="1">
        <v>43010</v>
      </c>
      <c r="H11142">
        <v>12</v>
      </c>
    </row>
    <row r="11143" spans="1:8" hidden="1">
      <c r="A11143">
        <v>181917</v>
      </c>
      <c r="B11143" t="s">
        <v>543</v>
      </c>
      <c r="C11143">
        <v>1</v>
      </c>
      <c r="D11143" t="s">
        <v>267</v>
      </c>
      <c r="E11143" t="s">
        <v>4498</v>
      </c>
      <c r="F11143" s="1">
        <v>43087</v>
      </c>
      <c r="G11143" s="1">
        <v>43262</v>
      </c>
      <c r="H11143">
        <v>175</v>
      </c>
    </row>
    <row r="11144" spans="1:8" hidden="1">
      <c r="A11144">
        <v>104346</v>
      </c>
      <c r="B11144" t="s">
        <v>586</v>
      </c>
      <c r="D11144" t="s">
        <v>267</v>
      </c>
      <c r="E11144" t="s">
        <v>4498</v>
      </c>
      <c r="F11144" s="1">
        <v>43179</v>
      </c>
      <c r="G11144" s="1">
        <v>43193</v>
      </c>
      <c r="H11144">
        <v>14</v>
      </c>
    </row>
    <row r="11145" spans="1:8" hidden="1">
      <c r="A11145">
        <v>123114</v>
      </c>
      <c r="B11145" t="s">
        <v>31</v>
      </c>
      <c r="D11145" t="s">
        <v>267</v>
      </c>
      <c r="E11145" t="s">
        <v>4498</v>
      </c>
      <c r="F11145" s="1">
        <v>43300</v>
      </c>
      <c r="G11145" s="1">
        <v>43307</v>
      </c>
      <c r="H11145">
        <v>7</v>
      </c>
    </row>
    <row r="11146" spans="1:8" hidden="1">
      <c r="A11146">
        <v>140244</v>
      </c>
      <c r="B11146" t="s">
        <v>308</v>
      </c>
      <c r="C11146">
        <v>1</v>
      </c>
      <c r="D11146" t="s">
        <v>267</v>
      </c>
      <c r="E11146" t="s">
        <v>4498</v>
      </c>
      <c r="F11146" s="1">
        <v>42695</v>
      </c>
      <c r="G11146" s="1">
        <v>42706</v>
      </c>
      <c r="H11146">
        <v>11</v>
      </c>
    </row>
    <row r="11147" spans="1:8" hidden="1">
      <c r="A11147">
        <v>154430</v>
      </c>
      <c r="B11147" t="s">
        <v>1331</v>
      </c>
      <c r="C11147">
        <v>1</v>
      </c>
      <c r="E11147" t="s">
        <v>4498</v>
      </c>
      <c r="F11147" s="1">
        <v>42906</v>
      </c>
      <c r="G11147" s="1">
        <v>42927</v>
      </c>
      <c r="H11147">
        <v>21</v>
      </c>
    </row>
    <row r="11148" spans="1:8" hidden="1">
      <c r="A11148">
        <v>115729</v>
      </c>
      <c r="B11148" t="s">
        <v>1266</v>
      </c>
      <c r="E11148" t="s">
        <v>4498</v>
      </c>
      <c r="F11148" s="1">
        <v>42571</v>
      </c>
      <c r="G11148" s="1">
        <v>42639</v>
      </c>
      <c r="H11148">
        <v>68</v>
      </c>
    </row>
    <row r="11149" spans="1:8" hidden="1">
      <c r="A11149">
        <v>128252</v>
      </c>
      <c r="B11149" t="s">
        <v>1073</v>
      </c>
      <c r="D11149" t="s">
        <v>267</v>
      </c>
      <c r="E11149" t="s">
        <v>4498</v>
      </c>
      <c r="F11149" s="1">
        <v>42571</v>
      </c>
      <c r="G11149" s="1">
        <v>42628</v>
      </c>
      <c r="H11149">
        <v>57</v>
      </c>
    </row>
    <row r="11150" spans="1:8" hidden="1">
      <c r="A11150">
        <v>129171</v>
      </c>
      <c r="B11150" t="s">
        <v>301</v>
      </c>
      <c r="D11150" t="s">
        <v>267</v>
      </c>
      <c r="E11150" t="s">
        <v>4498</v>
      </c>
      <c r="F11150" s="1">
        <v>43087</v>
      </c>
      <c r="G11150" s="1">
        <v>43119</v>
      </c>
      <c r="H11150">
        <v>32</v>
      </c>
    </row>
    <row r="11151" spans="1:8" hidden="1">
      <c r="A11151">
        <v>168248</v>
      </c>
      <c r="B11151" t="s">
        <v>40</v>
      </c>
      <c r="C11151">
        <v>1</v>
      </c>
      <c r="E11151" t="s">
        <v>4498</v>
      </c>
      <c r="F11151" s="1">
        <v>43300</v>
      </c>
      <c r="G11151" s="1">
        <v>43313</v>
      </c>
      <c r="H11151">
        <v>13</v>
      </c>
    </row>
    <row r="11152" spans="1:8" hidden="1">
      <c r="A11152">
        <v>125607</v>
      </c>
      <c r="B11152" t="s">
        <v>35</v>
      </c>
      <c r="D11152" t="s">
        <v>267</v>
      </c>
      <c r="E11152" t="s">
        <v>4498</v>
      </c>
      <c r="F11152" s="1">
        <v>42998</v>
      </c>
      <c r="G11152" s="1">
        <v>43053</v>
      </c>
      <c r="H11152">
        <v>55</v>
      </c>
    </row>
    <row r="11153" spans="1:16" hidden="1">
      <c r="A11153">
        <v>164095</v>
      </c>
      <c r="B11153" t="s">
        <v>22</v>
      </c>
      <c r="C11153">
        <v>2</v>
      </c>
      <c r="E11153" t="s">
        <v>4498</v>
      </c>
      <c r="F11153" s="1">
        <v>42713</v>
      </c>
      <c r="G11153" s="1">
        <v>42727</v>
      </c>
      <c r="H11153">
        <v>14</v>
      </c>
    </row>
    <row r="11154" spans="1:16" hidden="1">
      <c r="A11154">
        <v>164696</v>
      </c>
      <c r="B11154" t="s">
        <v>698</v>
      </c>
      <c r="C11154">
        <v>1</v>
      </c>
      <c r="E11154" t="s">
        <v>4498</v>
      </c>
      <c r="F11154" s="1">
        <v>43059</v>
      </c>
      <c r="G11154" s="1">
        <v>43067</v>
      </c>
      <c r="H11154">
        <v>8</v>
      </c>
    </row>
    <row r="11155" spans="1:16" hidden="1">
      <c r="A11155">
        <v>125495</v>
      </c>
      <c r="B11155" t="s">
        <v>504</v>
      </c>
      <c r="C11155" t="s">
        <v>14</v>
      </c>
      <c r="D11155" t="s">
        <v>267</v>
      </c>
      <c r="E11155" t="s">
        <v>4498</v>
      </c>
      <c r="F11155" s="1">
        <v>42634</v>
      </c>
      <c r="G11155" s="1">
        <v>42641</v>
      </c>
      <c r="H11155">
        <v>7</v>
      </c>
    </row>
    <row r="11156" spans="1:16" hidden="1">
      <c r="A11156">
        <v>186743</v>
      </c>
      <c r="B11156" t="s">
        <v>4512</v>
      </c>
      <c r="C11156">
        <v>1</v>
      </c>
      <c r="E11156" t="s">
        <v>4498</v>
      </c>
      <c r="F11156" s="1">
        <v>42815</v>
      </c>
      <c r="G11156" s="1">
        <v>42821</v>
      </c>
      <c r="H11156">
        <v>6</v>
      </c>
    </row>
    <row r="11157" spans="1:16" hidden="1">
      <c r="A11157">
        <v>105063</v>
      </c>
      <c r="B11157" t="s">
        <v>595</v>
      </c>
      <c r="D11157" t="s">
        <v>267</v>
      </c>
      <c r="E11157" t="s">
        <v>4498</v>
      </c>
      <c r="F11157" s="1">
        <v>43179</v>
      </c>
      <c r="G11157" s="1">
        <v>43193</v>
      </c>
      <c r="H11157">
        <v>14</v>
      </c>
    </row>
    <row r="11158" spans="1:16" hidden="1">
      <c r="A11158">
        <v>150531</v>
      </c>
      <c r="B11158" t="s">
        <v>170</v>
      </c>
      <c r="C11158">
        <v>1</v>
      </c>
      <c r="D11158" t="s">
        <v>267</v>
      </c>
      <c r="E11158" t="s">
        <v>4498</v>
      </c>
      <c r="F11158" s="1">
        <v>42845</v>
      </c>
      <c r="G11158" s="1">
        <v>42851</v>
      </c>
      <c r="H11158">
        <v>6</v>
      </c>
    </row>
    <row r="11159" spans="1:16" hidden="1">
      <c r="A11159">
        <v>125020</v>
      </c>
      <c r="B11159" t="s">
        <v>109</v>
      </c>
      <c r="C11159" t="s">
        <v>163</v>
      </c>
      <c r="D11159" t="s">
        <v>267</v>
      </c>
      <c r="E11159" t="s">
        <v>4498</v>
      </c>
      <c r="F11159" s="1">
        <v>42513</v>
      </c>
      <c r="G11159" s="1">
        <v>42629</v>
      </c>
      <c r="H11159">
        <v>116</v>
      </c>
    </row>
    <row r="11160" spans="1:16" hidden="1">
      <c r="A11160">
        <v>47054</v>
      </c>
      <c r="B11160" t="s">
        <v>1118</v>
      </c>
      <c r="E11160" t="s">
        <v>4498</v>
      </c>
      <c r="F11160" s="1">
        <v>43271</v>
      </c>
      <c r="G11160" s="1">
        <v>43278</v>
      </c>
      <c r="H11160">
        <v>7</v>
      </c>
    </row>
    <row r="11161" spans="1:16" hidden="1">
      <c r="A11161">
        <v>153428</v>
      </c>
      <c r="B11161" t="s">
        <v>2082</v>
      </c>
      <c r="C11161">
        <v>1</v>
      </c>
      <c r="E11161" t="s">
        <v>4498</v>
      </c>
      <c r="F11161" s="1">
        <v>42935</v>
      </c>
      <c r="G11161" s="1">
        <v>42977</v>
      </c>
      <c r="H11161">
        <v>42</v>
      </c>
    </row>
    <row r="11162" spans="1:16" hidden="1">
      <c r="A11162">
        <v>78261</v>
      </c>
      <c r="B11162" t="s">
        <v>298</v>
      </c>
      <c r="D11162" t="s">
        <v>267</v>
      </c>
      <c r="E11162" t="s">
        <v>4498</v>
      </c>
      <c r="F11162" s="1">
        <v>43038</v>
      </c>
      <c r="G11162" s="1">
        <v>43055</v>
      </c>
      <c r="H11162">
        <v>17</v>
      </c>
    </row>
    <row r="11163" spans="1:16" hidden="1">
      <c r="A11163">
        <v>171987</v>
      </c>
      <c r="B11163" t="s">
        <v>1190</v>
      </c>
      <c r="C11163">
        <v>1</v>
      </c>
      <c r="E11163" t="s">
        <v>4498</v>
      </c>
      <c r="F11163" s="1">
        <v>42845</v>
      </c>
      <c r="G11163" s="1">
        <v>42898</v>
      </c>
      <c r="H11163">
        <v>53</v>
      </c>
    </row>
    <row r="11164" spans="1:16" hidden="1">
      <c r="A11164">
        <v>192630</v>
      </c>
      <c r="B11164" t="s">
        <v>4513</v>
      </c>
      <c r="C11164">
        <v>1</v>
      </c>
      <c r="E11164" t="s">
        <v>4514</v>
      </c>
      <c r="F11164" s="1">
        <v>42870</v>
      </c>
      <c r="G11164" s="1">
        <v>42892</v>
      </c>
      <c r="H11164">
        <v>22</v>
      </c>
      <c r="I11164">
        <f>AVERAGE(H11164:H11249)</f>
        <v>44.790697674418603</v>
      </c>
      <c r="J11164">
        <f>MAX(H11164:H11249)</f>
        <v>283</v>
      </c>
      <c r="K11164">
        <f>MIN(H11164:H11249)</f>
        <v>6</v>
      </c>
      <c r="M11164">
        <f>MODE(H11164:H11249)</f>
        <v>15</v>
      </c>
      <c r="N11164">
        <f>QUARTILE(H11164:H11249,1)</f>
        <v>15</v>
      </c>
      <c r="O11164">
        <f>QUARTILE(H11164:H11249,2)</f>
        <v>26</v>
      </c>
      <c r="P11164">
        <f>QUARTILE(H11164:H11249,3)</f>
        <v>59</v>
      </c>
    </row>
    <row r="11165" spans="1:16" hidden="1">
      <c r="A11165">
        <v>114745</v>
      </c>
      <c r="B11165" t="s">
        <v>1383</v>
      </c>
      <c r="E11165" t="s">
        <v>4514</v>
      </c>
      <c r="F11165" s="1">
        <v>42450</v>
      </c>
      <c r="G11165" s="1">
        <v>42537</v>
      </c>
      <c r="H11165">
        <v>87</v>
      </c>
    </row>
    <row r="11166" spans="1:16" hidden="1">
      <c r="A11166">
        <v>117394</v>
      </c>
      <c r="B11166" t="s">
        <v>464</v>
      </c>
      <c r="E11166" t="s">
        <v>4514</v>
      </c>
      <c r="F11166" s="1">
        <v>42390</v>
      </c>
      <c r="G11166" s="1">
        <v>42403</v>
      </c>
      <c r="H11166">
        <v>13</v>
      </c>
    </row>
    <row r="11167" spans="1:16" hidden="1">
      <c r="A11167">
        <v>119650</v>
      </c>
      <c r="B11167" t="s">
        <v>4515</v>
      </c>
      <c r="C11167" t="s">
        <v>163</v>
      </c>
      <c r="E11167" t="s">
        <v>4514</v>
      </c>
      <c r="F11167" s="1">
        <v>42542</v>
      </c>
      <c r="G11167" s="1">
        <v>42557</v>
      </c>
      <c r="H11167">
        <v>15</v>
      </c>
    </row>
    <row r="11168" spans="1:16" hidden="1">
      <c r="A11168">
        <v>138512</v>
      </c>
      <c r="B11168" t="s">
        <v>250</v>
      </c>
      <c r="C11168">
        <v>1</v>
      </c>
      <c r="E11168" t="s">
        <v>4514</v>
      </c>
      <c r="F11168" s="1">
        <v>42513</v>
      </c>
      <c r="G11168" s="1">
        <v>42542</v>
      </c>
      <c r="H11168">
        <v>29</v>
      </c>
    </row>
    <row r="11169" spans="1:8" hidden="1">
      <c r="A11169">
        <v>212419</v>
      </c>
      <c r="B11169" t="s">
        <v>1213</v>
      </c>
      <c r="C11169">
        <v>1</v>
      </c>
      <c r="E11169" t="s">
        <v>4514</v>
      </c>
      <c r="F11169" s="1">
        <v>43084</v>
      </c>
      <c r="G11169" s="1">
        <v>43122</v>
      </c>
      <c r="H11169">
        <v>38</v>
      </c>
    </row>
    <row r="11170" spans="1:8" hidden="1">
      <c r="A11170">
        <v>117181</v>
      </c>
      <c r="B11170" t="s">
        <v>4516</v>
      </c>
      <c r="E11170" t="s">
        <v>4514</v>
      </c>
      <c r="F11170" s="1">
        <v>42513</v>
      </c>
      <c r="G11170" s="1">
        <v>42529</v>
      </c>
      <c r="H11170">
        <v>16</v>
      </c>
    </row>
    <row r="11171" spans="1:8" hidden="1">
      <c r="A11171">
        <v>153309</v>
      </c>
      <c r="B11171" t="s">
        <v>4517</v>
      </c>
      <c r="C11171">
        <v>2</v>
      </c>
      <c r="E11171" t="s">
        <v>4514</v>
      </c>
      <c r="F11171" s="1">
        <v>42901</v>
      </c>
      <c r="G11171" s="1">
        <v>42958</v>
      </c>
      <c r="H11171">
        <v>57</v>
      </c>
    </row>
    <row r="11172" spans="1:8" hidden="1">
      <c r="A11172">
        <v>194372</v>
      </c>
      <c r="B11172" t="s">
        <v>106</v>
      </c>
      <c r="C11172">
        <v>1</v>
      </c>
      <c r="E11172" t="s">
        <v>4514</v>
      </c>
      <c r="F11172" s="1">
        <v>43146</v>
      </c>
      <c r="G11172" s="1">
        <v>43172</v>
      </c>
      <c r="H11172">
        <v>26</v>
      </c>
    </row>
    <row r="11173" spans="1:8" hidden="1">
      <c r="A11173">
        <v>188974</v>
      </c>
      <c r="B11173" t="s">
        <v>405</v>
      </c>
      <c r="C11173">
        <v>1</v>
      </c>
      <c r="E11173" t="s">
        <v>4514</v>
      </c>
      <c r="F11173" s="1">
        <v>42793</v>
      </c>
      <c r="G11173" s="1">
        <v>42804</v>
      </c>
      <c r="H11173">
        <v>11</v>
      </c>
    </row>
    <row r="11174" spans="1:8" hidden="1">
      <c r="A11174">
        <v>121283</v>
      </c>
      <c r="B11174" t="s">
        <v>4518</v>
      </c>
      <c r="C11174" t="s">
        <v>163</v>
      </c>
      <c r="E11174" t="s">
        <v>4514</v>
      </c>
      <c r="F11174" s="1">
        <v>42542</v>
      </c>
      <c r="G11174" s="1">
        <v>42557</v>
      </c>
      <c r="H11174">
        <v>15</v>
      </c>
    </row>
    <row r="11175" spans="1:8" hidden="1">
      <c r="A11175">
        <v>197683</v>
      </c>
      <c r="B11175" t="s">
        <v>273</v>
      </c>
      <c r="C11175">
        <v>1</v>
      </c>
      <c r="E11175" t="s">
        <v>4514</v>
      </c>
      <c r="F11175" s="1">
        <v>42873</v>
      </c>
      <c r="G11175" s="1">
        <v>42879</v>
      </c>
      <c r="H11175">
        <v>6</v>
      </c>
    </row>
    <row r="11176" spans="1:8" hidden="1">
      <c r="A11176">
        <v>116167</v>
      </c>
      <c r="B11176" t="s">
        <v>2210</v>
      </c>
      <c r="E11176" t="s">
        <v>4514</v>
      </c>
      <c r="F11176" s="1">
        <v>42452</v>
      </c>
      <c r="G11176" s="1">
        <v>42468</v>
      </c>
      <c r="H11176">
        <v>16</v>
      </c>
    </row>
    <row r="11177" spans="1:8" hidden="1">
      <c r="A11177">
        <v>138539</v>
      </c>
      <c r="B11177" t="s">
        <v>4519</v>
      </c>
      <c r="C11177">
        <v>1</v>
      </c>
      <c r="E11177" t="s">
        <v>4514</v>
      </c>
      <c r="F11177" s="1">
        <v>42450</v>
      </c>
      <c r="G11177" s="1">
        <v>42537</v>
      </c>
      <c r="H11177">
        <v>87</v>
      </c>
    </row>
    <row r="11178" spans="1:8" hidden="1">
      <c r="A11178">
        <v>117395</v>
      </c>
      <c r="B11178" t="s">
        <v>464</v>
      </c>
      <c r="C11178" t="s">
        <v>14</v>
      </c>
      <c r="E11178" t="s">
        <v>4514</v>
      </c>
      <c r="F11178" s="1">
        <v>42390</v>
      </c>
      <c r="G11178" s="1">
        <v>42403</v>
      </c>
      <c r="H11178">
        <v>13</v>
      </c>
    </row>
    <row r="11179" spans="1:8" hidden="1">
      <c r="A11179">
        <v>119723</v>
      </c>
      <c r="B11179" t="s">
        <v>4520</v>
      </c>
      <c r="E11179" t="s">
        <v>4514</v>
      </c>
      <c r="F11179" s="1">
        <v>42542</v>
      </c>
      <c r="G11179" s="1">
        <v>42557</v>
      </c>
      <c r="H11179">
        <v>15</v>
      </c>
    </row>
    <row r="11180" spans="1:8" hidden="1">
      <c r="A11180">
        <v>14653</v>
      </c>
      <c r="B11180" t="s">
        <v>4521</v>
      </c>
      <c r="E11180" t="s">
        <v>4514</v>
      </c>
      <c r="F11180" s="1">
        <v>42993</v>
      </c>
      <c r="G11180" s="1">
        <v>43039</v>
      </c>
      <c r="H11180">
        <v>46</v>
      </c>
    </row>
    <row r="11181" spans="1:8" hidden="1">
      <c r="A11181">
        <v>140189</v>
      </c>
      <c r="B11181" t="s">
        <v>4522</v>
      </c>
      <c r="C11181">
        <v>1</v>
      </c>
      <c r="E11181" t="s">
        <v>4514</v>
      </c>
      <c r="F11181" s="1">
        <v>42513</v>
      </c>
      <c r="G11181" s="1">
        <v>42529</v>
      </c>
      <c r="H11181">
        <v>16</v>
      </c>
    </row>
    <row r="11182" spans="1:8" hidden="1">
      <c r="A11182">
        <v>119269</v>
      </c>
      <c r="B11182" t="s">
        <v>4523</v>
      </c>
      <c r="E11182" t="s">
        <v>4514</v>
      </c>
      <c r="F11182" s="1">
        <v>42542</v>
      </c>
      <c r="G11182" s="1">
        <v>42557</v>
      </c>
      <c r="H11182">
        <v>15</v>
      </c>
    </row>
    <row r="11183" spans="1:8" hidden="1">
      <c r="A11183">
        <v>157771</v>
      </c>
      <c r="B11183" t="s">
        <v>260</v>
      </c>
      <c r="C11183">
        <v>1</v>
      </c>
      <c r="E11183" t="s">
        <v>4514</v>
      </c>
      <c r="F11183" s="1">
        <v>43003</v>
      </c>
      <c r="G11183" s="1">
        <v>43095</v>
      </c>
      <c r="H11183">
        <v>92</v>
      </c>
    </row>
    <row r="11184" spans="1:8" hidden="1">
      <c r="A11184">
        <v>154215</v>
      </c>
      <c r="B11184" t="s">
        <v>4524</v>
      </c>
      <c r="C11184">
        <v>1</v>
      </c>
      <c r="E11184" t="s">
        <v>4514</v>
      </c>
      <c r="F11184" s="1">
        <v>42901</v>
      </c>
      <c r="G11184" s="1">
        <v>42958</v>
      </c>
      <c r="H11184">
        <v>57</v>
      </c>
    </row>
    <row r="11185" spans="1:8" hidden="1">
      <c r="A11185">
        <v>194914</v>
      </c>
      <c r="B11185" t="s">
        <v>1140</v>
      </c>
      <c r="C11185">
        <v>1</v>
      </c>
      <c r="E11185" t="s">
        <v>4514</v>
      </c>
      <c r="F11185" s="1">
        <v>43146</v>
      </c>
      <c r="G11185" s="1">
        <v>43172</v>
      </c>
      <c r="H11185">
        <v>26</v>
      </c>
    </row>
    <row r="11186" spans="1:8" hidden="1">
      <c r="A11186">
        <v>154489</v>
      </c>
      <c r="B11186" t="s">
        <v>4525</v>
      </c>
      <c r="C11186">
        <v>1</v>
      </c>
      <c r="E11186" t="s">
        <v>4514</v>
      </c>
      <c r="F11186" s="1">
        <v>43024</v>
      </c>
      <c r="G11186" s="1">
        <v>43059</v>
      </c>
      <c r="H11186">
        <v>35</v>
      </c>
    </row>
    <row r="11187" spans="1:8" hidden="1">
      <c r="A11187">
        <v>116999</v>
      </c>
      <c r="B11187" t="s">
        <v>251</v>
      </c>
      <c r="E11187" t="s">
        <v>4514</v>
      </c>
      <c r="F11187" s="1">
        <v>42481</v>
      </c>
      <c r="G11187" s="1">
        <v>42534</v>
      </c>
      <c r="H11187">
        <v>53</v>
      </c>
    </row>
    <row r="11188" spans="1:8" hidden="1">
      <c r="A11188">
        <v>118340</v>
      </c>
      <c r="B11188" t="s">
        <v>2225</v>
      </c>
      <c r="E11188" t="s">
        <v>4514</v>
      </c>
      <c r="F11188" s="1">
        <v>42452</v>
      </c>
      <c r="G11188" s="1">
        <v>42468</v>
      </c>
      <c r="H11188">
        <v>16</v>
      </c>
    </row>
    <row r="11189" spans="1:8" hidden="1">
      <c r="A11189">
        <v>121955</v>
      </c>
      <c r="B11189" t="s">
        <v>22</v>
      </c>
      <c r="C11189" t="s">
        <v>14</v>
      </c>
      <c r="E11189" t="s">
        <v>4514</v>
      </c>
      <c r="F11189" s="1">
        <v>42594</v>
      </c>
      <c r="G11189" s="1">
        <v>42716</v>
      </c>
      <c r="H11189">
        <v>122</v>
      </c>
    </row>
    <row r="11190" spans="1:8" hidden="1">
      <c r="A11190">
        <v>117396</v>
      </c>
      <c r="B11190" t="s">
        <v>464</v>
      </c>
      <c r="C11190" t="s">
        <v>163</v>
      </c>
      <c r="E11190" t="s">
        <v>4514</v>
      </c>
      <c r="F11190" s="1">
        <v>42390</v>
      </c>
      <c r="G11190" s="1">
        <v>42403</v>
      </c>
      <c r="H11190">
        <v>13</v>
      </c>
    </row>
    <row r="11191" spans="1:8" hidden="1">
      <c r="A11191">
        <v>119860</v>
      </c>
      <c r="B11191" t="s">
        <v>4526</v>
      </c>
      <c r="E11191" t="s">
        <v>4514</v>
      </c>
      <c r="F11191" s="1">
        <v>42542</v>
      </c>
      <c r="G11191" s="1">
        <v>42557</v>
      </c>
      <c r="H11191">
        <v>15</v>
      </c>
    </row>
    <row r="11192" spans="1:8" hidden="1">
      <c r="A11192">
        <v>189095</v>
      </c>
      <c r="B11192" t="s">
        <v>44</v>
      </c>
      <c r="C11192">
        <v>1</v>
      </c>
      <c r="E11192" t="s">
        <v>4514</v>
      </c>
      <c r="F11192" s="1">
        <v>42838</v>
      </c>
      <c r="G11192" s="1">
        <v>42858</v>
      </c>
      <c r="H11192">
        <v>20</v>
      </c>
    </row>
    <row r="11193" spans="1:8" hidden="1">
      <c r="A11193">
        <v>14654</v>
      </c>
      <c r="B11193" t="s">
        <v>4521</v>
      </c>
      <c r="C11193" t="s">
        <v>14</v>
      </c>
      <c r="E11193" t="s">
        <v>4514</v>
      </c>
      <c r="F11193" s="1">
        <v>42993</v>
      </c>
      <c r="G11193" s="1">
        <v>43039</v>
      </c>
      <c r="H11193">
        <v>46</v>
      </c>
    </row>
    <row r="11194" spans="1:8" hidden="1">
      <c r="A11194">
        <v>153602</v>
      </c>
      <c r="B11194" t="s">
        <v>4527</v>
      </c>
      <c r="C11194">
        <v>1</v>
      </c>
      <c r="E11194" t="s">
        <v>4514</v>
      </c>
      <c r="F11194" s="1">
        <v>42733</v>
      </c>
      <c r="G11194" s="1">
        <v>42816</v>
      </c>
      <c r="H11194">
        <v>83</v>
      </c>
    </row>
    <row r="11195" spans="1:8" hidden="1">
      <c r="A11195">
        <v>116224</v>
      </c>
      <c r="B11195" t="s">
        <v>602</v>
      </c>
      <c r="E11195" t="s">
        <v>4514</v>
      </c>
      <c r="F11195" s="1">
        <v>42390</v>
      </c>
      <c r="G11195" s="1">
        <v>42403</v>
      </c>
      <c r="H11195">
        <v>13</v>
      </c>
    </row>
    <row r="11196" spans="1:8" hidden="1">
      <c r="A11196">
        <v>119270</v>
      </c>
      <c r="B11196" t="s">
        <v>4523</v>
      </c>
      <c r="C11196" t="s">
        <v>14</v>
      </c>
      <c r="E11196" t="s">
        <v>4514</v>
      </c>
      <c r="F11196" s="1">
        <v>42542</v>
      </c>
      <c r="G11196" s="1">
        <v>42557</v>
      </c>
      <c r="H11196">
        <v>15</v>
      </c>
    </row>
    <row r="11197" spans="1:8" hidden="1">
      <c r="A11197">
        <v>195632</v>
      </c>
      <c r="B11197" t="s">
        <v>266</v>
      </c>
      <c r="C11197">
        <v>1</v>
      </c>
      <c r="E11197" t="s">
        <v>4514</v>
      </c>
      <c r="F11197" s="1">
        <v>43174</v>
      </c>
      <c r="G11197" s="1">
        <v>43200</v>
      </c>
      <c r="H11197">
        <v>26</v>
      </c>
    </row>
    <row r="11198" spans="1:8" hidden="1">
      <c r="A11198">
        <v>154216</v>
      </c>
      <c r="B11198" t="s">
        <v>4524</v>
      </c>
      <c r="C11198">
        <v>2</v>
      </c>
      <c r="E11198" t="s">
        <v>4514</v>
      </c>
      <c r="F11198" s="1">
        <v>42901</v>
      </c>
      <c r="G11198" s="1">
        <v>42958</v>
      </c>
      <c r="H11198">
        <v>57</v>
      </c>
    </row>
    <row r="11199" spans="1:8" hidden="1">
      <c r="A11199">
        <v>205311</v>
      </c>
      <c r="B11199" t="s">
        <v>3483</v>
      </c>
      <c r="C11199">
        <v>1</v>
      </c>
      <c r="E11199" t="s">
        <v>4514</v>
      </c>
      <c r="F11199" s="1">
        <v>43146</v>
      </c>
      <c r="G11199" s="1">
        <v>43165</v>
      </c>
      <c r="H11199">
        <v>19</v>
      </c>
    </row>
    <row r="11200" spans="1:8" hidden="1">
      <c r="A11200">
        <v>52106</v>
      </c>
      <c r="B11200" t="s">
        <v>77</v>
      </c>
      <c r="E11200" t="s">
        <v>4514</v>
      </c>
      <c r="F11200" s="1">
        <v>42538</v>
      </c>
      <c r="G11200" s="1">
        <v>42583</v>
      </c>
      <c r="H11200">
        <v>45</v>
      </c>
    </row>
    <row r="11201" spans="1:8" hidden="1">
      <c r="A11201">
        <v>116063</v>
      </c>
      <c r="B11201" t="s">
        <v>96</v>
      </c>
      <c r="E11201" t="s">
        <v>4514</v>
      </c>
      <c r="F11201" s="1">
        <v>42564</v>
      </c>
      <c r="G11201" s="1">
        <v>42584</v>
      </c>
      <c r="H11201">
        <v>20</v>
      </c>
    </row>
    <row r="11202" spans="1:8" hidden="1">
      <c r="A11202">
        <v>117679</v>
      </c>
      <c r="B11202" t="s">
        <v>348</v>
      </c>
      <c r="E11202" t="s">
        <v>4514</v>
      </c>
      <c r="F11202" s="1">
        <v>42481</v>
      </c>
      <c r="G11202" s="1">
        <v>42534</v>
      </c>
      <c r="H11202">
        <v>53</v>
      </c>
    </row>
    <row r="11203" spans="1:8" hidden="1">
      <c r="A11203">
        <v>156421</v>
      </c>
      <c r="B11203" t="s">
        <v>4528</v>
      </c>
      <c r="C11203">
        <v>1</v>
      </c>
      <c r="E11203" t="s">
        <v>4514</v>
      </c>
      <c r="F11203" s="1">
        <v>42993</v>
      </c>
      <c r="G11203" s="1">
        <v>43052</v>
      </c>
      <c r="H11203">
        <v>59</v>
      </c>
    </row>
    <row r="11204" spans="1:8" hidden="1">
      <c r="A11204">
        <v>188678</v>
      </c>
      <c r="B11204" t="s">
        <v>1655</v>
      </c>
      <c r="C11204">
        <v>1</v>
      </c>
      <c r="E11204" t="s">
        <v>4514</v>
      </c>
      <c r="F11204" s="1">
        <v>42829</v>
      </c>
      <c r="G11204" s="1">
        <v>42835</v>
      </c>
      <c r="H11204">
        <v>6</v>
      </c>
    </row>
    <row r="11205" spans="1:8" hidden="1">
      <c r="A11205">
        <v>117397</v>
      </c>
      <c r="B11205" t="s">
        <v>464</v>
      </c>
      <c r="C11205" t="s">
        <v>158</v>
      </c>
      <c r="E11205" t="s">
        <v>4514</v>
      </c>
      <c r="F11205" s="1">
        <v>42390</v>
      </c>
      <c r="G11205" s="1">
        <v>42403</v>
      </c>
      <c r="H11205">
        <v>13</v>
      </c>
    </row>
    <row r="11206" spans="1:8" hidden="1">
      <c r="A11206">
        <v>119861</v>
      </c>
      <c r="B11206" t="s">
        <v>4526</v>
      </c>
      <c r="C11206" t="s">
        <v>14</v>
      </c>
      <c r="E11206" t="s">
        <v>4514</v>
      </c>
      <c r="F11206" s="1">
        <v>42542</v>
      </c>
      <c r="G11206" s="1">
        <v>42557</v>
      </c>
      <c r="H11206">
        <v>15</v>
      </c>
    </row>
    <row r="11207" spans="1:8" hidden="1">
      <c r="A11207">
        <v>189096</v>
      </c>
      <c r="B11207" t="s">
        <v>44</v>
      </c>
      <c r="C11207">
        <v>2</v>
      </c>
      <c r="E11207" t="s">
        <v>4514</v>
      </c>
      <c r="F11207" s="1">
        <v>42838</v>
      </c>
      <c r="G11207" s="1">
        <v>42858</v>
      </c>
      <c r="H11207">
        <v>20</v>
      </c>
    </row>
    <row r="11208" spans="1:8" hidden="1">
      <c r="A11208">
        <v>14655</v>
      </c>
      <c r="B11208" t="s">
        <v>4521</v>
      </c>
      <c r="C11208" t="s">
        <v>163</v>
      </c>
      <c r="E11208" t="s">
        <v>4514</v>
      </c>
      <c r="F11208" s="1">
        <v>42993</v>
      </c>
      <c r="G11208" s="1">
        <v>43039</v>
      </c>
      <c r="H11208">
        <v>46</v>
      </c>
    </row>
    <row r="11209" spans="1:8" hidden="1">
      <c r="A11209">
        <v>153704</v>
      </c>
      <c r="B11209" t="s">
        <v>2186</v>
      </c>
      <c r="C11209">
        <v>1</v>
      </c>
      <c r="E11209" t="s">
        <v>4514</v>
      </c>
      <c r="F11209" s="1">
        <v>42733</v>
      </c>
      <c r="G11209" s="1">
        <v>42816</v>
      </c>
      <c r="H11209">
        <v>83</v>
      </c>
    </row>
    <row r="11210" spans="1:8" hidden="1">
      <c r="A11210">
        <v>116246</v>
      </c>
      <c r="B11210" t="s">
        <v>114</v>
      </c>
      <c r="E11210" t="s">
        <v>4514</v>
      </c>
      <c r="F11210" s="1">
        <v>42390</v>
      </c>
      <c r="G11210" s="1">
        <v>42403</v>
      </c>
      <c r="H11210">
        <v>13</v>
      </c>
    </row>
    <row r="11211" spans="1:8" hidden="1">
      <c r="A11211">
        <v>119271</v>
      </c>
      <c r="B11211" t="s">
        <v>4523</v>
      </c>
      <c r="C11211" t="s">
        <v>163</v>
      </c>
      <c r="E11211" t="s">
        <v>4514</v>
      </c>
      <c r="F11211" s="1">
        <v>42542</v>
      </c>
      <c r="G11211" s="1">
        <v>42557</v>
      </c>
      <c r="H11211">
        <v>15</v>
      </c>
    </row>
    <row r="11212" spans="1:8" hidden="1">
      <c r="A11212">
        <v>205367</v>
      </c>
      <c r="B11212" t="s">
        <v>4529</v>
      </c>
      <c r="C11212">
        <v>1</v>
      </c>
      <c r="E11212" t="s">
        <v>4514</v>
      </c>
      <c r="F11212" s="1">
        <v>43174</v>
      </c>
      <c r="G11212" s="1">
        <v>43194</v>
      </c>
      <c r="H11212">
        <v>20</v>
      </c>
    </row>
    <row r="11213" spans="1:8" hidden="1">
      <c r="A11213">
        <v>156296</v>
      </c>
      <c r="B11213" t="s">
        <v>4530</v>
      </c>
      <c r="C11213">
        <v>1</v>
      </c>
      <c r="E11213" t="s">
        <v>4514</v>
      </c>
      <c r="F11213" s="1">
        <v>42901</v>
      </c>
      <c r="G11213" s="1">
        <v>42958</v>
      </c>
      <c r="H11213">
        <v>57</v>
      </c>
    </row>
    <row r="11214" spans="1:8" hidden="1">
      <c r="A11214">
        <v>205371</v>
      </c>
      <c r="B11214" t="s">
        <v>4531</v>
      </c>
      <c r="C11214">
        <v>1</v>
      </c>
      <c r="E11214" t="s">
        <v>4514</v>
      </c>
      <c r="F11214" s="1">
        <v>43146</v>
      </c>
      <c r="G11214" s="1">
        <v>43165</v>
      </c>
      <c r="H11214">
        <v>19</v>
      </c>
    </row>
    <row r="11215" spans="1:8" hidden="1">
      <c r="A11215">
        <v>116749</v>
      </c>
      <c r="B11215" t="s">
        <v>2596</v>
      </c>
      <c r="E11215" t="s">
        <v>4514</v>
      </c>
      <c r="F11215" s="1">
        <v>42564</v>
      </c>
      <c r="G11215" s="1">
        <v>42584</v>
      </c>
      <c r="H11215">
        <v>20</v>
      </c>
    </row>
    <row r="11216" spans="1:8" hidden="1">
      <c r="A11216">
        <v>118371</v>
      </c>
      <c r="B11216" t="s">
        <v>1874</v>
      </c>
      <c r="E11216" t="s">
        <v>4514</v>
      </c>
      <c r="F11216" s="1">
        <v>42513</v>
      </c>
      <c r="G11216" s="1">
        <v>42529</v>
      </c>
      <c r="H11216">
        <v>16</v>
      </c>
    </row>
    <row r="11217" spans="1:8" hidden="1">
      <c r="A11217">
        <v>156468</v>
      </c>
      <c r="B11217" t="s">
        <v>4532</v>
      </c>
      <c r="C11217">
        <v>1</v>
      </c>
      <c r="E11217" t="s">
        <v>4514</v>
      </c>
      <c r="F11217" s="1">
        <v>42993</v>
      </c>
      <c r="G11217" s="1">
        <v>43052</v>
      </c>
      <c r="H11217">
        <v>59</v>
      </c>
    </row>
    <row r="11218" spans="1:8" hidden="1">
      <c r="A11218">
        <v>167313</v>
      </c>
      <c r="B11218" t="s">
        <v>4533</v>
      </c>
      <c r="C11218">
        <v>1</v>
      </c>
      <c r="E11218" t="s">
        <v>4514</v>
      </c>
      <c r="F11218" s="1">
        <v>42901</v>
      </c>
      <c r="G11218" s="1">
        <v>43035</v>
      </c>
      <c r="H11218">
        <v>134</v>
      </c>
    </row>
    <row r="11219" spans="1:8" hidden="1">
      <c r="A11219">
        <v>119862</v>
      </c>
      <c r="B11219" t="s">
        <v>4526</v>
      </c>
      <c r="C11219" t="s">
        <v>163</v>
      </c>
      <c r="E11219" t="s">
        <v>4514</v>
      </c>
      <c r="F11219" s="1">
        <v>42542</v>
      </c>
      <c r="G11219" s="1">
        <v>42557</v>
      </c>
      <c r="H11219">
        <v>15</v>
      </c>
    </row>
    <row r="11220" spans="1:8" hidden="1">
      <c r="A11220">
        <v>186651</v>
      </c>
      <c r="B11220" t="s">
        <v>235</v>
      </c>
      <c r="C11220">
        <v>1</v>
      </c>
      <c r="E11220" t="s">
        <v>4514</v>
      </c>
      <c r="F11220" s="1">
        <v>42993</v>
      </c>
      <c r="G11220" s="1">
        <v>43053</v>
      </c>
      <c r="H11220">
        <v>60</v>
      </c>
    </row>
    <row r="11221" spans="1:8" hidden="1">
      <c r="A11221">
        <v>171974</v>
      </c>
      <c r="B11221" t="s">
        <v>2625</v>
      </c>
      <c r="C11221">
        <v>1</v>
      </c>
      <c r="E11221" t="s">
        <v>4514</v>
      </c>
      <c r="F11221" s="1">
        <v>42627</v>
      </c>
      <c r="G11221" s="1">
        <v>42657</v>
      </c>
      <c r="H11221">
        <v>30</v>
      </c>
    </row>
    <row r="11222" spans="1:8" hidden="1">
      <c r="A11222">
        <v>52227</v>
      </c>
      <c r="B11222" t="s">
        <v>77</v>
      </c>
      <c r="C11222" t="s">
        <v>14</v>
      </c>
      <c r="E11222" t="s">
        <v>4514</v>
      </c>
      <c r="F11222" s="1">
        <v>42450</v>
      </c>
      <c r="G11222" s="1">
        <v>42562</v>
      </c>
      <c r="H11222">
        <v>112</v>
      </c>
    </row>
    <row r="11223" spans="1:8" hidden="1">
      <c r="A11223">
        <v>116498</v>
      </c>
      <c r="B11223" t="s">
        <v>605</v>
      </c>
      <c r="E11223" t="s">
        <v>4514</v>
      </c>
      <c r="F11223" s="1">
        <v>42390</v>
      </c>
      <c r="G11223" s="1">
        <v>42403</v>
      </c>
      <c r="H11223">
        <v>13</v>
      </c>
    </row>
    <row r="11224" spans="1:8" hidden="1">
      <c r="A11224">
        <v>119648</v>
      </c>
      <c r="B11224" t="s">
        <v>4515</v>
      </c>
      <c r="E11224" t="s">
        <v>4514</v>
      </c>
      <c r="F11224" s="1">
        <v>42542</v>
      </c>
      <c r="G11224" s="1">
        <v>42557</v>
      </c>
      <c r="H11224">
        <v>15</v>
      </c>
    </row>
    <row r="11225" spans="1:8" hidden="1">
      <c r="A11225">
        <v>234551</v>
      </c>
      <c r="B11225" t="s">
        <v>283</v>
      </c>
      <c r="C11225">
        <v>1</v>
      </c>
      <c r="E11225" t="s">
        <v>4514</v>
      </c>
      <c r="F11225" s="1">
        <v>43174</v>
      </c>
      <c r="G11225" s="1">
        <v>43280</v>
      </c>
      <c r="H11225">
        <v>106</v>
      </c>
    </row>
    <row r="11226" spans="1:8" hidden="1">
      <c r="A11226">
        <v>205343</v>
      </c>
      <c r="B11226" t="s">
        <v>2617</v>
      </c>
      <c r="C11226">
        <v>1</v>
      </c>
      <c r="E11226" t="s">
        <v>4514</v>
      </c>
      <c r="F11226" s="1">
        <v>42929</v>
      </c>
      <c r="G11226" s="1">
        <v>43000</v>
      </c>
      <c r="H11226">
        <v>71</v>
      </c>
    </row>
    <row r="11227" spans="1:8" hidden="1">
      <c r="A11227">
        <v>118537</v>
      </c>
      <c r="B11227" t="s">
        <v>1313</v>
      </c>
      <c r="E11227" t="s">
        <v>4514</v>
      </c>
      <c r="F11227" s="1">
        <v>42564</v>
      </c>
      <c r="G11227" s="1">
        <v>42584</v>
      </c>
      <c r="H11227">
        <v>20</v>
      </c>
    </row>
    <row r="11228" spans="1:8" hidden="1">
      <c r="A11228">
        <v>119987</v>
      </c>
      <c r="B11228" t="s">
        <v>4534</v>
      </c>
      <c r="E11228" t="s">
        <v>4514</v>
      </c>
      <c r="F11228" s="1">
        <v>42513</v>
      </c>
      <c r="G11228" s="1">
        <v>42529</v>
      </c>
      <c r="H11228">
        <v>16</v>
      </c>
    </row>
    <row r="11229" spans="1:8" hidden="1">
      <c r="A11229">
        <v>156469</v>
      </c>
      <c r="B11229" t="s">
        <v>4532</v>
      </c>
      <c r="C11229">
        <v>2</v>
      </c>
      <c r="E11229" t="s">
        <v>4514</v>
      </c>
      <c r="F11229" s="1">
        <v>42993</v>
      </c>
      <c r="G11229" s="1">
        <v>43052</v>
      </c>
      <c r="H11229">
        <v>59</v>
      </c>
    </row>
    <row r="11230" spans="1:8" hidden="1">
      <c r="A11230">
        <v>158006</v>
      </c>
      <c r="B11230" t="s">
        <v>16</v>
      </c>
      <c r="C11230">
        <v>1</v>
      </c>
      <c r="E11230" t="s">
        <v>4514</v>
      </c>
      <c r="F11230" s="1">
        <v>42809</v>
      </c>
      <c r="G11230" s="1">
        <v>42830</v>
      </c>
      <c r="H11230">
        <v>21</v>
      </c>
    </row>
    <row r="11231" spans="1:8" hidden="1">
      <c r="A11231">
        <v>186626</v>
      </c>
      <c r="B11231" t="s">
        <v>280</v>
      </c>
      <c r="C11231">
        <v>1</v>
      </c>
      <c r="E11231" t="s">
        <v>4514</v>
      </c>
      <c r="F11231" s="1">
        <v>42901</v>
      </c>
      <c r="G11231" s="1">
        <v>43035</v>
      </c>
      <c r="H11231">
        <v>134</v>
      </c>
    </row>
    <row r="11232" spans="1:8" hidden="1">
      <c r="A11232">
        <v>190624</v>
      </c>
      <c r="B11232" t="s">
        <v>4535</v>
      </c>
      <c r="C11232">
        <v>1</v>
      </c>
      <c r="E11232" t="s">
        <v>4514</v>
      </c>
      <c r="F11232" s="1">
        <v>43146</v>
      </c>
      <c r="G11232" s="1">
        <v>43173</v>
      </c>
      <c r="H11232">
        <v>27</v>
      </c>
    </row>
    <row r="11233" spans="1:8" hidden="1">
      <c r="A11233">
        <v>121281</v>
      </c>
      <c r="B11233" t="s">
        <v>4518</v>
      </c>
      <c r="E11233" t="s">
        <v>4514</v>
      </c>
      <c r="F11233" s="1">
        <v>42542</v>
      </c>
      <c r="G11233" s="1">
        <v>42557</v>
      </c>
      <c r="H11233">
        <v>15</v>
      </c>
    </row>
    <row r="11234" spans="1:8" hidden="1">
      <c r="A11234">
        <v>188999</v>
      </c>
      <c r="B11234" t="s">
        <v>122</v>
      </c>
      <c r="C11234">
        <v>1</v>
      </c>
      <c r="E11234" t="s">
        <v>4514</v>
      </c>
      <c r="F11234" s="1">
        <v>42976</v>
      </c>
      <c r="G11234" s="1">
        <v>42982</v>
      </c>
      <c r="H11234">
        <v>6</v>
      </c>
    </row>
    <row r="11235" spans="1:8" hidden="1">
      <c r="A11235">
        <v>192334</v>
      </c>
      <c r="B11235" t="s">
        <v>296</v>
      </c>
      <c r="C11235">
        <v>1</v>
      </c>
      <c r="E11235" t="s">
        <v>4514</v>
      </c>
      <c r="F11235" s="1">
        <v>42993</v>
      </c>
      <c r="G11235" s="1">
        <v>43060</v>
      </c>
      <c r="H11235">
        <v>67</v>
      </c>
    </row>
    <row r="11236" spans="1:8" hidden="1">
      <c r="A11236">
        <v>12908</v>
      </c>
      <c r="B11236" t="s">
        <v>1375</v>
      </c>
      <c r="E11236" t="s">
        <v>4514</v>
      </c>
      <c r="F11236" s="1">
        <v>42870</v>
      </c>
      <c r="G11236" s="1">
        <v>43060</v>
      </c>
      <c r="H11236">
        <v>190</v>
      </c>
    </row>
    <row r="11237" spans="1:8" hidden="1">
      <c r="A11237">
        <v>52228</v>
      </c>
      <c r="B11237" t="s">
        <v>77</v>
      </c>
      <c r="C11237" t="s">
        <v>163</v>
      </c>
      <c r="E11237" t="s">
        <v>4514</v>
      </c>
      <c r="F11237" s="1">
        <v>42450</v>
      </c>
      <c r="G11237" s="1">
        <v>42531</v>
      </c>
      <c r="H11237">
        <v>81</v>
      </c>
    </row>
    <row r="11238" spans="1:8" hidden="1">
      <c r="A11238">
        <v>116662</v>
      </c>
      <c r="B11238" t="s">
        <v>485</v>
      </c>
      <c r="E11238" t="s">
        <v>4514</v>
      </c>
      <c r="F11238" s="1">
        <v>42390</v>
      </c>
      <c r="G11238" s="1">
        <v>42403</v>
      </c>
      <c r="H11238">
        <v>13</v>
      </c>
    </row>
    <row r="11239" spans="1:8" hidden="1">
      <c r="A11239">
        <v>119649</v>
      </c>
      <c r="B11239" t="s">
        <v>4515</v>
      </c>
      <c r="C11239" t="s">
        <v>14</v>
      </c>
      <c r="E11239" t="s">
        <v>4514</v>
      </c>
      <c r="F11239" s="1">
        <v>42542</v>
      </c>
      <c r="G11239" s="1">
        <v>42557</v>
      </c>
      <c r="H11239">
        <v>15</v>
      </c>
    </row>
    <row r="11240" spans="1:8" hidden="1">
      <c r="A11240">
        <v>234552</v>
      </c>
      <c r="B11240" t="s">
        <v>283</v>
      </c>
      <c r="C11240">
        <v>2</v>
      </c>
      <c r="E11240" t="s">
        <v>4514</v>
      </c>
      <c r="F11240" s="1">
        <v>43174</v>
      </c>
      <c r="G11240" s="1">
        <v>43280</v>
      </c>
      <c r="H11240">
        <v>106</v>
      </c>
    </row>
    <row r="11241" spans="1:8" hidden="1">
      <c r="A11241">
        <v>205344</v>
      </c>
      <c r="B11241" t="s">
        <v>2617</v>
      </c>
      <c r="C11241">
        <v>2</v>
      </c>
      <c r="E11241" t="s">
        <v>4514</v>
      </c>
      <c r="F11241" s="1">
        <v>42929</v>
      </c>
      <c r="G11241" s="1">
        <v>43000</v>
      </c>
      <c r="H11241">
        <v>71</v>
      </c>
    </row>
    <row r="11242" spans="1:8" hidden="1">
      <c r="A11242">
        <v>190094</v>
      </c>
      <c r="B11242" t="s">
        <v>1359</v>
      </c>
      <c r="C11242">
        <v>1</v>
      </c>
      <c r="E11242" t="s">
        <v>4514</v>
      </c>
      <c r="F11242" s="1">
        <v>42804</v>
      </c>
      <c r="G11242" s="1">
        <v>43087</v>
      </c>
      <c r="H11242">
        <v>283</v>
      </c>
    </row>
    <row r="11243" spans="1:8" hidden="1">
      <c r="A11243">
        <v>155839</v>
      </c>
      <c r="B11243" t="s">
        <v>4536</v>
      </c>
      <c r="C11243">
        <v>1</v>
      </c>
      <c r="E11243" t="s">
        <v>4514</v>
      </c>
      <c r="F11243" s="1">
        <v>42865</v>
      </c>
      <c r="G11243" s="1">
        <v>42956</v>
      </c>
      <c r="H11243">
        <v>91</v>
      </c>
    </row>
    <row r="11244" spans="1:8" hidden="1">
      <c r="A11244">
        <v>156470</v>
      </c>
      <c r="B11244" t="s">
        <v>4532</v>
      </c>
      <c r="C11244">
        <v>3</v>
      </c>
      <c r="E11244" t="s">
        <v>4514</v>
      </c>
      <c r="F11244" s="1">
        <v>42993</v>
      </c>
      <c r="G11244" s="1">
        <v>43052</v>
      </c>
      <c r="H11244">
        <v>59</v>
      </c>
    </row>
    <row r="11245" spans="1:8" hidden="1">
      <c r="A11245">
        <v>159923</v>
      </c>
      <c r="B11245" t="s">
        <v>2963</v>
      </c>
      <c r="C11245">
        <v>1</v>
      </c>
      <c r="E11245" t="s">
        <v>4514</v>
      </c>
      <c r="F11245" s="1">
        <v>42809</v>
      </c>
      <c r="G11245" s="1">
        <v>42830</v>
      </c>
      <c r="H11245">
        <v>21</v>
      </c>
    </row>
    <row r="11246" spans="1:8" hidden="1">
      <c r="A11246">
        <v>153308</v>
      </c>
      <c r="B11246" t="s">
        <v>4517</v>
      </c>
      <c r="C11246">
        <v>1</v>
      </c>
      <c r="E11246" t="s">
        <v>4514</v>
      </c>
      <c r="F11246" s="1">
        <v>42901</v>
      </c>
      <c r="G11246" s="1">
        <v>42958</v>
      </c>
      <c r="H11246">
        <v>57</v>
      </c>
    </row>
    <row r="11247" spans="1:8" hidden="1">
      <c r="A11247">
        <v>191109</v>
      </c>
      <c r="B11247" t="s">
        <v>4537</v>
      </c>
      <c r="C11247">
        <v>1</v>
      </c>
      <c r="E11247" t="s">
        <v>4514</v>
      </c>
      <c r="F11247" s="1">
        <v>43146</v>
      </c>
      <c r="G11247" s="1">
        <v>43208</v>
      </c>
      <c r="H11247">
        <v>62</v>
      </c>
    </row>
    <row r="11248" spans="1:8" hidden="1">
      <c r="A11248">
        <v>121282</v>
      </c>
      <c r="B11248" t="s">
        <v>4518</v>
      </c>
      <c r="C11248" t="s">
        <v>14</v>
      </c>
      <c r="E11248" t="s">
        <v>4514</v>
      </c>
      <c r="F11248" s="1">
        <v>42542</v>
      </c>
      <c r="G11248" s="1">
        <v>42557</v>
      </c>
      <c r="H11248">
        <v>15</v>
      </c>
    </row>
    <row r="11249" spans="1:16" hidden="1">
      <c r="A11249">
        <v>154326</v>
      </c>
      <c r="B11249" t="s">
        <v>4538</v>
      </c>
      <c r="C11249">
        <v>1</v>
      </c>
      <c r="E11249" t="s">
        <v>4514</v>
      </c>
      <c r="F11249" s="1">
        <v>42718</v>
      </c>
      <c r="G11249" s="1">
        <v>42755</v>
      </c>
      <c r="H11249">
        <v>37</v>
      </c>
    </row>
    <row r="11250" spans="1:16" hidden="1">
      <c r="A11250">
        <v>117282</v>
      </c>
      <c r="B11250" t="s">
        <v>683</v>
      </c>
      <c r="E11250" t="s">
        <v>4539</v>
      </c>
      <c r="F11250" s="1">
        <v>42604</v>
      </c>
      <c r="G11250" s="1">
        <v>42618</v>
      </c>
      <c r="H11250">
        <v>14</v>
      </c>
      <c r="I11250">
        <f>AVERAGE(H11250:H11402)</f>
        <v>27.431372549019606</v>
      </c>
      <c r="J11250">
        <f>MAX(H11250:H11402)</f>
        <v>209</v>
      </c>
      <c r="K11250">
        <f>MIN(H11250:H11402)</f>
        <v>6</v>
      </c>
      <c r="M11250">
        <f>MODE(H11250:H11402)</f>
        <v>14</v>
      </c>
      <c r="N11250">
        <f>QUARTILE(H11250:H11402,1)</f>
        <v>8</v>
      </c>
      <c r="O11250">
        <f>QUARTILE(H11250:H11402,2)</f>
        <v>14</v>
      </c>
      <c r="P11250">
        <f>QUARTILE(H11250:H11402,3)</f>
        <v>21</v>
      </c>
    </row>
    <row r="11251" spans="1:16" hidden="1">
      <c r="A11251">
        <v>156173</v>
      </c>
      <c r="B11251" t="s">
        <v>479</v>
      </c>
      <c r="C11251">
        <v>1</v>
      </c>
      <c r="D11251" t="s">
        <v>267</v>
      </c>
      <c r="E11251" t="s">
        <v>4539</v>
      </c>
      <c r="F11251" s="1">
        <v>42845</v>
      </c>
      <c r="G11251" s="1">
        <v>42851</v>
      </c>
      <c r="H11251">
        <v>6</v>
      </c>
    </row>
    <row r="11252" spans="1:16" hidden="1">
      <c r="A11252">
        <v>128599</v>
      </c>
      <c r="B11252" t="s">
        <v>316</v>
      </c>
      <c r="D11252" t="s">
        <v>267</v>
      </c>
      <c r="E11252" t="s">
        <v>4539</v>
      </c>
      <c r="F11252" s="1">
        <v>42877</v>
      </c>
      <c r="G11252" s="1">
        <v>42885</v>
      </c>
      <c r="H11252">
        <v>8</v>
      </c>
    </row>
    <row r="11253" spans="1:16" hidden="1">
      <c r="A11253">
        <v>123212</v>
      </c>
      <c r="B11253" t="s">
        <v>317</v>
      </c>
      <c r="D11253" t="s">
        <v>267</v>
      </c>
      <c r="E11253" t="s">
        <v>4539</v>
      </c>
      <c r="F11253" s="1">
        <v>42513</v>
      </c>
      <c r="G11253" s="1">
        <v>42629</v>
      </c>
      <c r="H11253">
        <v>116</v>
      </c>
    </row>
    <row r="11254" spans="1:16" hidden="1">
      <c r="A11254">
        <v>123698</v>
      </c>
      <c r="B11254" t="s">
        <v>1842</v>
      </c>
      <c r="D11254" t="s">
        <v>267</v>
      </c>
      <c r="E11254" t="s">
        <v>4539</v>
      </c>
      <c r="F11254" s="1">
        <v>42513</v>
      </c>
      <c r="G11254" s="1">
        <v>42528</v>
      </c>
      <c r="H11254">
        <v>15</v>
      </c>
    </row>
    <row r="11255" spans="1:16" hidden="1">
      <c r="A11255">
        <v>29370</v>
      </c>
      <c r="B11255" t="s">
        <v>1175</v>
      </c>
      <c r="D11255" t="s">
        <v>267</v>
      </c>
      <c r="E11255" t="s">
        <v>4539</v>
      </c>
      <c r="F11255" s="1">
        <v>42571</v>
      </c>
      <c r="G11255" s="1">
        <v>42579</v>
      </c>
      <c r="H11255">
        <v>8</v>
      </c>
    </row>
    <row r="11256" spans="1:16" hidden="1">
      <c r="A11256">
        <v>181918</v>
      </c>
      <c r="B11256" t="s">
        <v>543</v>
      </c>
      <c r="C11256">
        <v>1</v>
      </c>
      <c r="D11256" t="s">
        <v>267</v>
      </c>
      <c r="E11256" t="s">
        <v>4539</v>
      </c>
      <c r="F11256" s="1">
        <v>43087</v>
      </c>
      <c r="G11256" s="1">
        <v>43262</v>
      </c>
      <c r="H11256">
        <v>175</v>
      </c>
    </row>
    <row r="11257" spans="1:16" hidden="1">
      <c r="A11257">
        <v>104347</v>
      </c>
      <c r="B11257" t="s">
        <v>586</v>
      </c>
      <c r="D11257" t="s">
        <v>267</v>
      </c>
      <c r="E11257" t="s">
        <v>4539</v>
      </c>
      <c r="F11257" s="1">
        <v>43179</v>
      </c>
      <c r="G11257" s="1">
        <v>43193</v>
      </c>
      <c r="H11257">
        <v>14</v>
      </c>
    </row>
    <row r="11258" spans="1:16" hidden="1">
      <c r="A11258">
        <v>123117</v>
      </c>
      <c r="B11258" t="s">
        <v>31</v>
      </c>
      <c r="D11258" t="s">
        <v>267</v>
      </c>
      <c r="E11258" t="s">
        <v>4539</v>
      </c>
      <c r="F11258" s="1">
        <v>43300</v>
      </c>
      <c r="G11258" s="1">
        <v>43307</v>
      </c>
      <c r="H11258">
        <v>7</v>
      </c>
    </row>
    <row r="11259" spans="1:16" hidden="1">
      <c r="A11259">
        <v>141262</v>
      </c>
      <c r="B11259" t="s">
        <v>199</v>
      </c>
      <c r="C11259">
        <v>1</v>
      </c>
      <c r="E11259" t="s">
        <v>4539</v>
      </c>
      <c r="F11259" s="1">
        <v>42695</v>
      </c>
      <c r="G11259" s="1">
        <v>42704</v>
      </c>
      <c r="H11259">
        <v>9</v>
      </c>
    </row>
    <row r="11260" spans="1:16" hidden="1">
      <c r="A11260">
        <v>26240</v>
      </c>
      <c r="B11260" t="s">
        <v>915</v>
      </c>
      <c r="E11260" t="s">
        <v>4539</v>
      </c>
      <c r="F11260" s="1">
        <v>42390</v>
      </c>
      <c r="G11260" s="1">
        <v>42411</v>
      </c>
      <c r="H11260">
        <v>21</v>
      </c>
    </row>
    <row r="11261" spans="1:16" hidden="1">
      <c r="A11261">
        <v>140245</v>
      </c>
      <c r="B11261" t="s">
        <v>308</v>
      </c>
      <c r="C11261">
        <v>1</v>
      </c>
      <c r="D11261" t="s">
        <v>267</v>
      </c>
      <c r="E11261" t="s">
        <v>4539</v>
      </c>
      <c r="F11261" s="1">
        <v>42695</v>
      </c>
      <c r="G11261" s="1">
        <v>42706</v>
      </c>
      <c r="H11261">
        <v>11</v>
      </c>
    </row>
    <row r="11262" spans="1:16" hidden="1">
      <c r="A11262">
        <v>194973</v>
      </c>
      <c r="B11262" t="s">
        <v>4540</v>
      </c>
      <c r="C11262">
        <v>2</v>
      </c>
      <c r="E11262" t="s">
        <v>4539</v>
      </c>
      <c r="F11262" s="1">
        <v>42935</v>
      </c>
      <c r="G11262" s="1">
        <v>42947</v>
      </c>
      <c r="H11262">
        <v>12</v>
      </c>
    </row>
    <row r="11263" spans="1:16" hidden="1">
      <c r="A11263">
        <v>128253</v>
      </c>
      <c r="B11263" t="s">
        <v>1073</v>
      </c>
      <c r="D11263" t="s">
        <v>267</v>
      </c>
      <c r="E11263" t="s">
        <v>4539</v>
      </c>
      <c r="F11263" s="1">
        <v>42571</v>
      </c>
      <c r="G11263" s="1">
        <v>42628</v>
      </c>
      <c r="H11263">
        <v>57</v>
      </c>
    </row>
    <row r="11264" spans="1:16" hidden="1">
      <c r="A11264">
        <v>218100</v>
      </c>
      <c r="B11264" t="s">
        <v>2647</v>
      </c>
      <c r="C11264">
        <v>1</v>
      </c>
      <c r="E11264" t="s">
        <v>4539</v>
      </c>
      <c r="F11264" s="1">
        <v>43179</v>
      </c>
      <c r="G11264" s="1">
        <v>43189</v>
      </c>
      <c r="H11264">
        <v>10</v>
      </c>
    </row>
    <row r="11265" spans="1:8" hidden="1">
      <c r="A11265">
        <v>129172</v>
      </c>
      <c r="B11265" t="s">
        <v>301</v>
      </c>
      <c r="D11265" t="s">
        <v>267</v>
      </c>
      <c r="E11265" t="s">
        <v>4539</v>
      </c>
      <c r="F11265" s="1">
        <v>43087</v>
      </c>
      <c r="G11265" s="1">
        <v>43119</v>
      </c>
      <c r="H11265">
        <v>32</v>
      </c>
    </row>
    <row r="11266" spans="1:8" hidden="1">
      <c r="A11266">
        <v>125610</v>
      </c>
      <c r="B11266" t="s">
        <v>35</v>
      </c>
      <c r="D11266" t="s">
        <v>267</v>
      </c>
      <c r="E11266" t="s">
        <v>4539</v>
      </c>
      <c r="F11266" s="1">
        <v>42998</v>
      </c>
      <c r="G11266" s="1">
        <v>43053</v>
      </c>
      <c r="H11266">
        <v>55</v>
      </c>
    </row>
    <row r="11267" spans="1:8" hidden="1">
      <c r="A11267">
        <v>125496</v>
      </c>
      <c r="B11267" t="s">
        <v>504</v>
      </c>
      <c r="C11267" t="s">
        <v>14</v>
      </c>
      <c r="D11267" t="s">
        <v>267</v>
      </c>
      <c r="E11267" t="s">
        <v>4539</v>
      </c>
      <c r="F11267" s="1">
        <v>42634</v>
      </c>
      <c r="G11267" s="1">
        <v>42641</v>
      </c>
      <c r="H11267">
        <v>7</v>
      </c>
    </row>
    <row r="11268" spans="1:8" hidden="1">
      <c r="A11268">
        <v>7040</v>
      </c>
      <c r="B11268" t="s">
        <v>833</v>
      </c>
      <c r="E11268" t="s">
        <v>4539</v>
      </c>
      <c r="F11268" s="1">
        <v>43122</v>
      </c>
      <c r="G11268" s="1">
        <v>43137</v>
      </c>
      <c r="H11268">
        <v>15</v>
      </c>
    </row>
    <row r="11269" spans="1:8" hidden="1">
      <c r="A11269">
        <v>155363</v>
      </c>
      <c r="B11269" t="s">
        <v>4541</v>
      </c>
      <c r="C11269">
        <v>1</v>
      </c>
      <c r="E11269" t="s">
        <v>4539</v>
      </c>
      <c r="F11269" s="1">
        <v>42815</v>
      </c>
      <c r="G11269" s="1">
        <v>42823</v>
      </c>
      <c r="H11269">
        <v>8</v>
      </c>
    </row>
    <row r="11270" spans="1:8" hidden="1">
      <c r="A11270">
        <v>201204</v>
      </c>
      <c r="B11270" t="s">
        <v>4542</v>
      </c>
      <c r="C11270">
        <v>1</v>
      </c>
      <c r="E11270" t="s">
        <v>4539</v>
      </c>
      <c r="F11270" s="1">
        <v>43271</v>
      </c>
      <c r="G11270" s="1">
        <v>43291</v>
      </c>
      <c r="H11270">
        <v>20</v>
      </c>
    </row>
    <row r="11271" spans="1:8" hidden="1">
      <c r="A11271">
        <v>192172</v>
      </c>
      <c r="B11271" t="s">
        <v>1153</v>
      </c>
      <c r="C11271">
        <v>1</v>
      </c>
      <c r="E11271" t="s">
        <v>4539</v>
      </c>
      <c r="F11271" s="1">
        <v>42845</v>
      </c>
      <c r="G11271" s="1">
        <v>42859</v>
      </c>
      <c r="H11271">
        <v>14</v>
      </c>
    </row>
    <row r="11272" spans="1:8" hidden="1">
      <c r="A11272">
        <v>105064</v>
      </c>
      <c r="B11272" t="s">
        <v>595</v>
      </c>
      <c r="D11272" t="s">
        <v>267</v>
      </c>
      <c r="E11272" t="s">
        <v>4539</v>
      </c>
      <c r="F11272" s="1">
        <v>43179</v>
      </c>
      <c r="G11272" s="1">
        <v>43193</v>
      </c>
      <c r="H11272">
        <v>14</v>
      </c>
    </row>
    <row r="11273" spans="1:8" hidden="1">
      <c r="A11273">
        <v>150532</v>
      </c>
      <c r="B11273" t="s">
        <v>170</v>
      </c>
      <c r="C11273">
        <v>1</v>
      </c>
      <c r="D11273" t="s">
        <v>267</v>
      </c>
      <c r="E11273" t="s">
        <v>4539</v>
      </c>
      <c r="F11273" s="1">
        <v>42845</v>
      </c>
      <c r="G11273" s="1">
        <v>42851</v>
      </c>
      <c r="H11273">
        <v>6</v>
      </c>
    </row>
    <row r="11274" spans="1:8" hidden="1">
      <c r="A11274">
        <v>125023</v>
      </c>
      <c r="B11274" t="s">
        <v>109</v>
      </c>
      <c r="C11274" t="s">
        <v>163</v>
      </c>
      <c r="D11274" t="s">
        <v>267</v>
      </c>
      <c r="E11274" t="s">
        <v>4539</v>
      </c>
      <c r="F11274" s="1">
        <v>42513</v>
      </c>
      <c r="G11274" s="1">
        <v>42629</v>
      </c>
      <c r="H11274">
        <v>116</v>
      </c>
    </row>
    <row r="11275" spans="1:8" hidden="1">
      <c r="A11275">
        <v>121255</v>
      </c>
      <c r="B11275" t="s">
        <v>4543</v>
      </c>
      <c r="E11275" t="s">
        <v>4539</v>
      </c>
      <c r="F11275" s="1">
        <v>42390</v>
      </c>
      <c r="G11275" s="1">
        <v>42411</v>
      </c>
      <c r="H11275">
        <v>21</v>
      </c>
    </row>
    <row r="11276" spans="1:8" hidden="1">
      <c r="A11276">
        <v>104931</v>
      </c>
      <c r="B11276" t="s">
        <v>1258</v>
      </c>
      <c r="D11276" t="s">
        <v>267</v>
      </c>
      <c r="E11276" t="s">
        <v>4539</v>
      </c>
      <c r="F11276" s="1">
        <v>43242</v>
      </c>
      <c r="G11276" s="1">
        <v>43255</v>
      </c>
      <c r="H11276">
        <v>13</v>
      </c>
    </row>
    <row r="11277" spans="1:8" hidden="1">
      <c r="A11277">
        <v>115588</v>
      </c>
      <c r="B11277" t="s">
        <v>2636</v>
      </c>
      <c r="E11277" t="s">
        <v>4539</v>
      </c>
      <c r="F11277" s="1">
        <v>42542</v>
      </c>
      <c r="G11277" s="1">
        <v>42552</v>
      </c>
      <c r="H11277">
        <v>10</v>
      </c>
    </row>
    <row r="11278" spans="1:8" hidden="1">
      <c r="A11278">
        <v>156174</v>
      </c>
      <c r="B11278" t="s">
        <v>479</v>
      </c>
      <c r="C11278">
        <v>2</v>
      </c>
      <c r="D11278" t="s">
        <v>267</v>
      </c>
      <c r="E11278" t="s">
        <v>4539</v>
      </c>
      <c r="F11278" s="1">
        <v>42845</v>
      </c>
      <c r="G11278" s="1">
        <v>42851</v>
      </c>
      <c r="H11278">
        <v>6</v>
      </c>
    </row>
    <row r="11279" spans="1:8" hidden="1">
      <c r="A11279">
        <v>10350</v>
      </c>
      <c r="B11279" t="s">
        <v>71</v>
      </c>
      <c r="C11279" t="s">
        <v>14</v>
      </c>
      <c r="D11279" t="s">
        <v>267</v>
      </c>
      <c r="E11279" t="s">
        <v>4539</v>
      </c>
      <c r="F11279" s="1">
        <v>42634</v>
      </c>
      <c r="G11279" s="1">
        <v>42641</v>
      </c>
      <c r="H11279">
        <v>7</v>
      </c>
    </row>
    <row r="11280" spans="1:8" hidden="1">
      <c r="A11280">
        <v>10007</v>
      </c>
      <c r="B11280" t="s">
        <v>60</v>
      </c>
      <c r="C11280" t="s">
        <v>158</v>
      </c>
      <c r="D11280" t="s">
        <v>267</v>
      </c>
      <c r="E11280" t="s">
        <v>4539</v>
      </c>
      <c r="F11280" s="1">
        <v>42877</v>
      </c>
      <c r="G11280" s="1">
        <v>42885</v>
      </c>
      <c r="H11280">
        <v>8</v>
      </c>
    </row>
    <row r="11281" spans="1:8" hidden="1">
      <c r="A11281">
        <v>119683</v>
      </c>
      <c r="B11281" t="s">
        <v>305</v>
      </c>
      <c r="E11281" t="s">
        <v>4539</v>
      </c>
      <c r="F11281" s="1">
        <v>42571</v>
      </c>
      <c r="G11281" s="1">
        <v>42583</v>
      </c>
      <c r="H11281">
        <v>12</v>
      </c>
    </row>
    <row r="11282" spans="1:8" hidden="1">
      <c r="A11282">
        <v>185776</v>
      </c>
      <c r="B11282" t="s">
        <v>2637</v>
      </c>
      <c r="C11282">
        <v>1</v>
      </c>
      <c r="E11282" t="s">
        <v>4539</v>
      </c>
      <c r="F11282" s="1">
        <v>42695</v>
      </c>
      <c r="G11282" s="1">
        <v>42704</v>
      </c>
      <c r="H11282">
        <v>9</v>
      </c>
    </row>
    <row r="11283" spans="1:8" hidden="1">
      <c r="A11283">
        <v>151415</v>
      </c>
      <c r="B11283" t="s">
        <v>2382</v>
      </c>
      <c r="C11283">
        <v>1</v>
      </c>
      <c r="E11283" t="s">
        <v>4539</v>
      </c>
      <c r="F11283" s="1">
        <v>43242</v>
      </c>
      <c r="G11283" s="1">
        <v>43251</v>
      </c>
      <c r="H11283">
        <v>9</v>
      </c>
    </row>
    <row r="11284" spans="1:8" hidden="1">
      <c r="A11284">
        <v>156151</v>
      </c>
      <c r="B11284" t="s">
        <v>601</v>
      </c>
      <c r="C11284">
        <v>1</v>
      </c>
      <c r="D11284" t="s">
        <v>267</v>
      </c>
      <c r="E11284" t="s">
        <v>4539</v>
      </c>
      <c r="F11284" s="1">
        <v>42845</v>
      </c>
      <c r="G11284" s="1">
        <v>42851</v>
      </c>
      <c r="H11284">
        <v>6</v>
      </c>
    </row>
    <row r="11285" spans="1:8" hidden="1">
      <c r="A11285">
        <v>183002</v>
      </c>
      <c r="B11285" t="s">
        <v>107</v>
      </c>
      <c r="C11285">
        <v>1</v>
      </c>
      <c r="E11285" t="s">
        <v>4539</v>
      </c>
      <c r="F11285" s="1">
        <v>43087</v>
      </c>
      <c r="G11285" s="1">
        <v>43095</v>
      </c>
      <c r="H11285">
        <v>8</v>
      </c>
    </row>
    <row r="11286" spans="1:8" hidden="1">
      <c r="A11286">
        <v>197684</v>
      </c>
      <c r="B11286" t="s">
        <v>273</v>
      </c>
      <c r="C11286">
        <v>1</v>
      </c>
      <c r="E11286" t="s">
        <v>4539</v>
      </c>
      <c r="F11286" s="1">
        <v>42935</v>
      </c>
      <c r="G11286" s="1">
        <v>42947</v>
      </c>
      <c r="H11286">
        <v>12</v>
      </c>
    </row>
    <row r="11287" spans="1:8" hidden="1">
      <c r="A11287">
        <v>123377</v>
      </c>
      <c r="B11287" t="s">
        <v>84</v>
      </c>
      <c r="C11287" t="s">
        <v>14</v>
      </c>
      <c r="D11287" t="s">
        <v>267</v>
      </c>
      <c r="E11287" t="s">
        <v>4539</v>
      </c>
      <c r="F11287" s="1">
        <v>42604</v>
      </c>
      <c r="G11287" s="1">
        <v>42717</v>
      </c>
      <c r="H11287">
        <v>113</v>
      </c>
    </row>
    <row r="11288" spans="1:8" hidden="1">
      <c r="A11288">
        <v>218100</v>
      </c>
      <c r="B11288" t="s">
        <v>2647</v>
      </c>
      <c r="C11288">
        <v>1</v>
      </c>
      <c r="E11288" t="s">
        <v>4539</v>
      </c>
      <c r="F11288" s="1">
        <v>43179</v>
      </c>
      <c r="G11288" s="1">
        <v>43269</v>
      </c>
      <c r="H11288">
        <v>90</v>
      </c>
    </row>
    <row r="11289" spans="1:8" hidden="1">
      <c r="A11289">
        <v>129368</v>
      </c>
      <c r="B11289" t="s">
        <v>481</v>
      </c>
      <c r="D11289" t="s">
        <v>267</v>
      </c>
      <c r="E11289" t="s">
        <v>4539</v>
      </c>
      <c r="F11289" s="1">
        <v>42571</v>
      </c>
      <c r="G11289" s="1">
        <v>42663</v>
      </c>
      <c r="H11289">
        <v>92</v>
      </c>
    </row>
    <row r="11290" spans="1:8" hidden="1">
      <c r="A11290">
        <v>126099</v>
      </c>
      <c r="B11290" t="s">
        <v>1273</v>
      </c>
      <c r="D11290" t="s">
        <v>267</v>
      </c>
      <c r="E11290" t="s">
        <v>4539</v>
      </c>
      <c r="F11290" s="1">
        <v>43242</v>
      </c>
      <c r="G11290" s="1">
        <v>43255</v>
      </c>
      <c r="H11290">
        <v>13</v>
      </c>
    </row>
    <row r="11291" spans="1:8" hidden="1">
      <c r="A11291">
        <v>199805</v>
      </c>
      <c r="B11291" t="s">
        <v>337</v>
      </c>
      <c r="C11291">
        <v>10</v>
      </c>
      <c r="D11291" t="s">
        <v>267</v>
      </c>
      <c r="E11291" t="s">
        <v>4539</v>
      </c>
      <c r="F11291" s="1">
        <v>43193</v>
      </c>
      <c r="G11291" s="1">
        <v>43292</v>
      </c>
      <c r="H11291">
        <v>99</v>
      </c>
    </row>
    <row r="11292" spans="1:8" hidden="1">
      <c r="A11292">
        <v>10008</v>
      </c>
      <c r="B11292" t="s">
        <v>60</v>
      </c>
      <c r="C11292" t="s">
        <v>14</v>
      </c>
      <c r="D11292" t="s">
        <v>267</v>
      </c>
      <c r="E11292" t="s">
        <v>4539</v>
      </c>
      <c r="F11292" s="1">
        <v>42695</v>
      </c>
      <c r="G11292" s="1">
        <v>42706</v>
      </c>
      <c r="H11292">
        <v>11</v>
      </c>
    </row>
    <row r="11293" spans="1:8" hidden="1">
      <c r="A11293">
        <v>165427</v>
      </c>
      <c r="B11293" t="s">
        <v>1152</v>
      </c>
      <c r="C11293">
        <v>1</v>
      </c>
      <c r="E11293" t="s">
        <v>4539</v>
      </c>
      <c r="F11293" s="1">
        <v>43209</v>
      </c>
      <c r="G11293" s="1">
        <v>43216</v>
      </c>
      <c r="H11293">
        <v>7</v>
      </c>
    </row>
    <row r="11294" spans="1:8" hidden="1">
      <c r="A11294">
        <v>119684</v>
      </c>
      <c r="B11294" t="s">
        <v>305</v>
      </c>
      <c r="C11294" t="s">
        <v>14</v>
      </c>
      <c r="E11294" t="s">
        <v>4539</v>
      </c>
      <c r="F11294" s="1">
        <v>42642</v>
      </c>
      <c r="G11294" s="1">
        <v>42655</v>
      </c>
      <c r="H11294">
        <v>13</v>
      </c>
    </row>
    <row r="11295" spans="1:8" hidden="1">
      <c r="A11295">
        <v>12538</v>
      </c>
      <c r="B11295" t="s">
        <v>641</v>
      </c>
      <c r="E11295" t="s">
        <v>4539</v>
      </c>
      <c r="F11295" s="1">
        <v>43122</v>
      </c>
      <c r="G11295" s="1">
        <v>43137</v>
      </c>
      <c r="H11295">
        <v>15</v>
      </c>
    </row>
    <row r="11296" spans="1:8" hidden="1">
      <c r="A11296">
        <v>187212</v>
      </c>
      <c r="B11296" t="s">
        <v>4178</v>
      </c>
      <c r="C11296">
        <v>1</v>
      </c>
      <c r="E11296" t="s">
        <v>4539</v>
      </c>
      <c r="F11296" s="1">
        <v>42815</v>
      </c>
      <c r="G11296" s="1">
        <v>42823</v>
      </c>
      <c r="H11296">
        <v>8</v>
      </c>
    </row>
    <row r="11297" spans="1:8" hidden="1">
      <c r="A11297">
        <v>125105</v>
      </c>
      <c r="B11297" t="s">
        <v>339</v>
      </c>
      <c r="D11297" t="s">
        <v>267</v>
      </c>
      <c r="E11297" t="s">
        <v>4539</v>
      </c>
      <c r="F11297" s="1">
        <v>42968</v>
      </c>
      <c r="G11297" s="1">
        <v>43053</v>
      </c>
      <c r="H11297">
        <v>85</v>
      </c>
    </row>
    <row r="11298" spans="1:8" hidden="1">
      <c r="A11298">
        <v>118514</v>
      </c>
      <c r="B11298" t="s">
        <v>547</v>
      </c>
      <c r="D11298" t="s">
        <v>267</v>
      </c>
      <c r="E11298" t="s">
        <v>4539</v>
      </c>
      <c r="F11298" s="1">
        <v>42450</v>
      </c>
      <c r="G11298" s="1">
        <v>42464</v>
      </c>
      <c r="H11298">
        <v>14</v>
      </c>
    </row>
    <row r="11299" spans="1:8" hidden="1">
      <c r="A11299">
        <v>125611</v>
      </c>
      <c r="B11299" t="s">
        <v>35</v>
      </c>
      <c r="C11299" t="s">
        <v>14</v>
      </c>
      <c r="D11299" t="s">
        <v>267</v>
      </c>
      <c r="E11299" t="s">
        <v>4539</v>
      </c>
      <c r="F11299" s="1">
        <v>42604</v>
      </c>
      <c r="G11299" s="1">
        <v>42717</v>
      </c>
      <c r="H11299">
        <v>113</v>
      </c>
    </row>
    <row r="11300" spans="1:8" hidden="1">
      <c r="A11300">
        <v>140900</v>
      </c>
      <c r="B11300" t="s">
        <v>4544</v>
      </c>
      <c r="C11300">
        <v>1</v>
      </c>
      <c r="E11300" t="s">
        <v>4539</v>
      </c>
      <c r="F11300" s="1">
        <v>42390</v>
      </c>
      <c r="G11300" s="1">
        <v>42411</v>
      </c>
      <c r="H11300">
        <v>21</v>
      </c>
    </row>
    <row r="11301" spans="1:8" hidden="1">
      <c r="A11301">
        <v>198302</v>
      </c>
      <c r="B11301" t="s">
        <v>585</v>
      </c>
      <c r="C11301">
        <v>1</v>
      </c>
      <c r="D11301" t="s">
        <v>267</v>
      </c>
      <c r="E11301" t="s">
        <v>4539</v>
      </c>
      <c r="F11301" s="1">
        <v>42968</v>
      </c>
      <c r="G11301" s="1">
        <v>43053</v>
      </c>
      <c r="H11301">
        <v>85</v>
      </c>
    </row>
    <row r="11302" spans="1:8" hidden="1">
      <c r="A11302">
        <v>104539</v>
      </c>
      <c r="B11302" t="s">
        <v>1265</v>
      </c>
      <c r="D11302" t="s">
        <v>267</v>
      </c>
      <c r="E11302" t="s">
        <v>4539</v>
      </c>
      <c r="F11302" s="1">
        <v>43242</v>
      </c>
      <c r="G11302" s="1">
        <v>43255</v>
      </c>
      <c r="H11302">
        <v>13</v>
      </c>
    </row>
    <row r="11303" spans="1:8" hidden="1">
      <c r="A11303">
        <v>104166</v>
      </c>
      <c r="B11303" t="s">
        <v>954</v>
      </c>
      <c r="C11303" t="s">
        <v>14</v>
      </c>
      <c r="D11303" t="s">
        <v>267</v>
      </c>
      <c r="E11303" t="s">
        <v>4539</v>
      </c>
      <c r="F11303" s="1">
        <v>43179</v>
      </c>
      <c r="G11303" s="1">
        <v>43193</v>
      </c>
      <c r="H11303">
        <v>14</v>
      </c>
    </row>
    <row r="11304" spans="1:8" hidden="1">
      <c r="A11304">
        <v>125171</v>
      </c>
      <c r="B11304" t="s">
        <v>551</v>
      </c>
      <c r="D11304" t="s">
        <v>267</v>
      </c>
      <c r="E11304" t="s">
        <v>4539</v>
      </c>
      <c r="F11304" s="1">
        <v>42450</v>
      </c>
      <c r="G11304" s="1">
        <v>42464</v>
      </c>
      <c r="H11304">
        <v>14</v>
      </c>
    </row>
    <row r="11305" spans="1:8" hidden="1">
      <c r="A11305">
        <v>127939</v>
      </c>
      <c r="B11305" t="s">
        <v>54</v>
      </c>
      <c r="C11305" t="s">
        <v>14</v>
      </c>
      <c r="D11305" t="s">
        <v>267</v>
      </c>
      <c r="E11305" t="s">
        <v>4539</v>
      </c>
      <c r="F11305" s="1">
        <v>42998</v>
      </c>
      <c r="G11305" s="1">
        <v>43005</v>
      </c>
      <c r="H11305">
        <v>7</v>
      </c>
    </row>
    <row r="11306" spans="1:8" hidden="1">
      <c r="A11306">
        <v>121956</v>
      </c>
      <c r="B11306" t="s">
        <v>22</v>
      </c>
      <c r="E11306" t="s">
        <v>4539</v>
      </c>
      <c r="F11306" s="1">
        <v>42542</v>
      </c>
      <c r="G11306" s="1">
        <v>42552</v>
      </c>
      <c r="H11306">
        <v>10</v>
      </c>
    </row>
    <row r="11307" spans="1:8" hidden="1">
      <c r="A11307">
        <v>156137</v>
      </c>
      <c r="B11307" t="s">
        <v>576</v>
      </c>
      <c r="C11307">
        <v>1</v>
      </c>
      <c r="D11307" t="s">
        <v>267</v>
      </c>
      <c r="E11307" t="s">
        <v>4539</v>
      </c>
      <c r="F11307" s="1">
        <v>42845</v>
      </c>
      <c r="G11307" s="1">
        <v>42851</v>
      </c>
      <c r="H11307">
        <v>6</v>
      </c>
    </row>
    <row r="11308" spans="1:8" hidden="1">
      <c r="A11308">
        <v>137997</v>
      </c>
      <c r="B11308" t="s">
        <v>4545</v>
      </c>
      <c r="C11308">
        <v>1</v>
      </c>
      <c r="E11308" t="s">
        <v>4539</v>
      </c>
      <c r="F11308" s="1">
        <v>42571</v>
      </c>
      <c r="G11308" s="1">
        <v>42587</v>
      </c>
      <c r="H11308">
        <v>16</v>
      </c>
    </row>
    <row r="11309" spans="1:8" hidden="1">
      <c r="A11309">
        <v>12739</v>
      </c>
      <c r="B11309" t="s">
        <v>1248</v>
      </c>
      <c r="D11309" t="s">
        <v>267</v>
      </c>
      <c r="E11309" t="s">
        <v>4539</v>
      </c>
      <c r="F11309" s="1">
        <v>42450</v>
      </c>
      <c r="G11309" s="1">
        <v>42464</v>
      </c>
      <c r="H11309">
        <v>14</v>
      </c>
    </row>
    <row r="11310" spans="1:8" hidden="1">
      <c r="A11310">
        <v>183552</v>
      </c>
      <c r="B11310" t="s">
        <v>1293</v>
      </c>
      <c r="C11310">
        <v>1</v>
      </c>
      <c r="E11310" t="s">
        <v>4539</v>
      </c>
      <c r="F11310" s="1">
        <v>43242</v>
      </c>
      <c r="G11310" s="1">
        <v>43249</v>
      </c>
      <c r="H11310">
        <v>7</v>
      </c>
    </row>
    <row r="11311" spans="1:8" hidden="1">
      <c r="A11311">
        <v>156152</v>
      </c>
      <c r="B11311" t="s">
        <v>601</v>
      </c>
      <c r="C11311">
        <v>2</v>
      </c>
      <c r="D11311" t="s">
        <v>267</v>
      </c>
      <c r="E11311" t="s">
        <v>4539</v>
      </c>
      <c r="F11311" s="1">
        <v>42845</v>
      </c>
      <c r="G11311" s="1">
        <v>42851</v>
      </c>
      <c r="H11311">
        <v>6</v>
      </c>
    </row>
    <row r="11312" spans="1:8" hidden="1">
      <c r="A11312">
        <v>193835</v>
      </c>
      <c r="B11312" t="s">
        <v>178</v>
      </c>
      <c r="C11312">
        <v>1</v>
      </c>
      <c r="E11312" t="s">
        <v>4539</v>
      </c>
      <c r="F11312" s="1">
        <v>43087</v>
      </c>
      <c r="G11312" s="1">
        <v>43095</v>
      </c>
      <c r="H11312">
        <v>8</v>
      </c>
    </row>
    <row r="11313" spans="1:8" hidden="1">
      <c r="A11313">
        <v>127179</v>
      </c>
      <c r="B11313" t="s">
        <v>500</v>
      </c>
      <c r="D11313" t="s">
        <v>267</v>
      </c>
      <c r="E11313" t="s">
        <v>4539</v>
      </c>
      <c r="F11313" s="1">
        <v>42815</v>
      </c>
      <c r="G11313" s="1">
        <v>42829</v>
      </c>
      <c r="H11313">
        <v>14</v>
      </c>
    </row>
    <row r="11314" spans="1:8" hidden="1">
      <c r="A11314">
        <v>218400</v>
      </c>
      <c r="B11314" t="s">
        <v>2658</v>
      </c>
      <c r="C11314">
        <v>1</v>
      </c>
      <c r="E11314" t="s">
        <v>4539</v>
      </c>
      <c r="F11314" s="1">
        <v>43179</v>
      </c>
      <c r="G11314" s="1">
        <v>43189</v>
      </c>
      <c r="H11314">
        <v>10</v>
      </c>
    </row>
    <row r="11315" spans="1:8" hidden="1">
      <c r="A11315">
        <v>139139</v>
      </c>
      <c r="B11315" t="s">
        <v>514</v>
      </c>
      <c r="C11315">
        <v>1</v>
      </c>
      <c r="D11315" t="s">
        <v>267</v>
      </c>
      <c r="E11315" t="s">
        <v>4539</v>
      </c>
      <c r="F11315" s="1">
        <v>42663</v>
      </c>
      <c r="G11315" s="1">
        <v>42669</v>
      </c>
      <c r="H11315">
        <v>6</v>
      </c>
    </row>
    <row r="11316" spans="1:8" hidden="1">
      <c r="A11316">
        <v>183442</v>
      </c>
      <c r="B11316" t="s">
        <v>94</v>
      </c>
      <c r="C11316">
        <v>1</v>
      </c>
      <c r="D11316" t="s">
        <v>267</v>
      </c>
      <c r="E11316" t="s">
        <v>4539</v>
      </c>
      <c r="F11316" s="1">
        <v>43179</v>
      </c>
      <c r="G11316" s="1">
        <v>43193</v>
      </c>
      <c r="H11316">
        <v>14</v>
      </c>
    </row>
    <row r="11317" spans="1:8" hidden="1">
      <c r="A11317">
        <v>121804</v>
      </c>
      <c r="B11317" t="s">
        <v>1055</v>
      </c>
      <c r="D11317" t="s">
        <v>267</v>
      </c>
      <c r="E11317" t="s">
        <v>4539</v>
      </c>
      <c r="F11317" s="1">
        <v>42513</v>
      </c>
      <c r="G11317" s="1">
        <v>42528</v>
      </c>
      <c r="H11317">
        <v>15</v>
      </c>
    </row>
    <row r="11318" spans="1:8" hidden="1">
      <c r="A11318">
        <v>184214</v>
      </c>
      <c r="B11318" t="s">
        <v>16</v>
      </c>
      <c r="C11318">
        <v>1</v>
      </c>
      <c r="D11318" t="s">
        <v>267</v>
      </c>
      <c r="E11318" t="s">
        <v>4539</v>
      </c>
      <c r="F11318" s="1">
        <v>43179</v>
      </c>
      <c r="G11318" s="1">
        <v>43193</v>
      </c>
      <c r="H11318">
        <v>14</v>
      </c>
    </row>
    <row r="11319" spans="1:8" hidden="1">
      <c r="A11319">
        <v>165031</v>
      </c>
      <c r="B11319" t="s">
        <v>2457</v>
      </c>
      <c r="C11319">
        <v>1</v>
      </c>
      <c r="E11319" t="s">
        <v>4539</v>
      </c>
      <c r="F11319" s="1">
        <v>42786</v>
      </c>
      <c r="G11319" s="1">
        <v>42795</v>
      </c>
      <c r="H11319">
        <v>9</v>
      </c>
    </row>
    <row r="11320" spans="1:8" hidden="1">
      <c r="A11320">
        <v>166354</v>
      </c>
      <c r="B11320" t="s">
        <v>482</v>
      </c>
      <c r="C11320">
        <v>1</v>
      </c>
      <c r="E11320" t="s">
        <v>4539</v>
      </c>
      <c r="F11320" s="1">
        <v>42935</v>
      </c>
      <c r="G11320" s="1">
        <v>42947</v>
      </c>
      <c r="H11320">
        <v>12</v>
      </c>
    </row>
    <row r="11321" spans="1:8" hidden="1">
      <c r="A11321">
        <v>176896</v>
      </c>
      <c r="B11321" t="s">
        <v>36</v>
      </c>
      <c r="C11321">
        <v>1</v>
      </c>
      <c r="E11321" t="s">
        <v>4539</v>
      </c>
      <c r="F11321" s="1">
        <v>43179</v>
      </c>
      <c r="G11321" s="1">
        <v>43255</v>
      </c>
      <c r="H11321">
        <v>76</v>
      </c>
    </row>
    <row r="11322" spans="1:8" hidden="1">
      <c r="A11322">
        <v>118010</v>
      </c>
      <c r="B11322" t="s">
        <v>613</v>
      </c>
      <c r="D11322" t="s">
        <v>267</v>
      </c>
      <c r="E11322" t="s">
        <v>4539</v>
      </c>
      <c r="F11322" s="1">
        <v>42604</v>
      </c>
      <c r="G11322" s="1">
        <v>42663</v>
      </c>
      <c r="H11322">
        <v>59</v>
      </c>
    </row>
    <row r="11323" spans="1:8" hidden="1">
      <c r="A11323">
        <v>6553</v>
      </c>
      <c r="B11323" t="s">
        <v>581</v>
      </c>
      <c r="E11323" t="s">
        <v>4539</v>
      </c>
      <c r="F11323" s="1">
        <v>42845</v>
      </c>
      <c r="G11323" s="1">
        <v>42859</v>
      </c>
      <c r="H11323">
        <v>14</v>
      </c>
    </row>
    <row r="11324" spans="1:8" hidden="1">
      <c r="A11324">
        <v>29938</v>
      </c>
      <c r="B11324" t="s">
        <v>561</v>
      </c>
      <c r="D11324" t="s">
        <v>267</v>
      </c>
      <c r="E11324" t="s">
        <v>4539</v>
      </c>
      <c r="F11324" s="1">
        <v>42390</v>
      </c>
      <c r="G11324" s="1">
        <v>42397</v>
      </c>
      <c r="H11324">
        <v>7</v>
      </c>
    </row>
    <row r="11325" spans="1:8" hidden="1">
      <c r="A11325">
        <v>121991</v>
      </c>
      <c r="B11325" t="s">
        <v>1972</v>
      </c>
      <c r="E11325" t="s">
        <v>4539</v>
      </c>
      <c r="F11325" s="1">
        <v>42542</v>
      </c>
      <c r="G11325" s="1">
        <v>42552</v>
      </c>
      <c r="H11325">
        <v>10</v>
      </c>
    </row>
    <row r="11326" spans="1:8" hidden="1">
      <c r="A11326">
        <v>6354</v>
      </c>
      <c r="B11326" t="s">
        <v>453</v>
      </c>
      <c r="E11326" t="s">
        <v>4539</v>
      </c>
      <c r="F11326" s="1">
        <v>43027</v>
      </c>
      <c r="G11326" s="1">
        <v>43060</v>
      </c>
      <c r="H11326">
        <v>33</v>
      </c>
    </row>
    <row r="11327" spans="1:8" hidden="1">
      <c r="A11327">
        <v>124557</v>
      </c>
      <c r="B11327" t="s">
        <v>62</v>
      </c>
      <c r="C11327" t="s">
        <v>14</v>
      </c>
      <c r="D11327" t="s">
        <v>267</v>
      </c>
      <c r="E11327" t="s">
        <v>4539</v>
      </c>
      <c r="F11327" s="1">
        <v>42604</v>
      </c>
      <c r="G11327" s="1">
        <v>42702</v>
      </c>
      <c r="H11327">
        <v>98</v>
      </c>
    </row>
    <row r="11328" spans="1:8" hidden="1">
      <c r="A11328">
        <v>138753</v>
      </c>
      <c r="B11328" t="s">
        <v>3475</v>
      </c>
      <c r="C11328">
        <v>1</v>
      </c>
      <c r="E11328" t="s">
        <v>4539</v>
      </c>
      <c r="F11328" s="1">
        <v>42571</v>
      </c>
      <c r="G11328" s="1">
        <v>42587</v>
      </c>
      <c r="H11328">
        <v>16</v>
      </c>
    </row>
    <row r="11329" spans="1:8" hidden="1">
      <c r="A11329">
        <v>10004</v>
      </c>
      <c r="B11329" t="s">
        <v>60</v>
      </c>
      <c r="C11329" t="s">
        <v>201</v>
      </c>
      <c r="D11329" t="s">
        <v>267</v>
      </c>
      <c r="E11329" t="s">
        <v>4539</v>
      </c>
      <c r="F11329" s="1">
        <v>43059</v>
      </c>
      <c r="G11329" s="1">
        <v>43066</v>
      </c>
      <c r="H11329">
        <v>7</v>
      </c>
    </row>
    <row r="11330" spans="1:8" hidden="1">
      <c r="A11330">
        <v>183571</v>
      </c>
      <c r="B11330" t="s">
        <v>2640</v>
      </c>
      <c r="C11330">
        <v>1</v>
      </c>
      <c r="E11330" t="s">
        <v>4539</v>
      </c>
      <c r="F11330" s="1">
        <v>43242</v>
      </c>
      <c r="G11330" s="1">
        <v>43249</v>
      </c>
      <c r="H11330">
        <v>7</v>
      </c>
    </row>
    <row r="11331" spans="1:8" hidden="1">
      <c r="A11331">
        <v>123782</v>
      </c>
      <c r="B11331" t="s">
        <v>115</v>
      </c>
      <c r="D11331" t="s">
        <v>267</v>
      </c>
      <c r="E11331" t="s">
        <v>4539</v>
      </c>
      <c r="F11331" s="1">
        <v>43027</v>
      </c>
      <c r="G11331" s="1">
        <v>43089</v>
      </c>
      <c r="H11331">
        <v>62</v>
      </c>
    </row>
    <row r="11332" spans="1:8" hidden="1">
      <c r="A11332">
        <v>154937</v>
      </c>
      <c r="B11332" t="s">
        <v>527</v>
      </c>
      <c r="C11332">
        <v>1</v>
      </c>
      <c r="D11332" t="s">
        <v>267</v>
      </c>
      <c r="E11332" t="s">
        <v>4539</v>
      </c>
      <c r="F11332" s="1">
        <v>42845</v>
      </c>
      <c r="G11332" s="1">
        <v>42851</v>
      </c>
      <c r="H11332">
        <v>6</v>
      </c>
    </row>
    <row r="11333" spans="1:8" hidden="1">
      <c r="A11333">
        <v>218400</v>
      </c>
      <c r="B11333" t="s">
        <v>2658</v>
      </c>
      <c r="C11333">
        <v>1</v>
      </c>
      <c r="E11333" t="s">
        <v>4539</v>
      </c>
      <c r="F11333" s="1">
        <v>43179</v>
      </c>
      <c r="G11333" s="1">
        <v>43269</v>
      </c>
      <c r="H11333">
        <v>90</v>
      </c>
    </row>
    <row r="11334" spans="1:8" hidden="1">
      <c r="A11334">
        <v>22881</v>
      </c>
      <c r="B11334" t="s">
        <v>1044</v>
      </c>
      <c r="D11334" t="s">
        <v>267</v>
      </c>
      <c r="E11334" t="s">
        <v>4539</v>
      </c>
      <c r="F11334" s="1">
        <v>42390</v>
      </c>
      <c r="G11334" s="1">
        <v>42397</v>
      </c>
      <c r="H11334">
        <v>7</v>
      </c>
    </row>
    <row r="11335" spans="1:8" hidden="1">
      <c r="A11335">
        <v>39602</v>
      </c>
      <c r="B11335" t="s">
        <v>217</v>
      </c>
      <c r="E11335" t="s">
        <v>4539</v>
      </c>
      <c r="F11335" s="1">
        <v>42723</v>
      </c>
      <c r="G11335" s="1">
        <v>42737</v>
      </c>
      <c r="H11335">
        <v>14</v>
      </c>
    </row>
    <row r="11336" spans="1:8" hidden="1">
      <c r="A11336">
        <v>28302</v>
      </c>
      <c r="B11336" t="s">
        <v>1617</v>
      </c>
      <c r="C11336" t="s">
        <v>14</v>
      </c>
      <c r="E11336" t="s">
        <v>4539</v>
      </c>
      <c r="F11336" s="1">
        <v>42663</v>
      </c>
      <c r="G11336" s="1">
        <v>42676</v>
      </c>
      <c r="H11336">
        <v>13</v>
      </c>
    </row>
    <row r="11337" spans="1:8" hidden="1">
      <c r="A11337">
        <v>20825</v>
      </c>
      <c r="B11337" t="s">
        <v>565</v>
      </c>
      <c r="C11337" t="s">
        <v>524</v>
      </c>
      <c r="D11337" t="s">
        <v>267</v>
      </c>
      <c r="E11337" t="s">
        <v>4539</v>
      </c>
      <c r="F11337" s="1">
        <v>42663</v>
      </c>
      <c r="G11337" s="1">
        <v>42669</v>
      </c>
      <c r="H11337">
        <v>6</v>
      </c>
    </row>
    <row r="11338" spans="1:8" hidden="1">
      <c r="A11338">
        <v>144747</v>
      </c>
      <c r="B11338" t="s">
        <v>929</v>
      </c>
      <c r="C11338">
        <v>1</v>
      </c>
      <c r="E11338" t="s">
        <v>4539</v>
      </c>
      <c r="F11338" s="1">
        <v>42906</v>
      </c>
      <c r="G11338" s="1">
        <v>42914</v>
      </c>
      <c r="H11338">
        <v>8</v>
      </c>
    </row>
    <row r="11339" spans="1:8" hidden="1">
      <c r="A11339">
        <v>185481</v>
      </c>
      <c r="B11339" t="s">
        <v>606</v>
      </c>
      <c r="C11339">
        <v>1</v>
      </c>
      <c r="E11339" t="s">
        <v>4539</v>
      </c>
      <c r="F11339" s="1">
        <v>42786</v>
      </c>
      <c r="G11339" s="1">
        <v>42795</v>
      </c>
      <c r="H11339">
        <v>9</v>
      </c>
    </row>
    <row r="11340" spans="1:8" hidden="1">
      <c r="A11340">
        <v>166378</v>
      </c>
      <c r="B11340" t="s">
        <v>503</v>
      </c>
      <c r="C11340">
        <v>1</v>
      </c>
      <c r="E11340" t="s">
        <v>4539</v>
      </c>
      <c r="F11340" s="1">
        <v>42935</v>
      </c>
      <c r="G11340" s="1">
        <v>42947</v>
      </c>
      <c r="H11340">
        <v>12</v>
      </c>
    </row>
    <row r="11341" spans="1:8" hidden="1">
      <c r="A11341">
        <v>124476</v>
      </c>
      <c r="B11341" t="s">
        <v>489</v>
      </c>
      <c r="D11341" t="s">
        <v>267</v>
      </c>
      <c r="E11341" t="s">
        <v>4539</v>
      </c>
      <c r="F11341" s="1">
        <v>42571</v>
      </c>
      <c r="G11341" s="1">
        <v>42780</v>
      </c>
      <c r="H11341">
        <v>209</v>
      </c>
    </row>
    <row r="11342" spans="1:8" hidden="1">
      <c r="A11342">
        <v>177347</v>
      </c>
      <c r="B11342" t="s">
        <v>73</v>
      </c>
      <c r="C11342">
        <v>1</v>
      </c>
      <c r="E11342" t="s">
        <v>4539</v>
      </c>
      <c r="F11342" s="1">
        <v>43179</v>
      </c>
      <c r="G11342" s="1">
        <v>43255</v>
      </c>
      <c r="H11342">
        <v>76</v>
      </c>
    </row>
    <row r="11343" spans="1:8" hidden="1">
      <c r="A11343">
        <v>104237</v>
      </c>
      <c r="B11343" t="s">
        <v>545</v>
      </c>
      <c r="D11343" t="s">
        <v>267</v>
      </c>
      <c r="E11343" t="s">
        <v>4539</v>
      </c>
      <c r="F11343" s="1">
        <v>43179</v>
      </c>
      <c r="G11343" s="1">
        <v>43193</v>
      </c>
      <c r="H11343">
        <v>14</v>
      </c>
    </row>
    <row r="11344" spans="1:8" hidden="1">
      <c r="A11344">
        <v>140484</v>
      </c>
      <c r="B11344" t="s">
        <v>1632</v>
      </c>
      <c r="C11344">
        <v>1</v>
      </c>
      <c r="D11344" t="s">
        <v>267</v>
      </c>
      <c r="E11344" t="s">
        <v>4539</v>
      </c>
      <c r="F11344" s="1">
        <v>42390</v>
      </c>
      <c r="G11344" s="1">
        <v>42397</v>
      </c>
      <c r="H11344">
        <v>7</v>
      </c>
    </row>
    <row r="11345" spans="1:8" hidden="1">
      <c r="A11345">
        <v>116113</v>
      </c>
      <c r="B11345" t="s">
        <v>439</v>
      </c>
      <c r="E11345" t="s">
        <v>4539</v>
      </c>
      <c r="F11345" s="1">
        <v>42604</v>
      </c>
      <c r="G11345" s="1">
        <v>42618</v>
      </c>
      <c r="H11345">
        <v>14</v>
      </c>
    </row>
    <row r="11346" spans="1:8" hidden="1">
      <c r="A11346">
        <v>213876</v>
      </c>
      <c r="B11346" t="s">
        <v>554</v>
      </c>
      <c r="C11346">
        <v>3</v>
      </c>
      <c r="D11346" t="s">
        <v>267</v>
      </c>
      <c r="E11346" t="s">
        <v>4539</v>
      </c>
      <c r="F11346" s="1">
        <v>43003</v>
      </c>
      <c r="G11346" s="1">
        <v>43053</v>
      </c>
      <c r="H11346">
        <v>50</v>
      </c>
    </row>
    <row r="11347" spans="1:8" hidden="1">
      <c r="A11347">
        <v>6553</v>
      </c>
      <c r="B11347" t="s">
        <v>581</v>
      </c>
      <c r="E11347" t="s">
        <v>4539</v>
      </c>
      <c r="F11347" s="1">
        <v>42845</v>
      </c>
      <c r="G11347" s="1">
        <v>42898</v>
      </c>
      <c r="H11347">
        <v>53</v>
      </c>
    </row>
    <row r="11348" spans="1:8" hidden="1">
      <c r="A11348">
        <v>6354</v>
      </c>
      <c r="B11348" t="s">
        <v>453</v>
      </c>
      <c r="E11348" t="s">
        <v>4539</v>
      </c>
      <c r="F11348" s="1">
        <v>43027</v>
      </c>
      <c r="G11348" s="1">
        <v>43060</v>
      </c>
      <c r="H11348">
        <v>33</v>
      </c>
    </row>
    <row r="11349" spans="1:8" hidden="1">
      <c r="A11349">
        <v>140809</v>
      </c>
      <c r="B11349" t="s">
        <v>2917</v>
      </c>
      <c r="C11349">
        <v>1</v>
      </c>
      <c r="E11349" t="s">
        <v>4539</v>
      </c>
      <c r="F11349" s="1">
        <v>42571</v>
      </c>
      <c r="G11349" s="1">
        <v>42587</v>
      </c>
      <c r="H11349">
        <v>16</v>
      </c>
    </row>
    <row r="11350" spans="1:8" hidden="1">
      <c r="A11350">
        <v>126446</v>
      </c>
      <c r="B11350" t="s">
        <v>1270</v>
      </c>
      <c r="D11350" t="s">
        <v>267</v>
      </c>
      <c r="E11350" t="s">
        <v>4539</v>
      </c>
      <c r="F11350" s="1">
        <v>43242</v>
      </c>
      <c r="G11350" s="1">
        <v>43255</v>
      </c>
      <c r="H11350">
        <v>13</v>
      </c>
    </row>
    <row r="11351" spans="1:8" hidden="1">
      <c r="A11351">
        <v>206290</v>
      </c>
      <c r="B11351" t="s">
        <v>3094</v>
      </c>
      <c r="E11351" t="s">
        <v>4539</v>
      </c>
      <c r="F11351" s="1">
        <v>42916</v>
      </c>
      <c r="G11351" s="1">
        <v>42929</v>
      </c>
      <c r="H11351">
        <v>13</v>
      </c>
    </row>
    <row r="11352" spans="1:8" hidden="1">
      <c r="A11352">
        <v>188559</v>
      </c>
      <c r="B11352" t="s">
        <v>248</v>
      </c>
      <c r="C11352">
        <v>1</v>
      </c>
      <c r="E11352" t="s">
        <v>4539</v>
      </c>
      <c r="F11352" s="1">
        <v>43087</v>
      </c>
      <c r="G11352" s="1">
        <v>43129</v>
      </c>
      <c r="H11352">
        <v>42</v>
      </c>
    </row>
    <row r="11353" spans="1:8" hidden="1">
      <c r="A11353">
        <v>129224</v>
      </c>
      <c r="B11353" t="s">
        <v>501</v>
      </c>
      <c r="D11353" t="s">
        <v>267</v>
      </c>
      <c r="E11353" t="s">
        <v>4539</v>
      </c>
      <c r="F11353" s="1">
        <v>42815</v>
      </c>
      <c r="G11353" s="1">
        <v>42829</v>
      </c>
      <c r="H11353">
        <v>14</v>
      </c>
    </row>
    <row r="11354" spans="1:8" hidden="1">
      <c r="A11354">
        <v>45904</v>
      </c>
      <c r="B11354" t="s">
        <v>311</v>
      </c>
      <c r="D11354" t="s">
        <v>267</v>
      </c>
      <c r="E11354" t="s">
        <v>4539</v>
      </c>
      <c r="F11354" s="1">
        <v>42877</v>
      </c>
      <c r="G11354" s="1">
        <v>42885</v>
      </c>
      <c r="H11354">
        <v>8</v>
      </c>
    </row>
    <row r="11355" spans="1:8" hidden="1">
      <c r="A11355">
        <v>122960</v>
      </c>
      <c r="B11355" t="s">
        <v>13</v>
      </c>
      <c r="C11355" t="s">
        <v>133</v>
      </c>
      <c r="D11355" t="s">
        <v>267</v>
      </c>
      <c r="E11355" t="s">
        <v>4539</v>
      </c>
      <c r="F11355" s="1">
        <v>43059</v>
      </c>
      <c r="G11355" s="1">
        <v>43066</v>
      </c>
      <c r="H11355">
        <v>7</v>
      </c>
    </row>
    <row r="11356" spans="1:8" hidden="1">
      <c r="A11356">
        <v>240146</v>
      </c>
      <c r="B11356" t="s">
        <v>540</v>
      </c>
      <c r="C11356">
        <v>1</v>
      </c>
      <c r="D11356" t="s">
        <v>267</v>
      </c>
      <c r="E11356" t="s">
        <v>4539</v>
      </c>
      <c r="F11356" s="1">
        <v>43242</v>
      </c>
      <c r="G11356" s="1">
        <v>43255</v>
      </c>
      <c r="H11356">
        <v>13</v>
      </c>
    </row>
    <row r="11357" spans="1:8" hidden="1">
      <c r="A11357">
        <v>124558</v>
      </c>
      <c r="B11357" t="s">
        <v>62</v>
      </c>
      <c r="C11357" t="s">
        <v>163</v>
      </c>
      <c r="D11357" t="s">
        <v>267</v>
      </c>
      <c r="E11357" t="s">
        <v>4539</v>
      </c>
      <c r="F11357" s="1">
        <v>42390</v>
      </c>
      <c r="G11357" s="1">
        <v>42397</v>
      </c>
      <c r="H11357">
        <v>7</v>
      </c>
    </row>
    <row r="11358" spans="1:8" hidden="1">
      <c r="A11358">
        <v>178683</v>
      </c>
      <c r="B11358" t="s">
        <v>309</v>
      </c>
      <c r="C11358">
        <v>2</v>
      </c>
      <c r="D11358" t="s">
        <v>267</v>
      </c>
      <c r="E11358" t="s">
        <v>4539</v>
      </c>
      <c r="F11358" s="1">
        <v>42758</v>
      </c>
      <c r="G11358" s="1">
        <v>42765</v>
      </c>
      <c r="H11358">
        <v>7</v>
      </c>
    </row>
    <row r="11359" spans="1:8" hidden="1">
      <c r="A11359">
        <v>157722</v>
      </c>
      <c r="B11359" t="s">
        <v>34</v>
      </c>
      <c r="C11359">
        <v>2</v>
      </c>
      <c r="D11359" t="s">
        <v>267</v>
      </c>
      <c r="E11359" t="s">
        <v>4539</v>
      </c>
      <c r="F11359" s="1">
        <v>42845</v>
      </c>
      <c r="G11359" s="1">
        <v>42851</v>
      </c>
      <c r="H11359">
        <v>6</v>
      </c>
    </row>
    <row r="11360" spans="1:8" hidden="1">
      <c r="A11360">
        <v>138064</v>
      </c>
      <c r="B11360" t="s">
        <v>174</v>
      </c>
      <c r="C11360">
        <v>1</v>
      </c>
      <c r="E11360" t="s">
        <v>4539</v>
      </c>
      <c r="F11360" s="1">
        <v>42663</v>
      </c>
      <c r="G11360" s="1">
        <v>42676</v>
      </c>
      <c r="H11360">
        <v>13</v>
      </c>
    </row>
    <row r="11361" spans="1:8" hidden="1">
      <c r="A11361">
        <v>124066</v>
      </c>
      <c r="B11361" t="s">
        <v>43</v>
      </c>
      <c r="C11361" t="s">
        <v>163</v>
      </c>
      <c r="D11361" t="s">
        <v>267</v>
      </c>
      <c r="E11361" t="s">
        <v>4539</v>
      </c>
      <c r="F11361" s="1">
        <v>42604</v>
      </c>
      <c r="G11361" s="1">
        <v>42719</v>
      </c>
      <c r="H11361">
        <v>115</v>
      </c>
    </row>
    <row r="11362" spans="1:8" hidden="1">
      <c r="A11362">
        <v>105183</v>
      </c>
      <c r="B11362" t="s">
        <v>539</v>
      </c>
      <c r="C11362" t="s">
        <v>14</v>
      </c>
      <c r="D11362" t="s">
        <v>267</v>
      </c>
      <c r="E11362" t="s">
        <v>4539</v>
      </c>
      <c r="F11362" s="1">
        <v>43242</v>
      </c>
      <c r="G11362" s="1">
        <v>43255</v>
      </c>
      <c r="H11362">
        <v>13</v>
      </c>
    </row>
    <row r="11363" spans="1:8" hidden="1">
      <c r="A11363">
        <v>6709</v>
      </c>
      <c r="B11363" t="s">
        <v>2138</v>
      </c>
      <c r="E11363" t="s">
        <v>4539</v>
      </c>
      <c r="F11363" s="1">
        <v>42390</v>
      </c>
      <c r="G11363" s="1">
        <v>42411</v>
      </c>
      <c r="H11363">
        <v>21</v>
      </c>
    </row>
    <row r="11364" spans="1:8" hidden="1">
      <c r="A11364">
        <v>117149</v>
      </c>
      <c r="B11364" t="s">
        <v>345</v>
      </c>
      <c r="E11364" t="s">
        <v>4539</v>
      </c>
      <c r="F11364" s="1">
        <v>42542</v>
      </c>
      <c r="G11364" s="1">
        <v>42550</v>
      </c>
      <c r="H11364">
        <v>8</v>
      </c>
    </row>
    <row r="11365" spans="1:8" hidden="1">
      <c r="A11365">
        <v>182272</v>
      </c>
      <c r="B11365" t="s">
        <v>137</v>
      </c>
      <c r="C11365">
        <v>1</v>
      </c>
      <c r="E11365" t="s">
        <v>4539</v>
      </c>
      <c r="F11365" s="1">
        <v>42935</v>
      </c>
      <c r="G11365" s="1">
        <v>42999</v>
      </c>
      <c r="H11365">
        <v>64</v>
      </c>
    </row>
    <row r="11366" spans="1:8" hidden="1">
      <c r="A11366">
        <v>123277</v>
      </c>
      <c r="B11366" t="s">
        <v>50</v>
      </c>
      <c r="C11366" t="s">
        <v>163</v>
      </c>
      <c r="D11366" t="s">
        <v>267</v>
      </c>
      <c r="E11366" t="s">
        <v>4539</v>
      </c>
      <c r="F11366" s="1">
        <v>42604</v>
      </c>
      <c r="G11366" s="1">
        <v>42664</v>
      </c>
      <c r="H11366">
        <v>60</v>
      </c>
    </row>
    <row r="11367" spans="1:8" hidden="1">
      <c r="A11367">
        <v>177466</v>
      </c>
      <c r="B11367" t="s">
        <v>88</v>
      </c>
      <c r="C11367">
        <v>1</v>
      </c>
      <c r="E11367" t="s">
        <v>4539</v>
      </c>
      <c r="F11367" s="1">
        <v>43179</v>
      </c>
      <c r="G11367" s="1">
        <v>43255</v>
      </c>
      <c r="H11367">
        <v>76</v>
      </c>
    </row>
    <row r="11368" spans="1:8" hidden="1">
      <c r="A11368">
        <v>116528</v>
      </c>
      <c r="B11368" t="s">
        <v>2252</v>
      </c>
      <c r="E11368" t="s">
        <v>4539</v>
      </c>
      <c r="F11368" s="1">
        <v>42604</v>
      </c>
      <c r="G11368" s="1">
        <v>42618</v>
      </c>
      <c r="H11368">
        <v>14</v>
      </c>
    </row>
    <row r="11369" spans="1:8" hidden="1">
      <c r="A11369">
        <v>125798</v>
      </c>
      <c r="B11369" t="s">
        <v>612</v>
      </c>
      <c r="D11369" t="s">
        <v>267</v>
      </c>
      <c r="E11369" t="s">
        <v>4539</v>
      </c>
      <c r="F11369" s="1">
        <v>42877</v>
      </c>
      <c r="G11369" s="1">
        <v>42885</v>
      </c>
      <c r="H11369">
        <v>8</v>
      </c>
    </row>
    <row r="11370" spans="1:8" hidden="1">
      <c r="A11370">
        <v>221758</v>
      </c>
      <c r="B11370" t="s">
        <v>3749</v>
      </c>
      <c r="C11370">
        <v>1</v>
      </c>
      <c r="E11370" t="s">
        <v>4539</v>
      </c>
      <c r="F11370" s="1">
        <v>43150</v>
      </c>
      <c r="G11370" s="1">
        <v>43168</v>
      </c>
      <c r="H11370">
        <v>18</v>
      </c>
    </row>
    <row r="11371" spans="1:8" hidden="1">
      <c r="A11371">
        <v>200974</v>
      </c>
      <c r="B11371" t="s">
        <v>4546</v>
      </c>
      <c r="C11371">
        <v>1</v>
      </c>
      <c r="E11371" t="s">
        <v>4539</v>
      </c>
      <c r="F11371" s="1">
        <v>43271</v>
      </c>
      <c r="G11371" s="1">
        <v>43291</v>
      </c>
      <c r="H11371">
        <v>20</v>
      </c>
    </row>
    <row r="11372" spans="1:8" hidden="1">
      <c r="A11372">
        <v>138167</v>
      </c>
      <c r="B11372" t="s">
        <v>4547</v>
      </c>
      <c r="C11372">
        <v>1</v>
      </c>
      <c r="E11372" t="s">
        <v>4539</v>
      </c>
      <c r="F11372" s="1">
        <v>42418</v>
      </c>
      <c r="G11372" s="1">
        <v>42439</v>
      </c>
      <c r="H11372">
        <v>21</v>
      </c>
    </row>
    <row r="11373" spans="1:8" hidden="1">
      <c r="A11373">
        <v>6904</v>
      </c>
      <c r="B11373" t="s">
        <v>645</v>
      </c>
      <c r="E11373" t="s">
        <v>4539</v>
      </c>
      <c r="F11373" s="1">
        <v>42845</v>
      </c>
      <c r="G11373" s="1">
        <v>42859</v>
      </c>
      <c r="H11373">
        <v>14</v>
      </c>
    </row>
    <row r="11374" spans="1:8" hidden="1">
      <c r="A11374">
        <v>125379</v>
      </c>
      <c r="B11374" t="s">
        <v>528</v>
      </c>
      <c r="D11374" t="s">
        <v>267</v>
      </c>
      <c r="E11374" t="s">
        <v>4539</v>
      </c>
      <c r="F11374" s="1">
        <v>43150</v>
      </c>
      <c r="G11374" s="1">
        <v>43160</v>
      </c>
      <c r="H11374">
        <v>10</v>
      </c>
    </row>
    <row r="11375" spans="1:8" hidden="1">
      <c r="A11375">
        <v>105182</v>
      </c>
      <c r="B11375" t="s">
        <v>539</v>
      </c>
      <c r="D11375" t="s">
        <v>267</v>
      </c>
      <c r="E11375" t="s">
        <v>4539</v>
      </c>
      <c r="F11375" s="1">
        <v>43150</v>
      </c>
      <c r="G11375" s="1">
        <v>43160</v>
      </c>
      <c r="H11375">
        <v>10</v>
      </c>
    </row>
    <row r="11376" spans="1:8" hidden="1">
      <c r="A11376">
        <v>189262</v>
      </c>
      <c r="B11376" t="s">
        <v>1585</v>
      </c>
      <c r="C11376">
        <v>1</v>
      </c>
      <c r="E11376" t="s">
        <v>4539</v>
      </c>
      <c r="F11376" s="1">
        <v>43087</v>
      </c>
      <c r="G11376" s="1">
        <v>43129</v>
      </c>
      <c r="H11376">
        <v>42</v>
      </c>
    </row>
    <row r="11377" spans="1:8" hidden="1">
      <c r="A11377">
        <v>55304</v>
      </c>
      <c r="B11377" t="s">
        <v>541</v>
      </c>
      <c r="D11377" t="s">
        <v>267</v>
      </c>
      <c r="E11377" t="s">
        <v>4539</v>
      </c>
      <c r="F11377" s="1">
        <v>42390</v>
      </c>
      <c r="G11377" s="1">
        <v>42397</v>
      </c>
      <c r="H11377">
        <v>7</v>
      </c>
    </row>
    <row r="11378" spans="1:8" hidden="1">
      <c r="A11378">
        <v>60188</v>
      </c>
      <c r="B11378" t="s">
        <v>562</v>
      </c>
      <c r="D11378" t="s">
        <v>267</v>
      </c>
      <c r="E11378" t="s">
        <v>4539</v>
      </c>
      <c r="F11378" s="1">
        <v>42390</v>
      </c>
      <c r="G11378" s="1">
        <v>42397</v>
      </c>
      <c r="H11378">
        <v>7</v>
      </c>
    </row>
    <row r="11379" spans="1:8" hidden="1">
      <c r="A11379">
        <v>123584</v>
      </c>
      <c r="B11379" t="s">
        <v>97</v>
      </c>
      <c r="D11379" t="s">
        <v>267</v>
      </c>
      <c r="E11379" t="s">
        <v>4539</v>
      </c>
      <c r="F11379" s="1">
        <v>43179</v>
      </c>
      <c r="G11379" s="1">
        <v>43193</v>
      </c>
      <c r="H11379">
        <v>14</v>
      </c>
    </row>
    <row r="11380" spans="1:8" hidden="1">
      <c r="A11380">
        <v>124401</v>
      </c>
      <c r="B11380" t="s">
        <v>314</v>
      </c>
      <c r="C11380" t="s">
        <v>14</v>
      </c>
      <c r="D11380" t="s">
        <v>267</v>
      </c>
      <c r="E11380" t="s">
        <v>4539</v>
      </c>
      <c r="F11380" s="1">
        <v>42513</v>
      </c>
      <c r="G11380" s="1">
        <v>42528</v>
      </c>
      <c r="H11380">
        <v>15</v>
      </c>
    </row>
    <row r="11381" spans="1:8" hidden="1">
      <c r="A11381">
        <v>104606</v>
      </c>
      <c r="B11381" t="s">
        <v>303</v>
      </c>
      <c r="D11381" t="s">
        <v>267</v>
      </c>
      <c r="E11381" t="s">
        <v>4539</v>
      </c>
      <c r="F11381" s="1">
        <v>43087</v>
      </c>
      <c r="G11381" s="1">
        <v>43119</v>
      </c>
      <c r="H11381">
        <v>32</v>
      </c>
    </row>
    <row r="11382" spans="1:8" hidden="1">
      <c r="A11382">
        <v>124239</v>
      </c>
      <c r="B11382" t="s">
        <v>306</v>
      </c>
      <c r="D11382" t="s">
        <v>267</v>
      </c>
      <c r="E11382" t="s">
        <v>4539</v>
      </c>
      <c r="F11382" s="1">
        <v>42663</v>
      </c>
      <c r="G11382" s="1">
        <v>42669</v>
      </c>
      <c r="H11382">
        <v>6</v>
      </c>
    </row>
    <row r="11383" spans="1:8" hidden="1">
      <c r="A11383">
        <v>16938</v>
      </c>
      <c r="B11383" t="s">
        <v>87</v>
      </c>
      <c r="E11383" t="s">
        <v>4539</v>
      </c>
      <c r="F11383" s="1">
        <v>42695</v>
      </c>
      <c r="G11383" s="1">
        <v>42704</v>
      </c>
      <c r="H11383">
        <v>9</v>
      </c>
    </row>
    <row r="11384" spans="1:8" hidden="1">
      <c r="A11384">
        <v>7106</v>
      </c>
      <c r="B11384" t="s">
        <v>2150</v>
      </c>
      <c r="E11384" t="s">
        <v>4539</v>
      </c>
      <c r="F11384" s="1">
        <v>42390</v>
      </c>
      <c r="G11384" s="1">
        <v>42411</v>
      </c>
      <c r="H11384">
        <v>21</v>
      </c>
    </row>
    <row r="11385" spans="1:8" hidden="1">
      <c r="A11385">
        <v>128793</v>
      </c>
      <c r="B11385" t="s">
        <v>297</v>
      </c>
      <c r="D11385" t="s">
        <v>267</v>
      </c>
      <c r="E11385" t="s">
        <v>4539</v>
      </c>
      <c r="F11385" s="1">
        <v>43179</v>
      </c>
      <c r="G11385" s="1">
        <v>43193</v>
      </c>
      <c r="H11385">
        <v>14</v>
      </c>
    </row>
    <row r="11386" spans="1:8" hidden="1">
      <c r="A11386">
        <v>158483</v>
      </c>
      <c r="B11386" t="s">
        <v>1183</v>
      </c>
      <c r="C11386">
        <v>1</v>
      </c>
      <c r="E11386" t="s">
        <v>4539</v>
      </c>
      <c r="F11386" s="1">
        <v>42815</v>
      </c>
      <c r="G11386" s="1">
        <v>42823</v>
      </c>
      <c r="H11386">
        <v>8</v>
      </c>
    </row>
    <row r="11387" spans="1:8" hidden="1">
      <c r="A11387">
        <v>182272</v>
      </c>
      <c r="B11387" t="s">
        <v>137</v>
      </c>
      <c r="C11387">
        <v>1</v>
      </c>
      <c r="E11387" t="s">
        <v>4539</v>
      </c>
      <c r="F11387" s="1">
        <v>42935</v>
      </c>
      <c r="G11387" s="1">
        <v>42975</v>
      </c>
      <c r="H11387">
        <v>40</v>
      </c>
    </row>
    <row r="11388" spans="1:8" hidden="1">
      <c r="A11388">
        <v>124905</v>
      </c>
      <c r="B11388" t="s">
        <v>93</v>
      </c>
      <c r="C11388" t="s">
        <v>14</v>
      </c>
      <c r="D11388" t="s">
        <v>267</v>
      </c>
      <c r="E11388" t="s">
        <v>4539</v>
      </c>
      <c r="F11388" s="1">
        <v>42571</v>
      </c>
      <c r="G11388" s="1">
        <v>42577</v>
      </c>
      <c r="H11388">
        <v>6</v>
      </c>
    </row>
    <row r="11389" spans="1:8" hidden="1">
      <c r="A11389">
        <v>179228</v>
      </c>
      <c r="B11389" t="s">
        <v>4548</v>
      </c>
      <c r="C11389">
        <v>1</v>
      </c>
      <c r="E11389" t="s">
        <v>4539</v>
      </c>
      <c r="F11389" s="1">
        <v>42998</v>
      </c>
      <c r="G11389" s="1">
        <v>43091</v>
      </c>
      <c r="H11389">
        <v>93</v>
      </c>
    </row>
    <row r="11390" spans="1:8" hidden="1">
      <c r="A11390">
        <v>199574</v>
      </c>
      <c r="B11390" t="s">
        <v>2656</v>
      </c>
      <c r="C11390">
        <v>1</v>
      </c>
      <c r="E11390" t="s">
        <v>4539</v>
      </c>
      <c r="F11390" s="1">
        <v>43179</v>
      </c>
      <c r="G11390" s="1">
        <v>43269</v>
      </c>
      <c r="H11390">
        <v>90</v>
      </c>
    </row>
    <row r="11391" spans="1:8" hidden="1">
      <c r="A11391">
        <v>123376</v>
      </c>
      <c r="B11391" t="s">
        <v>84</v>
      </c>
      <c r="D11391" t="s">
        <v>267</v>
      </c>
      <c r="E11391" t="s">
        <v>4539</v>
      </c>
      <c r="F11391" s="1">
        <v>43300</v>
      </c>
      <c r="G11391" s="1">
        <v>43307</v>
      </c>
      <c r="H11391">
        <v>7</v>
      </c>
    </row>
    <row r="11392" spans="1:8" hidden="1">
      <c r="A11392">
        <v>128079</v>
      </c>
      <c r="B11392" t="s">
        <v>589</v>
      </c>
      <c r="D11392" t="s">
        <v>267</v>
      </c>
      <c r="E11392" t="s">
        <v>4539</v>
      </c>
      <c r="F11392" s="1">
        <v>43179</v>
      </c>
      <c r="G11392" s="1">
        <v>43193</v>
      </c>
      <c r="H11392">
        <v>14</v>
      </c>
    </row>
    <row r="11393" spans="1:16" hidden="1">
      <c r="A11393">
        <v>104651</v>
      </c>
      <c r="B11393" t="s">
        <v>590</v>
      </c>
      <c r="D11393" t="s">
        <v>267</v>
      </c>
      <c r="E11393" t="s">
        <v>4539</v>
      </c>
      <c r="F11393" s="1">
        <v>43150</v>
      </c>
      <c r="G11393" s="1">
        <v>43160</v>
      </c>
      <c r="H11393">
        <v>10</v>
      </c>
    </row>
    <row r="11394" spans="1:16" hidden="1">
      <c r="A11394">
        <v>156127</v>
      </c>
      <c r="B11394" t="s">
        <v>555</v>
      </c>
      <c r="C11394">
        <v>1</v>
      </c>
      <c r="D11394" t="s">
        <v>267</v>
      </c>
      <c r="E11394" t="s">
        <v>4539</v>
      </c>
      <c r="F11394" s="1">
        <v>42845</v>
      </c>
      <c r="G11394" s="1">
        <v>42851</v>
      </c>
      <c r="H11394">
        <v>6</v>
      </c>
    </row>
    <row r="11395" spans="1:16" hidden="1">
      <c r="A11395">
        <v>139781</v>
      </c>
      <c r="B11395" t="s">
        <v>1259</v>
      </c>
      <c r="C11395">
        <v>1</v>
      </c>
      <c r="E11395" t="s">
        <v>4539</v>
      </c>
      <c r="F11395" s="1">
        <v>42604</v>
      </c>
      <c r="G11395" s="1">
        <v>42618</v>
      </c>
      <c r="H11395">
        <v>14</v>
      </c>
    </row>
    <row r="11396" spans="1:16" hidden="1">
      <c r="A11396">
        <v>201203</v>
      </c>
      <c r="B11396" t="s">
        <v>4549</v>
      </c>
      <c r="C11396">
        <v>1</v>
      </c>
      <c r="E11396" t="s">
        <v>4539</v>
      </c>
      <c r="F11396" s="1">
        <v>43271</v>
      </c>
      <c r="G11396" s="1">
        <v>43291</v>
      </c>
      <c r="H11396">
        <v>20</v>
      </c>
    </row>
    <row r="11397" spans="1:16" hidden="1">
      <c r="A11397">
        <v>183167</v>
      </c>
      <c r="B11397" t="s">
        <v>295</v>
      </c>
      <c r="C11397">
        <v>1</v>
      </c>
      <c r="D11397" t="s">
        <v>267</v>
      </c>
      <c r="E11397" t="s">
        <v>4539</v>
      </c>
      <c r="F11397" s="1">
        <v>43087</v>
      </c>
      <c r="G11397" s="1">
        <v>43119</v>
      </c>
      <c r="H11397">
        <v>32</v>
      </c>
    </row>
    <row r="11398" spans="1:16" hidden="1">
      <c r="A11398">
        <v>6904</v>
      </c>
      <c r="B11398" t="s">
        <v>645</v>
      </c>
      <c r="E11398" t="s">
        <v>4539</v>
      </c>
      <c r="F11398" s="1">
        <v>42845</v>
      </c>
      <c r="G11398" s="1">
        <v>42898</v>
      </c>
      <c r="H11398">
        <v>53</v>
      </c>
    </row>
    <row r="11399" spans="1:16" hidden="1">
      <c r="A11399">
        <v>124240</v>
      </c>
      <c r="B11399" t="s">
        <v>306</v>
      </c>
      <c r="C11399" t="s">
        <v>14</v>
      </c>
      <c r="D11399" t="s">
        <v>267</v>
      </c>
      <c r="E11399" t="s">
        <v>4539</v>
      </c>
      <c r="F11399" s="1">
        <v>43059</v>
      </c>
      <c r="G11399" s="1">
        <v>43066</v>
      </c>
      <c r="H11399">
        <v>7</v>
      </c>
    </row>
    <row r="11400" spans="1:16" hidden="1">
      <c r="A11400">
        <v>160743</v>
      </c>
      <c r="B11400" t="s">
        <v>1123</v>
      </c>
      <c r="D11400" t="s">
        <v>267</v>
      </c>
      <c r="E11400" t="s">
        <v>4539</v>
      </c>
      <c r="F11400" s="1">
        <v>42482</v>
      </c>
      <c r="G11400" s="1">
        <v>42527</v>
      </c>
      <c r="H11400">
        <v>45</v>
      </c>
    </row>
    <row r="11401" spans="1:16" hidden="1">
      <c r="A11401">
        <v>155505</v>
      </c>
      <c r="B11401" t="s">
        <v>4550</v>
      </c>
      <c r="C11401">
        <v>1</v>
      </c>
      <c r="E11401" t="s">
        <v>4539</v>
      </c>
      <c r="F11401" s="1">
        <v>42786</v>
      </c>
      <c r="G11401" s="1">
        <v>42830</v>
      </c>
      <c r="H11401">
        <v>44</v>
      </c>
    </row>
    <row r="11402" spans="1:16" hidden="1">
      <c r="A11402">
        <v>120526</v>
      </c>
      <c r="B11402" t="s">
        <v>4551</v>
      </c>
      <c r="E11402" t="s">
        <v>4539</v>
      </c>
      <c r="F11402" s="1">
        <v>42418</v>
      </c>
      <c r="G11402" s="1">
        <v>42439</v>
      </c>
      <c r="H11402">
        <v>21</v>
      </c>
    </row>
    <row r="11403" spans="1:16" hidden="1">
      <c r="A11403">
        <v>139424</v>
      </c>
      <c r="B11403" t="s">
        <v>165</v>
      </c>
      <c r="C11403">
        <v>4</v>
      </c>
      <c r="E11403" t="s">
        <v>4552</v>
      </c>
      <c r="F11403" s="1">
        <v>42506</v>
      </c>
      <c r="G11403" s="1">
        <v>42531</v>
      </c>
      <c r="H11403">
        <v>25</v>
      </c>
      <c r="I11403">
        <f>AVERAGE(H11403:H11638)</f>
        <v>44.012711864406782</v>
      </c>
      <c r="J11403">
        <f>MAX(H11403:H11638)</f>
        <v>224</v>
      </c>
      <c r="K11403">
        <f>MIN(H11403:H11638)</f>
        <v>6</v>
      </c>
      <c r="M11403">
        <f>MODE(H11403:H11638)</f>
        <v>16</v>
      </c>
      <c r="N11403">
        <f>QUARTILE(H11403:H11638,1)</f>
        <v>16.75</v>
      </c>
      <c r="O11403">
        <f>QUARTILE(H11403:H11638,2)</f>
        <v>24</v>
      </c>
      <c r="P11403">
        <f>QUARTILE(H11403:H11638,3)</f>
        <v>46.75</v>
      </c>
    </row>
    <row r="11404" spans="1:16" hidden="1">
      <c r="A11404">
        <v>182434</v>
      </c>
      <c r="B11404" t="s">
        <v>211</v>
      </c>
      <c r="C11404">
        <v>1</v>
      </c>
      <c r="E11404" t="s">
        <v>4552</v>
      </c>
      <c r="F11404" s="1">
        <v>42864</v>
      </c>
      <c r="G11404" s="1">
        <v>42877</v>
      </c>
      <c r="H11404">
        <v>13</v>
      </c>
    </row>
    <row r="11405" spans="1:16" hidden="1">
      <c r="A11405">
        <v>48314</v>
      </c>
      <c r="B11405" t="s">
        <v>1635</v>
      </c>
      <c r="C11405" t="s">
        <v>14</v>
      </c>
      <c r="E11405" t="s">
        <v>4552</v>
      </c>
      <c r="F11405" s="1">
        <v>42415</v>
      </c>
      <c r="G11405" s="1">
        <v>42464</v>
      </c>
      <c r="H11405">
        <v>49</v>
      </c>
    </row>
    <row r="11406" spans="1:16" hidden="1">
      <c r="A11406">
        <v>146759</v>
      </c>
      <c r="B11406" t="s">
        <v>840</v>
      </c>
      <c r="C11406">
        <v>20</v>
      </c>
      <c r="E11406" t="s">
        <v>4552</v>
      </c>
      <c r="F11406" s="1">
        <v>43027</v>
      </c>
      <c r="G11406" s="1">
        <v>43055</v>
      </c>
      <c r="H11406">
        <v>28</v>
      </c>
    </row>
    <row r="11407" spans="1:16" hidden="1">
      <c r="A11407">
        <v>118386</v>
      </c>
      <c r="B11407" t="s">
        <v>4553</v>
      </c>
      <c r="C11407" t="s">
        <v>201</v>
      </c>
      <c r="E11407" t="s">
        <v>4552</v>
      </c>
      <c r="F11407" s="1">
        <v>42536</v>
      </c>
      <c r="G11407" s="1">
        <v>42552</v>
      </c>
      <c r="H11407">
        <v>16</v>
      </c>
    </row>
    <row r="11408" spans="1:16" hidden="1">
      <c r="A11408">
        <v>141887</v>
      </c>
      <c r="B11408" t="s">
        <v>188</v>
      </c>
      <c r="C11408">
        <v>3</v>
      </c>
      <c r="E11408" t="s">
        <v>4552</v>
      </c>
      <c r="F11408" s="1">
        <v>42594</v>
      </c>
      <c r="G11408" s="1">
        <v>42690</v>
      </c>
      <c r="H11408">
        <v>96</v>
      </c>
    </row>
    <row r="11409" spans="1:8" hidden="1">
      <c r="A11409">
        <v>185777</v>
      </c>
      <c r="B11409" t="s">
        <v>2948</v>
      </c>
      <c r="C11409">
        <v>1</v>
      </c>
      <c r="E11409" t="s">
        <v>4552</v>
      </c>
      <c r="F11409" s="1">
        <v>42797</v>
      </c>
      <c r="G11409" s="1">
        <v>42860</v>
      </c>
      <c r="H11409">
        <v>63</v>
      </c>
    </row>
    <row r="11410" spans="1:8" hidden="1">
      <c r="A11410">
        <v>182444</v>
      </c>
      <c r="B11410" t="s">
        <v>204</v>
      </c>
      <c r="C11410">
        <v>1</v>
      </c>
      <c r="E11410" t="s">
        <v>4552</v>
      </c>
      <c r="F11410" s="1">
        <v>42933</v>
      </c>
      <c r="G11410" s="1">
        <v>43062</v>
      </c>
      <c r="H11410">
        <v>129</v>
      </c>
    </row>
    <row r="11411" spans="1:8" hidden="1">
      <c r="A11411">
        <v>157677</v>
      </c>
      <c r="B11411" t="s">
        <v>514</v>
      </c>
      <c r="C11411">
        <v>1</v>
      </c>
      <c r="E11411" t="s">
        <v>4552</v>
      </c>
      <c r="F11411" s="1">
        <v>42786</v>
      </c>
      <c r="G11411" s="1">
        <v>42804</v>
      </c>
      <c r="H11411">
        <v>18</v>
      </c>
    </row>
    <row r="11412" spans="1:8" hidden="1">
      <c r="A11412">
        <v>139500</v>
      </c>
      <c r="B11412" t="s">
        <v>1218</v>
      </c>
      <c r="C11412">
        <v>2</v>
      </c>
      <c r="E11412" t="s">
        <v>4552</v>
      </c>
      <c r="F11412" s="1">
        <v>42474</v>
      </c>
      <c r="G11412" s="1">
        <v>42698</v>
      </c>
      <c r="H11412">
        <v>224</v>
      </c>
    </row>
    <row r="11413" spans="1:8" hidden="1">
      <c r="A11413">
        <v>186144</v>
      </c>
      <c r="B11413" t="s">
        <v>2074</v>
      </c>
      <c r="C11413">
        <v>1</v>
      </c>
      <c r="E11413" t="s">
        <v>4552</v>
      </c>
      <c r="F11413" s="1">
        <v>43083</v>
      </c>
      <c r="G11413" s="1">
        <v>43096</v>
      </c>
      <c r="H11413">
        <v>13</v>
      </c>
    </row>
    <row r="11414" spans="1:8" hidden="1">
      <c r="A11414">
        <v>48570</v>
      </c>
      <c r="B11414" t="s">
        <v>453</v>
      </c>
      <c r="E11414" t="s">
        <v>4552</v>
      </c>
      <c r="F11414" s="1">
        <v>42877</v>
      </c>
      <c r="G11414" s="1">
        <v>43075</v>
      </c>
      <c r="H11414">
        <v>198</v>
      </c>
    </row>
    <row r="11415" spans="1:8" hidden="1">
      <c r="A11415">
        <v>52236</v>
      </c>
      <c r="B11415" t="s">
        <v>77</v>
      </c>
      <c r="C11415" t="s">
        <v>1201</v>
      </c>
      <c r="E11415" t="s">
        <v>4552</v>
      </c>
      <c r="F11415" s="1">
        <v>42506</v>
      </c>
      <c r="G11415" s="1">
        <v>42531</v>
      </c>
      <c r="H11415">
        <v>25</v>
      </c>
    </row>
    <row r="11416" spans="1:8" hidden="1">
      <c r="A11416">
        <v>146760</v>
      </c>
      <c r="B11416" t="s">
        <v>840</v>
      </c>
      <c r="C11416">
        <v>21</v>
      </c>
      <c r="E11416" t="s">
        <v>4552</v>
      </c>
      <c r="F11416" s="1">
        <v>42849</v>
      </c>
      <c r="G11416" s="1">
        <v>42877</v>
      </c>
      <c r="H11416">
        <v>28</v>
      </c>
    </row>
    <row r="11417" spans="1:8" hidden="1">
      <c r="A11417">
        <v>188491</v>
      </c>
      <c r="B11417" t="s">
        <v>42</v>
      </c>
      <c r="C11417">
        <v>4</v>
      </c>
      <c r="E11417" t="s">
        <v>4552</v>
      </c>
      <c r="F11417" s="1">
        <v>43209</v>
      </c>
      <c r="G11417" s="1">
        <v>43222</v>
      </c>
      <c r="H11417">
        <v>13</v>
      </c>
    </row>
    <row r="11418" spans="1:8" hidden="1">
      <c r="A11418">
        <v>183825</v>
      </c>
      <c r="B11418" t="s">
        <v>1057</v>
      </c>
      <c r="C11418">
        <v>1</v>
      </c>
      <c r="E11418" t="s">
        <v>4552</v>
      </c>
      <c r="F11418" s="1">
        <v>43122</v>
      </c>
      <c r="G11418" s="1">
        <v>43143</v>
      </c>
      <c r="H11418">
        <v>21</v>
      </c>
    </row>
    <row r="11419" spans="1:8" hidden="1">
      <c r="A11419">
        <v>182095</v>
      </c>
      <c r="B11419" t="s">
        <v>128</v>
      </c>
      <c r="C11419">
        <v>2</v>
      </c>
      <c r="E11419" t="s">
        <v>4552</v>
      </c>
      <c r="F11419" s="1">
        <v>43042</v>
      </c>
      <c r="G11419" s="1">
        <v>43061</v>
      </c>
      <c r="H11419">
        <v>19</v>
      </c>
    </row>
    <row r="11420" spans="1:8" hidden="1">
      <c r="A11420">
        <v>119050</v>
      </c>
      <c r="B11420" t="s">
        <v>4554</v>
      </c>
      <c r="E11420" t="s">
        <v>4552</v>
      </c>
      <c r="F11420" s="1">
        <v>42440</v>
      </c>
      <c r="G11420" s="1">
        <v>42528</v>
      </c>
      <c r="H11420">
        <v>88</v>
      </c>
    </row>
    <row r="11421" spans="1:8" hidden="1">
      <c r="A11421">
        <v>118380</v>
      </c>
      <c r="B11421" t="s">
        <v>4553</v>
      </c>
      <c r="C11421" t="s">
        <v>14</v>
      </c>
      <c r="E11421" t="s">
        <v>4552</v>
      </c>
      <c r="F11421" s="1">
        <v>42536</v>
      </c>
      <c r="G11421" s="1">
        <v>42552</v>
      </c>
      <c r="H11421">
        <v>16</v>
      </c>
    </row>
    <row r="11422" spans="1:8" hidden="1">
      <c r="A11422">
        <v>138580</v>
      </c>
      <c r="B11422" t="s">
        <v>4555</v>
      </c>
      <c r="C11422">
        <v>1</v>
      </c>
      <c r="E11422" t="s">
        <v>4552</v>
      </c>
      <c r="F11422" s="1">
        <v>42594</v>
      </c>
      <c r="G11422" s="1">
        <v>42618</v>
      </c>
      <c r="H11422">
        <v>24</v>
      </c>
    </row>
    <row r="11423" spans="1:8" hidden="1">
      <c r="A11423">
        <v>139421</v>
      </c>
      <c r="B11423" t="s">
        <v>165</v>
      </c>
      <c r="C11423">
        <v>1</v>
      </c>
      <c r="E11423" t="s">
        <v>4552</v>
      </c>
      <c r="F11423" s="1">
        <v>42506</v>
      </c>
      <c r="G11423" s="1">
        <v>42632</v>
      </c>
      <c r="H11423">
        <v>126</v>
      </c>
    </row>
    <row r="11424" spans="1:8" hidden="1">
      <c r="A11424">
        <v>120757</v>
      </c>
      <c r="B11424" t="s">
        <v>4556</v>
      </c>
      <c r="E11424" t="s">
        <v>4552</v>
      </c>
      <c r="F11424" s="1">
        <v>42384</v>
      </c>
      <c r="G11424" s="1">
        <v>42408</v>
      </c>
      <c r="H11424">
        <v>24</v>
      </c>
    </row>
    <row r="11425" spans="1:8" hidden="1">
      <c r="A11425">
        <v>67914</v>
      </c>
      <c r="B11425" t="s">
        <v>660</v>
      </c>
      <c r="C11425" t="s">
        <v>163</v>
      </c>
      <c r="E11425" t="s">
        <v>4552</v>
      </c>
      <c r="F11425" s="1">
        <v>43292</v>
      </c>
      <c r="G11425" s="1">
        <v>43301</v>
      </c>
      <c r="H11425">
        <v>9</v>
      </c>
    </row>
    <row r="11426" spans="1:8" hidden="1">
      <c r="A11426">
        <v>48579</v>
      </c>
      <c r="B11426" t="s">
        <v>4557</v>
      </c>
      <c r="E11426" t="s">
        <v>4552</v>
      </c>
      <c r="F11426" s="1">
        <v>42845</v>
      </c>
      <c r="G11426" s="1">
        <v>42867</v>
      </c>
      <c r="H11426">
        <v>22</v>
      </c>
    </row>
    <row r="11427" spans="1:8" hidden="1">
      <c r="A11427">
        <v>152837</v>
      </c>
      <c r="B11427" t="s">
        <v>98</v>
      </c>
      <c r="C11427">
        <v>5</v>
      </c>
      <c r="E11427" t="s">
        <v>4552</v>
      </c>
      <c r="F11427" s="1">
        <v>42845</v>
      </c>
      <c r="G11427" s="1">
        <v>42885</v>
      </c>
      <c r="H11427">
        <v>40</v>
      </c>
    </row>
    <row r="11428" spans="1:8" hidden="1">
      <c r="A11428">
        <v>117865</v>
      </c>
      <c r="B11428" t="s">
        <v>58</v>
      </c>
      <c r="C11428" t="s">
        <v>163</v>
      </c>
      <c r="E11428" t="s">
        <v>4552</v>
      </c>
      <c r="F11428" s="1">
        <v>42594</v>
      </c>
      <c r="G11428" s="1">
        <v>42690</v>
      </c>
      <c r="H11428">
        <v>96</v>
      </c>
    </row>
    <row r="11429" spans="1:8" hidden="1">
      <c r="A11429">
        <v>41671</v>
      </c>
      <c r="B11429" t="s">
        <v>2703</v>
      </c>
      <c r="E11429" t="s">
        <v>4552</v>
      </c>
      <c r="F11429" s="1">
        <v>43088</v>
      </c>
      <c r="G11429" s="1">
        <v>43108</v>
      </c>
      <c r="H11429">
        <v>20</v>
      </c>
    </row>
    <row r="11430" spans="1:8" hidden="1">
      <c r="A11430">
        <v>21959</v>
      </c>
      <c r="B11430" t="s">
        <v>456</v>
      </c>
      <c r="C11430" t="s">
        <v>14</v>
      </c>
      <c r="E11430" t="s">
        <v>4552</v>
      </c>
      <c r="F11430" s="1">
        <v>43115</v>
      </c>
      <c r="G11430" s="1">
        <v>43123</v>
      </c>
      <c r="H11430">
        <v>8</v>
      </c>
    </row>
    <row r="11431" spans="1:8" hidden="1">
      <c r="A11431">
        <v>138639</v>
      </c>
      <c r="B11431" t="s">
        <v>4558</v>
      </c>
      <c r="C11431">
        <v>1</v>
      </c>
      <c r="E11431" t="s">
        <v>4552</v>
      </c>
      <c r="F11431" s="1">
        <v>42566</v>
      </c>
      <c r="G11431" s="1">
        <v>42583</v>
      </c>
      <c r="H11431">
        <v>17</v>
      </c>
    </row>
    <row r="11432" spans="1:8" hidden="1">
      <c r="A11432">
        <v>137729</v>
      </c>
      <c r="B11432" t="s">
        <v>4559</v>
      </c>
      <c r="C11432">
        <v>1</v>
      </c>
      <c r="E11432" t="s">
        <v>4552</v>
      </c>
      <c r="F11432" s="1">
        <v>42474</v>
      </c>
      <c r="G11432" s="1">
        <v>42622</v>
      </c>
      <c r="H11432">
        <v>148</v>
      </c>
    </row>
    <row r="11433" spans="1:8" hidden="1">
      <c r="A11433">
        <v>78450</v>
      </c>
      <c r="B11433" t="s">
        <v>298</v>
      </c>
      <c r="E11433" t="s">
        <v>4552</v>
      </c>
      <c r="F11433" s="1">
        <v>43179</v>
      </c>
      <c r="G11433" s="1">
        <v>43196</v>
      </c>
      <c r="H11433">
        <v>17</v>
      </c>
    </row>
    <row r="11434" spans="1:8" hidden="1">
      <c r="A11434">
        <v>146753</v>
      </c>
      <c r="B11434" t="s">
        <v>840</v>
      </c>
      <c r="C11434">
        <v>15</v>
      </c>
      <c r="E11434" t="s">
        <v>4552</v>
      </c>
      <c r="F11434" s="1">
        <v>42906</v>
      </c>
      <c r="G11434" s="1">
        <v>42937</v>
      </c>
      <c r="H11434">
        <v>31</v>
      </c>
    </row>
    <row r="11435" spans="1:8" hidden="1">
      <c r="A11435">
        <v>138190</v>
      </c>
      <c r="B11435" t="s">
        <v>4560</v>
      </c>
      <c r="C11435">
        <v>1</v>
      </c>
      <c r="E11435" t="s">
        <v>4552</v>
      </c>
      <c r="F11435" s="1">
        <v>42536</v>
      </c>
      <c r="G11435" s="1">
        <v>42552</v>
      </c>
      <c r="H11435">
        <v>16</v>
      </c>
    </row>
    <row r="11436" spans="1:8" hidden="1">
      <c r="A11436">
        <v>231685</v>
      </c>
      <c r="B11436" t="s">
        <v>1280</v>
      </c>
      <c r="C11436">
        <v>1</v>
      </c>
      <c r="E11436" t="s">
        <v>4552</v>
      </c>
      <c r="F11436" s="1">
        <v>43301</v>
      </c>
      <c r="G11436" s="1">
        <v>43311</v>
      </c>
      <c r="H11436">
        <v>10</v>
      </c>
    </row>
    <row r="11437" spans="1:8" hidden="1">
      <c r="A11437">
        <v>197331</v>
      </c>
      <c r="B11437" t="s">
        <v>198</v>
      </c>
      <c r="C11437">
        <v>1</v>
      </c>
      <c r="E11437" t="s">
        <v>4552</v>
      </c>
      <c r="F11437" s="1">
        <v>43059</v>
      </c>
      <c r="G11437" s="1">
        <v>43075</v>
      </c>
      <c r="H11437">
        <v>16</v>
      </c>
    </row>
    <row r="11438" spans="1:8" hidden="1">
      <c r="A11438">
        <v>139360</v>
      </c>
      <c r="B11438" t="s">
        <v>3028</v>
      </c>
      <c r="C11438">
        <v>2</v>
      </c>
      <c r="E11438" t="s">
        <v>4552</v>
      </c>
      <c r="F11438" s="1">
        <v>42506</v>
      </c>
      <c r="G11438" s="1">
        <v>42531</v>
      </c>
      <c r="H11438">
        <v>25</v>
      </c>
    </row>
    <row r="11439" spans="1:8" hidden="1">
      <c r="A11439">
        <v>146767</v>
      </c>
      <c r="B11439" t="s">
        <v>840</v>
      </c>
      <c r="C11439">
        <v>28</v>
      </c>
      <c r="E11439" t="s">
        <v>4552</v>
      </c>
      <c r="F11439" s="1">
        <v>42849</v>
      </c>
      <c r="G11439" s="1">
        <v>42877</v>
      </c>
      <c r="H11439">
        <v>28</v>
      </c>
    </row>
    <row r="11440" spans="1:8" hidden="1">
      <c r="A11440">
        <v>139424</v>
      </c>
      <c r="B11440" t="s">
        <v>165</v>
      </c>
      <c r="C11440">
        <v>4</v>
      </c>
      <c r="E11440" t="s">
        <v>4552</v>
      </c>
      <c r="F11440" s="1">
        <v>42506</v>
      </c>
      <c r="G11440" s="1">
        <v>42632</v>
      </c>
      <c r="H11440">
        <v>126</v>
      </c>
    </row>
    <row r="11441" spans="1:8" hidden="1">
      <c r="A11441">
        <v>182434</v>
      </c>
      <c r="B11441" t="s">
        <v>211</v>
      </c>
      <c r="C11441">
        <v>1</v>
      </c>
      <c r="E11441" t="s">
        <v>4552</v>
      </c>
      <c r="F11441" s="1">
        <v>42864</v>
      </c>
      <c r="G11441" s="1">
        <v>43063</v>
      </c>
      <c r="H11441">
        <v>199</v>
      </c>
    </row>
    <row r="11442" spans="1:8" hidden="1">
      <c r="A11442">
        <v>52931</v>
      </c>
      <c r="B11442" t="s">
        <v>4561</v>
      </c>
      <c r="C11442" t="s">
        <v>14</v>
      </c>
      <c r="E11442" t="s">
        <v>4552</v>
      </c>
      <c r="F11442" s="1">
        <v>42415</v>
      </c>
      <c r="G11442" s="1">
        <v>42464</v>
      </c>
      <c r="H11442">
        <v>49</v>
      </c>
    </row>
    <row r="11443" spans="1:8" hidden="1">
      <c r="A11443">
        <v>194373</v>
      </c>
      <c r="B11443" t="s">
        <v>106</v>
      </c>
      <c r="C11443">
        <v>1</v>
      </c>
      <c r="E11443" t="s">
        <v>4552</v>
      </c>
      <c r="F11443" s="1">
        <v>43027</v>
      </c>
      <c r="G11443" s="1">
        <v>43049</v>
      </c>
      <c r="H11443">
        <v>22</v>
      </c>
    </row>
    <row r="11444" spans="1:8" hidden="1">
      <c r="A11444">
        <v>118387</v>
      </c>
      <c r="B11444" t="s">
        <v>4553</v>
      </c>
      <c r="C11444" t="s">
        <v>153</v>
      </c>
      <c r="E11444" t="s">
        <v>4552</v>
      </c>
      <c r="F11444" s="1">
        <v>42536</v>
      </c>
      <c r="G11444" s="1">
        <v>42552</v>
      </c>
      <c r="H11444">
        <v>16</v>
      </c>
    </row>
    <row r="11445" spans="1:8" hidden="1">
      <c r="A11445">
        <v>141900</v>
      </c>
      <c r="B11445" t="s">
        <v>129</v>
      </c>
      <c r="C11445">
        <v>1</v>
      </c>
      <c r="E11445" t="s">
        <v>4552</v>
      </c>
      <c r="F11445" s="1">
        <v>42594</v>
      </c>
      <c r="G11445" s="1">
        <v>42690</v>
      </c>
      <c r="H11445">
        <v>96</v>
      </c>
    </row>
    <row r="11446" spans="1:8" hidden="1">
      <c r="A11446">
        <v>182480</v>
      </c>
      <c r="B11446" t="s">
        <v>4562</v>
      </c>
      <c r="C11446">
        <v>1</v>
      </c>
      <c r="E11446" t="s">
        <v>4552</v>
      </c>
      <c r="F11446" s="1">
        <v>42933</v>
      </c>
      <c r="G11446" s="1">
        <v>42979</v>
      </c>
      <c r="H11446">
        <v>46</v>
      </c>
    </row>
    <row r="11447" spans="1:8" hidden="1">
      <c r="A11447">
        <v>157773</v>
      </c>
      <c r="B11447" t="s">
        <v>260</v>
      </c>
      <c r="C11447">
        <v>2</v>
      </c>
      <c r="E11447" t="s">
        <v>4552</v>
      </c>
      <c r="F11447" s="1">
        <v>42786</v>
      </c>
      <c r="G11447" s="1">
        <v>42804</v>
      </c>
      <c r="H11447">
        <v>18</v>
      </c>
    </row>
    <row r="11448" spans="1:8" hidden="1">
      <c r="A11448">
        <v>186145</v>
      </c>
      <c r="B11448" t="s">
        <v>2074</v>
      </c>
      <c r="C11448">
        <v>2</v>
      </c>
      <c r="E11448" t="s">
        <v>4552</v>
      </c>
      <c r="F11448" s="1">
        <v>43083</v>
      </c>
      <c r="G11448" s="1">
        <v>43096</v>
      </c>
      <c r="H11448">
        <v>13</v>
      </c>
    </row>
    <row r="11449" spans="1:8" hidden="1">
      <c r="A11449">
        <v>195845</v>
      </c>
      <c r="B11449" t="s">
        <v>1385</v>
      </c>
      <c r="C11449">
        <v>1</v>
      </c>
      <c r="E11449" t="s">
        <v>4552</v>
      </c>
      <c r="F11449" s="1">
        <v>42998</v>
      </c>
      <c r="G11449" s="1">
        <v>43011</v>
      </c>
      <c r="H11449">
        <v>13</v>
      </c>
    </row>
    <row r="11450" spans="1:8" hidden="1">
      <c r="A11450">
        <v>109110</v>
      </c>
      <c r="B11450" t="s">
        <v>529</v>
      </c>
      <c r="E11450" t="s">
        <v>4552</v>
      </c>
      <c r="F11450" s="1">
        <v>42506</v>
      </c>
      <c r="G11450" s="1">
        <v>42531</v>
      </c>
      <c r="H11450">
        <v>25</v>
      </c>
    </row>
    <row r="11451" spans="1:8" hidden="1">
      <c r="A11451">
        <v>146761</v>
      </c>
      <c r="B11451" t="s">
        <v>840</v>
      </c>
      <c r="C11451">
        <v>22</v>
      </c>
      <c r="E11451" t="s">
        <v>4552</v>
      </c>
      <c r="F11451" s="1">
        <v>42849</v>
      </c>
      <c r="G11451" s="1">
        <v>42877</v>
      </c>
      <c r="H11451">
        <v>28</v>
      </c>
    </row>
    <row r="11452" spans="1:8" hidden="1">
      <c r="A11452">
        <v>188493</v>
      </c>
      <c r="B11452" t="s">
        <v>42</v>
      </c>
      <c r="C11452">
        <v>6</v>
      </c>
      <c r="E11452" t="s">
        <v>4552</v>
      </c>
      <c r="F11452" s="1">
        <v>43209</v>
      </c>
      <c r="G11452" s="1">
        <v>43222</v>
      </c>
      <c r="H11452">
        <v>13</v>
      </c>
    </row>
    <row r="11453" spans="1:8" hidden="1">
      <c r="A11453">
        <v>183826</v>
      </c>
      <c r="B11453" t="s">
        <v>1057</v>
      </c>
      <c r="C11453">
        <v>2</v>
      </c>
      <c r="E11453" t="s">
        <v>4552</v>
      </c>
      <c r="F11453" s="1">
        <v>43122</v>
      </c>
      <c r="G11453" s="1">
        <v>43143</v>
      </c>
      <c r="H11453">
        <v>21</v>
      </c>
    </row>
    <row r="11454" spans="1:8" hidden="1">
      <c r="A11454">
        <v>182096</v>
      </c>
      <c r="B11454" t="s">
        <v>128</v>
      </c>
      <c r="C11454">
        <v>3</v>
      </c>
      <c r="E11454" t="s">
        <v>4552</v>
      </c>
      <c r="F11454" s="1">
        <v>43042</v>
      </c>
      <c r="G11454" s="1">
        <v>43061</v>
      </c>
      <c r="H11454">
        <v>19</v>
      </c>
    </row>
    <row r="11455" spans="1:8" hidden="1">
      <c r="A11455">
        <v>152861</v>
      </c>
      <c r="B11455" t="s">
        <v>289</v>
      </c>
      <c r="C11455">
        <v>1</v>
      </c>
      <c r="E11455" t="s">
        <v>4552</v>
      </c>
      <c r="F11455" s="1">
        <v>42440</v>
      </c>
      <c r="G11455" s="1">
        <v>42528</v>
      </c>
      <c r="H11455">
        <v>88</v>
      </c>
    </row>
    <row r="11456" spans="1:8" hidden="1">
      <c r="A11456">
        <v>182136</v>
      </c>
      <c r="B11456" t="s">
        <v>30</v>
      </c>
      <c r="C11456">
        <v>1</v>
      </c>
      <c r="E11456" t="s">
        <v>4552</v>
      </c>
      <c r="F11456" s="1">
        <v>43180</v>
      </c>
      <c r="G11456" s="1">
        <v>43186</v>
      </c>
      <c r="H11456">
        <v>6</v>
      </c>
    </row>
    <row r="11457" spans="1:8" hidden="1">
      <c r="A11457">
        <v>118381</v>
      </c>
      <c r="B11457" t="s">
        <v>4553</v>
      </c>
      <c r="C11457" t="s">
        <v>163</v>
      </c>
      <c r="E11457" t="s">
        <v>4552</v>
      </c>
      <c r="F11457" s="1">
        <v>42536</v>
      </c>
      <c r="G11457" s="1">
        <v>42552</v>
      </c>
      <c r="H11457">
        <v>16</v>
      </c>
    </row>
    <row r="11458" spans="1:8" hidden="1">
      <c r="A11458">
        <v>139067</v>
      </c>
      <c r="B11458" t="s">
        <v>83</v>
      </c>
      <c r="C11458">
        <v>1</v>
      </c>
      <c r="E11458" t="s">
        <v>4552</v>
      </c>
      <c r="F11458" s="1">
        <v>42594</v>
      </c>
      <c r="G11458" s="1">
        <v>42618</v>
      </c>
      <c r="H11458">
        <v>24</v>
      </c>
    </row>
    <row r="11459" spans="1:8" hidden="1">
      <c r="A11459">
        <v>139421</v>
      </c>
      <c r="B11459" t="s">
        <v>165</v>
      </c>
      <c r="C11459">
        <v>1</v>
      </c>
      <c r="E11459" t="s">
        <v>4552</v>
      </c>
      <c r="F11459" s="1">
        <v>42506</v>
      </c>
      <c r="G11459" s="1">
        <v>42632</v>
      </c>
      <c r="H11459">
        <v>126</v>
      </c>
    </row>
    <row r="11460" spans="1:8" hidden="1">
      <c r="A11460">
        <v>186862</v>
      </c>
      <c r="B11460" t="s">
        <v>1186</v>
      </c>
      <c r="C11460">
        <v>1</v>
      </c>
      <c r="E11460" t="s">
        <v>4552</v>
      </c>
      <c r="F11460" s="1">
        <v>42815</v>
      </c>
      <c r="G11460" s="1">
        <v>42864</v>
      </c>
      <c r="H11460">
        <v>49</v>
      </c>
    </row>
    <row r="11461" spans="1:8" hidden="1">
      <c r="A11461">
        <v>138036</v>
      </c>
      <c r="B11461" t="s">
        <v>260</v>
      </c>
      <c r="C11461">
        <v>1</v>
      </c>
      <c r="E11461" t="s">
        <v>4552</v>
      </c>
      <c r="F11461" s="1">
        <v>42384</v>
      </c>
      <c r="G11461" s="1">
        <v>42408</v>
      </c>
      <c r="H11461">
        <v>24</v>
      </c>
    </row>
    <row r="11462" spans="1:8" hidden="1">
      <c r="A11462">
        <v>6634</v>
      </c>
      <c r="B11462" t="s">
        <v>735</v>
      </c>
      <c r="E11462" t="s">
        <v>4552</v>
      </c>
      <c r="F11462" s="1">
        <v>43048</v>
      </c>
      <c r="G11462" s="1">
        <v>43067</v>
      </c>
      <c r="H11462">
        <v>19</v>
      </c>
    </row>
    <row r="11463" spans="1:8" hidden="1">
      <c r="A11463">
        <v>48579</v>
      </c>
      <c r="B11463" t="s">
        <v>4557</v>
      </c>
      <c r="E11463" t="s">
        <v>4552</v>
      </c>
      <c r="F11463" s="1">
        <v>42845</v>
      </c>
      <c r="G11463" s="1">
        <v>42937</v>
      </c>
      <c r="H11463">
        <v>92</v>
      </c>
    </row>
    <row r="11464" spans="1:8" hidden="1">
      <c r="A11464">
        <v>152989</v>
      </c>
      <c r="B11464" t="s">
        <v>248</v>
      </c>
      <c r="C11464">
        <v>1</v>
      </c>
      <c r="E11464" t="s">
        <v>4552</v>
      </c>
      <c r="F11464" s="1">
        <v>42845</v>
      </c>
      <c r="G11464" s="1">
        <v>42885</v>
      </c>
      <c r="H11464">
        <v>40</v>
      </c>
    </row>
    <row r="11465" spans="1:8" hidden="1">
      <c r="A11465">
        <v>117866</v>
      </c>
      <c r="B11465" t="s">
        <v>58</v>
      </c>
      <c r="C11465" t="s">
        <v>158</v>
      </c>
      <c r="E11465" t="s">
        <v>4552</v>
      </c>
      <c r="F11465" s="1">
        <v>42594</v>
      </c>
      <c r="G11465" s="1">
        <v>42690</v>
      </c>
      <c r="H11465">
        <v>96</v>
      </c>
    </row>
    <row r="11466" spans="1:8" hidden="1">
      <c r="A11466">
        <v>138644</v>
      </c>
      <c r="B11466" t="s">
        <v>4563</v>
      </c>
      <c r="C11466">
        <v>1</v>
      </c>
      <c r="E11466" t="s">
        <v>4552</v>
      </c>
      <c r="F11466" s="1">
        <v>42566</v>
      </c>
      <c r="G11466" s="1">
        <v>42583</v>
      </c>
      <c r="H11466">
        <v>17</v>
      </c>
    </row>
    <row r="11467" spans="1:8" hidden="1">
      <c r="A11467">
        <v>78451</v>
      </c>
      <c r="B11467" t="s">
        <v>298</v>
      </c>
      <c r="C11467" t="s">
        <v>14</v>
      </c>
      <c r="E11467" t="s">
        <v>4552</v>
      </c>
      <c r="F11467" s="1">
        <v>43179</v>
      </c>
      <c r="G11467" s="1">
        <v>43196</v>
      </c>
      <c r="H11467">
        <v>17</v>
      </c>
    </row>
    <row r="11468" spans="1:8" hidden="1">
      <c r="A11468">
        <v>149435</v>
      </c>
      <c r="B11468" t="s">
        <v>177</v>
      </c>
      <c r="C11468">
        <v>5</v>
      </c>
      <c r="E11468" t="s">
        <v>4552</v>
      </c>
      <c r="F11468" s="1">
        <v>42839</v>
      </c>
      <c r="G11468" s="1">
        <v>42873</v>
      </c>
      <c r="H11468">
        <v>34</v>
      </c>
    </row>
    <row r="11469" spans="1:8" hidden="1">
      <c r="A11469">
        <v>146754</v>
      </c>
      <c r="B11469" t="s">
        <v>840</v>
      </c>
      <c r="C11469">
        <v>16</v>
      </c>
      <c r="E11469" t="s">
        <v>4552</v>
      </c>
      <c r="F11469" s="1">
        <v>42906</v>
      </c>
      <c r="G11469" s="1">
        <v>42937</v>
      </c>
      <c r="H11469">
        <v>31</v>
      </c>
    </row>
    <row r="11470" spans="1:8" hidden="1">
      <c r="A11470">
        <v>138615</v>
      </c>
      <c r="B11470" t="s">
        <v>4564</v>
      </c>
      <c r="C11470">
        <v>1</v>
      </c>
      <c r="E11470" t="s">
        <v>4552</v>
      </c>
      <c r="F11470" s="1">
        <v>42536</v>
      </c>
      <c r="G11470" s="1">
        <v>42552</v>
      </c>
      <c r="H11470">
        <v>16</v>
      </c>
    </row>
    <row r="11471" spans="1:8" hidden="1">
      <c r="A11471">
        <v>231728</v>
      </c>
      <c r="B11471" t="s">
        <v>1290</v>
      </c>
      <c r="C11471">
        <v>1</v>
      </c>
      <c r="E11471" t="s">
        <v>4552</v>
      </c>
      <c r="F11471" s="1">
        <v>43301</v>
      </c>
      <c r="G11471" s="1">
        <v>43311</v>
      </c>
      <c r="H11471">
        <v>10</v>
      </c>
    </row>
    <row r="11472" spans="1:8" hidden="1">
      <c r="A11472">
        <v>139360</v>
      </c>
      <c r="B11472" t="s">
        <v>3028</v>
      </c>
      <c r="C11472">
        <v>2</v>
      </c>
      <c r="E11472" t="s">
        <v>4552</v>
      </c>
      <c r="F11472" s="1">
        <v>42506</v>
      </c>
      <c r="G11472" s="1">
        <v>42698</v>
      </c>
      <c r="H11472">
        <v>192</v>
      </c>
    </row>
    <row r="11473" spans="1:8" hidden="1">
      <c r="A11473">
        <v>178752</v>
      </c>
      <c r="B11473" t="s">
        <v>554</v>
      </c>
      <c r="C11473">
        <v>1</v>
      </c>
      <c r="E11473" t="s">
        <v>4552</v>
      </c>
      <c r="F11473" s="1">
        <v>42849</v>
      </c>
      <c r="G11473" s="1">
        <v>42877</v>
      </c>
      <c r="H11473">
        <v>28</v>
      </c>
    </row>
    <row r="11474" spans="1:8" hidden="1">
      <c r="A11474">
        <v>182435</v>
      </c>
      <c r="B11474" t="s">
        <v>211</v>
      </c>
      <c r="C11474">
        <v>2</v>
      </c>
      <c r="E11474" t="s">
        <v>4552</v>
      </c>
      <c r="F11474" s="1">
        <v>42864</v>
      </c>
      <c r="G11474" s="1">
        <v>42877</v>
      </c>
      <c r="H11474">
        <v>13</v>
      </c>
    </row>
    <row r="11475" spans="1:8" hidden="1">
      <c r="A11475">
        <v>137729</v>
      </c>
      <c r="B11475" t="s">
        <v>4559</v>
      </c>
      <c r="C11475">
        <v>1</v>
      </c>
      <c r="E11475" t="s">
        <v>4552</v>
      </c>
      <c r="F11475" s="1">
        <v>42415</v>
      </c>
      <c r="G11475" s="1">
        <v>42464</v>
      </c>
      <c r="H11475">
        <v>49</v>
      </c>
    </row>
    <row r="11476" spans="1:8" hidden="1">
      <c r="A11476">
        <v>194696</v>
      </c>
      <c r="B11476" t="s">
        <v>4565</v>
      </c>
      <c r="C11476">
        <v>1</v>
      </c>
      <c r="E11476" t="s">
        <v>4552</v>
      </c>
      <c r="F11476" s="1">
        <v>43027</v>
      </c>
      <c r="G11476" s="1">
        <v>43049</v>
      </c>
      <c r="H11476">
        <v>22</v>
      </c>
    </row>
    <row r="11477" spans="1:8" hidden="1">
      <c r="A11477">
        <v>221818</v>
      </c>
      <c r="B11477" t="s">
        <v>4566</v>
      </c>
      <c r="C11477">
        <v>1</v>
      </c>
      <c r="E11477" t="s">
        <v>4552</v>
      </c>
      <c r="F11477" s="1">
        <v>43291</v>
      </c>
      <c r="G11477" s="1">
        <v>43304</v>
      </c>
      <c r="H11477">
        <v>13</v>
      </c>
    </row>
    <row r="11478" spans="1:8" hidden="1">
      <c r="A11478">
        <v>49957</v>
      </c>
      <c r="B11478" t="s">
        <v>453</v>
      </c>
      <c r="C11478" t="s">
        <v>14</v>
      </c>
      <c r="E11478" t="s">
        <v>4552</v>
      </c>
      <c r="F11478" s="1">
        <v>42968</v>
      </c>
      <c r="G11478" s="1">
        <v>42991</v>
      </c>
      <c r="H11478">
        <v>23</v>
      </c>
    </row>
    <row r="11479" spans="1:8" hidden="1">
      <c r="A11479">
        <v>118388</v>
      </c>
      <c r="B11479" t="s">
        <v>4553</v>
      </c>
      <c r="C11479" t="s">
        <v>175</v>
      </c>
      <c r="E11479" t="s">
        <v>4552</v>
      </c>
      <c r="F11479" s="1">
        <v>42536</v>
      </c>
      <c r="G11479" s="1">
        <v>42552</v>
      </c>
      <c r="H11479">
        <v>16</v>
      </c>
    </row>
    <row r="11480" spans="1:8" hidden="1">
      <c r="A11480">
        <v>141901</v>
      </c>
      <c r="B11480" t="s">
        <v>129</v>
      </c>
      <c r="C11480">
        <v>2</v>
      </c>
      <c r="E11480" t="s">
        <v>4552</v>
      </c>
      <c r="F11480" s="1">
        <v>42594</v>
      </c>
      <c r="G11480" s="1">
        <v>42690</v>
      </c>
      <c r="H11480">
        <v>96</v>
      </c>
    </row>
    <row r="11481" spans="1:8" hidden="1">
      <c r="A11481">
        <v>182480</v>
      </c>
      <c r="B11481" t="s">
        <v>4562</v>
      </c>
      <c r="C11481">
        <v>1</v>
      </c>
      <c r="E11481" t="s">
        <v>4552</v>
      </c>
      <c r="F11481" s="1">
        <v>42933</v>
      </c>
      <c r="G11481" s="1">
        <v>43062</v>
      </c>
      <c r="H11481">
        <v>129</v>
      </c>
    </row>
    <row r="11482" spans="1:8" hidden="1">
      <c r="A11482">
        <v>157774</v>
      </c>
      <c r="B11482" t="s">
        <v>260</v>
      </c>
      <c r="C11482">
        <v>3</v>
      </c>
      <c r="E11482" t="s">
        <v>4552</v>
      </c>
      <c r="F11482" s="1">
        <v>42786</v>
      </c>
      <c r="G11482" s="1">
        <v>42804</v>
      </c>
      <c r="H11482">
        <v>18</v>
      </c>
    </row>
    <row r="11483" spans="1:8" hidden="1">
      <c r="A11483">
        <v>186146</v>
      </c>
      <c r="B11483" t="s">
        <v>2074</v>
      </c>
      <c r="C11483">
        <v>3</v>
      </c>
      <c r="E11483" t="s">
        <v>4552</v>
      </c>
      <c r="F11483" s="1">
        <v>43083</v>
      </c>
      <c r="G11483" s="1">
        <v>43096</v>
      </c>
      <c r="H11483">
        <v>13</v>
      </c>
    </row>
    <row r="11484" spans="1:8" hidden="1">
      <c r="A11484">
        <v>157775</v>
      </c>
      <c r="B11484" t="s">
        <v>260</v>
      </c>
      <c r="C11484">
        <v>4</v>
      </c>
      <c r="E11484" t="s">
        <v>4552</v>
      </c>
      <c r="F11484" s="1">
        <v>43059</v>
      </c>
      <c r="G11484" s="1">
        <v>43075</v>
      </c>
      <c r="H11484">
        <v>16</v>
      </c>
    </row>
    <row r="11485" spans="1:8" hidden="1">
      <c r="A11485">
        <v>109111</v>
      </c>
      <c r="B11485" t="s">
        <v>529</v>
      </c>
      <c r="C11485" t="s">
        <v>14</v>
      </c>
      <c r="E11485" t="s">
        <v>4552</v>
      </c>
      <c r="F11485" s="1">
        <v>42506</v>
      </c>
      <c r="G11485" s="1">
        <v>42531</v>
      </c>
      <c r="H11485">
        <v>25</v>
      </c>
    </row>
    <row r="11486" spans="1:8" hidden="1">
      <c r="A11486">
        <v>146762</v>
      </c>
      <c r="B11486" t="s">
        <v>840</v>
      </c>
      <c r="C11486">
        <v>23</v>
      </c>
      <c r="E11486" t="s">
        <v>4552</v>
      </c>
      <c r="F11486" s="1">
        <v>42849</v>
      </c>
      <c r="G11486" s="1">
        <v>42877</v>
      </c>
      <c r="H11486">
        <v>28</v>
      </c>
    </row>
    <row r="11487" spans="1:8" hidden="1">
      <c r="A11487">
        <v>36507</v>
      </c>
      <c r="B11487" t="s">
        <v>4462</v>
      </c>
      <c r="E11487" t="s">
        <v>4552</v>
      </c>
      <c r="F11487" s="1">
        <v>42415</v>
      </c>
      <c r="G11487" s="1">
        <v>42464</v>
      </c>
      <c r="H11487">
        <v>49</v>
      </c>
    </row>
    <row r="11488" spans="1:8" hidden="1">
      <c r="A11488">
        <v>54983</v>
      </c>
      <c r="B11488" t="s">
        <v>541</v>
      </c>
      <c r="E11488" t="s">
        <v>4552</v>
      </c>
      <c r="F11488" s="1">
        <v>42657</v>
      </c>
      <c r="G11488" s="1">
        <v>42682</v>
      </c>
      <c r="H11488">
        <v>25</v>
      </c>
    </row>
    <row r="11489" spans="1:8" hidden="1">
      <c r="A11489">
        <v>184162</v>
      </c>
      <c r="B11489" t="s">
        <v>711</v>
      </c>
      <c r="C11489">
        <v>1</v>
      </c>
      <c r="E11489" t="s">
        <v>4552</v>
      </c>
      <c r="F11489" s="1">
        <v>43122</v>
      </c>
      <c r="G11489" s="1">
        <v>43143</v>
      </c>
      <c r="H11489">
        <v>21</v>
      </c>
    </row>
    <row r="11490" spans="1:8" hidden="1">
      <c r="A11490">
        <v>184166</v>
      </c>
      <c r="B11490" t="s">
        <v>4567</v>
      </c>
      <c r="C11490">
        <v>1</v>
      </c>
      <c r="E11490" t="s">
        <v>4552</v>
      </c>
      <c r="F11490" s="1">
        <v>43277</v>
      </c>
      <c r="G11490" s="1">
        <v>43308</v>
      </c>
      <c r="H11490">
        <v>31</v>
      </c>
    </row>
    <row r="11491" spans="1:8" hidden="1">
      <c r="A11491">
        <v>118382</v>
      </c>
      <c r="B11491" t="s">
        <v>4553</v>
      </c>
      <c r="C11491" t="s">
        <v>158</v>
      </c>
      <c r="E11491" t="s">
        <v>4552</v>
      </c>
      <c r="F11491" s="1">
        <v>42536</v>
      </c>
      <c r="G11491" s="1">
        <v>42552</v>
      </c>
      <c r="H11491">
        <v>16</v>
      </c>
    </row>
    <row r="11492" spans="1:8" hidden="1">
      <c r="A11492">
        <v>139568</v>
      </c>
      <c r="B11492" t="s">
        <v>4568</v>
      </c>
      <c r="C11492">
        <v>1</v>
      </c>
      <c r="E11492" t="s">
        <v>4552</v>
      </c>
      <c r="F11492" s="1">
        <v>42594</v>
      </c>
      <c r="G11492" s="1">
        <v>42618</v>
      </c>
      <c r="H11492">
        <v>24</v>
      </c>
    </row>
    <row r="11493" spans="1:8" hidden="1">
      <c r="A11493">
        <v>158106</v>
      </c>
      <c r="B11493" t="s">
        <v>2612</v>
      </c>
      <c r="C11493">
        <v>1</v>
      </c>
      <c r="E11493" t="s">
        <v>4552</v>
      </c>
      <c r="F11493" s="1">
        <v>42774</v>
      </c>
      <c r="G11493" s="1">
        <v>42824</v>
      </c>
      <c r="H11493">
        <v>50</v>
      </c>
    </row>
    <row r="11494" spans="1:8" hidden="1">
      <c r="A11494">
        <v>139422</v>
      </c>
      <c r="B11494" t="s">
        <v>165</v>
      </c>
      <c r="C11494">
        <v>2</v>
      </c>
      <c r="E11494" t="s">
        <v>4552</v>
      </c>
      <c r="F11494" s="1">
        <v>42506</v>
      </c>
      <c r="G11494" s="1">
        <v>42531</v>
      </c>
      <c r="H11494">
        <v>25</v>
      </c>
    </row>
    <row r="11495" spans="1:8" hidden="1">
      <c r="A11495">
        <v>130443</v>
      </c>
      <c r="B11495" t="s">
        <v>115</v>
      </c>
      <c r="E11495" t="s">
        <v>4552</v>
      </c>
      <c r="F11495" s="1">
        <v>42825</v>
      </c>
      <c r="G11495" s="1">
        <v>43028</v>
      </c>
      <c r="H11495">
        <v>203</v>
      </c>
    </row>
    <row r="11496" spans="1:8" hidden="1">
      <c r="A11496">
        <v>176897</v>
      </c>
      <c r="B11496" t="s">
        <v>36</v>
      </c>
      <c r="C11496">
        <v>1</v>
      </c>
      <c r="E11496" t="s">
        <v>4552</v>
      </c>
      <c r="F11496" s="1">
        <v>43283</v>
      </c>
      <c r="G11496" s="1">
        <v>43301</v>
      </c>
      <c r="H11496">
        <v>18</v>
      </c>
    </row>
    <row r="11497" spans="1:8" hidden="1">
      <c r="A11497">
        <v>138369</v>
      </c>
      <c r="B11497" t="s">
        <v>4569</v>
      </c>
      <c r="C11497">
        <v>1</v>
      </c>
      <c r="E11497" t="s">
        <v>4552</v>
      </c>
      <c r="F11497" s="1">
        <v>42384</v>
      </c>
      <c r="G11497" s="1">
        <v>42408</v>
      </c>
      <c r="H11497">
        <v>24</v>
      </c>
    </row>
    <row r="11498" spans="1:8" hidden="1">
      <c r="A11498">
        <v>48580</v>
      </c>
      <c r="B11498" t="s">
        <v>721</v>
      </c>
      <c r="E11498" t="s">
        <v>4552</v>
      </c>
      <c r="F11498" s="1">
        <v>42845</v>
      </c>
      <c r="G11498" s="1">
        <v>42867</v>
      </c>
      <c r="H11498">
        <v>22</v>
      </c>
    </row>
    <row r="11499" spans="1:8" hidden="1">
      <c r="A11499">
        <v>119083</v>
      </c>
      <c r="B11499" t="s">
        <v>4570</v>
      </c>
      <c r="E11499" t="s">
        <v>4552</v>
      </c>
      <c r="F11499" s="1">
        <v>42594</v>
      </c>
      <c r="G11499" s="1">
        <v>42618</v>
      </c>
      <c r="H11499">
        <v>24</v>
      </c>
    </row>
    <row r="11500" spans="1:8" hidden="1">
      <c r="A11500">
        <v>36352</v>
      </c>
      <c r="B11500" t="s">
        <v>888</v>
      </c>
      <c r="E11500" t="s">
        <v>4552</v>
      </c>
      <c r="F11500" s="1">
        <v>42506</v>
      </c>
      <c r="G11500" s="1">
        <v>42530</v>
      </c>
      <c r="H11500">
        <v>24</v>
      </c>
    </row>
    <row r="11501" spans="1:8" hidden="1">
      <c r="A11501">
        <v>188337</v>
      </c>
      <c r="B11501" t="s">
        <v>98</v>
      </c>
      <c r="C11501">
        <v>6</v>
      </c>
      <c r="E11501" t="s">
        <v>4552</v>
      </c>
      <c r="F11501" s="1">
        <v>43209</v>
      </c>
      <c r="G11501" s="1">
        <v>43222</v>
      </c>
      <c r="H11501">
        <v>13</v>
      </c>
    </row>
    <row r="11502" spans="1:8" hidden="1">
      <c r="A11502">
        <v>116064</v>
      </c>
      <c r="B11502" t="s">
        <v>96</v>
      </c>
      <c r="E11502" t="s">
        <v>4552</v>
      </c>
      <c r="F11502" s="1">
        <v>42566</v>
      </c>
      <c r="G11502" s="1">
        <v>42583</v>
      </c>
      <c r="H11502">
        <v>17</v>
      </c>
    </row>
    <row r="11503" spans="1:8" hidden="1">
      <c r="A11503">
        <v>78452</v>
      </c>
      <c r="B11503" t="s">
        <v>298</v>
      </c>
      <c r="C11503" t="s">
        <v>163</v>
      </c>
      <c r="E11503" t="s">
        <v>4552</v>
      </c>
      <c r="F11503" s="1">
        <v>43179</v>
      </c>
      <c r="G11503" s="1">
        <v>43196</v>
      </c>
      <c r="H11503">
        <v>17</v>
      </c>
    </row>
    <row r="11504" spans="1:8" hidden="1">
      <c r="A11504">
        <v>149437</v>
      </c>
      <c r="B11504" t="s">
        <v>177</v>
      </c>
      <c r="C11504">
        <v>7</v>
      </c>
      <c r="E11504" t="s">
        <v>4552</v>
      </c>
      <c r="F11504" s="1">
        <v>42839</v>
      </c>
      <c r="G11504" s="1">
        <v>42873</v>
      </c>
      <c r="H11504">
        <v>34</v>
      </c>
    </row>
    <row r="11505" spans="1:8" hidden="1">
      <c r="A11505">
        <v>160739</v>
      </c>
      <c r="B11505" t="s">
        <v>840</v>
      </c>
      <c r="C11505">
        <v>31</v>
      </c>
      <c r="E11505" t="s">
        <v>4552</v>
      </c>
      <c r="F11505" s="1">
        <v>42906</v>
      </c>
      <c r="G11505" s="1">
        <v>42937</v>
      </c>
      <c r="H11505">
        <v>31</v>
      </c>
    </row>
    <row r="11506" spans="1:8" hidden="1">
      <c r="A11506">
        <v>154965</v>
      </c>
      <c r="B11506" t="s">
        <v>4571</v>
      </c>
      <c r="C11506">
        <v>1</v>
      </c>
      <c r="E11506" t="s">
        <v>4552</v>
      </c>
      <c r="F11506" s="1">
        <v>42689</v>
      </c>
      <c r="G11506" s="1">
        <v>42697</v>
      </c>
      <c r="H11506">
        <v>8</v>
      </c>
    </row>
    <row r="11507" spans="1:8" hidden="1">
      <c r="A11507">
        <v>139537</v>
      </c>
      <c r="B11507" t="s">
        <v>1279</v>
      </c>
      <c r="C11507">
        <v>1</v>
      </c>
      <c r="E11507" t="s">
        <v>4552</v>
      </c>
      <c r="F11507" s="1">
        <v>42536</v>
      </c>
      <c r="G11507" s="1">
        <v>42552</v>
      </c>
      <c r="H11507">
        <v>16</v>
      </c>
    </row>
    <row r="11508" spans="1:8" hidden="1">
      <c r="A11508">
        <v>139371</v>
      </c>
      <c r="B11508" t="s">
        <v>141</v>
      </c>
      <c r="C11508">
        <v>1</v>
      </c>
      <c r="E11508" t="s">
        <v>4552</v>
      </c>
      <c r="F11508" s="1">
        <v>42506</v>
      </c>
      <c r="G11508" s="1">
        <v>42698</v>
      </c>
      <c r="H11508">
        <v>192</v>
      </c>
    </row>
    <row r="11509" spans="1:8" hidden="1">
      <c r="A11509">
        <v>182435</v>
      </c>
      <c r="B11509" t="s">
        <v>211</v>
      </c>
      <c r="C11509">
        <v>2</v>
      </c>
      <c r="E11509" t="s">
        <v>4552</v>
      </c>
      <c r="F11509" s="1">
        <v>42864</v>
      </c>
      <c r="G11509" s="1">
        <v>43063</v>
      </c>
      <c r="H11509">
        <v>199</v>
      </c>
    </row>
    <row r="11510" spans="1:8" hidden="1">
      <c r="A11510">
        <v>138160</v>
      </c>
      <c r="B11510" t="s">
        <v>4572</v>
      </c>
      <c r="C11510">
        <v>1</v>
      </c>
      <c r="E11510" t="s">
        <v>4552</v>
      </c>
      <c r="F11510" s="1">
        <v>42415</v>
      </c>
      <c r="G11510" s="1">
        <v>42464</v>
      </c>
      <c r="H11510">
        <v>49</v>
      </c>
    </row>
    <row r="11511" spans="1:8" hidden="1">
      <c r="A11511">
        <v>146755</v>
      </c>
      <c r="B11511" t="s">
        <v>840</v>
      </c>
      <c r="C11511">
        <v>17</v>
      </c>
      <c r="E11511" t="s">
        <v>4552</v>
      </c>
      <c r="F11511" s="1">
        <v>42935</v>
      </c>
      <c r="G11511" s="1">
        <v>42956</v>
      </c>
      <c r="H11511">
        <v>21</v>
      </c>
    </row>
    <row r="11512" spans="1:8" hidden="1">
      <c r="A11512">
        <v>194915</v>
      </c>
      <c r="B11512" t="s">
        <v>1140</v>
      </c>
      <c r="C11512">
        <v>1</v>
      </c>
      <c r="E11512" t="s">
        <v>4552</v>
      </c>
      <c r="F11512" s="1">
        <v>43027</v>
      </c>
      <c r="G11512" s="1">
        <v>43049</v>
      </c>
      <c r="H11512">
        <v>22</v>
      </c>
    </row>
    <row r="11513" spans="1:8" hidden="1">
      <c r="A11513">
        <v>221819</v>
      </c>
      <c r="B11513" t="s">
        <v>4566</v>
      </c>
      <c r="C11513">
        <v>2</v>
      </c>
      <c r="E11513" t="s">
        <v>4552</v>
      </c>
      <c r="F11513" s="1">
        <v>43291</v>
      </c>
      <c r="G11513" s="1">
        <v>43304</v>
      </c>
      <c r="H11513">
        <v>13</v>
      </c>
    </row>
    <row r="11514" spans="1:8" hidden="1">
      <c r="A11514">
        <v>184959</v>
      </c>
      <c r="B11514" t="s">
        <v>4573</v>
      </c>
      <c r="C11514">
        <v>1</v>
      </c>
      <c r="E11514" t="s">
        <v>4552</v>
      </c>
      <c r="F11514" s="1">
        <v>42968</v>
      </c>
      <c r="G11514" s="1">
        <v>42996</v>
      </c>
      <c r="H11514">
        <v>28</v>
      </c>
    </row>
    <row r="11515" spans="1:8" hidden="1">
      <c r="A11515">
        <v>141902</v>
      </c>
      <c r="B11515" t="s">
        <v>129</v>
      </c>
      <c r="C11515">
        <v>3</v>
      </c>
      <c r="E11515" t="s">
        <v>4552</v>
      </c>
      <c r="F11515" s="1">
        <v>42594</v>
      </c>
      <c r="G11515" s="1">
        <v>42690</v>
      </c>
      <c r="H11515">
        <v>96</v>
      </c>
    </row>
    <row r="11516" spans="1:8" hidden="1">
      <c r="A11516">
        <v>182683</v>
      </c>
      <c r="B11516" t="s">
        <v>4390</v>
      </c>
      <c r="C11516">
        <v>1</v>
      </c>
      <c r="E11516" t="s">
        <v>4552</v>
      </c>
      <c r="F11516" s="1">
        <v>42933</v>
      </c>
      <c r="G11516" s="1">
        <v>42979</v>
      </c>
      <c r="H11516">
        <v>46</v>
      </c>
    </row>
    <row r="11517" spans="1:8" hidden="1">
      <c r="A11517">
        <v>159099</v>
      </c>
      <c r="B11517" t="s">
        <v>4574</v>
      </c>
      <c r="C11517">
        <v>4</v>
      </c>
      <c r="E11517" t="s">
        <v>4552</v>
      </c>
      <c r="F11517" s="1">
        <v>42786</v>
      </c>
      <c r="G11517" s="1">
        <v>42804</v>
      </c>
      <c r="H11517">
        <v>18</v>
      </c>
    </row>
    <row r="11518" spans="1:8" hidden="1">
      <c r="A11518">
        <v>14043</v>
      </c>
      <c r="B11518" t="s">
        <v>4575</v>
      </c>
      <c r="E11518" t="s">
        <v>4552</v>
      </c>
      <c r="F11518" s="1">
        <v>42566</v>
      </c>
      <c r="G11518" s="1">
        <v>42583</v>
      </c>
      <c r="H11518">
        <v>17</v>
      </c>
    </row>
    <row r="11519" spans="1:8" hidden="1">
      <c r="A11519">
        <v>232595</v>
      </c>
      <c r="B11519" t="s">
        <v>1100</v>
      </c>
      <c r="C11519">
        <v>1</v>
      </c>
      <c r="E11519" t="s">
        <v>4552</v>
      </c>
      <c r="F11519" s="1">
        <v>43276</v>
      </c>
      <c r="G11519" s="1">
        <v>43292</v>
      </c>
      <c r="H11519">
        <v>16</v>
      </c>
    </row>
    <row r="11520" spans="1:8" hidden="1">
      <c r="A11520">
        <v>157776</v>
      </c>
      <c r="B11520" t="s">
        <v>260</v>
      </c>
      <c r="C11520">
        <v>5</v>
      </c>
      <c r="E11520" t="s">
        <v>4552</v>
      </c>
      <c r="F11520" s="1">
        <v>43059</v>
      </c>
      <c r="G11520" s="1">
        <v>43075</v>
      </c>
      <c r="H11520">
        <v>16</v>
      </c>
    </row>
    <row r="11521" spans="1:8" hidden="1">
      <c r="A11521">
        <v>109112</v>
      </c>
      <c r="B11521" t="s">
        <v>529</v>
      </c>
      <c r="C11521" t="s">
        <v>163</v>
      </c>
      <c r="E11521" t="s">
        <v>4552</v>
      </c>
      <c r="F11521" s="1">
        <v>42506</v>
      </c>
      <c r="G11521" s="1">
        <v>42531</v>
      </c>
      <c r="H11521">
        <v>25</v>
      </c>
    </row>
    <row r="11522" spans="1:8" hidden="1">
      <c r="A11522">
        <v>146763</v>
      </c>
      <c r="B11522" t="s">
        <v>840</v>
      </c>
      <c r="C11522">
        <v>24</v>
      </c>
      <c r="E11522" t="s">
        <v>4552</v>
      </c>
      <c r="F11522" s="1">
        <v>42849</v>
      </c>
      <c r="G11522" s="1">
        <v>42877</v>
      </c>
      <c r="H11522">
        <v>28</v>
      </c>
    </row>
    <row r="11523" spans="1:8" hidden="1">
      <c r="A11523">
        <v>45185</v>
      </c>
      <c r="B11523" t="s">
        <v>4576</v>
      </c>
      <c r="E11523" t="s">
        <v>4552</v>
      </c>
      <c r="F11523" s="1">
        <v>42415</v>
      </c>
      <c r="G11523" s="1">
        <v>42464</v>
      </c>
      <c r="H11523">
        <v>49</v>
      </c>
    </row>
    <row r="11524" spans="1:8" hidden="1">
      <c r="A11524">
        <v>54984</v>
      </c>
      <c r="B11524" t="s">
        <v>541</v>
      </c>
      <c r="C11524" t="s">
        <v>14</v>
      </c>
      <c r="E11524" t="s">
        <v>4552</v>
      </c>
      <c r="F11524" s="1">
        <v>42657</v>
      </c>
      <c r="G11524" s="1">
        <v>42682</v>
      </c>
      <c r="H11524">
        <v>25</v>
      </c>
    </row>
    <row r="11525" spans="1:8" hidden="1">
      <c r="A11525">
        <v>118383</v>
      </c>
      <c r="B11525" t="s">
        <v>4553</v>
      </c>
      <c r="C11525" t="s">
        <v>133</v>
      </c>
      <c r="E11525" t="s">
        <v>4552</v>
      </c>
      <c r="F11525" s="1">
        <v>42536</v>
      </c>
      <c r="G11525" s="1">
        <v>42552</v>
      </c>
      <c r="H11525">
        <v>16</v>
      </c>
    </row>
    <row r="11526" spans="1:8" hidden="1">
      <c r="A11526">
        <v>49957</v>
      </c>
      <c r="B11526" t="s">
        <v>453</v>
      </c>
      <c r="C11526" t="s">
        <v>14</v>
      </c>
      <c r="E11526" t="s">
        <v>4552</v>
      </c>
      <c r="F11526" s="1">
        <v>42969</v>
      </c>
      <c r="G11526" s="1">
        <v>43075</v>
      </c>
      <c r="H11526">
        <v>106</v>
      </c>
    </row>
    <row r="11527" spans="1:8" hidden="1">
      <c r="A11527">
        <v>139568</v>
      </c>
      <c r="B11527" t="s">
        <v>4568</v>
      </c>
      <c r="C11527">
        <v>1</v>
      </c>
      <c r="E11527" t="s">
        <v>4552</v>
      </c>
      <c r="F11527" s="1">
        <v>42594</v>
      </c>
      <c r="G11527" s="1">
        <v>42622</v>
      </c>
      <c r="H11527">
        <v>28</v>
      </c>
    </row>
    <row r="11528" spans="1:8" hidden="1">
      <c r="A11528">
        <v>139422</v>
      </c>
      <c r="B11528" t="s">
        <v>165</v>
      </c>
      <c r="C11528">
        <v>2</v>
      </c>
      <c r="E11528" t="s">
        <v>4552</v>
      </c>
      <c r="F11528" s="1">
        <v>42506</v>
      </c>
      <c r="G11528" s="1">
        <v>42632</v>
      </c>
      <c r="H11528">
        <v>126</v>
      </c>
    </row>
    <row r="11529" spans="1:8" hidden="1">
      <c r="A11529">
        <v>183726</v>
      </c>
      <c r="B11529" t="s">
        <v>4577</v>
      </c>
      <c r="C11529">
        <v>4</v>
      </c>
      <c r="E11529" t="s">
        <v>4552</v>
      </c>
      <c r="F11529" s="1">
        <v>43150</v>
      </c>
      <c r="G11529" s="1">
        <v>43167</v>
      </c>
      <c r="H11529">
        <v>17</v>
      </c>
    </row>
    <row r="11530" spans="1:8" hidden="1">
      <c r="A11530">
        <v>109370</v>
      </c>
      <c r="B11530" t="s">
        <v>4578</v>
      </c>
      <c r="E11530" t="s">
        <v>4552</v>
      </c>
      <c r="F11530" s="1">
        <v>42474</v>
      </c>
      <c r="G11530" s="1">
        <v>42528</v>
      </c>
      <c r="H11530">
        <v>54</v>
      </c>
    </row>
    <row r="11531" spans="1:8" hidden="1">
      <c r="A11531">
        <v>177181</v>
      </c>
      <c r="B11531" t="s">
        <v>55</v>
      </c>
      <c r="C11531">
        <v>1</v>
      </c>
      <c r="E11531" t="s">
        <v>4552</v>
      </c>
      <c r="F11531" s="1">
        <v>43283</v>
      </c>
      <c r="G11531" s="1">
        <v>43301</v>
      </c>
      <c r="H11531">
        <v>18</v>
      </c>
    </row>
    <row r="11532" spans="1:8" hidden="1">
      <c r="A11532">
        <v>138613</v>
      </c>
      <c r="B11532" t="s">
        <v>1393</v>
      </c>
      <c r="C11532">
        <v>1</v>
      </c>
      <c r="E11532" t="s">
        <v>4552</v>
      </c>
      <c r="F11532" s="1">
        <v>42384</v>
      </c>
      <c r="G11532" s="1">
        <v>42408</v>
      </c>
      <c r="H11532">
        <v>24</v>
      </c>
    </row>
    <row r="11533" spans="1:8" hidden="1">
      <c r="A11533">
        <v>48580</v>
      </c>
      <c r="B11533" t="s">
        <v>721</v>
      </c>
      <c r="E11533" t="s">
        <v>4552</v>
      </c>
      <c r="F11533" s="1">
        <v>42845</v>
      </c>
      <c r="G11533" s="1">
        <v>42937</v>
      </c>
      <c r="H11533">
        <v>92</v>
      </c>
    </row>
    <row r="11534" spans="1:8" hidden="1">
      <c r="A11534">
        <v>120178</v>
      </c>
      <c r="B11534" t="s">
        <v>4579</v>
      </c>
      <c r="E11534" t="s">
        <v>4552</v>
      </c>
      <c r="F11534" s="1">
        <v>42594</v>
      </c>
      <c r="G11534" s="1">
        <v>42618</v>
      </c>
      <c r="H11534">
        <v>24</v>
      </c>
    </row>
    <row r="11535" spans="1:8" hidden="1">
      <c r="A11535">
        <v>52233</v>
      </c>
      <c r="B11535" t="s">
        <v>77</v>
      </c>
      <c r="C11535" t="s">
        <v>209</v>
      </c>
      <c r="E11535" t="s">
        <v>4552</v>
      </c>
      <c r="F11535" s="1">
        <v>42506</v>
      </c>
      <c r="G11535" s="1">
        <v>42531</v>
      </c>
      <c r="H11535">
        <v>25</v>
      </c>
    </row>
    <row r="11536" spans="1:8" hidden="1">
      <c r="A11536">
        <v>188338</v>
      </c>
      <c r="B11536" t="s">
        <v>98</v>
      </c>
      <c r="C11536">
        <v>7</v>
      </c>
      <c r="E11536" t="s">
        <v>4552</v>
      </c>
      <c r="F11536" s="1">
        <v>43209</v>
      </c>
      <c r="G11536" s="1">
        <v>43222</v>
      </c>
      <c r="H11536">
        <v>13</v>
      </c>
    </row>
    <row r="11537" spans="1:8" hidden="1">
      <c r="A11537">
        <v>193119</v>
      </c>
      <c r="B11537" t="s">
        <v>398</v>
      </c>
      <c r="C11537">
        <v>1</v>
      </c>
      <c r="E11537" t="s">
        <v>4552</v>
      </c>
      <c r="F11537" s="1">
        <v>42821</v>
      </c>
      <c r="G11537" s="1">
        <v>42864</v>
      </c>
      <c r="H11537">
        <v>43</v>
      </c>
    </row>
    <row r="11538" spans="1:8" hidden="1">
      <c r="A11538">
        <v>144748</v>
      </c>
      <c r="B11538" t="s">
        <v>929</v>
      </c>
      <c r="C11538">
        <v>1</v>
      </c>
      <c r="E11538" t="s">
        <v>4552</v>
      </c>
      <c r="F11538" s="1">
        <v>43122</v>
      </c>
      <c r="G11538" s="1">
        <v>43143</v>
      </c>
      <c r="H11538">
        <v>21</v>
      </c>
    </row>
    <row r="11539" spans="1:8" hidden="1">
      <c r="A11539">
        <v>149438</v>
      </c>
      <c r="B11539" t="s">
        <v>177</v>
      </c>
      <c r="C11539">
        <v>8</v>
      </c>
      <c r="E11539" t="s">
        <v>4552</v>
      </c>
      <c r="F11539" s="1">
        <v>42839</v>
      </c>
      <c r="G11539" s="1">
        <v>42873</v>
      </c>
      <c r="H11539">
        <v>34</v>
      </c>
    </row>
    <row r="11540" spans="1:8" hidden="1">
      <c r="A11540">
        <v>178727</v>
      </c>
      <c r="B11540" t="s">
        <v>4580</v>
      </c>
      <c r="C11540">
        <v>1</v>
      </c>
      <c r="E11540" t="s">
        <v>4552</v>
      </c>
      <c r="F11540" s="1">
        <v>42906</v>
      </c>
      <c r="G11540" s="1">
        <v>42937</v>
      </c>
      <c r="H11540">
        <v>31</v>
      </c>
    </row>
    <row r="11541" spans="1:8" hidden="1">
      <c r="A11541">
        <v>139537</v>
      </c>
      <c r="B11541" t="s">
        <v>1279</v>
      </c>
      <c r="C11541">
        <v>1</v>
      </c>
      <c r="E11541" t="s">
        <v>4552</v>
      </c>
      <c r="F11541" s="1">
        <v>42536</v>
      </c>
      <c r="G11541" s="1">
        <v>42622</v>
      </c>
      <c r="H11541">
        <v>86</v>
      </c>
    </row>
    <row r="11542" spans="1:8" hidden="1">
      <c r="A11542">
        <v>139371</v>
      </c>
      <c r="B11542" t="s">
        <v>141</v>
      </c>
      <c r="C11542">
        <v>1</v>
      </c>
      <c r="E11542" t="s">
        <v>4552</v>
      </c>
      <c r="F11542" s="1">
        <v>42506</v>
      </c>
      <c r="G11542" s="1">
        <v>42632</v>
      </c>
      <c r="H11542">
        <v>126</v>
      </c>
    </row>
    <row r="11543" spans="1:8" hidden="1">
      <c r="A11543">
        <v>139008</v>
      </c>
      <c r="B11543" t="s">
        <v>4581</v>
      </c>
      <c r="C11543">
        <v>1</v>
      </c>
      <c r="E11543" t="s">
        <v>4552</v>
      </c>
      <c r="F11543" s="1">
        <v>42415</v>
      </c>
      <c r="G11543" s="1">
        <v>42464</v>
      </c>
      <c r="H11543">
        <v>49</v>
      </c>
    </row>
    <row r="11544" spans="1:8" hidden="1">
      <c r="A11544">
        <v>146756</v>
      </c>
      <c r="B11544" t="s">
        <v>840</v>
      </c>
      <c r="C11544">
        <v>18</v>
      </c>
      <c r="E11544" t="s">
        <v>4552</v>
      </c>
      <c r="F11544" s="1">
        <v>42935</v>
      </c>
      <c r="G11544" s="1">
        <v>42956</v>
      </c>
      <c r="H11544">
        <v>21</v>
      </c>
    </row>
    <row r="11545" spans="1:8" hidden="1">
      <c r="A11545">
        <v>195361</v>
      </c>
      <c r="B11545" t="s">
        <v>65</v>
      </c>
      <c r="C11545">
        <v>1</v>
      </c>
      <c r="E11545" t="s">
        <v>4552</v>
      </c>
      <c r="F11545" s="1">
        <v>43027</v>
      </c>
      <c r="G11545" s="1">
        <v>43049</v>
      </c>
      <c r="H11545">
        <v>22</v>
      </c>
    </row>
    <row r="11546" spans="1:8" hidden="1">
      <c r="A11546">
        <v>190098</v>
      </c>
      <c r="B11546" t="s">
        <v>4582</v>
      </c>
      <c r="C11546">
        <v>1</v>
      </c>
      <c r="E11546" t="s">
        <v>4552</v>
      </c>
      <c r="F11546" s="1">
        <v>43279</v>
      </c>
      <c r="G11546" s="1">
        <v>43294</v>
      </c>
      <c r="H11546">
        <v>15</v>
      </c>
    </row>
    <row r="11547" spans="1:8" hidden="1">
      <c r="A11547">
        <v>184960</v>
      </c>
      <c r="B11547" t="s">
        <v>4573</v>
      </c>
      <c r="C11547">
        <v>2</v>
      </c>
      <c r="E11547" t="s">
        <v>4552</v>
      </c>
      <c r="F11547" s="1">
        <v>42968</v>
      </c>
      <c r="G11547" s="1">
        <v>42996</v>
      </c>
      <c r="H11547">
        <v>28</v>
      </c>
    </row>
    <row r="11548" spans="1:8" hidden="1">
      <c r="A11548">
        <v>152833</v>
      </c>
      <c r="B11548" t="s">
        <v>98</v>
      </c>
      <c r="C11548">
        <v>1</v>
      </c>
      <c r="E11548" t="s">
        <v>4552</v>
      </c>
      <c r="F11548" s="1">
        <v>42845</v>
      </c>
      <c r="G11548" s="1">
        <v>42885</v>
      </c>
      <c r="H11548">
        <v>40</v>
      </c>
    </row>
    <row r="11549" spans="1:8" hidden="1">
      <c r="A11549">
        <v>116515</v>
      </c>
      <c r="B11549" t="s">
        <v>4203</v>
      </c>
      <c r="E11549" t="s">
        <v>4552</v>
      </c>
      <c r="F11549" s="1">
        <v>42594</v>
      </c>
      <c r="G11549" s="1">
        <v>42618</v>
      </c>
      <c r="H11549">
        <v>24</v>
      </c>
    </row>
    <row r="11550" spans="1:8" hidden="1">
      <c r="A11550">
        <v>182683</v>
      </c>
      <c r="B11550" t="s">
        <v>4390</v>
      </c>
      <c r="C11550">
        <v>1</v>
      </c>
      <c r="E11550" t="s">
        <v>4552</v>
      </c>
      <c r="F11550" s="1">
        <v>42933</v>
      </c>
      <c r="G11550" s="1">
        <v>43062</v>
      </c>
      <c r="H11550">
        <v>129</v>
      </c>
    </row>
    <row r="11551" spans="1:8" hidden="1">
      <c r="A11551">
        <v>159106</v>
      </c>
      <c r="B11551" t="s">
        <v>1095</v>
      </c>
      <c r="C11551">
        <v>1</v>
      </c>
      <c r="E11551" t="s">
        <v>4552</v>
      </c>
      <c r="F11551" s="1">
        <v>42786</v>
      </c>
      <c r="G11551" s="1">
        <v>42804</v>
      </c>
      <c r="H11551">
        <v>18</v>
      </c>
    </row>
    <row r="11552" spans="1:8" hidden="1">
      <c r="A11552">
        <v>14044</v>
      </c>
      <c r="B11552" t="s">
        <v>4583</v>
      </c>
      <c r="E11552" t="s">
        <v>4552</v>
      </c>
      <c r="F11552" s="1">
        <v>42566</v>
      </c>
      <c r="G11552" s="1">
        <v>42583</v>
      </c>
      <c r="H11552">
        <v>17</v>
      </c>
    </row>
    <row r="11553" spans="1:8" hidden="1">
      <c r="A11553">
        <v>218094</v>
      </c>
      <c r="B11553" t="s">
        <v>1349</v>
      </c>
      <c r="C11553">
        <v>1</v>
      </c>
      <c r="E11553" t="s">
        <v>4552</v>
      </c>
      <c r="F11553" s="1">
        <v>43164</v>
      </c>
      <c r="G11553" s="1">
        <v>43185</v>
      </c>
      <c r="H11553">
        <v>21</v>
      </c>
    </row>
    <row r="11554" spans="1:8" hidden="1">
      <c r="A11554">
        <v>232693</v>
      </c>
      <c r="B11554" t="s">
        <v>756</v>
      </c>
      <c r="C11554">
        <v>1</v>
      </c>
      <c r="E11554" t="s">
        <v>4552</v>
      </c>
      <c r="F11554" s="1">
        <v>43276</v>
      </c>
      <c r="G11554" s="1">
        <v>43292</v>
      </c>
      <c r="H11554">
        <v>16</v>
      </c>
    </row>
    <row r="11555" spans="1:8" hidden="1">
      <c r="A11555">
        <v>139499</v>
      </c>
      <c r="B11555" t="s">
        <v>1218</v>
      </c>
      <c r="C11555">
        <v>1</v>
      </c>
      <c r="E11555" t="s">
        <v>4552</v>
      </c>
      <c r="F11555" s="1">
        <v>42481</v>
      </c>
      <c r="G11555" s="1">
        <v>42632</v>
      </c>
      <c r="H11555">
        <v>151</v>
      </c>
    </row>
    <row r="11556" spans="1:8" hidden="1">
      <c r="A11556">
        <v>159097</v>
      </c>
      <c r="B11556" t="s">
        <v>4574</v>
      </c>
      <c r="C11556">
        <v>2</v>
      </c>
      <c r="E11556" t="s">
        <v>4552</v>
      </c>
      <c r="F11556" s="1">
        <v>43059</v>
      </c>
      <c r="G11556" s="1">
        <v>43075</v>
      </c>
      <c r="H11556">
        <v>16</v>
      </c>
    </row>
    <row r="11557" spans="1:8" hidden="1">
      <c r="A11557">
        <v>119051</v>
      </c>
      <c r="B11557" t="s">
        <v>4554</v>
      </c>
      <c r="C11557" t="s">
        <v>14</v>
      </c>
      <c r="E11557" t="s">
        <v>4552</v>
      </c>
      <c r="F11557" s="1">
        <v>42506</v>
      </c>
      <c r="G11557" s="1">
        <v>42531</v>
      </c>
      <c r="H11557">
        <v>25</v>
      </c>
    </row>
    <row r="11558" spans="1:8" hidden="1">
      <c r="A11558">
        <v>146764</v>
      </c>
      <c r="B11558" t="s">
        <v>840</v>
      </c>
      <c r="C11558">
        <v>25</v>
      </c>
      <c r="E11558" t="s">
        <v>4552</v>
      </c>
      <c r="F11558" s="1">
        <v>42849</v>
      </c>
      <c r="G11558" s="1">
        <v>42877</v>
      </c>
      <c r="H11558">
        <v>28</v>
      </c>
    </row>
    <row r="11559" spans="1:8" hidden="1">
      <c r="A11559">
        <v>47626</v>
      </c>
      <c r="B11559" t="s">
        <v>4584</v>
      </c>
      <c r="E11559" t="s">
        <v>4552</v>
      </c>
      <c r="F11559" s="1">
        <v>42415</v>
      </c>
      <c r="G11559" s="1">
        <v>42464</v>
      </c>
      <c r="H11559">
        <v>49</v>
      </c>
    </row>
    <row r="11560" spans="1:8" hidden="1">
      <c r="A11560">
        <v>153248</v>
      </c>
      <c r="B11560" t="s">
        <v>4585</v>
      </c>
      <c r="C11560">
        <v>1</v>
      </c>
      <c r="E11560" t="s">
        <v>4552</v>
      </c>
      <c r="F11560" s="1">
        <v>42935</v>
      </c>
      <c r="G11560" s="1">
        <v>42942</v>
      </c>
      <c r="H11560">
        <v>7</v>
      </c>
    </row>
    <row r="11561" spans="1:8" hidden="1">
      <c r="A11561">
        <v>118384</v>
      </c>
      <c r="B11561" t="s">
        <v>4553</v>
      </c>
      <c r="C11561" t="s">
        <v>148</v>
      </c>
      <c r="E11561" t="s">
        <v>4552</v>
      </c>
      <c r="F11561" s="1">
        <v>42536</v>
      </c>
      <c r="G11561" s="1">
        <v>42552</v>
      </c>
      <c r="H11561">
        <v>16</v>
      </c>
    </row>
    <row r="11562" spans="1:8" hidden="1">
      <c r="A11562">
        <v>152793</v>
      </c>
      <c r="B11562" t="s">
        <v>1870</v>
      </c>
      <c r="C11562">
        <v>1</v>
      </c>
      <c r="E11562" t="s">
        <v>4552</v>
      </c>
      <c r="F11562" s="1">
        <v>42906</v>
      </c>
      <c r="G11562" s="1">
        <v>42920</v>
      </c>
      <c r="H11562">
        <v>14</v>
      </c>
    </row>
    <row r="11563" spans="1:8" hidden="1">
      <c r="A11563">
        <v>141885</v>
      </c>
      <c r="B11563" t="s">
        <v>188</v>
      </c>
      <c r="C11563">
        <v>2</v>
      </c>
      <c r="E11563" t="s">
        <v>4552</v>
      </c>
      <c r="F11563" s="1">
        <v>42594</v>
      </c>
      <c r="G11563" s="1">
        <v>42690</v>
      </c>
      <c r="H11563">
        <v>96</v>
      </c>
    </row>
    <row r="11564" spans="1:8" hidden="1">
      <c r="A11564">
        <v>59901</v>
      </c>
      <c r="B11564" t="s">
        <v>2366</v>
      </c>
      <c r="E11564" t="s">
        <v>4552</v>
      </c>
      <c r="F11564" s="1">
        <v>42926</v>
      </c>
      <c r="G11564" s="1">
        <v>42956</v>
      </c>
      <c r="H11564">
        <v>30</v>
      </c>
    </row>
    <row r="11565" spans="1:8" hidden="1">
      <c r="A11565">
        <v>139423</v>
      </c>
      <c r="B11565" t="s">
        <v>165</v>
      </c>
      <c r="C11565">
        <v>3</v>
      </c>
      <c r="E11565" t="s">
        <v>4552</v>
      </c>
      <c r="F11565" s="1">
        <v>42506</v>
      </c>
      <c r="G11565" s="1">
        <v>42531</v>
      </c>
      <c r="H11565">
        <v>25</v>
      </c>
    </row>
    <row r="11566" spans="1:8" hidden="1">
      <c r="A11566">
        <v>118063</v>
      </c>
      <c r="B11566" t="s">
        <v>816</v>
      </c>
      <c r="E11566" t="s">
        <v>4552</v>
      </c>
      <c r="F11566" s="1">
        <v>42474</v>
      </c>
      <c r="G11566" s="1">
        <v>42528</v>
      </c>
      <c r="H11566">
        <v>54</v>
      </c>
    </row>
    <row r="11567" spans="1:8" hidden="1">
      <c r="A11567">
        <v>25853</v>
      </c>
      <c r="B11567" t="s">
        <v>2304</v>
      </c>
      <c r="E11567" t="s">
        <v>4552</v>
      </c>
      <c r="F11567" s="1">
        <v>43151</v>
      </c>
      <c r="G11567" s="1">
        <v>43172</v>
      </c>
      <c r="H11567">
        <v>21</v>
      </c>
    </row>
    <row r="11568" spans="1:8" hidden="1">
      <c r="A11568">
        <v>189539</v>
      </c>
      <c r="B11568" t="s">
        <v>4586</v>
      </c>
      <c r="C11568">
        <v>1</v>
      </c>
      <c r="E11568" t="s">
        <v>4552</v>
      </c>
      <c r="F11568" s="1">
        <v>43276</v>
      </c>
      <c r="G11568" s="1">
        <v>43284</v>
      </c>
      <c r="H11568">
        <v>8</v>
      </c>
    </row>
    <row r="11569" spans="1:8" hidden="1">
      <c r="A11569">
        <v>177467</v>
      </c>
      <c r="B11569" t="s">
        <v>88</v>
      </c>
      <c r="C11569">
        <v>1</v>
      </c>
      <c r="E11569" t="s">
        <v>4552</v>
      </c>
      <c r="F11569" s="1">
        <v>43283</v>
      </c>
      <c r="G11569" s="1">
        <v>43301</v>
      </c>
      <c r="H11569">
        <v>18</v>
      </c>
    </row>
    <row r="11570" spans="1:8" hidden="1">
      <c r="A11570">
        <v>159828</v>
      </c>
      <c r="B11570" t="s">
        <v>221</v>
      </c>
      <c r="C11570">
        <v>1</v>
      </c>
      <c r="E11570" t="s">
        <v>4552</v>
      </c>
      <c r="F11570" s="1">
        <v>42845</v>
      </c>
      <c r="G11570" s="1">
        <v>42867</v>
      </c>
      <c r="H11570">
        <v>22</v>
      </c>
    </row>
    <row r="11571" spans="1:8" hidden="1">
      <c r="A11571">
        <v>52234</v>
      </c>
      <c r="B11571" t="s">
        <v>77</v>
      </c>
      <c r="C11571" t="s">
        <v>224</v>
      </c>
      <c r="E11571" t="s">
        <v>4552</v>
      </c>
      <c r="F11571" s="1">
        <v>42506</v>
      </c>
      <c r="G11571" s="1">
        <v>42531</v>
      </c>
      <c r="H11571">
        <v>25</v>
      </c>
    </row>
    <row r="11572" spans="1:8" hidden="1">
      <c r="A11572">
        <v>188339</v>
      </c>
      <c r="B11572" t="s">
        <v>98</v>
      </c>
      <c r="C11572">
        <v>8</v>
      </c>
      <c r="E11572" t="s">
        <v>4552</v>
      </c>
      <c r="F11572" s="1">
        <v>43209</v>
      </c>
      <c r="G11572" s="1">
        <v>43222</v>
      </c>
      <c r="H11572">
        <v>13</v>
      </c>
    </row>
    <row r="11573" spans="1:8" hidden="1">
      <c r="A11573">
        <v>159082</v>
      </c>
      <c r="B11573" t="s">
        <v>4587</v>
      </c>
      <c r="C11573">
        <v>1</v>
      </c>
      <c r="E11573" t="s">
        <v>4552</v>
      </c>
      <c r="F11573" s="1">
        <v>42723</v>
      </c>
      <c r="G11573" s="1">
        <v>42755</v>
      </c>
      <c r="H11573">
        <v>32</v>
      </c>
    </row>
    <row r="11574" spans="1:8" hidden="1">
      <c r="A11574">
        <v>36142</v>
      </c>
      <c r="B11574" t="s">
        <v>191</v>
      </c>
      <c r="E11574" t="s">
        <v>4552</v>
      </c>
      <c r="F11574" s="1">
        <v>42751</v>
      </c>
      <c r="G11574" s="1">
        <v>42902</v>
      </c>
      <c r="H11574">
        <v>151</v>
      </c>
    </row>
    <row r="11575" spans="1:8" hidden="1">
      <c r="A11575">
        <v>144749</v>
      </c>
      <c r="B11575" t="s">
        <v>929</v>
      </c>
      <c r="C11575">
        <v>2</v>
      </c>
      <c r="E11575" t="s">
        <v>4552</v>
      </c>
      <c r="F11575" s="1">
        <v>43122</v>
      </c>
      <c r="G11575" s="1">
        <v>43143</v>
      </c>
      <c r="H11575">
        <v>21</v>
      </c>
    </row>
    <row r="11576" spans="1:8" hidden="1">
      <c r="A11576">
        <v>186364</v>
      </c>
      <c r="B11576" t="s">
        <v>1568</v>
      </c>
      <c r="C11576">
        <v>1</v>
      </c>
      <c r="E11576" t="s">
        <v>4552</v>
      </c>
      <c r="F11576" s="1">
        <v>42906</v>
      </c>
      <c r="G11576" s="1">
        <v>42937</v>
      </c>
      <c r="H11576">
        <v>31</v>
      </c>
    </row>
    <row r="11577" spans="1:8" hidden="1">
      <c r="A11577">
        <v>139538</v>
      </c>
      <c r="B11577" t="s">
        <v>1279</v>
      </c>
      <c r="C11577">
        <v>2</v>
      </c>
      <c r="E11577" t="s">
        <v>4552</v>
      </c>
      <c r="F11577" s="1">
        <v>42536</v>
      </c>
      <c r="G11577" s="1">
        <v>42552</v>
      </c>
      <c r="H11577">
        <v>16</v>
      </c>
    </row>
    <row r="11578" spans="1:8" hidden="1">
      <c r="A11578">
        <v>20222</v>
      </c>
      <c r="B11578" t="s">
        <v>3574</v>
      </c>
      <c r="E11578" t="s">
        <v>4552</v>
      </c>
      <c r="F11578" s="1">
        <v>42594</v>
      </c>
      <c r="G11578" s="1">
        <v>42690</v>
      </c>
      <c r="H11578">
        <v>96</v>
      </c>
    </row>
    <row r="11579" spans="1:8" hidden="1">
      <c r="A11579">
        <v>139372</v>
      </c>
      <c r="B11579" t="s">
        <v>141</v>
      </c>
      <c r="C11579">
        <v>2</v>
      </c>
      <c r="E11579" t="s">
        <v>4552</v>
      </c>
      <c r="F11579" s="1">
        <v>42506</v>
      </c>
      <c r="G11579" s="1">
        <v>42698</v>
      </c>
      <c r="H11579">
        <v>192</v>
      </c>
    </row>
    <row r="11580" spans="1:8" hidden="1">
      <c r="A11580">
        <v>158854</v>
      </c>
      <c r="B11580" t="s">
        <v>1437</v>
      </c>
      <c r="C11580">
        <v>1</v>
      </c>
      <c r="E11580" t="s">
        <v>4552</v>
      </c>
      <c r="F11580" s="1">
        <v>42935</v>
      </c>
      <c r="G11580" s="1">
        <v>42956</v>
      </c>
      <c r="H11580">
        <v>21</v>
      </c>
    </row>
    <row r="11581" spans="1:8" hidden="1">
      <c r="A11581">
        <v>195633</v>
      </c>
      <c r="B11581" t="s">
        <v>266</v>
      </c>
      <c r="C11581">
        <v>1</v>
      </c>
      <c r="E11581" t="s">
        <v>4552</v>
      </c>
      <c r="F11581" s="1">
        <v>43027</v>
      </c>
      <c r="G11581" s="1">
        <v>43049</v>
      </c>
      <c r="H11581">
        <v>22</v>
      </c>
    </row>
    <row r="11582" spans="1:8" hidden="1">
      <c r="A11582">
        <v>178725</v>
      </c>
      <c r="B11582" t="s">
        <v>1997</v>
      </c>
      <c r="C11582">
        <v>1</v>
      </c>
      <c r="E11582" t="s">
        <v>4552</v>
      </c>
      <c r="F11582" s="1">
        <v>42730</v>
      </c>
      <c r="G11582" s="1">
        <v>42755</v>
      </c>
      <c r="H11582">
        <v>25</v>
      </c>
    </row>
    <row r="11583" spans="1:8" hidden="1">
      <c r="A11583">
        <v>67912</v>
      </c>
      <c r="B11583" t="s">
        <v>660</v>
      </c>
      <c r="E11583" t="s">
        <v>4552</v>
      </c>
      <c r="F11583" s="1">
        <v>43292</v>
      </c>
      <c r="G11583" s="1">
        <v>43301</v>
      </c>
      <c r="H11583">
        <v>9</v>
      </c>
    </row>
    <row r="11584" spans="1:8" hidden="1">
      <c r="A11584">
        <v>152834</v>
      </c>
      <c r="B11584" t="s">
        <v>98</v>
      </c>
      <c r="C11584">
        <v>2</v>
      </c>
      <c r="E11584" t="s">
        <v>4552</v>
      </c>
      <c r="F11584" s="1">
        <v>42845</v>
      </c>
      <c r="G11584" s="1">
        <v>42885</v>
      </c>
      <c r="H11584">
        <v>40</v>
      </c>
    </row>
    <row r="11585" spans="1:8" hidden="1">
      <c r="A11585">
        <v>117150</v>
      </c>
      <c r="B11585" t="s">
        <v>345</v>
      </c>
      <c r="E11585" t="s">
        <v>4552</v>
      </c>
      <c r="F11585" s="1">
        <v>42594</v>
      </c>
      <c r="G11585" s="1">
        <v>42618</v>
      </c>
      <c r="H11585">
        <v>24</v>
      </c>
    </row>
    <row r="11586" spans="1:8" hidden="1">
      <c r="A11586">
        <v>13255</v>
      </c>
      <c r="B11586" t="s">
        <v>416</v>
      </c>
      <c r="E11586" t="s">
        <v>4552</v>
      </c>
      <c r="F11586" s="1">
        <v>42933</v>
      </c>
      <c r="G11586" s="1">
        <v>42944</v>
      </c>
      <c r="H11586">
        <v>11</v>
      </c>
    </row>
    <row r="11587" spans="1:8" hidden="1">
      <c r="A11587">
        <v>212297</v>
      </c>
      <c r="B11587" t="s">
        <v>233</v>
      </c>
      <c r="C11587">
        <v>1</v>
      </c>
      <c r="E11587" t="s">
        <v>4552</v>
      </c>
      <c r="F11587" s="1">
        <v>43115</v>
      </c>
      <c r="G11587" s="1">
        <v>43123</v>
      </c>
      <c r="H11587">
        <v>8</v>
      </c>
    </row>
    <row r="11588" spans="1:8" hidden="1">
      <c r="A11588">
        <v>68421</v>
      </c>
      <c r="B11588" t="s">
        <v>1276</v>
      </c>
      <c r="E11588" t="s">
        <v>4552</v>
      </c>
      <c r="F11588" s="1">
        <v>42566</v>
      </c>
      <c r="G11588" s="1">
        <v>42583</v>
      </c>
      <c r="H11588">
        <v>17</v>
      </c>
    </row>
    <row r="11589" spans="1:8" hidden="1">
      <c r="A11589">
        <v>188336</v>
      </c>
      <c r="B11589" t="s">
        <v>98</v>
      </c>
      <c r="C11589">
        <v>10</v>
      </c>
      <c r="E11589" t="s">
        <v>4552</v>
      </c>
      <c r="F11589" s="1">
        <v>43154</v>
      </c>
      <c r="G11589" s="1">
        <v>43171</v>
      </c>
      <c r="H11589">
        <v>17</v>
      </c>
    </row>
    <row r="11590" spans="1:8" hidden="1">
      <c r="A11590">
        <v>12667</v>
      </c>
      <c r="B11590" t="s">
        <v>948</v>
      </c>
      <c r="E11590" t="s">
        <v>4552</v>
      </c>
      <c r="F11590" s="1">
        <v>42999</v>
      </c>
      <c r="G11590" s="1">
        <v>43011</v>
      </c>
      <c r="H11590">
        <v>12</v>
      </c>
    </row>
    <row r="11591" spans="1:8" hidden="1">
      <c r="A11591">
        <v>232694</v>
      </c>
      <c r="B11591" t="s">
        <v>756</v>
      </c>
      <c r="C11591">
        <v>2</v>
      </c>
      <c r="E11591" t="s">
        <v>4552</v>
      </c>
      <c r="F11591" s="1">
        <v>43276</v>
      </c>
      <c r="G11591" s="1">
        <v>43292</v>
      </c>
      <c r="H11591">
        <v>16</v>
      </c>
    </row>
    <row r="11592" spans="1:8" hidden="1">
      <c r="A11592">
        <v>68496</v>
      </c>
      <c r="B11592" t="s">
        <v>125</v>
      </c>
      <c r="E11592" t="s">
        <v>4552</v>
      </c>
      <c r="F11592" s="1">
        <v>43242</v>
      </c>
      <c r="G11592" s="1">
        <v>43252</v>
      </c>
      <c r="H11592">
        <v>10</v>
      </c>
    </row>
    <row r="11593" spans="1:8" hidden="1">
      <c r="A11593">
        <v>67043</v>
      </c>
      <c r="B11593" t="s">
        <v>445</v>
      </c>
      <c r="E11593" t="s">
        <v>4552</v>
      </c>
      <c r="F11593" s="1">
        <v>42906</v>
      </c>
      <c r="G11593" s="1">
        <v>42937</v>
      </c>
      <c r="H11593">
        <v>31</v>
      </c>
    </row>
    <row r="11594" spans="1:8" hidden="1">
      <c r="A11594">
        <v>49226</v>
      </c>
      <c r="B11594" t="s">
        <v>4588</v>
      </c>
      <c r="E11594" t="s">
        <v>4552</v>
      </c>
      <c r="F11594" s="1">
        <v>42536</v>
      </c>
      <c r="G11594" s="1">
        <v>42552</v>
      </c>
      <c r="H11594">
        <v>16</v>
      </c>
    </row>
    <row r="11595" spans="1:8" hidden="1">
      <c r="A11595">
        <v>139500</v>
      </c>
      <c r="B11595" t="s">
        <v>1218</v>
      </c>
      <c r="C11595">
        <v>2</v>
      </c>
      <c r="E11595" t="s">
        <v>4552</v>
      </c>
      <c r="F11595" s="1">
        <v>42481</v>
      </c>
      <c r="G11595" s="1">
        <v>42698</v>
      </c>
      <c r="H11595">
        <v>217</v>
      </c>
    </row>
    <row r="11596" spans="1:8" hidden="1">
      <c r="A11596">
        <v>159098</v>
      </c>
      <c r="B11596" t="s">
        <v>4574</v>
      </c>
      <c r="C11596">
        <v>3</v>
      </c>
      <c r="E11596" t="s">
        <v>4552</v>
      </c>
      <c r="F11596" s="1">
        <v>43059</v>
      </c>
      <c r="G11596" s="1">
        <v>43075</v>
      </c>
      <c r="H11596">
        <v>16</v>
      </c>
    </row>
    <row r="11597" spans="1:8" hidden="1">
      <c r="A11597">
        <v>139359</v>
      </c>
      <c r="B11597" t="s">
        <v>3028</v>
      </c>
      <c r="C11597">
        <v>1</v>
      </c>
      <c r="E11597" t="s">
        <v>4552</v>
      </c>
      <c r="F11597" s="1">
        <v>42506</v>
      </c>
      <c r="G11597" s="1">
        <v>42531</v>
      </c>
      <c r="H11597">
        <v>25</v>
      </c>
    </row>
    <row r="11598" spans="1:8" hidden="1">
      <c r="A11598">
        <v>146765</v>
      </c>
      <c r="B11598" t="s">
        <v>840</v>
      </c>
      <c r="C11598">
        <v>26</v>
      </c>
      <c r="E11598" t="s">
        <v>4552</v>
      </c>
      <c r="F11598" s="1">
        <v>42849</v>
      </c>
      <c r="G11598" s="1">
        <v>42877</v>
      </c>
      <c r="H11598">
        <v>28</v>
      </c>
    </row>
    <row r="11599" spans="1:8" hidden="1">
      <c r="A11599">
        <v>48313</v>
      </c>
      <c r="B11599" t="s">
        <v>1635</v>
      </c>
      <c r="E11599" t="s">
        <v>4552</v>
      </c>
      <c r="F11599" s="1">
        <v>42415</v>
      </c>
      <c r="G11599" s="1">
        <v>42464</v>
      </c>
      <c r="H11599">
        <v>49</v>
      </c>
    </row>
    <row r="11600" spans="1:8" hidden="1">
      <c r="A11600">
        <v>118385</v>
      </c>
      <c r="B11600" t="s">
        <v>4553</v>
      </c>
      <c r="C11600" t="s">
        <v>171</v>
      </c>
      <c r="E11600" t="s">
        <v>4552</v>
      </c>
      <c r="F11600" s="1">
        <v>42536</v>
      </c>
      <c r="G11600" s="1">
        <v>42552</v>
      </c>
      <c r="H11600">
        <v>16</v>
      </c>
    </row>
    <row r="11601" spans="1:8" hidden="1">
      <c r="A11601">
        <v>152835</v>
      </c>
      <c r="B11601" t="s">
        <v>98</v>
      </c>
      <c r="C11601">
        <v>3</v>
      </c>
      <c r="E11601" t="s">
        <v>4552</v>
      </c>
      <c r="F11601" s="1">
        <v>42906</v>
      </c>
      <c r="G11601" s="1">
        <v>42920</v>
      </c>
      <c r="H11601">
        <v>14</v>
      </c>
    </row>
    <row r="11602" spans="1:8" hidden="1">
      <c r="A11602">
        <v>141886</v>
      </c>
      <c r="B11602" t="s">
        <v>188</v>
      </c>
      <c r="C11602">
        <v>1</v>
      </c>
      <c r="E11602" t="s">
        <v>4552</v>
      </c>
      <c r="F11602" s="1">
        <v>42594</v>
      </c>
      <c r="G11602" s="1">
        <v>42690</v>
      </c>
      <c r="H11602">
        <v>96</v>
      </c>
    </row>
    <row r="11603" spans="1:8" hidden="1">
      <c r="A11603">
        <v>68425</v>
      </c>
      <c r="B11603" t="s">
        <v>4589</v>
      </c>
      <c r="E11603" t="s">
        <v>4552</v>
      </c>
      <c r="F11603" s="1">
        <v>42797</v>
      </c>
      <c r="G11603" s="1">
        <v>42860</v>
      </c>
      <c r="H11603">
        <v>63</v>
      </c>
    </row>
    <row r="11604" spans="1:8" hidden="1">
      <c r="A11604">
        <v>182444</v>
      </c>
      <c r="B11604" t="s">
        <v>204</v>
      </c>
      <c r="C11604">
        <v>1</v>
      </c>
      <c r="E11604" t="s">
        <v>4552</v>
      </c>
      <c r="F11604" s="1">
        <v>42933</v>
      </c>
      <c r="G11604" s="1">
        <v>42979</v>
      </c>
      <c r="H11604">
        <v>46</v>
      </c>
    </row>
    <row r="11605" spans="1:8" hidden="1">
      <c r="A11605">
        <v>139423</v>
      </c>
      <c r="B11605" t="s">
        <v>165</v>
      </c>
      <c r="C11605">
        <v>3</v>
      </c>
      <c r="E11605" t="s">
        <v>4552</v>
      </c>
      <c r="F11605" s="1">
        <v>42506</v>
      </c>
      <c r="G11605" s="1">
        <v>42632</v>
      </c>
      <c r="H11605">
        <v>126</v>
      </c>
    </row>
    <row r="11606" spans="1:8" hidden="1">
      <c r="A11606">
        <v>139499</v>
      </c>
      <c r="B11606" t="s">
        <v>1218</v>
      </c>
      <c r="C11606">
        <v>1</v>
      </c>
      <c r="E11606" t="s">
        <v>4552</v>
      </c>
      <c r="F11606" s="1">
        <v>42474</v>
      </c>
      <c r="G11606" s="1">
        <v>42698</v>
      </c>
      <c r="H11606">
        <v>224</v>
      </c>
    </row>
    <row r="11607" spans="1:8" hidden="1">
      <c r="A11607">
        <v>48570</v>
      </c>
      <c r="B11607" t="s">
        <v>453</v>
      </c>
      <c r="E11607" t="s">
        <v>4552</v>
      </c>
      <c r="F11607" s="1">
        <v>42877</v>
      </c>
      <c r="G11607" s="1">
        <v>42906</v>
      </c>
      <c r="H11607">
        <v>29</v>
      </c>
    </row>
    <row r="11608" spans="1:8" hidden="1">
      <c r="A11608">
        <v>191129</v>
      </c>
      <c r="B11608" t="s">
        <v>4590</v>
      </c>
      <c r="C11608">
        <v>1</v>
      </c>
      <c r="E11608" t="s">
        <v>4552</v>
      </c>
      <c r="F11608" s="1">
        <v>43276</v>
      </c>
      <c r="G11608" s="1">
        <v>43284</v>
      </c>
      <c r="H11608">
        <v>8</v>
      </c>
    </row>
    <row r="11609" spans="1:8" hidden="1">
      <c r="A11609">
        <v>178133</v>
      </c>
      <c r="B11609" t="s">
        <v>4591</v>
      </c>
      <c r="C11609">
        <v>1</v>
      </c>
      <c r="E11609" t="s">
        <v>4552</v>
      </c>
      <c r="F11609" s="1">
        <v>43283</v>
      </c>
      <c r="G11609" s="1">
        <v>43301</v>
      </c>
      <c r="H11609">
        <v>18</v>
      </c>
    </row>
    <row r="11610" spans="1:8" hidden="1">
      <c r="A11610">
        <v>186908</v>
      </c>
      <c r="B11610" t="s">
        <v>4592</v>
      </c>
      <c r="C11610">
        <v>1</v>
      </c>
      <c r="E11610" t="s">
        <v>4552</v>
      </c>
      <c r="F11610" s="1">
        <v>42845</v>
      </c>
      <c r="G11610" s="1">
        <v>42877</v>
      </c>
      <c r="H11610">
        <v>32</v>
      </c>
    </row>
    <row r="11611" spans="1:8" hidden="1">
      <c r="A11611">
        <v>52235</v>
      </c>
      <c r="B11611" t="s">
        <v>77</v>
      </c>
      <c r="C11611" t="s">
        <v>1198</v>
      </c>
      <c r="E11611" t="s">
        <v>4552</v>
      </c>
      <c r="F11611" s="1">
        <v>42506</v>
      </c>
      <c r="G11611" s="1">
        <v>42531</v>
      </c>
      <c r="H11611">
        <v>25</v>
      </c>
    </row>
    <row r="11612" spans="1:8" hidden="1">
      <c r="A11612">
        <v>146757</v>
      </c>
      <c r="B11612" t="s">
        <v>840</v>
      </c>
      <c r="C11612">
        <v>19</v>
      </c>
      <c r="E11612" t="s">
        <v>4552</v>
      </c>
      <c r="F11612" s="1">
        <v>42849</v>
      </c>
      <c r="G11612" s="1">
        <v>42877</v>
      </c>
      <c r="H11612">
        <v>28</v>
      </c>
    </row>
    <row r="11613" spans="1:8" hidden="1">
      <c r="A11613">
        <v>188490</v>
      </c>
      <c r="B11613" t="s">
        <v>42</v>
      </c>
      <c r="C11613">
        <v>3</v>
      </c>
      <c r="E11613" t="s">
        <v>4552</v>
      </c>
      <c r="F11613" s="1">
        <v>43209</v>
      </c>
      <c r="G11613" s="1">
        <v>43222</v>
      </c>
      <c r="H11613">
        <v>13</v>
      </c>
    </row>
    <row r="11614" spans="1:8" hidden="1">
      <c r="A11614">
        <v>159083</v>
      </c>
      <c r="B11614" t="s">
        <v>4587</v>
      </c>
      <c r="C11614">
        <v>2</v>
      </c>
      <c r="E11614" t="s">
        <v>4552</v>
      </c>
      <c r="F11614" s="1">
        <v>42723</v>
      </c>
      <c r="G11614" s="1">
        <v>42755</v>
      </c>
      <c r="H11614">
        <v>32</v>
      </c>
    </row>
    <row r="11615" spans="1:8" hidden="1">
      <c r="A11615">
        <v>144750</v>
      </c>
      <c r="B11615" t="s">
        <v>929</v>
      </c>
      <c r="C11615">
        <v>3</v>
      </c>
      <c r="E11615" t="s">
        <v>4552</v>
      </c>
      <c r="F11615" s="1">
        <v>43122</v>
      </c>
      <c r="G11615" s="1">
        <v>43143</v>
      </c>
      <c r="H11615">
        <v>21</v>
      </c>
    </row>
    <row r="11616" spans="1:8" hidden="1">
      <c r="A11616">
        <v>182094</v>
      </c>
      <c r="B11616" t="s">
        <v>128</v>
      </c>
      <c r="C11616">
        <v>1</v>
      </c>
      <c r="E11616" t="s">
        <v>4552</v>
      </c>
      <c r="F11616" s="1">
        <v>43042</v>
      </c>
      <c r="G11616" s="1">
        <v>43061</v>
      </c>
      <c r="H11616">
        <v>19</v>
      </c>
    </row>
    <row r="11617" spans="1:8" hidden="1">
      <c r="A11617">
        <v>68850</v>
      </c>
      <c r="B11617" t="s">
        <v>1431</v>
      </c>
      <c r="E11617" t="s">
        <v>4552</v>
      </c>
      <c r="F11617" s="1">
        <v>42440</v>
      </c>
      <c r="G11617" s="1">
        <v>42528</v>
      </c>
      <c r="H11617">
        <v>88</v>
      </c>
    </row>
    <row r="11618" spans="1:8" hidden="1">
      <c r="A11618">
        <v>204338</v>
      </c>
      <c r="B11618" t="s">
        <v>958</v>
      </c>
      <c r="C11618">
        <v>1</v>
      </c>
      <c r="E11618" t="s">
        <v>4552</v>
      </c>
      <c r="F11618" s="1">
        <v>42906</v>
      </c>
      <c r="G11618" s="1">
        <v>42937</v>
      </c>
      <c r="H11618">
        <v>31</v>
      </c>
    </row>
    <row r="11619" spans="1:8" hidden="1">
      <c r="A11619">
        <v>139538</v>
      </c>
      <c r="B11619" t="s">
        <v>1279</v>
      </c>
      <c r="C11619">
        <v>2</v>
      </c>
      <c r="E11619" t="s">
        <v>4552</v>
      </c>
      <c r="F11619" s="1">
        <v>42536</v>
      </c>
      <c r="G11619" s="1">
        <v>42622</v>
      </c>
      <c r="H11619">
        <v>86</v>
      </c>
    </row>
    <row r="11620" spans="1:8" hidden="1">
      <c r="A11620">
        <v>138161</v>
      </c>
      <c r="B11620" t="s">
        <v>4593</v>
      </c>
      <c r="C11620">
        <v>1</v>
      </c>
      <c r="E11620" t="s">
        <v>4552</v>
      </c>
      <c r="F11620" s="1">
        <v>42594</v>
      </c>
      <c r="G11620" s="1">
        <v>42618</v>
      </c>
      <c r="H11620">
        <v>24</v>
      </c>
    </row>
    <row r="11621" spans="1:8" hidden="1">
      <c r="A11621">
        <v>186837</v>
      </c>
      <c r="B11621" t="s">
        <v>1568</v>
      </c>
      <c r="C11621">
        <v>2</v>
      </c>
      <c r="E11621" t="s">
        <v>4552</v>
      </c>
      <c r="F11621" s="1">
        <v>42772</v>
      </c>
      <c r="G11621" s="1">
        <v>42893</v>
      </c>
      <c r="H11621">
        <v>121</v>
      </c>
    </row>
    <row r="11622" spans="1:8" hidden="1">
      <c r="A11622">
        <v>139372</v>
      </c>
      <c r="B11622" t="s">
        <v>141</v>
      </c>
      <c r="C11622">
        <v>2</v>
      </c>
      <c r="E11622" t="s">
        <v>4552</v>
      </c>
      <c r="F11622" s="1">
        <v>42506</v>
      </c>
      <c r="G11622" s="1">
        <v>42632</v>
      </c>
      <c r="H11622">
        <v>126</v>
      </c>
    </row>
    <row r="11623" spans="1:8" hidden="1">
      <c r="A11623">
        <v>158855</v>
      </c>
      <c r="B11623" t="s">
        <v>1437</v>
      </c>
      <c r="C11623">
        <v>2</v>
      </c>
      <c r="E11623" t="s">
        <v>4552</v>
      </c>
      <c r="F11623" s="1">
        <v>42935</v>
      </c>
      <c r="G11623" s="1">
        <v>42956</v>
      </c>
      <c r="H11623">
        <v>21</v>
      </c>
    </row>
    <row r="11624" spans="1:8" hidden="1">
      <c r="A11624">
        <v>117350</v>
      </c>
      <c r="B11624" t="s">
        <v>122</v>
      </c>
      <c r="E11624" t="s">
        <v>4552</v>
      </c>
      <c r="F11624" s="1">
        <v>42384</v>
      </c>
      <c r="G11624" s="1">
        <v>42408</v>
      </c>
      <c r="H11624">
        <v>24</v>
      </c>
    </row>
    <row r="11625" spans="1:8" hidden="1">
      <c r="A11625">
        <v>67913</v>
      </c>
      <c r="B11625" t="s">
        <v>660</v>
      </c>
      <c r="C11625" t="s">
        <v>14</v>
      </c>
      <c r="E11625" t="s">
        <v>4552</v>
      </c>
      <c r="F11625" s="1">
        <v>43292</v>
      </c>
      <c r="G11625" s="1">
        <v>43301</v>
      </c>
      <c r="H11625">
        <v>9</v>
      </c>
    </row>
    <row r="11626" spans="1:8" hidden="1">
      <c r="A11626">
        <v>152836</v>
      </c>
      <c r="B11626" t="s">
        <v>98</v>
      </c>
      <c r="C11626">
        <v>4</v>
      </c>
      <c r="E11626" t="s">
        <v>4552</v>
      </c>
      <c r="F11626" s="1">
        <v>42845</v>
      </c>
      <c r="G11626" s="1">
        <v>42885</v>
      </c>
      <c r="H11626">
        <v>40</v>
      </c>
    </row>
    <row r="11627" spans="1:8" hidden="1">
      <c r="A11627">
        <v>117864</v>
      </c>
      <c r="B11627" t="s">
        <v>58</v>
      </c>
      <c r="C11627" t="s">
        <v>14</v>
      </c>
      <c r="E11627" t="s">
        <v>4552</v>
      </c>
      <c r="F11627" s="1">
        <v>42594</v>
      </c>
      <c r="G11627" s="1">
        <v>42690</v>
      </c>
      <c r="H11627">
        <v>96</v>
      </c>
    </row>
    <row r="11628" spans="1:8" hidden="1">
      <c r="A11628">
        <v>13259</v>
      </c>
      <c r="B11628" t="s">
        <v>416</v>
      </c>
      <c r="C11628" t="s">
        <v>133</v>
      </c>
      <c r="E11628" t="s">
        <v>4552</v>
      </c>
      <c r="F11628" s="1">
        <v>42933</v>
      </c>
      <c r="G11628" s="1">
        <v>42944</v>
      </c>
      <c r="H11628">
        <v>11</v>
      </c>
    </row>
    <row r="11629" spans="1:8" hidden="1">
      <c r="A11629">
        <v>41644</v>
      </c>
      <c r="B11629" t="s">
        <v>4594</v>
      </c>
      <c r="E11629" t="s">
        <v>4552</v>
      </c>
      <c r="F11629" s="1">
        <v>43088</v>
      </c>
      <c r="G11629" s="1">
        <v>43108</v>
      </c>
      <c r="H11629">
        <v>20</v>
      </c>
    </row>
    <row r="11630" spans="1:8" hidden="1">
      <c r="A11630">
        <v>9206</v>
      </c>
      <c r="B11630" t="s">
        <v>456</v>
      </c>
      <c r="E11630" t="s">
        <v>4552</v>
      </c>
      <c r="F11630" s="1">
        <v>43115</v>
      </c>
      <c r="G11630" s="1">
        <v>43123</v>
      </c>
      <c r="H11630">
        <v>8</v>
      </c>
    </row>
    <row r="11631" spans="1:8" hidden="1">
      <c r="A11631">
        <v>138065</v>
      </c>
      <c r="B11631" t="s">
        <v>174</v>
      </c>
      <c r="C11631">
        <v>1</v>
      </c>
      <c r="E11631" t="s">
        <v>4552</v>
      </c>
      <c r="F11631" s="1">
        <v>42566</v>
      </c>
      <c r="G11631" s="1">
        <v>42583</v>
      </c>
      <c r="H11631">
        <v>17</v>
      </c>
    </row>
    <row r="11632" spans="1:8" hidden="1">
      <c r="A11632">
        <v>188489</v>
      </c>
      <c r="B11632" t="s">
        <v>42</v>
      </c>
      <c r="C11632">
        <v>2</v>
      </c>
      <c r="E11632" t="s">
        <v>4552</v>
      </c>
      <c r="F11632" s="1">
        <v>43217</v>
      </c>
      <c r="G11632" s="1">
        <v>43227</v>
      </c>
      <c r="H11632">
        <v>10</v>
      </c>
    </row>
    <row r="11633" spans="1:16" hidden="1">
      <c r="A11633">
        <v>188488</v>
      </c>
      <c r="B11633" t="s">
        <v>42</v>
      </c>
      <c r="C11633">
        <v>1</v>
      </c>
      <c r="E11633" t="s">
        <v>4552</v>
      </c>
      <c r="F11633" s="1">
        <v>43154</v>
      </c>
      <c r="G11633" s="1">
        <v>43171</v>
      </c>
      <c r="H11633">
        <v>17</v>
      </c>
    </row>
    <row r="11634" spans="1:16" hidden="1">
      <c r="A11634">
        <v>67043</v>
      </c>
      <c r="B11634" t="s">
        <v>445</v>
      </c>
      <c r="E11634" t="s">
        <v>4552</v>
      </c>
      <c r="F11634" s="1">
        <v>42906</v>
      </c>
      <c r="G11634" s="1">
        <v>43026</v>
      </c>
      <c r="H11634">
        <v>120</v>
      </c>
    </row>
    <row r="11635" spans="1:16" hidden="1">
      <c r="A11635">
        <v>49227</v>
      </c>
      <c r="B11635" t="s">
        <v>4588</v>
      </c>
      <c r="C11635" t="s">
        <v>14</v>
      </c>
      <c r="E11635" t="s">
        <v>4552</v>
      </c>
      <c r="F11635" s="1">
        <v>42536</v>
      </c>
      <c r="G11635" s="1">
        <v>42552</v>
      </c>
      <c r="H11635">
        <v>16</v>
      </c>
    </row>
    <row r="11636" spans="1:16" hidden="1">
      <c r="A11636">
        <v>159546</v>
      </c>
      <c r="B11636" t="s">
        <v>4595</v>
      </c>
      <c r="C11636">
        <v>1</v>
      </c>
      <c r="E11636" t="s">
        <v>4552</v>
      </c>
      <c r="F11636" s="1">
        <v>43059</v>
      </c>
      <c r="G11636" s="1">
        <v>43075</v>
      </c>
      <c r="H11636">
        <v>16</v>
      </c>
    </row>
    <row r="11637" spans="1:16" hidden="1">
      <c r="A11637">
        <v>139359</v>
      </c>
      <c r="B11637" t="s">
        <v>3028</v>
      </c>
      <c r="C11637">
        <v>1</v>
      </c>
      <c r="E11637" t="s">
        <v>4552</v>
      </c>
      <c r="F11637" s="1">
        <v>42506</v>
      </c>
      <c r="G11637" s="1">
        <v>42698</v>
      </c>
      <c r="H11637">
        <v>192</v>
      </c>
    </row>
    <row r="11638" spans="1:16" hidden="1">
      <c r="A11638">
        <v>146766</v>
      </c>
      <c r="B11638" t="s">
        <v>840</v>
      </c>
      <c r="C11638">
        <v>27</v>
      </c>
      <c r="E11638" t="s">
        <v>4552</v>
      </c>
      <c r="F11638" s="1">
        <v>42849</v>
      </c>
      <c r="G11638" s="1">
        <v>42877</v>
      </c>
      <c r="H11638">
        <v>28</v>
      </c>
    </row>
    <row r="11639" spans="1:16" hidden="1">
      <c r="A11639">
        <v>164469</v>
      </c>
      <c r="B11639" t="s">
        <v>566</v>
      </c>
      <c r="C11639">
        <v>1</v>
      </c>
      <c r="E11639" t="s">
        <v>4596</v>
      </c>
      <c r="F11639" s="1">
        <v>42786</v>
      </c>
      <c r="G11639" s="1">
        <v>42804</v>
      </c>
      <c r="H11639">
        <v>18</v>
      </c>
      <c r="I11639">
        <f>AVERAGE(H11639:H11918)</f>
        <v>29.475000000000001</v>
      </c>
      <c r="J11639">
        <f>MAX(H11639:H11918)</f>
        <v>395</v>
      </c>
      <c r="K11639">
        <f>MIN(H11639:H11918)</f>
        <v>6</v>
      </c>
      <c r="M11639">
        <f>MODE(H11639:H11918)</f>
        <v>7</v>
      </c>
      <c r="N11639">
        <f>QUARTILE(H11639:H11918,1)</f>
        <v>8</v>
      </c>
      <c r="O11639">
        <f>QUARTILE(H11639:H11918,2)</f>
        <v>18</v>
      </c>
      <c r="P11639">
        <f>QUARTILE(H11639:H11918,3)</f>
        <v>35.75</v>
      </c>
    </row>
    <row r="11640" spans="1:16" hidden="1">
      <c r="A11640">
        <v>265187</v>
      </c>
      <c r="B11640" t="s">
        <v>4597</v>
      </c>
      <c r="C11640">
        <v>1</v>
      </c>
      <c r="E11640" t="s">
        <v>4596</v>
      </c>
      <c r="F11640" s="1">
        <v>43271</v>
      </c>
      <c r="G11640" s="1">
        <v>43278</v>
      </c>
      <c r="H11640">
        <v>7</v>
      </c>
    </row>
    <row r="11641" spans="1:16" hidden="1">
      <c r="A11641">
        <v>159525</v>
      </c>
      <c r="B11641" t="s">
        <v>1091</v>
      </c>
      <c r="C11641">
        <v>1</v>
      </c>
      <c r="D11641" t="s">
        <v>267</v>
      </c>
      <c r="E11641" t="s">
        <v>4596</v>
      </c>
      <c r="F11641" s="1">
        <v>42968</v>
      </c>
      <c r="G11641" s="1">
        <v>43034</v>
      </c>
      <c r="H11641">
        <v>66</v>
      </c>
    </row>
    <row r="11642" spans="1:16" hidden="1">
      <c r="A11642">
        <v>119489</v>
      </c>
      <c r="B11642" t="s">
        <v>4598</v>
      </c>
      <c r="C11642" t="s">
        <v>14</v>
      </c>
      <c r="E11642" t="s">
        <v>4596</v>
      </c>
      <c r="F11642" s="1">
        <v>42513</v>
      </c>
      <c r="G11642" s="1">
        <v>42551</v>
      </c>
      <c r="H11642">
        <v>38</v>
      </c>
    </row>
    <row r="11643" spans="1:16" hidden="1">
      <c r="A11643">
        <v>120997</v>
      </c>
      <c r="B11643" t="s">
        <v>4599</v>
      </c>
      <c r="E11643" t="s">
        <v>4596</v>
      </c>
      <c r="F11643" s="1">
        <v>42663</v>
      </c>
      <c r="G11643" s="1">
        <v>42704</v>
      </c>
      <c r="H11643">
        <v>41</v>
      </c>
    </row>
    <row r="11644" spans="1:16" hidden="1">
      <c r="A11644">
        <v>155672</v>
      </c>
      <c r="B11644" t="s">
        <v>4600</v>
      </c>
      <c r="C11644">
        <v>1</v>
      </c>
      <c r="E11644" t="s">
        <v>4596</v>
      </c>
      <c r="F11644" s="1">
        <v>42754</v>
      </c>
      <c r="G11644" s="1">
        <v>42769</v>
      </c>
      <c r="H11644">
        <v>15</v>
      </c>
    </row>
    <row r="11645" spans="1:16" hidden="1">
      <c r="A11645">
        <v>6690</v>
      </c>
      <c r="B11645" t="s">
        <v>4601</v>
      </c>
      <c r="E11645" t="s">
        <v>4596</v>
      </c>
      <c r="F11645" s="1">
        <v>42935</v>
      </c>
      <c r="G11645" s="1">
        <v>42985</v>
      </c>
      <c r="H11645">
        <v>50</v>
      </c>
    </row>
    <row r="11646" spans="1:16" hidden="1">
      <c r="A11646">
        <v>38620</v>
      </c>
      <c r="B11646" t="s">
        <v>139</v>
      </c>
      <c r="E11646" t="s">
        <v>4596</v>
      </c>
      <c r="F11646" s="1">
        <v>43150</v>
      </c>
      <c r="G11646" s="1">
        <v>43168</v>
      </c>
      <c r="H11646">
        <v>18</v>
      </c>
    </row>
    <row r="11647" spans="1:16" hidden="1">
      <c r="A11647">
        <v>139381</v>
      </c>
      <c r="B11647" t="s">
        <v>4602</v>
      </c>
      <c r="C11647">
        <v>1</v>
      </c>
      <c r="E11647" t="s">
        <v>4596</v>
      </c>
      <c r="F11647" s="1">
        <v>42450</v>
      </c>
      <c r="G11647" s="1">
        <v>42564</v>
      </c>
      <c r="H11647">
        <v>114</v>
      </c>
    </row>
    <row r="11648" spans="1:16" hidden="1">
      <c r="A11648">
        <v>124402</v>
      </c>
      <c r="B11648" t="s">
        <v>314</v>
      </c>
      <c r="C11648" t="s">
        <v>14</v>
      </c>
      <c r="D11648" t="s">
        <v>267</v>
      </c>
      <c r="E11648" t="s">
        <v>4596</v>
      </c>
      <c r="F11648" s="1">
        <v>42513</v>
      </c>
      <c r="G11648" s="1">
        <v>42528</v>
      </c>
      <c r="H11648">
        <v>15</v>
      </c>
    </row>
    <row r="11649" spans="1:8" hidden="1">
      <c r="A11649">
        <v>7165</v>
      </c>
      <c r="B11649" t="s">
        <v>513</v>
      </c>
      <c r="E11649" t="s">
        <v>4596</v>
      </c>
      <c r="F11649" s="1">
        <v>42877</v>
      </c>
      <c r="G11649" s="1">
        <v>42885</v>
      </c>
      <c r="H11649">
        <v>8</v>
      </c>
    </row>
    <row r="11650" spans="1:8" hidden="1">
      <c r="A11650">
        <v>178715</v>
      </c>
      <c r="B11650" t="s">
        <v>913</v>
      </c>
      <c r="C11650">
        <v>1</v>
      </c>
      <c r="E11650" t="s">
        <v>4596</v>
      </c>
      <c r="F11650" s="1">
        <v>42815</v>
      </c>
      <c r="G11650" s="1">
        <v>42836</v>
      </c>
      <c r="H11650">
        <v>21</v>
      </c>
    </row>
    <row r="11651" spans="1:8" hidden="1">
      <c r="A11651">
        <v>104607</v>
      </c>
      <c r="B11651" t="s">
        <v>303</v>
      </c>
      <c r="D11651" t="s">
        <v>267</v>
      </c>
      <c r="E11651" t="s">
        <v>4596</v>
      </c>
      <c r="F11651" s="1">
        <v>43087</v>
      </c>
      <c r="G11651" s="1">
        <v>43119</v>
      </c>
      <c r="H11651">
        <v>32</v>
      </c>
    </row>
    <row r="11652" spans="1:8" hidden="1">
      <c r="A11652">
        <v>212577</v>
      </c>
      <c r="B11652" t="s">
        <v>507</v>
      </c>
      <c r="C11652">
        <v>1</v>
      </c>
      <c r="E11652" t="s">
        <v>4596</v>
      </c>
      <c r="F11652" s="1">
        <v>43242</v>
      </c>
      <c r="G11652" s="1">
        <v>43249</v>
      </c>
      <c r="H11652">
        <v>7</v>
      </c>
    </row>
    <row r="11653" spans="1:8" hidden="1">
      <c r="A11653">
        <v>265206</v>
      </c>
      <c r="B11653" t="s">
        <v>4603</v>
      </c>
      <c r="C11653">
        <v>1</v>
      </c>
      <c r="E11653" t="s">
        <v>4596</v>
      </c>
      <c r="F11653" s="1">
        <v>43271</v>
      </c>
      <c r="G11653" s="1">
        <v>43278</v>
      </c>
      <c r="H11653">
        <v>7</v>
      </c>
    </row>
    <row r="11654" spans="1:8" hidden="1">
      <c r="A11654">
        <v>156213</v>
      </c>
      <c r="B11654" t="s">
        <v>4604</v>
      </c>
      <c r="C11654">
        <v>1</v>
      </c>
      <c r="E11654" t="s">
        <v>4596</v>
      </c>
      <c r="F11654" s="1">
        <v>42723</v>
      </c>
      <c r="G11654" s="1">
        <v>42748</v>
      </c>
      <c r="H11654">
        <v>25</v>
      </c>
    </row>
    <row r="11655" spans="1:8" hidden="1">
      <c r="A11655">
        <v>152280</v>
      </c>
      <c r="B11655" t="s">
        <v>4052</v>
      </c>
      <c r="C11655">
        <v>1</v>
      </c>
      <c r="E11655" t="s">
        <v>4596</v>
      </c>
      <c r="F11655" s="1">
        <v>43122</v>
      </c>
      <c r="G11655" s="1">
        <v>43137</v>
      </c>
      <c r="H11655">
        <v>15</v>
      </c>
    </row>
    <row r="11656" spans="1:8" hidden="1">
      <c r="A11656">
        <v>121387</v>
      </c>
      <c r="B11656" t="s">
        <v>2970</v>
      </c>
      <c r="E11656" t="s">
        <v>4596</v>
      </c>
      <c r="F11656" s="1">
        <v>42513</v>
      </c>
      <c r="G11656" s="1">
        <v>42551</v>
      </c>
      <c r="H11656">
        <v>38</v>
      </c>
    </row>
    <row r="11657" spans="1:8" hidden="1">
      <c r="A11657">
        <v>151464</v>
      </c>
      <c r="B11657" t="s">
        <v>1354</v>
      </c>
      <c r="C11657">
        <v>1</v>
      </c>
      <c r="E11657" t="s">
        <v>4596</v>
      </c>
      <c r="F11657" s="1">
        <v>42906</v>
      </c>
      <c r="G11657" s="1">
        <v>42913</v>
      </c>
      <c r="H11657">
        <v>7</v>
      </c>
    </row>
    <row r="11658" spans="1:8" hidden="1">
      <c r="A11658">
        <v>138334</v>
      </c>
      <c r="B11658" t="s">
        <v>931</v>
      </c>
      <c r="C11658">
        <v>1</v>
      </c>
      <c r="E11658" t="s">
        <v>4596</v>
      </c>
      <c r="F11658" s="1">
        <v>42695</v>
      </c>
      <c r="G11658" s="1">
        <v>42748</v>
      </c>
      <c r="H11658">
        <v>53</v>
      </c>
    </row>
    <row r="11659" spans="1:8" hidden="1">
      <c r="A11659">
        <v>17379</v>
      </c>
      <c r="B11659" t="s">
        <v>793</v>
      </c>
      <c r="C11659">
        <v>1</v>
      </c>
      <c r="E11659" t="s">
        <v>4596</v>
      </c>
      <c r="F11659" s="1">
        <v>42998</v>
      </c>
      <c r="G11659" s="1">
        <v>43010</v>
      </c>
      <c r="H11659">
        <v>12</v>
      </c>
    </row>
    <row r="11660" spans="1:8" hidden="1">
      <c r="A11660">
        <v>116499</v>
      </c>
      <c r="B11660" t="s">
        <v>605</v>
      </c>
      <c r="E11660" t="s">
        <v>4596</v>
      </c>
      <c r="F11660" s="1">
        <v>42642</v>
      </c>
      <c r="G11660" s="1">
        <v>42669</v>
      </c>
      <c r="H11660">
        <v>27</v>
      </c>
    </row>
    <row r="11661" spans="1:8" hidden="1">
      <c r="A11661">
        <v>218622</v>
      </c>
      <c r="B11661" t="s">
        <v>4605</v>
      </c>
      <c r="C11661">
        <v>1</v>
      </c>
      <c r="E11661" t="s">
        <v>4596</v>
      </c>
      <c r="F11661" s="1">
        <v>43179</v>
      </c>
      <c r="G11661" s="1">
        <v>43195</v>
      </c>
      <c r="H11661">
        <v>16</v>
      </c>
    </row>
    <row r="11662" spans="1:8" hidden="1">
      <c r="A11662">
        <v>124906</v>
      </c>
      <c r="B11662" t="s">
        <v>93</v>
      </c>
      <c r="C11662" t="s">
        <v>14</v>
      </c>
      <c r="D11662" t="s">
        <v>267</v>
      </c>
      <c r="E11662" t="s">
        <v>4596</v>
      </c>
      <c r="F11662" s="1">
        <v>42571</v>
      </c>
      <c r="G11662" s="1">
        <v>42577</v>
      </c>
      <c r="H11662">
        <v>6</v>
      </c>
    </row>
    <row r="11663" spans="1:8" hidden="1">
      <c r="A11663">
        <v>265176</v>
      </c>
      <c r="B11663" t="s">
        <v>4606</v>
      </c>
      <c r="C11663">
        <v>1</v>
      </c>
      <c r="E11663" t="s">
        <v>4596</v>
      </c>
      <c r="F11663" s="1">
        <v>43271</v>
      </c>
      <c r="G11663" s="1">
        <v>43278</v>
      </c>
      <c r="H11663">
        <v>7</v>
      </c>
    </row>
    <row r="11664" spans="1:8" hidden="1">
      <c r="A11664">
        <v>22674</v>
      </c>
      <c r="B11664" t="s">
        <v>1410</v>
      </c>
      <c r="C11664" t="s">
        <v>14</v>
      </c>
      <c r="E11664" t="s">
        <v>4596</v>
      </c>
      <c r="F11664" s="1">
        <v>42513</v>
      </c>
      <c r="G11664" s="1">
        <v>42551</v>
      </c>
      <c r="H11664">
        <v>38</v>
      </c>
    </row>
    <row r="11665" spans="1:8" hidden="1">
      <c r="A11665">
        <v>128080</v>
      </c>
      <c r="B11665" t="s">
        <v>589</v>
      </c>
      <c r="D11665" t="s">
        <v>267</v>
      </c>
      <c r="E11665" t="s">
        <v>4596</v>
      </c>
      <c r="F11665" s="1">
        <v>43179</v>
      </c>
      <c r="G11665" s="1">
        <v>43193</v>
      </c>
      <c r="H11665">
        <v>14</v>
      </c>
    </row>
    <row r="11666" spans="1:8" hidden="1">
      <c r="A11666">
        <v>10248</v>
      </c>
      <c r="B11666" t="s">
        <v>572</v>
      </c>
      <c r="E11666" t="s">
        <v>4596</v>
      </c>
      <c r="F11666" s="1">
        <v>42754</v>
      </c>
      <c r="G11666" s="1">
        <v>42769</v>
      </c>
      <c r="H11666">
        <v>15</v>
      </c>
    </row>
    <row r="11667" spans="1:8" hidden="1">
      <c r="A11667">
        <v>104652</v>
      </c>
      <c r="B11667" t="s">
        <v>590</v>
      </c>
      <c r="D11667" t="s">
        <v>267</v>
      </c>
      <c r="E11667" t="s">
        <v>4596</v>
      </c>
      <c r="F11667" s="1">
        <v>43150</v>
      </c>
      <c r="G11667" s="1">
        <v>43160</v>
      </c>
      <c r="H11667">
        <v>10</v>
      </c>
    </row>
    <row r="11668" spans="1:8" hidden="1">
      <c r="A11668">
        <v>164098</v>
      </c>
      <c r="B11668" t="s">
        <v>22</v>
      </c>
      <c r="C11668">
        <v>1</v>
      </c>
      <c r="E11668" t="s">
        <v>4596</v>
      </c>
      <c r="F11668" s="1">
        <v>42696</v>
      </c>
      <c r="G11668" s="1">
        <v>42726</v>
      </c>
      <c r="H11668">
        <v>30</v>
      </c>
    </row>
    <row r="11669" spans="1:8" hidden="1">
      <c r="A11669">
        <v>116209</v>
      </c>
      <c r="B11669" t="s">
        <v>4607</v>
      </c>
      <c r="E11669" t="s">
        <v>4596</v>
      </c>
      <c r="F11669" s="1">
        <v>42634</v>
      </c>
      <c r="G11669" s="1">
        <v>42669</v>
      </c>
      <c r="H11669">
        <v>35</v>
      </c>
    </row>
    <row r="11670" spans="1:8" hidden="1">
      <c r="A11670">
        <v>38570</v>
      </c>
      <c r="B11670" t="s">
        <v>3933</v>
      </c>
      <c r="E11670" t="s">
        <v>4596</v>
      </c>
      <c r="F11670" s="1">
        <v>43027</v>
      </c>
      <c r="G11670" s="1">
        <v>43035</v>
      </c>
      <c r="H11670">
        <v>8</v>
      </c>
    </row>
    <row r="11671" spans="1:8" hidden="1">
      <c r="A11671">
        <v>10123</v>
      </c>
      <c r="B11671" t="s">
        <v>522</v>
      </c>
      <c r="E11671" t="s">
        <v>4596</v>
      </c>
      <c r="F11671" s="1">
        <v>43059</v>
      </c>
      <c r="G11671" s="1">
        <v>43080</v>
      </c>
      <c r="H11671">
        <v>21</v>
      </c>
    </row>
    <row r="11672" spans="1:8" hidden="1">
      <c r="A11672">
        <v>26361</v>
      </c>
      <c r="B11672" t="s">
        <v>1635</v>
      </c>
      <c r="E11672" t="s">
        <v>4596</v>
      </c>
      <c r="F11672" s="1">
        <v>43242</v>
      </c>
      <c r="G11672" s="1">
        <v>43249</v>
      </c>
      <c r="H11672">
        <v>7</v>
      </c>
    </row>
    <row r="11673" spans="1:8" hidden="1">
      <c r="A11673">
        <v>265197</v>
      </c>
      <c r="B11673" t="s">
        <v>4608</v>
      </c>
      <c r="C11673">
        <v>1</v>
      </c>
      <c r="E11673" t="s">
        <v>4596</v>
      </c>
      <c r="F11673" s="1">
        <v>43271</v>
      </c>
      <c r="G11673" s="1">
        <v>43278</v>
      </c>
      <c r="H11673">
        <v>7</v>
      </c>
    </row>
    <row r="11674" spans="1:8" hidden="1">
      <c r="A11674">
        <v>183168</v>
      </c>
      <c r="B11674" t="s">
        <v>295</v>
      </c>
      <c r="C11674">
        <v>1</v>
      </c>
      <c r="D11674" t="s">
        <v>267</v>
      </c>
      <c r="E11674" t="s">
        <v>4596</v>
      </c>
      <c r="F11674" s="1">
        <v>43087</v>
      </c>
      <c r="G11674" s="1">
        <v>43119</v>
      </c>
      <c r="H11674">
        <v>32</v>
      </c>
    </row>
    <row r="11675" spans="1:8" hidden="1">
      <c r="A11675">
        <v>119497</v>
      </c>
      <c r="B11675" t="s">
        <v>4598</v>
      </c>
      <c r="C11675" t="s">
        <v>175</v>
      </c>
      <c r="E11675" t="s">
        <v>4596</v>
      </c>
      <c r="F11675" s="1">
        <v>42513</v>
      </c>
      <c r="G11675" s="1">
        <v>42551</v>
      </c>
      <c r="H11675">
        <v>38</v>
      </c>
    </row>
    <row r="11676" spans="1:8" hidden="1">
      <c r="A11676">
        <v>124241</v>
      </c>
      <c r="B11676" t="s">
        <v>306</v>
      </c>
      <c r="C11676" t="s">
        <v>14</v>
      </c>
      <c r="D11676" t="s">
        <v>267</v>
      </c>
      <c r="E11676" t="s">
        <v>4596</v>
      </c>
      <c r="F11676" s="1">
        <v>43059</v>
      </c>
      <c r="G11676" s="1">
        <v>43066</v>
      </c>
      <c r="H11676">
        <v>7</v>
      </c>
    </row>
    <row r="11677" spans="1:8" hidden="1">
      <c r="A11677">
        <v>146513</v>
      </c>
      <c r="B11677" t="s">
        <v>1811</v>
      </c>
      <c r="C11677">
        <v>1</v>
      </c>
      <c r="E11677" t="s">
        <v>4596</v>
      </c>
      <c r="F11677" s="1">
        <v>43087</v>
      </c>
      <c r="G11677" s="1">
        <v>43108</v>
      </c>
      <c r="H11677">
        <v>21</v>
      </c>
    </row>
    <row r="11678" spans="1:8" hidden="1">
      <c r="A11678">
        <v>120557</v>
      </c>
      <c r="B11678" t="s">
        <v>2171</v>
      </c>
      <c r="E11678" t="s">
        <v>4596</v>
      </c>
      <c r="F11678" s="1">
        <v>42390</v>
      </c>
      <c r="G11678" s="1">
        <v>42402</v>
      </c>
      <c r="H11678">
        <v>12</v>
      </c>
    </row>
    <row r="11679" spans="1:8" hidden="1">
      <c r="A11679">
        <v>186567</v>
      </c>
      <c r="B11679" t="s">
        <v>4609</v>
      </c>
      <c r="C11679">
        <v>1</v>
      </c>
      <c r="E11679" t="s">
        <v>4596</v>
      </c>
      <c r="F11679" s="1">
        <v>42935</v>
      </c>
      <c r="G11679" s="1">
        <v>42985</v>
      </c>
      <c r="H11679">
        <v>50</v>
      </c>
    </row>
    <row r="11680" spans="1:8" hidden="1">
      <c r="A11680">
        <v>189115</v>
      </c>
      <c r="B11680" t="s">
        <v>4195</v>
      </c>
      <c r="C11680">
        <v>1</v>
      </c>
      <c r="E11680" t="s">
        <v>4596</v>
      </c>
      <c r="F11680" s="1">
        <v>43150</v>
      </c>
      <c r="G11680" s="1">
        <v>43168</v>
      </c>
      <c r="H11680">
        <v>18</v>
      </c>
    </row>
    <row r="11681" spans="1:8" hidden="1">
      <c r="A11681">
        <v>205377</v>
      </c>
      <c r="B11681" t="s">
        <v>4610</v>
      </c>
      <c r="C11681">
        <v>1</v>
      </c>
      <c r="E11681" t="s">
        <v>4596</v>
      </c>
      <c r="F11681" s="1">
        <v>43209</v>
      </c>
      <c r="G11681" s="1">
        <v>43227</v>
      </c>
      <c r="H11681">
        <v>18</v>
      </c>
    </row>
    <row r="11682" spans="1:8" hidden="1">
      <c r="A11682">
        <v>157657</v>
      </c>
      <c r="B11682" t="s">
        <v>4611</v>
      </c>
      <c r="C11682">
        <v>1</v>
      </c>
      <c r="E11682" t="s">
        <v>4596</v>
      </c>
      <c r="F11682" s="1">
        <v>42452</v>
      </c>
      <c r="G11682" s="1">
        <v>42558</v>
      </c>
      <c r="H11682">
        <v>106</v>
      </c>
    </row>
    <row r="11683" spans="1:8" hidden="1">
      <c r="A11683">
        <v>212871</v>
      </c>
      <c r="B11683" t="s">
        <v>1122</v>
      </c>
      <c r="C11683">
        <v>1</v>
      </c>
      <c r="E11683" t="s">
        <v>4596</v>
      </c>
      <c r="F11683" s="1">
        <v>43179</v>
      </c>
      <c r="G11683" s="1">
        <v>43195</v>
      </c>
      <c r="H11683">
        <v>16</v>
      </c>
    </row>
    <row r="11684" spans="1:8" hidden="1">
      <c r="A11684">
        <v>182741</v>
      </c>
      <c r="B11684" t="s">
        <v>4612</v>
      </c>
      <c r="C11684">
        <v>1</v>
      </c>
      <c r="E11684" t="s">
        <v>4596</v>
      </c>
      <c r="F11684" s="1">
        <v>42815</v>
      </c>
      <c r="G11684" s="1">
        <v>42836</v>
      </c>
      <c r="H11684">
        <v>21</v>
      </c>
    </row>
    <row r="11685" spans="1:8" hidden="1">
      <c r="A11685">
        <v>265141</v>
      </c>
      <c r="B11685" t="s">
        <v>4613</v>
      </c>
      <c r="C11685">
        <v>1</v>
      </c>
      <c r="E11685" t="s">
        <v>4596</v>
      </c>
      <c r="F11685" s="1">
        <v>43271</v>
      </c>
      <c r="G11685" s="1">
        <v>43278</v>
      </c>
      <c r="H11685">
        <v>7</v>
      </c>
    </row>
    <row r="11686" spans="1:8" hidden="1">
      <c r="A11686">
        <v>182306</v>
      </c>
      <c r="B11686" t="s">
        <v>4474</v>
      </c>
      <c r="C11686">
        <v>1</v>
      </c>
      <c r="E11686" t="s">
        <v>4596</v>
      </c>
      <c r="F11686" s="1">
        <v>42845</v>
      </c>
      <c r="G11686" s="1">
        <v>42867</v>
      </c>
      <c r="H11686">
        <v>22</v>
      </c>
    </row>
    <row r="11687" spans="1:8" hidden="1">
      <c r="A11687">
        <v>4675</v>
      </c>
      <c r="B11687" t="s">
        <v>3942</v>
      </c>
      <c r="E11687" t="s">
        <v>4596</v>
      </c>
      <c r="F11687" s="1">
        <v>42542</v>
      </c>
      <c r="G11687" s="1">
        <v>42563</v>
      </c>
      <c r="H11687">
        <v>21</v>
      </c>
    </row>
    <row r="11688" spans="1:8" hidden="1">
      <c r="A11688">
        <v>121896</v>
      </c>
      <c r="B11688" t="s">
        <v>529</v>
      </c>
      <c r="C11688" t="s">
        <v>14</v>
      </c>
      <c r="E11688" t="s">
        <v>4596</v>
      </c>
      <c r="F11688" s="1">
        <v>42634</v>
      </c>
      <c r="G11688" s="1">
        <v>42669</v>
      </c>
      <c r="H11688">
        <v>35</v>
      </c>
    </row>
    <row r="11689" spans="1:8" hidden="1">
      <c r="A11689">
        <v>138437</v>
      </c>
      <c r="B11689" t="s">
        <v>4614</v>
      </c>
      <c r="C11689">
        <v>1</v>
      </c>
      <c r="E11689" t="s">
        <v>4596</v>
      </c>
      <c r="F11689" s="1">
        <v>42481</v>
      </c>
      <c r="G11689" s="1">
        <v>42506</v>
      </c>
      <c r="H11689">
        <v>25</v>
      </c>
    </row>
    <row r="11690" spans="1:8" hidden="1">
      <c r="A11690">
        <v>154485</v>
      </c>
      <c r="B11690" t="s">
        <v>634</v>
      </c>
      <c r="C11690">
        <v>1</v>
      </c>
      <c r="E11690" t="s">
        <v>4596</v>
      </c>
      <c r="F11690" s="1">
        <v>42786</v>
      </c>
      <c r="G11690" s="1">
        <v>42804</v>
      </c>
      <c r="H11690">
        <v>18</v>
      </c>
    </row>
    <row r="11691" spans="1:8" hidden="1">
      <c r="A11691">
        <v>265191</v>
      </c>
      <c r="B11691" t="s">
        <v>4615</v>
      </c>
      <c r="C11691">
        <v>1</v>
      </c>
      <c r="E11691" t="s">
        <v>4596</v>
      </c>
      <c r="F11691" s="1">
        <v>43271</v>
      </c>
      <c r="G11691" s="1">
        <v>43278</v>
      </c>
      <c r="H11691">
        <v>7</v>
      </c>
    </row>
    <row r="11692" spans="1:8" hidden="1">
      <c r="A11692">
        <v>119490</v>
      </c>
      <c r="B11692" t="s">
        <v>4598</v>
      </c>
      <c r="C11692" t="s">
        <v>163</v>
      </c>
      <c r="E11692" t="s">
        <v>4596</v>
      </c>
      <c r="F11692" s="1">
        <v>42513</v>
      </c>
      <c r="G11692" s="1">
        <v>42551</v>
      </c>
      <c r="H11692">
        <v>38</v>
      </c>
    </row>
    <row r="11693" spans="1:8" hidden="1">
      <c r="A11693">
        <v>121005</v>
      </c>
      <c r="B11693" t="s">
        <v>1256</v>
      </c>
      <c r="E11693" t="s">
        <v>4596</v>
      </c>
      <c r="F11693" s="1">
        <v>42663</v>
      </c>
      <c r="G11693" s="1">
        <v>42704</v>
      </c>
      <c r="H11693">
        <v>41</v>
      </c>
    </row>
    <row r="11694" spans="1:8" hidden="1">
      <c r="A11694">
        <v>187851</v>
      </c>
      <c r="B11694" t="s">
        <v>25</v>
      </c>
      <c r="C11694">
        <v>2</v>
      </c>
      <c r="E11694" t="s">
        <v>4596</v>
      </c>
      <c r="F11694" s="1">
        <v>42754</v>
      </c>
      <c r="G11694" s="1">
        <v>42769</v>
      </c>
      <c r="H11694">
        <v>15</v>
      </c>
    </row>
    <row r="11695" spans="1:8" hidden="1">
      <c r="A11695">
        <v>14430</v>
      </c>
      <c r="B11695" t="s">
        <v>4061</v>
      </c>
      <c r="E11695" t="s">
        <v>4596</v>
      </c>
      <c r="F11695" s="1">
        <v>42935</v>
      </c>
      <c r="G11695" s="1">
        <v>42985</v>
      </c>
      <c r="H11695">
        <v>50</v>
      </c>
    </row>
    <row r="11696" spans="1:8" hidden="1">
      <c r="A11696">
        <v>129747</v>
      </c>
      <c r="B11696" t="s">
        <v>1477</v>
      </c>
      <c r="E11696" t="s">
        <v>4596</v>
      </c>
      <c r="F11696" s="1">
        <v>43150</v>
      </c>
      <c r="G11696" s="1">
        <v>43168</v>
      </c>
      <c r="H11696">
        <v>18</v>
      </c>
    </row>
    <row r="11697" spans="1:8" hidden="1">
      <c r="A11697">
        <v>139382</v>
      </c>
      <c r="B11697" t="s">
        <v>4602</v>
      </c>
      <c r="C11697">
        <v>2</v>
      </c>
      <c r="E11697" t="s">
        <v>4596</v>
      </c>
      <c r="F11697" s="1">
        <v>42450</v>
      </c>
      <c r="G11697" s="1">
        <v>42558</v>
      </c>
      <c r="H11697">
        <v>108</v>
      </c>
    </row>
    <row r="11698" spans="1:8" hidden="1">
      <c r="A11698">
        <v>128600</v>
      </c>
      <c r="B11698" t="s">
        <v>316</v>
      </c>
      <c r="D11698" t="s">
        <v>267</v>
      </c>
      <c r="E11698" t="s">
        <v>4596</v>
      </c>
      <c r="F11698" s="1">
        <v>42877</v>
      </c>
      <c r="G11698" s="1">
        <v>42885</v>
      </c>
      <c r="H11698">
        <v>8</v>
      </c>
    </row>
    <row r="11699" spans="1:8" hidden="1">
      <c r="A11699">
        <v>123213</v>
      </c>
      <c r="B11699" t="s">
        <v>317</v>
      </c>
      <c r="D11699" t="s">
        <v>267</v>
      </c>
      <c r="E11699" t="s">
        <v>4596</v>
      </c>
      <c r="F11699" s="1">
        <v>42513</v>
      </c>
      <c r="G11699" s="1">
        <v>42629</v>
      </c>
      <c r="H11699">
        <v>116</v>
      </c>
    </row>
    <row r="11700" spans="1:8" hidden="1">
      <c r="A11700">
        <v>29371</v>
      </c>
      <c r="B11700" t="s">
        <v>1175</v>
      </c>
      <c r="D11700" t="s">
        <v>267</v>
      </c>
      <c r="E11700" t="s">
        <v>4596</v>
      </c>
      <c r="F11700" s="1">
        <v>42571</v>
      </c>
      <c r="G11700" s="1">
        <v>42579</v>
      </c>
      <c r="H11700">
        <v>8</v>
      </c>
    </row>
    <row r="11701" spans="1:8" hidden="1">
      <c r="A11701">
        <v>158638</v>
      </c>
      <c r="B11701" t="s">
        <v>74</v>
      </c>
      <c r="C11701">
        <v>1</v>
      </c>
      <c r="E11701" t="s">
        <v>4596</v>
      </c>
      <c r="F11701" s="1">
        <v>42877</v>
      </c>
      <c r="G11701" s="1">
        <v>42885</v>
      </c>
      <c r="H11701">
        <v>8</v>
      </c>
    </row>
    <row r="11702" spans="1:8" hidden="1">
      <c r="A11702">
        <v>186746</v>
      </c>
      <c r="B11702" t="s">
        <v>4616</v>
      </c>
      <c r="C11702">
        <v>1</v>
      </c>
      <c r="E11702" t="s">
        <v>4596</v>
      </c>
      <c r="F11702" s="1">
        <v>42815</v>
      </c>
      <c r="G11702" s="1">
        <v>42836</v>
      </c>
      <c r="H11702">
        <v>21</v>
      </c>
    </row>
    <row r="11703" spans="1:8" hidden="1">
      <c r="A11703">
        <v>221507</v>
      </c>
      <c r="B11703" t="s">
        <v>557</v>
      </c>
      <c r="C11703">
        <v>1</v>
      </c>
      <c r="E11703" t="s">
        <v>4596</v>
      </c>
      <c r="F11703" s="1">
        <v>43242</v>
      </c>
      <c r="G11703" s="1">
        <v>43249</v>
      </c>
      <c r="H11703">
        <v>7</v>
      </c>
    </row>
    <row r="11704" spans="1:8" hidden="1">
      <c r="A11704">
        <v>265209</v>
      </c>
      <c r="B11704" t="s">
        <v>4617</v>
      </c>
      <c r="C11704">
        <v>1</v>
      </c>
      <c r="E11704" t="s">
        <v>4596</v>
      </c>
      <c r="F11704" s="1">
        <v>43271</v>
      </c>
      <c r="G11704" s="1">
        <v>43278</v>
      </c>
      <c r="H11704">
        <v>7</v>
      </c>
    </row>
    <row r="11705" spans="1:8" hidden="1">
      <c r="A11705">
        <v>117151</v>
      </c>
      <c r="B11705" t="s">
        <v>345</v>
      </c>
      <c r="E11705" t="s">
        <v>4596</v>
      </c>
      <c r="F11705" s="1">
        <v>42418</v>
      </c>
      <c r="G11705" s="1">
        <v>42424</v>
      </c>
      <c r="H11705">
        <v>6</v>
      </c>
    </row>
    <row r="11706" spans="1:8" hidden="1">
      <c r="A11706">
        <v>187285</v>
      </c>
      <c r="B11706" t="s">
        <v>98</v>
      </c>
      <c r="C11706">
        <v>2</v>
      </c>
      <c r="E11706" t="s">
        <v>4596</v>
      </c>
      <c r="F11706" s="1">
        <v>42723</v>
      </c>
      <c r="G11706" s="1">
        <v>42748</v>
      </c>
      <c r="H11706">
        <v>25</v>
      </c>
    </row>
    <row r="11707" spans="1:8" hidden="1">
      <c r="A11707">
        <v>183827</v>
      </c>
      <c r="B11707" t="s">
        <v>1057</v>
      </c>
      <c r="C11707">
        <v>1</v>
      </c>
      <c r="E11707" t="s">
        <v>4596</v>
      </c>
      <c r="F11707" s="1">
        <v>43122</v>
      </c>
      <c r="G11707" s="1">
        <v>43137</v>
      </c>
      <c r="H11707">
        <v>15</v>
      </c>
    </row>
    <row r="11708" spans="1:8" hidden="1">
      <c r="A11708">
        <v>129553</v>
      </c>
      <c r="B11708" t="s">
        <v>13</v>
      </c>
      <c r="C11708" t="s">
        <v>14</v>
      </c>
      <c r="E11708" t="s">
        <v>4596</v>
      </c>
      <c r="F11708" s="1">
        <v>42513</v>
      </c>
      <c r="G11708" s="1">
        <v>42551</v>
      </c>
      <c r="H11708">
        <v>38</v>
      </c>
    </row>
    <row r="11709" spans="1:8" hidden="1">
      <c r="A11709">
        <v>104348</v>
      </c>
      <c r="B11709" t="s">
        <v>586</v>
      </c>
      <c r="D11709" t="s">
        <v>267</v>
      </c>
      <c r="E11709" t="s">
        <v>4596</v>
      </c>
      <c r="F11709" s="1">
        <v>43179</v>
      </c>
      <c r="G11709" s="1">
        <v>43193</v>
      </c>
      <c r="H11709">
        <v>14</v>
      </c>
    </row>
    <row r="11710" spans="1:8" hidden="1">
      <c r="A11710">
        <v>182372</v>
      </c>
      <c r="B11710" t="s">
        <v>4618</v>
      </c>
      <c r="C11710">
        <v>1</v>
      </c>
      <c r="E11710" t="s">
        <v>4596</v>
      </c>
      <c r="F11710" s="1">
        <v>42906</v>
      </c>
      <c r="G11710" s="1">
        <v>42913</v>
      </c>
      <c r="H11710">
        <v>7</v>
      </c>
    </row>
    <row r="11711" spans="1:8" hidden="1">
      <c r="A11711">
        <v>138407</v>
      </c>
      <c r="B11711" t="s">
        <v>38</v>
      </c>
      <c r="C11711">
        <v>1</v>
      </c>
      <c r="E11711" t="s">
        <v>4596</v>
      </c>
      <c r="F11711" s="1">
        <v>42695</v>
      </c>
      <c r="G11711" s="1">
        <v>42748</v>
      </c>
      <c r="H11711">
        <v>53</v>
      </c>
    </row>
    <row r="11712" spans="1:8" hidden="1">
      <c r="A11712">
        <v>36185</v>
      </c>
      <c r="B11712" t="s">
        <v>4020</v>
      </c>
      <c r="E11712" t="s">
        <v>4596</v>
      </c>
      <c r="F11712" s="1">
        <v>42998</v>
      </c>
      <c r="G11712" s="1">
        <v>43010</v>
      </c>
      <c r="H11712">
        <v>12</v>
      </c>
    </row>
    <row r="11713" spans="1:8" hidden="1">
      <c r="A11713">
        <v>116663</v>
      </c>
      <c r="B11713" t="s">
        <v>485</v>
      </c>
      <c r="E11713" t="s">
        <v>4596</v>
      </c>
      <c r="F11713" s="1">
        <v>42642</v>
      </c>
      <c r="G11713" s="1">
        <v>42669</v>
      </c>
      <c r="H11713">
        <v>27</v>
      </c>
    </row>
    <row r="11714" spans="1:8" hidden="1">
      <c r="A11714">
        <v>245375</v>
      </c>
      <c r="B11714" t="s">
        <v>368</v>
      </c>
      <c r="C11714">
        <v>1</v>
      </c>
      <c r="E11714" t="s">
        <v>4596</v>
      </c>
      <c r="F11714" s="1">
        <v>43179</v>
      </c>
      <c r="G11714" s="1">
        <v>43195</v>
      </c>
      <c r="H11714">
        <v>16</v>
      </c>
    </row>
    <row r="11715" spans="1:8" hidden="1">
      <c r="A11715">
        <v>128254</v>
      </c>
      <c r="B11715" t="s">
        <v>1073</v>
      </c>
      <c r="D11715" t="s">
        <v>267</v>
      </c>
      <c r="E11715" t="s">
        <v>4596</v>
      </c>
      <c r="F11715" s="1">
        <v>42571</v>
      </c>
      <c r="G11715" s="1">
        <v>42628</v>
      </c>
      <c r="H11715">
        <v>57</v>
      </c>
    </row>
    <row r="11716" spans="1:8" hidden="1">
      <c r="A11716">
        <v>265182</v>
      </c>
      <c r="B11716" t="s">
        <v>4619</v>
      </c>
      <c r="C11716">
        <v>1</v>
      </c>
      <c r="E11716" t="s">
        <v>4596</v>
      </c>
      <c r="F11716" s="1">
        <v>43271</v>
      </c>
      <c r="G11716" s="1">
        <v>43278</v>
      </c>
      <c r="H11716">
        <v>7</v>
      </c>
    </row>
    <row r="11717" spans="1:8" hidden="1">
      <c r="A11717">
        <v>129173</v>
      </c>
      <c r="B11717" t="s">
        <v>301</v>
      </c>
      <c r="D11717" t="s">
        <v>267</v>
      </c>
      <c r="E11717" t="s">
        <v>4596</v>
      </c>
      <c r="F11717" s="1">
        <v>43087</v>
      </c>
      <c r="G11717" s="1">
        <v>43119</v>
      </c>
      <c r="H11717">
        <v>32</v>
      </c>
    </row>
    <row r="11718" spans="1:8" hidden="1">
      <c r="A11718">
        <v>116581</v>
      </c>
      <c r="B11718" t="s">
        <v>42</v>
      </c>
      <c r="E11718" t="s">
        <v>4596</v>
      </c>
      <c r="F11718" s="1">
        <v>42513</v>
      </c>
      <c r="G11718" s="1">
        <v>42551</v>
      </c>
      <c r="H11718">
        <v>38</v>
      </c>
    </row>
    <row r="11719" spans="1:8" hidden="1">
      <c r="A11719">
        <v>39737</v>
      </c>
      <c r="B11719" t="s">
        <v>643</v>
      </c>
      <c r="E11719" t="s">
        <v>4596</v>
      </c>
      <c r="F11719" s="1">
        <v>42754</v>
      </c>
      <c r="G11719" s="1">
        <v>42769</v>
      </c>
      <c r="H11719">
        <v>15</v>
      </c>
    </row>
    <row r="11720" spans="1:8" hidden="1">
      <c r="A11720">
        <v>121007</v>
      </c>
      <c r="B11720" t="s">
        <v>4620</v>
      </c>
      <c r="E11720" t="s">
        <v>4596</v>
      </c>
      <c r="F11720" s="1">
        <v>42634</v>
      </c>
      <c r="G11720" s="1">
        <v>42669</v>
      </c>
      <c r="H11720">
        <v>35</v>
      </c>
    </row>
    <row r="11721" spans="1:8" hidden="1">
      <c r="A11721">
        <v>159981</v>
      </c>
      <c r="B11721" t="s">
        <v>1767</v>
      </c>
      <c r="C11721">
        <v>1</v>
      </c>
      <c r="E11721" t="s">
        <v>4596</v>
      </c>
      <c r="F11721" s="1">
        <v>43027</v>
      </c>
      <c r="G11721" s="1">
        <v>43035</v>
      </c>
      <c r="H11721">
        <v>8</v>
      </c>
    </row>
    <row r="11722" spans="1:8" hidden="1">
      <c r="A11722">
        <v>151416</v>
      </c>
      <c r="B11722" t="s">
        <v>2382</v>
      </c>
      <c r="C11722">
        <v>1</v>
      </c>
      <c r="E11722" t="s">
        <v>4596</v>
      </c>
      <c r="F11722" s="1">
        <v>43059</v>
      </c>
      <c r="G11722" s="1">
        <v>43080</v>
      </c>
      <c r="H11722">
        <v>21</v>
      </c>
    </row>
    <row r="11723" spans="1:8" hidden="1">
      <c r="A11723">
        <v>151451</v>
      </c>
      <c r="B11723" t="s">
        <v>4621</v>
      </c>
      <c r="C11723">
        <v>1</v>
      </c>
      <c r="E11723" t="s">
        <v>4596</v>
      </c>
      <c r="F11723" s="1">
        <v>43242</v>
      </c>
      <c r="G11723" s="1">
        <v>43249</v>
      </c>
      <c r="H11723">
        <v>7</v>
      </c>
    </row>
    <row r="11724" spans="1:8" hidden="1">
      <c r="A11724">
        <v>265198</v>
      </c>
      <c r="B11724" t="s">
        <v>4622</v>
      </c>
      <c r="C11724">
        <v>1</v>
      </c>
      <c r="E11724" t="s">
        <v>4596</v>
      </c>
      <c r="F11724" s="1">
        <v>43271</v>
      </c>
      <c r="G11724" s="1">
        <v>43278</v>
      </c>
      <c r="H11724">
        <v>7</v>
      </c>
    </row>
    <row r="11725" spans="1:8" hidden="1">
      <c r="A11725">
        <v>182400</v>
      </c>
      <c r="B11725" t="s">
        <v>598</v>
      </c>
      <c r="C11725">
        <v>1</v>
      </c>
      <c r="E11725" t="s">
        <v>4596</v>
      </c>
      <c r="F11725" s="1">
        <v>42723</v>
      </c>
      <c r="G11725" s="1">
        <v>42748</v>
      </c>
      <c r="H11725">
        <v>25</v>
      </c>
    </row>
    <row r="11726" spans="1:8" hidden="1">
      <c r="A11726">
        <v>119499</v>
      </c>
      <c r="B11726" t="s">
        <v>4598</v>
      </c>
      <c r="C11726" t="s">
        <v>209</v>
      </c>
      <c r="E11726" t="s">
        <v>4596</v>
      </c>
      <c r="F11726" s="1">
        <v>42513</v>
      </c>
      <c r="G11726" s="1">
        <v>42551</v>
      </c>
      <c r="H11726">
        <v>38</v>
      </c>
    </row>
    <row r="11727" spans="1:8" hidden="1">
      <c r="A11727">
        <v>105065</v>
      </c>
      <c r="B11727" t="s">
        <v>595</v>
      </c>
      <c r="D11727" t="s">
        <v>267</v>
      </c>
      <c r="E11727" t="s">
        <v>4596</v>
      </c>
      <c r="F11727" s="1">
        <v>43179</v>
      </c>
      <c r="G11727" s="1">
        <v>43193</v>
      </c>
      <c r="H11727">
        <v>14</v>
      </c>
    </row>
    <row r="11728" spans="1:8" hidden="1">
      <c r="A11728">
        <v>150533</v>
      </c>
      <c r="B11728" t="s">
        <v>170</v>
      </c>
      <c r="C11728">
        <v>1</v>
      </c>
      <c r="D11728" t="s">
        <v>267</v>
      </c>
      <c r="E11728" t="s">
        <v>4596</v>
      </c>
      <c r="F11728" s="1">
        <v>42845</v>
      </c>
      <c r="G11728" s="1">
        <v>42851</v>
      </c>
      <c r="H11728">
        <v>6</v>
      </c>
    </row>
    <row r="11729" spans="1:8" hidden="1">
      <c r="A11729">
        <v>182926</v>
      </c>
      <c r="B11729" t="s">
        <v>3842</v>
      </c>
      <c r="C11729">
        <v>1</v>
      </c>
      <c r="E11729" t="s">
        <v>4596</v>
      </c>
      <c r="F11729" s="1">
        <v>43087</v>
      </c>
      <c r="G11729" s="1">
        <v>43108</v>
      </c>
      <c r="H11729">
        <v>21</v>
      </c>
    </row>
    <row r="11730" spans="1:8" hidden="1">
      <c r="A11730">
        <v>186568</v>
      </c>
      <c r="B11730" t="s">
        <v>4623</v>
      </c>
      <c r="C11730">
        <v>1</v>
      </c>
      <c r="E11730" t="s">
        <v>4596</v>
      </c>
      <c r="F11730" s="1">
        <v>42935</v>
      </c>
      <c r="G11730" s="1">
        <v>42985</v>
      </c>
      <c r="H11730">
        <v>50</v>
      </c>
    </row>
    <row r="11731" spans="1:8" hidden="1">
      <c r="A11731">
        <v>189170</v>
      </c>
      <c r="B11731" t="s">
        <v>4624</v>
      </c>
      <c r="C11731">
        <v>1</v>
      </c>
      <c r="E11731" t="s">
        <v>4596</v>
      </c>
      <c r="F11731" s="1">
        <v>43150</v>
      </c>
      <c r="G11731" s="1">
        <v>43259</v>
      </c>
      <c r="H11731">
        <v>109</v>
      </c>
    </row>
    <row r="11732" spans="1:8" hidden="1">
      <c r="A11732">
        <v>212215</v>
      </c>
      <c r="B11732" t="s">
        <v>4625</v>
      </c>
      <c r="C11732">
        <v>1</v>
      </c>
      <c r="E11732" t="s">
        <v>4596</v>
      </c>
      <c r="F11732" s="1">
        <v>43209</v>
      </c>
      <c r="G11732" s="1">
        <v>43227</v>
      </c>
      <c r="H11732">
        <v>18</v>
      </c>
    </row>
    <row r="11733" spans="1:8" hidden="1">
      <c r="A11733">
        <v>125024</v>
      </c>
      <c r="B11733" t="s">
        <v>109</v>
      </c>
      <c r="C11733" t="s">
        <v>163</v>
      </c>
      <c r="D11733" t="s">
        <v>267</v>
      </c>
      <c r="E11733" t="s">
        <v>4596</v>
      </c>
      <c r="F11733" s="1">
        <v>42513</v>
      </c>
      <c r="G11733" s="1">
        <v>42629</v>
      </c>
      <c r="H11733">
        <v>116</v>
      </c>
    </row>
    <row r="11734" spans="1:8" hidden="1">
      <c r="A11734">
        <v>218144</v>
      </c>
      <c r="B11734" t="s">
        <v>4626</v>
      </c>
      <c r="C11734">
        <v>1</v>
      </c>
      <c r="E11734" t="s">
        <v>4596</v>
      </c>
      <c r="F11734" s="1">
        <v>43179</v>
      </c>
      <c r="G11734" s="1">
        <v>43195</v>
      </c>
      <c r="H11734">
        <v>16</v>
      </c>
    </row>
    <row r="11735" spans="1:8" hidden="1">
      <c r="A11735">
        <v>265148</v>
      </c>
      <c r="B11735" t="s">
        <v>4627</v>
      </c>
      <c r="C11735">
        <v>1</v>
      </c>
      <c r="E11735" t="s">
        <v>4596</v>
      </c>
      <c r="F11735" s="1">
        <v>43271</v>
      </c>
      <c r="G11735" s="1">
        <v>43278</v>
      </c>
      <c r="H11735">
        <v>7</v>
      </c>
    </row>
    <row r="11736" spans="1:8" hidden="1">
      <c r="A11736">
        <v>182306</v>
      </c>
      <c r="B11736" t="s">
        <v>4474</v>
      </c>
      <c r="C11736">
        <v>1</v>
      </c>
      <c r="E11736" t="s">
        <v>4596</v>
      </c>
      <c r="F11736" s="1">
        <v>42845</v>
      </c>
      <c r="G11736" s="1">
        <v>42867</v>
      </c>
      <c r="H11736">
        <v>22</v>
      </c>
    </row>
    <row r="11737" spans="1:8" hidden="1">
      <c r="A11737">
        <v>14045</v>
      </c>
      <c r="B11737" t="s">
        <v>4628</v>
      </c>
      <c r="E11737" t="s">
        <v>4596</v>
      </c>
      <c r="F11737" s="1">
        <v>42542</v>
      </c>
      <c r="G11737" s="1">
        <v>42563</v>
      </c>
      <c r="H11737">
        <v>21</v>
      </c>
    </row>
    <row r="11738" spans="1:8" hidden="1">
      <c r="A11738">
        <v>121957</v>
      </c>
      <c r="B11738" t="s">
        <v>22</v>
      </c>
      <c r="E11738" t="s">
        <v>4596</v>
      </c>
      <c r="F11738" s="1">
        <v>42634</v>
      </c>
      <c r="G11738" s="1">
        <v>42669</v>
      </c>
      <c r="H11738">
        <v>35</v>
      </c>
    </row>
    <row r="11739" spans="1:8" hidden="1">
      <c r="A11739">
        <v>265192</v>
      </c>
      <c r="B11739" t="s">
        <v>4629</v>
      </c>
      <c r="C11739">
        <v>1</v>
      </c>
      <c r="E11739" t="s">
        <v>4596</v>
      </c>
      <c r="F11739" s="1">
        <v>43271</v>
      </c>
      <c r="G11739" s="1">
        <v>43278</v>
      </c>
      <c r="H11739">
        <v>7</v>
      </c>
    </row>
    <row r="11740" spans="1:8" hidden="1">
      <c r="A11740">
        <v>119491</v>
      </c>
      <c r="B11740" t="s">
        <v>4598</v>
      </c>
      <c r="C11740" t="s">
        <v>158</v>
      </c>
      <c r="E11740" t="s">
        <v>4596</v>
      </c>
      <c r="F11740" s="1">
        <v>42513</v>
      </c>
      <c r="G11740" s="1">
        <v>42551</v>
      </c>
      <c r="H11740">
        <v>38</v>
      </c>
    </row>
    <row r="11741" spans="1:8" hidden="1">
      <c r="A11741">
        <v>151465</v>
      </c>
      <c r="B11741" t="s">
        <v>1354</v>
      </c>
      <c r="C11741">
        <v>2</v>
      </c>
      <c r="E11741" t="s">
        <v>4596</v>
      </c>
      <c r="F11741" s="1">
        <v>42935</v>
      </c>
      <c r="G11741" s="1">
        <v>42985</v>
      </c>
      <c r="H11741">
        <v>50</v>
      </c>
    </row>
    <row r="11742" spans="1:8" hidden="1">
      <c r="A11742">
        <v>133341</v>
      </c>
      <c r="B11742" t="s">
        <v>2426</v>
      </c>
      <c r="E11742" t="s">
        <v>4596</v>
      </c>
      <c r="F11742" s="1">
        <v>43150</v>
      </c>
      <c r="G11742" s="1">
        <v>43168</v>
      </c>
      <c r="H11742">
        <v>18</v>
      </c>
    </row>
    <row r="11743" spans="1:8" hidden="1">
      <c r="A11743">
        <v>165138</v>
      </c>
      <c r="B11743" t="s">
        <v>57</v>
      </c>
      <c r="C11743">
        <v>2</v>
      </c>
      <c r="E11743" t="s">
        <v>4596</v>
      </c>
      <c r="F11743" s="1">
        <v>42877</v>
      </c>
      <c r="G11743" s="1">
        <v>42885</v>
      </c>
      <c r="H11743">
        <v>8</v>
      </c>
    </row>
    <row r="11744" spans="1:8" hidden="1">
      <c r="A11744">
        <v>186863</v>
      </c>
      <c r="B11744" t="s">
        <v>1186</v>
      </c>
      <c r="C11744">
        <v>1</v>
      </c>
      <c r="E11744" t="s">
        <v>4596</v>
      </c>
      <c r="F11744" s="1">
        <v>42815</v>
      </c>
      <c r="G11744" s="1">
        <v>42836</v>
      </c>
      <c r="H11744">
        <v>21</v>
      </c>
    </row>
    <row r="11745" spans="1:8" hidden="1">
      <c r="A11745">
        <v>265221</v>
      </c>
      <c r="B11745" t="s">
        <v>4630</v>
      </c>
      <c r="C11745">
        <v>1</v>
      </c>
      <c r="E11745" t="s">
        <v>4596</v>
      </c>
      <c r="F11745" s="1">
        <v>43271</v>
      </c>
      <c r="G11745" s="1">
        <v>43278</v>
      </c>
      <c r="H11745">
        <v>7</v>
      </c>
    </row>
    <row r="11746" spans="1:8" hidden="1">
      <c r="A11746">
        <v>118284</v>
      </c>
      <c r="B11746" t="s">
        <v>2102</v>
      </c>
      <c r="E11746" t="s">
        <v>4596</v>
      </c>
      <c r="F11746" s="1">
        <v>42418</v>
      </c>
      <c r="G11746" s="1">
        <v>42424</v>
      </c>
      <c r="H11746">
        <v>6</v>
      </c>
    </row>
    <row r="11747" spans="1:8" hidden="1">
      <c r="A11747">
        <v>200680</v>
      </c>
      <c r="B11747" t="s">
        <v>4150</v>
      </c>
      <c r="C11747">
        <v>1</v>
      </c>
      <c r="E11747" t="s">
        <v>4596</v>
      </c>
      <c r="F11747" s="1">
        <v>43122</v>
      </c>
      <c r="G11747" s="1">
        <v>43137</v>
      </c>
      <c r="H11747">
        <v>15</v>
      </c>
    </row>
    <row r="11748" spans="1:8" hidden="1">
      <c r="A11748">
        <v>6554</v>
      </c>
      <c r="B11748" t="s">
        <v>581</v>
      </c>
      <c r="C11748" t="s">
        <v>14</v>
      </c>
      <c r="E11748" t="s">
        <v>4596</v>
      </c>
      <c r="F11748" s="1">
        <v>43300</v>
      </c>
      <c r="G11748" s="1">
        <v>43313</v>
      </c>
      <c r="H11748">
        <v>13</v>
      </c>
    </row>
    <row r="11749" spans="1:8" hidden="1">
      <c r="A11749">
        <v>139610</v>
      </c>
      <c r="B11749" t="s">
        <v>4631</v>
      </c>
      <c r="C11749">
        <v>1</v>
      </c>
      <c r="E11749" t="s">
        <v>4596</v>
      </c>
      <c r="F11749" s="1">
        <v>42513</v>
      </c>
      <c r="G11749" s="1">
        <v>42551</v>
      </c>
      <c r="H11749">
        <v>38</v>
      </c>
    </row>
    <row r="11750" spans="1:8" hidden="1">
      <c r="A11750">
        <v>182464</v>
      </c>
      <c r="B11750" t="s">
        <v>126</v>
      </c>
      <c r="C11750">
        <v>1</v>
      </c>
      <c r="E11750" t="s">
        <v>4596</v>
      </c>
      <c r="F11750" s="1">
        <v>42906</v>
      </c>
      <c r="G11750" s="1">
        <v>42913</v>
      </c>
      <c r="H11750">
        <v>7</v>
      </c>
    </row>
    <row r="11751" spans="1:8" hidden="1">
      <c r="A11751">
        <v>153581</v>
      </c>
      <c r="B11751" t="s">
        <v>2659</v>
      </c>
      <c r="C11751">
        <v>1</v>
      </c>
      <c r="E11751" t="s">
        <v>4596</v>
      </c>
      <c r="F11751" s="1">
        <v>42695</v>
      </c>
      <c r="G11751" s="1">
        <v>43090</v>
      </c>
      <c r="H11751">
        <v>395</v>
      </c>
    </row>
    <row r="11752" spans="1:8" hidden="1">
      <c r="A11752">
        <v>182419</v>
      </c>
      <c r="B11752" t="s">
        <v>530</v>
      </c>
      <c r="C11752">
        <v>1</v>
      </c>
      <c r="E11752" t="s">
        <v>4596</v>
      </c>
      <c r="F11752" s="1">
        <v>42998</v>
      </c>
      <c r="G11752" s="1">
        <v>43010</v>
      </c>
      <c r="H11752">
        <v>12</v>
      </c>
    </row>
    <row r="11753" spans="1:8" hidden="1">
      <c r="A11753">
        <v>117291</v>
      </c>
      <c r="B11753" t="s">
        <v>683</v>
      </c>
      <c r="E11753" t="s">
        <v>4596</v>
      </c>
      <c r="F11753" s="1">
        <v>42642</v>
      </c>
      <c r="G11753" s="1">
        <v>42669</v>
      </c>
      <c r="H11753">
        <v>27</v>
      </c>
    </row>
    <row r="11754" spans="1:8" hidden="1">
      <c r="A11754">
        <v>123378</v>
      </c>
      <c r="B11754" t="s">
        <v>84</v>
      </c>
      <c r="C11754" t="s">
        <v>14</v>
      </c>
      <c r="D11754" t="s">
        <v>267</v>
      </c>
      <c r="E11754" t="s">
        <v>4596</v>
      </c>
      <c r="F11754" s="1">
        <v>42604</v>
      </c>
      <c r="G11754" s="1">
        <v>42717</v>
      </c>
      <c r="H11754">
        <v>113</v>
      </c>
    </row>
    <row r="11755" spans="1:8" hidden="1">
      <c r="A11755">
        <v>129369</v>
      </c>
      <c r="B11755" t="s">
        <v>481</v>
      </c>
      <c r="D11755" t="s">
        <v>267</v>
      </c>
      <c r="E11755" t="s">
        <v>4596</v>
      </c>
      <c r="F11755" s="1">
        <v>42571</v>
      </c>
      <c r="G11755" s="1">
        <v>42663</v>
      </c>
      <c r="H11755">
        <v>92</v>
      </c>
    </row>
    <row r="11756" spans="1:8" hidden="1">
      <c r="A11756">
        <v>265183</v>
      </c>
      <c r="B11756" t="s">
        <v>4632</v>
      </c>
      <c r="C11756">
        <v>1</v>
      </c>
      <c r="E11756" t="s">
        <v>4596</v>
      </c>
      <c r="F11756" s="1">
        <v>43271</v>
      </c>
      <c r="G11756" s="1">
        <v>43278</v>
      </c>
      <c r="H11756">
        <v>7</v>
      </c>
    </row>
    <row r="11757" spans="1:8" hidden="1">
      <c r="A11757">
        <v>116582</v>
      </c>
      <c r="B11757" t="s">
        <v>42</v>
      </c>
      <c r="C11757" t="s">
        <v>14</v>
      </c>
      <c r="E11757" t="s">
        <v>4596</v>
      </c>
      <c r="F11757" s="1">
        <v>42513</v>
      </c>
      <c r="G11757" s="1">
        <v>42551</v>
      </c>
      <c r="H11757">
        <v>38</v>
      </c>
    </row>
    <row r="11758" spans="1:8" hidden="1">
      <c r="A11758">
        <v>6905</v>
      </c>
      <c r="B11758" t="s">
        <v>645</v>
      </c>
      <c r="E11758" t="s">
        <v>4596</v>
      </c>
      <c r="F11758" s="1">
        <v>42663</v>
      </c>
      <c r="G11758" s="1">
        <v>42704</v>
      </c>
      <c r="H11758">
        <v>41</v>
      </c>
    </row>
    <row r="11759" spans="1:8" hidden="1">
      <c r="A11759">
        <v>158007</v>
      </c>
      <c r="B11759" t="s">
        <v>16</v>
      </c>
      <c r="C11759">
        <v>1</v>
      </c>
      <c r="E11759" t="s">
        <v>4596</v>
      </c>
      <c r="F11759" s="1">
        <v>42754</v>
      </c>
      <c r="G11759" s="1">
        <v>42769</v>
      </c>
      <c r="H11759">
        <v>15</v>
      </c>
    </row>
    <row r="11760" spans="1:8" hidden="1">
      <c r="A11760">
        <v>121335</v>
      </c>
      <c r="B11760" t="s">
        <v>4633</v>
      </c>
      <c r="E11760" t="s">
        <v>4596</v>
      </c>
      <c r="F11760" s="1">
        <v>42634</v>
      </c>
      <c r="G11760" s="1">
        <v>42669</v>
      </c>
      <c r="H11760">
        <v>35</v>
      </c>
    </row>
    <row r="11761" spans="1:8" hidden="1">
      <c r="A11761">
        <v>173261</v>
      </c>
      <c r="B11761" t="s">
        <v>2100</v>
      </c>
      <c r="C11761">
        <v>1</v>
      </c>
      <c r="E11761" t="s">
        <v>4596</v>
      </c>
      <c r="F11761" s="1">
        <v>43027</v>
      </c>
      <c r="G11761" s="1">
        <v>43035</v>
      </c>
      <c r="H11761">
        <v>8</v>
      </c>
    </row>
    <row r="11762" spans="1:8" hidden="1">
      <c r="A11762">
        <v>152348</v>
      </c>
      <c r="B11762" t="s">
        <v>4142</v>
      </c>
      <c r="C11762">
        <v>1</v>
      </c>
      <c r="E11762" t="s">
        <v>4596</v>
      </c>
      <c r="F11762" s="1">
        <v>43059</v>
      </c>
      <c r="G11762" s="1">
        <v>43080</v>
      </c>
      <c r="H11762">
        <v>21</v>
      </c>
    </row>
    <row r="11763" spans="1:8" hidden="1">
      <c r="A11763">
        <v>21987</v>
      </c>
      <c r="B11763" t="s">
        <v>1243</v>
      </c>
      <c r="E11763" t="s">
        <v>4596</v>
      </c>
      <c r="F11763" s="1">
        <v>42815</v>
      </c>
      <c r="G11763" s="1">
        <v>42836</v>
      </c>
      <c r="H11763">
        <v>21</v>
      </c>
    </row>
    <row r="11764" spans="1:8" hidden="1">
      <c r="A11764">
        <v>151779</v>
      </c>
      <c r="B11764" t="s">
        <v>3851</v>
      </c>
      <c r="C11764">
        <v>1</v>
      </c>
      <c r="E11764" t="s">
        <v>4596</v>
      </c>
      <c r="F11764" s="1">
        <v>43242</v>
      </c>
      <c r="G11764" s="1">
        <v>43249</v>
      </c>
      <c r="H11764">
        <v>7</v>
      </c>
    </row>
    <row r="11765" spans="1:8" hidden="1">
      <c r="A11765">
        <v>265199</v>
      </c>
      <c r="B11765" t="s">
        <v>4634</v>
      </c>
      <c r="C11765">
        <v>1</v>
      </c>
      <c r="E11765" t="s">
        <v>4596</v>
      </c>
      <c r="F11765" s="1">
        <v>43271</v>
      </c>
      <c r="G11765" s="1">
        <v>43278</v>
      </c>
      <c r="H11765">
        <v>7</v>
      </c>
    </row>
    <row r="11766" spans="1:8" hidden="1">
      <c r="A11766">
        <v>182400</v>
      </c>
      <c r="B11766" t="s">
        <v>598</v>
      </c>
      <c r="C11766">
        <v>1</v>
      </c>
      <c r="E11766" t="s">
        <v>4596</v>
      </c>
      <c r="F11766" s="1">
        <v>42723</v>
      </c>
      <c r="G11766" s="1">
        <v>42765</v>
      </c>
      <c r="H11766">
        <v>42</v>
      </c>
    </row>
    <row r="11767" spans="1:8" hidden="1">
      <c r="A11767">
        <v>119500</v>
      </c>
      <c r="B11767" t="s">
        <v>4598</v>
      </c>
      <c r="C11767" t="s">
        <v>224</v>
      </c>
      <c r="E11767" t="s">
        <v>4596</v>
      </c>
      <c r="F11767" s="1">
        <v>42513</v>
      </c>
      <c r="G11767" s="1">
        <v>42551</v>
      </c>
      <c r="H11767">
        <v>38</v>
      </c>
    </row>
    <row r="11768" spans="1:8" hidden="1">
      <c r="A11768">
        <v>171958</v>
      </c>
      <c r="B11768" t="s">
        <v>2625</v>
      </c>
      <c r="C11768">
        <v>1</v>
      </c>
      <c r="E11768" t="s">
        <v>4596</v>
      </c>
      <c r="F11768" s="1">
        <v>42536</v>
      </c>
      <c r="G11768" s="1">
        <v>42543</v>
      </c>
      <c r="H11768">
        <v>7</v>
      </c>
    </row>
    <row r="11769" spans="1:8" hidden="1">
      <c r="A11769">
        <v>193836</v>
      </c>
      <c r="B11769" t="s">
        <v>178</v>
      </c>
      <c r="C11769">
        <v>1</v>
      </c>
      <c r="E11769" t="s">
        <v>4596</v>
      </c>
      <c r="F11769" s="1">
        <v>43087</v>
      </c>
      <c r="G11769" s="1">
        <v>43108</v>
      </c>
      <c r="H11769">
        <v>21</v>
      </c>
    </row>
    <row r="11770" spans="1:8" hidden="1">
      <c r="A11770">
        <v>186714</v>
      </c>
      <c r="B11770" t="s">
        <v>4635</v>
      </c>
      <c r="C11770">
        <v>1</v>
      </c>
      <c r="E11770" t="s">
        <v>4596</v>
      </c>
      <c r="F11770" s="1">
        <v>42935</v>
      </c>
      <c r="G11770" s="1">
        <v>42985</v>
      </c>
      <c r="H11770">
        <v>50</v>
      </c>
    </row>
    <row r="11771" spans="1:8" hidden="1">
      <c r="A11771">
        <v>205362</v>
      </c>
      <c r="B11771" t="s">
        <v>4636</v>
      </c>
      <c r="C11771">
        <v>1</v>
      </c>
      <c r="E11771" t="s">
        <v>4596</v>
      </c>
      <c r="F11771" s="1">
        <v>43150</v>
      </c>
      <c r="G11771" s="1">
        <v>43168</v>
      </c>
      <c r="H11771">
        <v>18</v>
      </c>
    </row>
    <row r="11772" spans="1:8" hidden="1">
      <c r="A11772">
        <v>9706</v>
      </c>
      <c r="B11772" t="s">
        <v>487</v>
      </c>
      <c r="E11772" t="s">
        <v>4596</v>
      </c>
      <c r="F11772" s="1">
        <v>42998</v>
      </c>
      <c r="G11772" s="1">
        <v>43010</v>
      </c>
      <c r="H11772">
        <v>12</v>
      </c>
    </row>
    <row r="11773" spans="1:8" hidden="1">
      <c r="A11773">
        <v>218144</v>
      </c>
      <c r="B11773" t="s">
        <v>4626</v>
      </c>
      <c r="C11773">
        <v>1</v>
      </c>
      <c r="E11773" t="s">
        <v>4596</v>
      </c>
      <c r="F11773" s="1">
        <v>43179</v>
      </c>
      <c r="G11773" s="1">
        <v>43195</v>
      </c>
      <c r="H11773">
        <v>16</v>
      </c>
    </row>
    <row r="11774" spans="1:8" hidden="1">
      <c r="A11774">
        <v>125612</v>
      </c>
      <c r="B11774" t="s">
        <v>35</v>
      </c>
      <c r="C11774" t="s">
        <v>14</v>
      </c>
      <c r="D11774" t="s">
        <v>267</v>
      </c>
      <c r="E11774" t="s">
        <v>4596</v>
      </c>
      <c r="F11774" s="1">
        <v>42604</v>
      </c>
      <c r="G11774" s="1">
        <v>42717</v>
      </c>
      <c r="H11774">
        <v>113</v>
      </c>
    </row>
    <row r="11775" spans="1:8" hidden="1">
      <c r="A11775">
        <v>265153</v>
      </c>
      <c r="B11775" t="s">
        <v>4637</v>
      </c>
      <c r="C11775">
        <v>1</v>
      </c>
      <c r="E11775" t="s">
        <v>4596</v>
      </c>
      <c r="F11775" s="1">
        <v>43271</v>
      </c>
      <c r="G11775" s="1">
        <v>43278</v>
      </c>
      <c r="H11775">
        <v>7</v>
      </c>
    </row>
    <row r="11776" spans="1:8" hidden="1">
      <c r="A11776">
        <v>14079</v>
      </c>
      <c r="B11776" t="s">
        <v>4638</v>
      </c>
      <c r="E11776" t="s">
        <v>4596</v>
      </c>
      <c r="F11776" s="1">
        <v>42542</v>
      </c>
      <c r="G11776" s="1">
        <v>42563</v>
      </c>
      <c r="H11776">
        <v>21</v>
      </c>
    </row>
    <row r="11777" spans="1:8" hidden="1">
      <c r="A11777">
        <v>138324</v>
      </c>
      <c r="B11777" t="s">
        <v>4639</v>
      </c>
      <c r="C11777">
        <v>1</v>
      </c>
      <c r="E11777" t="s">
        <v>4596</v>
      </c>
      <c r="F11777" s="1">
        <v>42634</v>
      </c>
      <c r="G11777" s="1">
        <v>42669</v>
      </c>
      <c r="H11777">
        <v>35</v>
      </c>
    </row>
    <row r="11778" spans="1:8" hidden="1">
      <c r="A11778">
        <v>265193</v>
      </c>
      <c r="B11778" t="s">
        <v>4640</v>
      </c>
      <c r="C11778">
        <v>1</v>
      </c>
      <c r="E11778" t="s">
        <v>4596</v>
      </c>
      <c r="F11778" s="1">
        <v>43271</v>
      </c>
      <c r="G11778" s="1">
        <v>43278</v>
      </c>
      <c r="H11778">
        <v>7</v>
      </c>
    </row>
    <row r="11779" spans="1:8" hidden="1">
      <c r="A11779">
        <v>198303</v>
      </c>
      <c r="B11779" t="s">
        <v>585</v>
      </c>
      <c r="C11779">
        <v>1</v>
      </c>
      <c r="D11779" t="s">
        <v>267</v>
      </c>
      <c r="E11779" t="s">
        <v>4596</v>
      </c>
      <c r="F11779" s="1">
        <v>42968</v>
      </c>
      <c r="G11779" s="1">
        <v>43053</v>
      </c>
      <c r="H11779">
        <v>85</v>
      </c>
    </row>
    <row r="11780" spans="1:8" hidden="1">
      <c r="A11780">
        <v>119492</v>
      </c>
      <c r="B11780" t="s">
        <v>4598</v>
      </c>
      <c r="C11780" t="s">
        <v>133</v>
      </c>
      <c r="E11780" t="s">
        <v>4596</v>
      </c>
      <c r="F11780" s="1">
        <v>42513</v>
      </c>
      <c r="G11780" s="1">
        <v>42551</v>
      </c>
      <c r="H11780">
        <v>38</v>
      </c>
    </row>
    <row r="11781" spans="1:8" hidden="1">
      <c r="A11781">
        <v>104167</v>
      </c>
      <c r="B11781" t="s">
        <v>954</v>
      </c>
      <c r="C11781" t="s">
        <v>14</v>
      </c>
      <c r="D11781" t="s">
        <v>267</v>
      </c>
      <c r="E11781" t="s">
        <v>4596</v>
      </c>
      <c r="F11781" s="1">
        <v>43179</v>
      </c>
      <c r="G11781" s="1">
        <v>43193</v>
      </c>
      <c r="H11781">
        <v>14</v>
      </c>
    </row>
    <row r="11782" spans="1:8" hidden="1">
      <c r="A11782">
        <v>125172</v>
      </c>
      <c r="B11782" t="s">
        <v>551</v>
      </c>
      <c r="D11782" t="s">
        <v>267</v>
      </c>
      <c r="E11782" t="s">
        <v>4596</v>
      </c>
      <c r="F11782" s="1">
        <v>42450</v>
      </c>
      <c r="G11782" s="1">
        <v>42464</v>
      </c>
      <c r="H11782">
        <v>14</v>
      </c>
    </row>
    <row r="11783" spans="1:8" hidden="1">
      <c r="A11783">
        <v>186512</v>
      </c>
      <c r="B11783" t="s">
        <v>337</v>
      </c>
      <c r="C11783">
        <v>1</v>
      </c>
      <c r="E11783" t="s">
        <v>4596</v>
      </c>
      <c r="F11783" s="1">
        <v>42935</v>
      </c>
      <c r="G11783" s="1">
        <v>42985</v>
      </c>
      <c r="H11783">
        <v>50</v>
      </c>
    </row>
    <row r="11784" spans="1:8" hidden="1">
      <c r="A11784">
        <v>167683</v>
      </c>
      <c r="B11784" t="s">
        <v>140</v>
      </c>
      <c r="C11784">
        <v>1</v>
      </c>
      <c r="E11784" t="s">
        <v>4596</v>
      </c>
      <c r="F11784" s="1">
        <v>43150</v>
      </c>
      <c r="G11784" s="1">
        <v>43168</v>
      </c>
      <c r="H11784">
        <v>18</v>
      </c>
    </row>
    <row r="11785" spans="1:8" hidden="1">
      <c r="A11785">
        <v>171975</v>
      </c>
      <c r="B11785" t="s">
        <v>2625</v>
      </c>
      <c r="C11785">
        <v>2</v>
      </c>
      <c r="E11785" t="s">
        <v>4596</v>
      </c>
      <c r="F11785" s="1">
        <v>42877</v>
      </c>
      <c r="G11785" s="1">
        <v>42885</v>
      </c>
      <c r="H11785">
        <v>8</v>
      </c>
    </row>
    <row r="11786" spans="1:8" hidden="1">
      <c r="A11786">
        <v>186864</v>
      </c>
      <c r="B11786" t="s">
        <v>1186</v>
      </c>
      <c r="C11786">
        <v>2</v>
      </c>
      <c r="E11786" t="s">
        <v>4596</v>
      </c>
      <c r="F11786" s="1">
        <v>42815</v>
      </c>
      <c r="G11786" s="1">
        <v>42836</v>
      </c>
      <c r="H11786">
        <v>21</v>
      </c>
    </row>
    <row r="11787" spans="1:8" hidden="1">
      <c r="A11787">
        <v>184247</v>
      </c>
      <c r="B11787" t="s">
        <v>938</v>
      </c>
      <c r="C11787">
        <v>1</v>
      </c>
      <c r="E11787" t="s">
        <v>4596</v>
      </c>
      <c r="F11787" s="1">
        <v>43271</v>
      </c>
      <c r="G11787" s="1">
        <v>43278</v>
      </c>
      <c r="H11787">
        <v>7</v>
      </c>
    </row>
    <row r="11788" spans="1:8" hidden="1">
      <c r="A11788">
        <v>6555</v>
      </c>
      <c r="B11788" t="s">
        <v>581</v>
      </c>
      <c r="C11788" t="s">
        <v>163</v>
      </c>
      <c r="E11788" t="s">
        <v>4596</v>
      </c>
      <c r="F11788" s="1">
        <v>43300</v>
      </c>
      <c r="G11788" s="1">
        <v>43313</v>
      </c>
      <c r="H11788">
        <v>13</v>
      </c>
    </row>
    <row r="11789" spans="1:8" hidden="1">
      <c r="A11789">
        <v>140383</v>
      </c>
      <c r="B11789" t="s">
        <v>4641</v>
      </c>
      <c r="C11789">
        <v>1</v>
      </c>
      <c r="E11789" t="s">
        <v>4596</v>
      </c>
      <c r="F11789" s="1">
        <v>42513</v>
      </c>
      <c r="G11789" s="1">
        <v>42551</v>
      </c>
      <c r="H11789">
        <v>38</v>
      </c>
    </row>
    <row r="11790" spans="1:8" hidden="1">
      <c r="A11790">
        <v>186495</v>
      </c>
      <c r="B11790" t="s">
        <v>3949</v>
      </c>
      <c r="C11790">
        <v>1</v>
      </c>
      <c r="E11790" t="s">
        <v>4596</v>
      </c>
      <c r="F11790" s="1">
        <v>42906</v>
      </c>
      <c r="G11790" s="1">
        <v>42913</v>
      </c>
      <c r="H11790">
        <v>7</v>
      </c>
    </row>
    <row r="11791" spans="1:8" hidden="1">
      <c r="A11791">
        <v>155211</v>
      </c>
      <c r="B11791" t="s">
        <v>4642</v>
      </c>
      <c r="C11791">
        <v>1</v>
      </c>
      <c r="E11791" t="s">
        <v>4596</v>
      </c>
      <c r="F11791" s="1">
        <v>42695</v>
      </c>
      <c r="G11791" s="1">
        <v>42748</v>
      </c>
      <c r="H11791">
        <v>53</v>
      </c>
    </row>
    <row r="11792" spans="1:8" hidden="1">
      <c r="A11792">
        <v>127180</v>
      </c>
      <c r="B11792" t="s">
        <v>500</v>
      </c>
      <c r="D11792" t="s">
        <v>267</v>
      </c>
      <c r="E11792" t="s">
        <v>4596</v>
      </c>
      <c r="F11792" s="1">
        <v>42815</v>
      </c>
      <c r="G11792" s="1">
        <v>42829</v>
      </c>
      <c r="H11792">
        <v>14</v>
      </c>
    </row>
    <row r="11793" spans="1:8" hidden="1">
      <c r="A11793">
        <v>182419</v>
      </c>
      <c r="B11793" t="s">
        <v>530</v>
      </c>
      <c r="C11793">
        <v>1</v>
      </c>
      <c r="E11793" t="s">
        <v>4596</v>
      </c>
      <c r="F11793" s="1">
        <v>42998</v>
      </c>
      <c r="G11793" s="1">
        <v>43055</v>
      </c>
      <c r="H11793">
        <v>57</v>
      </c>
    </row>
    <row r="11794" spans="1:8" hidden="1">
      <c r="A11794">
        <v>118501</v>
      </c>
      <c r="B11794" t="s">
        <v>33</v>
      </c>
      <c r="E11794" t="s">
        <v>4596</v>
      </c>
      <c r="F11794" s="1">
        <v>42642</v>
      </c>
      <c r="G11794" s="1">
        <v>42669</v>
      </c>
      <c r="H11794">
        <v>27</v>
      </c>
    </row>
    <row r="11795" spans="1:8" hidden="1">
      <c r="A11795">
        <v>265184</v>
      </c>
      <c r="B11795" t="s">
        <v>4643</v>
      </c>
      <c r="C11795">
        <v>1</v>
      </c>
      <c r="E11795" t="s">
        <v>4596</v>
      </c>
      <c r="F11795" s="1">
        <v>43271</v>
      </c>
      <c r="G11795" s="1">
        <v>43278</v>
      </c>
      <c r="H11795">
        <v>7</v>
      </c>
    </row>
    <row r="11796" spans="1:8" hidden="1">
      <c r="A11796">
        <v>116583</v>
      </c>
      <c r="B11796" t="s">
        <v>42</v>
      </c>
      <c r="C11796" t="s">
        <v>163</v>
      </c>
      <c r="E11796" t="s">
        <v>4596</v>
      </c>
      <c r="F11796" s="1">
        <v>42513</v>
      </c>
      <c r="G11796" s="1">
        <v>42551</v>
      </c>
      <c r="H11796">
        <v>38</v>
      </c>
    </row>
    <row r="11797" spans="1:8" hidden="1">
      <c r="A11797">
        <v>113679</v>
      </c>
      <c r="B11797" t="s">
        <v>474</v>
      </c>
      <c r="E11797" t="s">
        <v>4596</v>
      </c>
      <c r="F11797" s="1">
        <v>42663</v>
      </c>
      <c r="G11797" s="1">
        <v>42704</v>
      </c>
      <c r="H11797">
        <v>41</v>
      </c>
    </row>
    <row r="11798" spans="1:8" hidden="1">
      <c r="A11798">
        <v>158545</v>
      </c>
      <c r="B11798" t="s">
        <v>332</v>
      </c>
      <c r="C11798">
        <v>1</v>
      </c>
      <c r="E11798" t="s">
        <v>4596</v>
      </c>
      <c r="F11798" s="1">
        <v>42754</v>
      </c>
      <c r="G11798" s="1">
        <v>42769</v>
      </c>
      <c r="H11798">
        <v>15</v>
      </c>
    </row>
    <row r="11799" spans="1:8" hidden="1">
      <c r="A11799">
        <v>121805</v>
      </c>
      <c r="B11799" t="s">
        <v>1055</v>
      </c>
      <c r="D11799" t="s">
        <v>267</v>
      </c>
      <c r="E11799" t="s">
        <v>4596</v>
      </c>
      <c r="F11799" s="1">
        <v>42513</v>
      </c>
      <c r="G11799" s="1">
        <v>42528</v>
      </c>
      <c r="H11799">
        <v>15</v>
      </c>
    </row>
    <row r="11800" spans="1:8" hidden="1">
      <c r="A11800">
        <v>173266</v>
      </c>
      <c r="B11800" t="s">
        <v>2116</v>
      </c>
      <c r="C11800">
        <v>1</v>
      </c>
      <c r="E11800" t="s">
        <v>4596</v>
      </c>
      <c r="F11800" s="1">
        <v>43027</v>
      </c>
      <c r="G11800" s="1">
        <v>43035</v>
      </c>
      <c r="H11800">
        <v>8</v>
      </c>
    </row>
    <row r="11801" spans="1:8" hidden="1">
      <c r="A11801">
        <v>182415</v>
      </c>
      <c r="B11801" t="s">
        <v>162</v>
      </c>
      <c r="C11801">
        <v>1</v>
      </c>
      <c r="E11801" t="s">
        <v>4596</v>
      </c>
      <c r="F11801" s="1">
        <v>43059</v>
      </c>
      <c r="G11801" s="1">
        <v>43080</v>
      </c>
      <c r="H11801">
        <v>21</v>
      </c>
    </row>
    <row r="11802" spans="1:8" hidden="1">
      <c r="A11802">
        <v>39182</v>
      </c>
      <c r="B11802" t="s">
        <v>130</v>
      </c>
      <c r="D11802" t="s">
        <v>267</v>
      </c>
      <c r="E11802" t="s">
        <v>4596</v>
      </c>
      <c r="F11802" s="1">
        <v>42481</v>
      </c>
      <c r="G11802" s="1">
        <v>42527</v>
      </c>
      <c r="H11802">
        <v>46</v>
      </c>
    </row>
    <row r="11803" spans="1:8" hidden="1">
      <c r="A11803">
        <v>29887</v>
      </c>
      <c r="B11803" t="s">
        <v>4644</v>
      </c>
      <c r="E11803" t="s">
        <v>4596</v>
      </c>
      <c r="F11803" s="1">
        <v>42815</v>
      </c>
      <c r="G11803" s="1">
        <v>42836</v>
      </c>
      <c r="H11803">
        <v>21</v>
      </c>
    </row>
    <row r="11804" spans="1:8" hidden="1">
      <c r="A11804">
        <v>163924</v>
      </c>
      <c r="B11804" t="s">
        <v>2427</v>
      </c>
      <c r="C11804">
        <v>1</v>
      </c>
      <c r="E11804" t="s">
        <v>4596</v>
      </c>
      <c r="F11804" s="1">
        <v>43242</v>
      </c>
      <c r="G11804" s="1">
        <v>43249</v>
      </c>
      <c r="H11804">
        <v>7</v>
      </c>
    </row>
    <row r="11805" spans="1:8" hidden="1">
      <c r="A11805">
        <v>265200</v>
      </c>
      <c r="B11805" t="s">
        <v>4645</v>
      </c>
      <c r="C11805">
        <v>1</v>
      </c>
      <c r="E11805" t="s">
        <v>4596</v>
      </c>
      <c r="F11805" s="1">
        <v>43271</v>
      </c>
      <c r="G11805" s="1">
        <v>43278</v>
      </c>
      <c r="H11805">
        <v>7</v>
      </c>
    </row>
    <row r="11806" spans="1:8" hidden="1">
      <c r="A11806">
        <v>152718</v>
      </c>
      <c r="B11806" t="s">
        <v>819</v>
      </c>
      <c r="C11806">
        <v>1</v>
      </c>
      <c r="E11806" t="s">
        <v>4596</v>
      </c>
      <c r="F11806" s="1">
        <v>42723</v>
      </c>
      <c r="G11806" s="1">
        <v>42748</v>
      </c>
      <c r="H11806">
        <v>25</v>
      </c>
    </row>
    <row r="11807" spans="1:8" hidden="1">
      <c r="A11807">
        <v>119501</v>
      </c>
      <c r="B11807" t="s">
        <v>4598</v>
      </c>
      <c r="C11807" t="s">
        <v>1198</v>
      </c>
      <c r="E11807" t="s">
        <v>4596</v>
      </c>
      <c r="F11807" s="1">
        <v>42513</v>
      </c>
      <c r="G11807" s="1">
        <v>42551</v>
      </c>
      <c r="H11807">
        <v>38</v>
      </c>
    </row>
    <row r="11808" spans="1:8" hidden="1">
      <c r="A11808">
        <v>171959</v>
      </c>
      <c r="B11808" t="s">
        <v>1344</v>
      </c>
      <c r="C11808">
        <v>1</v>
      </c>
      <c r="E11808" t="s">
        <v>4596</v>
      </c>
      <c r="F11808" s="1">
        <v>42536</v>
      </c>
      <c r="G11808" s="1">
        <v>42543</v>
      </c>
      <c r="H11808">
        <v>7</v>
      </c>
    </row>
    <row r="11809" spans="1:8" hidden="1">
      <c r="A11809">
        <v>212108</v>
      </c>
      <c r="B11809" t="s">
        <v>4193</v>
      </c>
      <c r="C11809">
        <v>1</v>
      </c>
      <c r="E11809" t="s">
        <v>4596</v>
      </c>
      <c r="F11809" s="1">
        <v>43150</v>
      </c>
      <c r="G11809" s="1">
        <v>43168</v>
      </c>
      <c r="H11809">
        <v>18</v>
      </c>
    </row>
    <row r="11810" spans="1:8" hidden="1">
      <c r="A11810">
        <v>16944</v>
      </c>
      <c r="B11810" t="s">
        <v>87</v>
      </c>
      <c r="E11810" t="s">
        <v>4596</v>
      </c>
      <c r="F11810" s="1">
        <v>42998</v>
      </c>
      <c r="G11810" s="1">
        <v>43010</v>
      </c>
      <c r="H11810">
        <v>12</v>
      </c>
    </row>
    <row r="11811" spans="1:8" hidden="1">
      <c r="A11811">
        <v>218481</v>
      </c>
      <c r="B11811" t="s">
        <v>4646</v>
      </c>
      <c r="C11811">
        <v>1</v>
      </c>
      <c r="E11811" t="s">
        <v>4596</v>
      </c>
      <c r="F11811" s="1">
        <v>43179</v>
      </c>
      <c r="G11811" s="1">
        <v>43195</v>
      </c>
      <c r="H11811">
        <v>16</v>
      </c>
    </row>
    <row r="11812" spans="1:8" hidden="1">
      <c r="A11812">
        <v>265166</v>
      </c>
      <c r="B11812" t="s">
        <v>4647</v>
      </c>
      <c r="C11812">
        <v>1</v>
      </c>
      <c r="E11812" t="s">
        <v>4596</v>
      </c>
      <c r="F11812" s="1">
        <v>43271</v>
      </c>
      <c r="G11812" s="1">
        <v>43278</v>
      </c>
      <c r="H11812">
        <v>7</v>
      </c>
    </row>
    <row r="11813" spans="1:8" hidden="1">
      <c r="A11813">
        <v>19054</v>
      </c>
      <c r="B11813" t="s">
        <v>4648</v>
      </c>
      <c r="E11813" t="s">
        <v>4596</v>
      </c>
      <c r="F11813" s="1">
        <v>42542</v>
      </c>
      <c r="G11813" s="1">
        <v>42563</v>
      </c>
      <c r="H11813">
        <v>21</v>
      </c>
    </row>
    <row r="11814" spans="1:8" hidden="1">
      <c r="A11814">
        <v>139440</v>
      </c>
      <c r="B11814" t="s">
        <v>4649</v>
      </c>
      <c r="E11814" t="s">
        <v>4596</v>
      </c>
      <c r="F11814" s="1">
        <v>42634</v>
      </c>
      <c r="G11814" s="1">
        <v>42669</v>
      </c>
      <c r="H11814">
        <v>35</v>
      </c>
    </row>
    <row r="11815" spans="1:8" hidden="1">
      <c r="A11815">
        <v>5520</v>
      </c>
      <c r="B11815" t="s">
        <v>2923</v>
      </c>
      <c r="E11815" t="s">
        <v>4596</v>
      </c>
      <c r="F11815" s="1">
        <v>42571</v>
      </c>
      <c r="G11815" s="1">
        <v>42583</v>
      </c>
      <c r="H11815">
        <v>12</v>
      </c>
    </row>
    <row r="11816" spans="1:8" hidden="1">
      <c r="A11816">
        <v>245409</v>
      </c>
      <c r="B11816" t="s">
        <v>4650</v>
      </c>
      <c r="C11816">
        <v>1</v>
      </c>
      <c r="E11816" t="s">
        <v>4596</v>
      </c>
      <c r="F11816" s="1">
        <v>43166</v>
      </c>
      <c r="G11816" s="1">
        <v>43187</v>
      </c>
      <c r="H11816">
        <v>21</v>
      </c>
    </row>
    <row r="11817" spans="1:8" hidden="1">
      <c r="A11817">
        <v>265194</v>
      </c>
      <c r="B11817" t="s">
        <v>4651</v>
      </c>
      <c r="C11817">
        <v>1</v>
      </c>
      <c r="E11817" t="s">
        <v>4596</v>
      </c>
      <c r="F11817" s="1">
        <v>43271</v>
      </c>
      <c r="G11817" s="1">
        <v>43278</v>
      </c>
      <c r="H11817">
        <v>7</v>
      </c>
    </row>
    <row r="11818" spans="1:8" hidden="1">
      <c r="A11818">
        <v>119493</v>
      </c>
      <c r="B11818" t="s">
        <v>4598</v>
      </c>
      <c r="C11818" t="s">
        <v>148</v>
      </c>
      <c r="E11818" t="s">
        <v>4596</v>
      </c>
      <c r="F11818" s="1">
        <v>42513</v>
      </c>
      <c r="G11818" s="1">
        <v>42551</v>
      </c>
      <c r="H11818">
        <v>38</v>
      </c>
    </row>
    <row r="11819" spans="1:8" hidden="1">
      <c r="A11819">
        <v>29939</v>
      </c>
      <c r="B11819" t="s">
        <v>561</v>
      </c>
      <c r="D11819" t="s">
        <v>267</v>
      </c>
      <c r="E11819" t="s">
        <v>4596</v>
      </c>
      <c r="F11819" s="1">
        <v>42390</v>
      </c>
      <c r="G11819" s="1">
        <v>42397</v>
      </c>
      <c r="H11819">
        <v>7</v>
      </c>
    </row>
    <row r="11820" spans="1:8" hidden="1">
      <c r="A11820">
        <v>115725</v>
      </c>
      <c r="B11820" t="s">
        <v>4652</v>
      </c>
      <c r="E11820" t="s">
        <v>4596</v>
      </c>
      <c r="F11820" s="1">
        <v>42390</v>
      </c>
      <c r="G11820" s="1">
        <v>42402</v>
      </c>
      <c r="H11820">
        <v>12</v>
      </c>
    </row>
    <row r="11821" spans="1:8" hidden="1">
      <c r="A11821">
        <v>186536</v>
      </c>
      <c r="B11821" t="s">
        <v>4653</v>
      </c>
      <c r="C11821">
        <v>1</v>
      </c>
      <c r="E11821" t="s">
        <v>4596</v>
      </c>
      <c r="F11821" s="1">
        <v>42935</v>
      </c>
      <c r="G11821" s="1">
        <v>42985</v>
      </c>
      <c r="H11821">
        <v>50</v>
      </c>
    </row>
    <row r="11822" spans="1:8" hidden="1">
      <c r="A11822">
        <v>168164</v>
      </c>
      <c r="B11822" t="s">
        <v>2930</v>
      </c>
      <c r="C11822">
        <v>1</v>
      </c>
      <c r="E11822" t="s">
        <v>4596</v>
      </c>
      <c r="F11822" s="1">
        <v>43150</v>
      </c>
      <c r="G11822" s="1">
        <v>43168</v>
      </c>
      <c r="H11822">
        <v>18</v>
      </c>
    </row>
    <row r="11823" spans="1:8" hidden="1">
      <c r="A11823">
        <v>130297</v>
      </c>
      <c r="B11823" t="s">
        <v>97</v>
      </c>
      <c r="E11823" t="s">
        <v>4596</v>
      </c>
      <c r="F11823" s="1">
        <v>43179</v>
      </c>
      <c r="G11823" s="1">
        <v>43195</v>
      </c>
      <c r="H11823">
        <v>16</v>
      </c>
    </row>
    <row r="11824" spans="1:8" hidden="1">
      <c r="A11824">
        <v>171979</v>
      </c>
      <c r="B11824" t="s">
        <v>3481</v>
      </c>
      <c r="C11824">
        <v>1</v>
      </c>
      <c r="E11824" t="s">
        <v>4596</v>
      </c>
      <c r="F11824" s="1">
        <v>42877</v>
      </c>
      <c r="G11824" s="1">
        <v>42885</v>
      </c>
      <c r="H11824">
        <v>8</v>
      </c>
    </row>
    <row r="11825" spans="1:8" hidden="1">
      <c r="A11825">
        <v>124560</v>
      </c>
      <c r="B11825" t="s">
        <v>62</v>
      </c>
      <c r="C11825" t="s">
        <v>14</v>
      </c>
      <c r="D11825" t="s">
        <v>267</v>
      </c>
      <c r="E11825" t="s">
        <v>4596</v>
      </c>
      <c r="F11825" s="1">
        <v>42604</v>
      </c>
      <c r="G11825" s="1">
        <v>42702</v>
      </c>
      <c r="H11825">
        <v>98</v>
      </c>
    </row>
    <row r="11826" spans="1:8" hidden="1">
      <c r="A11826">
        <v>153739</v>
      </c>
      <c r="B11826" t="s">
        <v>1688</v>
      </c>
      <c r="C11826">
        <v>1</v>
      </c>
      <c r="E11826" t="s">
        <v>4596</v>
      </c>
      <c r="F11826" s="1">
        <v>42815</v>
      </c>
      <c r="G11826" s="1">
        <v>42836</v>
      </c>
      <c r="H11826">
        <v>21</v>
      </c>
    </row>
    <row r="11827" spans="1:8" hidden="1">
      <c r="A11827">
        <v>184248</v>
      </c>
      <c r="B11827" t="s">
        <v>938</v>
      </c>
      <c r="C11827">
        <v>2</v>
      </c>
      <c r="E11827" t="s">
        <v>4596</v>
      </c>
      <c r="F11827" s="1">
        <v>43271</v>
      </c>
      <c r="G11827" s="1">
        <v>43278</v>
      </c>
      <c r="H11827">
        <v>7</v>
      </c>
    </row>
    <row r="11828" spans="1:8" hidden="1">
      <c r="A11828">
        <v>14410</v>
      </c>
      <c r="B11828" t="s">
        <v>581</v>
      </c>
      <c r="C11828" t="s">
        <v>158</v>
      </c>
      <c r="E11828" t="s">
        <v>4596</v>
      </c>
      <c r="F11828" s="1">
        <v>43300</v>
      </c>
      <c r="G11828" s="1">
        <v>43313</v>
      </c>
      <c r="H11828">
        <v>13</v>
      </c>
    </row>
    <row r="11829" spans="1:8" hidden="1">
      <c r="A11829">
        <v>139797</v>
      </c>
      <c r="B11829" t="s">
        <v>4654</v>
      </c>
      <c r="C11829">
        <v>1</v>
      </c>
      <c r="E11829" t="s">
        <v>4596</v>
      </c>
      <c r="F11829" s="1">
        <v>42513</v>
      </c>
      <c r="G11829" s="1">
        <v>42551</v>
      </c>
      <c r="H11829">
        <v>38</v>
      </c>
    </row>
    <row r="11830" spans="1:8" hidden="1">
      <c r="A11830">
        <v>156373</v>
      </c>
      <c r="B11830" t="s">
        <v>4655</v>
      </c>
      <c r="C11830">
        <v>1</v>
      </c>
      <c r="E11830" t="s">
        <v>4596</v>
      </c>
      <c r="F11830" s="1">
        <v>42906</v>
      </c>
      <c r="G11830" s="1">
        <v>42913</v>
      </c>
      <c r="H11830">
        <v>7</v>
      </c>
    </row>
    <row r="11831" spans="1:8" hidden="1">
      <c r="A11831">
        <v>155502</v>
      </c>
      <c r="B11831" t="s">
        <v>2829</v>
      </c>
      <c r="C11831">
        <v>1</v>
      </c>
      <c r="E11831" t="s">
        <v>4596</v>
      </c>
      <c r="F11831" s="1">
        <v>42695</v>
      </c>
      <c r="G11831" s="1">
        <v>42748</v>
      </c>
      <c r="H11831">
        <v>53</v>
      </c>
    </row>
    <row r="11832" spans="1:8" hidden="1">
      <c r="A11832">
        <v>115565</v>
      </c>
      <c r="B11832" t="s">
        <v>4656</v>
      </c>
      <c r="E11832" t="s">
        <v>4596</v>
      </c>
      <c r="F11832" s="1">
        <v>42634</v>
      </c>
      <c r="G11832" s="1">
        <v>42669</v>
      </c>
      <c r="H11832">
        <v>35</v>
      </c>
    </row>
    <row r="11833" spans="1:8" hidden="1">
      <c r="A11833">
        <v>205318</v>
      </c>
      <c r="B11833" t="s">
        <v>2998</v>
      </c>
      <c r="C11833">
        <v>2</v>
      </c>
      <c r="E11833" t="s">
        <v>4596</v>
      </c>
      <c r="F11833" s="1">
        <v>42998</v>
      </c>
      <c r="G11833" s="1">
        <v>43010</v>
      </c>
      <c r="H11833">
        <v>12</v>
      </c>
    </row>
    <row r="11834" spans="1:8" hidden="1">
      <c r="A11834">
        <v>119811</v>
      </c>
      <c r="B11834" t="s">
        <v>4034</v>
      </c>
      <c r="E11834" t="s">
        <v>4596</v>
      </c>
      <c r="F11834" s="1">
        <v>42642</v>
      </c>
      <c r="G11834" s="1">
        <v>42669</v>
      </c>
      <c r="H11834">
        <v>27</v>
      </c>
    </row>
    <row r="11835" spans="1:8" hidden="1">
      <c r="A11835">
        <v>36188</v>
      </c>
      <c r="B11835" t="s">
        <v>4020</v>
      </c>
      <c r="C11835" t="s">
        <v>158</v>
      </c>
      <c r="E11835" t="s">
        <v>4596</v>
      </c>
      <c r="F11835" s="1">
        <v>42786</v>
      </c>
      <c r="G11835" s="1">
        <v>43090</v>
      </c>
      <c r="H11835">
        <v>304</v>
      </c>
    </row>
    <row r="11836" spans="1:8" hidden="1">
      <c r="A11836">
        <v>265185</v>
      </c>
      <c r="B11836" t="s">
        <v>4657</v>
      </c>
      <c r="C11836">
        <v>1</v>
      </c>
      <c r="E11836" t="s">
        <v>4596</v>
      </c>
      <c r="F11836" s="1">
        <v>43271</v>
      </c>
      <c r="G11836" s="1">
        <v>43278</v>
      </c>
      <c r="H11836">
        <v>7</v>
      </c>
    </row>
    <row r="11837" spans="1:8" hidden="1">
      <c r="A11837">
        <v>116689</v>
      </c>
      <c r="B11837" t="s">
        <v>116</v>
      </c>
      <c r="E11837" t="s">
        <v>4596</v>
      </c>
      <c r="F11837" s="1">
        <v>42513</v>
      </c>
      <c r="G11837" s="1">
        <v>42551</v>
      </c>
      <c r="H11837">
        <v>38</v>
      </c>
    </row>
    <row r="11838" spans="1:8" hidden="1">
      <c r="A11838">
        <v>14793</v>
      </c>
      <c r="B11838" t="s">
        <v>2142</v>
      </c>
      <c r="E11838" t="s">
        <v>4596</v>
      </c>
      <c r="F11838" s="1">
        <v>42968</v>
      </c>
      <c r="G11838" s="1">
        <v>42999</v>
      </c>
      <c r="H11838">
        <v>31</v>
      </c>
    </row>
    <row r="11839" spans="1:8" hidden="1">
      <c r="A11839">
        <v>138066</v>
      </c>
      <c r="B11839" t="s">
        <v>174</v>
      </c>
      <c r="C11839">
        <v>1</v>
      </c>
      <c r="E11839" t="s">
        <v>4596</v>
      </c>
      <c r="F11839" s="1">
        <v>42663</v>
      </c>
      <c r="G11839" s="1">
        <v>42704</v>
      </c>
      <c r="H11839">
        <v>41</v>
      </c>
    </row>
    <row r="11840" spans="1:8" hidden="1">
      <c r="A11840">
        <v>152666</v>
      </c>
      <c r="B11840" t="s">
        <v>4265</v>
      </c>
      <c r="C11840">
        <v>1</v>
      </c>
      <c r="E11840" t="s">
        <v>4596</v>
      </c>
      <c r="F11840" s="1">
        <v>42754</v>
      </c>
      <c r="G11840" s="1">
        <v>42769</v>
      </c>
      <c r="H11840">
        <v>15</v>
      </c>
    </row>
    <row r="11841" spans="1:8" hidden="1">
      <c r="A11841">
        <v>186677</v>
      </c>
      <c r="B11841" t="s">
        <v>3834</v>
      </c>
      <c r="C11841">
        <v>1</v>
      </c>
      <c r="E11841" t="s">
        <v>4596</v>
      </c>
      <c r="F11841" s="1">
        <v>43027</v>
      </c>
      <c r="G11841" s="1">
        <v>43035</v>
      </c>
      <c r="H11841">
        <v>8</v>
      </c>
    </row>
    <row r="11842" spans="1:8" hidden="1">
      <c r="A11842">
        <v>190521</v>
      </c>
      <c r="B11842" t="s">
        <v>4658</v>
      </c>
      <c r="C11842">
        <v>1</v>
      </c>
      <c r="E11842" t="s">
        <v>4596</v>
      </c>
      <c r="F11842" s="1">
        <v>43059</v>
      </c>
      <c r="G11842" s="1">
        <v>43080</v>
      </c>
      <c r="H11842">
        <v>21</v>
      </c>
    </row>
    <row r="11843" spans="1:8" hidden="1">
      <c r="A11843">
        <v>146778</v>
      </c>
      <c r="B11843" t="s">
        <v>840</v>
      </c>
      <c r="C11843">
        <v>2</v>
      </c>
      <c r="E11843" t="s">
        <v>4596</v>
      </c>
      <c r="F11843" s="1">
        <v>42815</v>
      </c>
      <c r="G11843" s="1">
        <v>42836</v>
      </c>
      <c r="H11843">
        <v>21</v>
      </c>
    </row>
    <row r="11844" spans="1:8" hidden="1">
      <c r="A11844">
        <v>177349</v>
      </c>
      <c r="B11844" t="s">
        <v>73</v>
      </c>
      <c r="C11844">
        <v>1</v>
      </c>
      <c r="E11844" t="s">
        <v>4596</v>
      </c>
      <c r="F11844" s="1">
        <v>43242</v>
      </c>
      <c r="G11844" s="1">
        <v>43249</v>
      </c>
      <c r="H11844">
        <v>7</v>
      </c>
    </row>
    <row r="11845" spans="1:8" hidden="1">
      <c r="A11845">
        <v>265204</v>
      </c>
      <c r="B11845" t="s">
        <v>4659</v>
      </c>
      <c r="C11845">
        <v>1</v>
      </c>
      <c r="E11845" t="s">
        <v>4596</v>
      </c>
      <c r="F11845" s="1">
        <v>43271</v>
      </c>
      <c r="G11845" s="1">
        <v>43278</v>
      </c>
      <c r="H11845">
        <v>7</v>
      </c>
    </row>
    <row r="11846" spans="1:8" hidden="1">
      <c r="A11846">
        <v>152731</v>
      </c>
      <c r="B11846" t="s">
        <v>973</v>
      </c>
      <c r="C11846">
        <v>1</v>
      </c>
      <c r="E11846" t="s">
        <v>4596</v>
      </c>
      <c r="F11846" s="1">
        <v>42723</v>
      </c>
      <c r="G11846" s="1">
        <v>42748</v>
      </c>
      <c r="H11846">
        <v>25</v>
      </c>
    </row>
    <row r="11847" spans="1:8" hidden="1">
      <c r="A11847">
        <v>130682</v>
      </c>
      <c r="B11847" t="s">
        <v>43</v>
      </c>
      <c r="E11847" t="s">
        <v>4596</v>
      </c>
      <c r="F11847" s="1">
        <v>43122</v>
      </c>
      <c r="G11847" s="1">
        <v>43137</v>
      </c>
      <c r="H11847">
        <v>15</v>
      </c>
    </row>
    <row r="11848" spans="1:8" hidden="1">
      <c r="A11848">
        <v>119502</v>
      </c>
      <c r="B11848" t="s">
        <v>4598</v>
      </c>
      <c r="C11848" t="s">
        <v>1201</v>
      </c>
      <c r="E11848" t="s">
        <v>4596</v>
      </c>
      <c r="F11848" s="1">
        <v>42513</v>
      </c>
      <c r="G11848" s="1">
        <v>42551</v>
      </c>
      <c r="H11848">
        <v>38</v>
      </c>
    </row>
    <row r="11849" spans="1:8" hidden="1">
      <c r="A11849">
        <v>171960</v>
      </c>
      <c r="B11849" t="s">
        <v>2998</v>
      </c>
      <c r="C11849">
        <v>1</v>
      </c>
      <c r="E11849" t="s">
        <v>4596</v>
      </c>
      <c r="F11849" s="1">
        <v>42536</v>
      </c>
      <c r="G11849" s="1">
        <v>42543</v>
      </c>
      <c r="H11849">
        <v>7</v>
      </c>
    </row>
    <row r="11850" spans="1:8" hidden="1">
      <c r="A11850">
        <v>213171</v>
      </c>
      <c r="B11850" t="s">
        <v>4028</v>
      </c>
      <c r="C11850">
        <v>1</v>
      </c>
      <c r="E11850" t="s">
        <v>4596</v>
      </c>
      <c r="F11850" s="1">
        <v>43150</v>
      </c>
      <c r="G11850" s="1">
        <v>43168</v>
      </c>
      <c r="H11850">
        <v>18</v>
      </c>
    </row>
    <row r="11851" spans="1:8" hidden="1">
      <c r="A11851">
        <v>16945</v>
      </c>
      <c r="B11851" t="s">
        <v>87</v>
      </c>
      <c r="C11851">
        <v>1</v>
      </c>
      <c r="E11851" t="s">
        <v>4596</v>
      </c>
      <c r="F11851" s="1">
        <v>42998</v>
      </c>
      <c r="G11851" s="1">
        <v>43010</v>
      </c>
      <c r="H11851">
        <v>12</v>
      </c>
    </row>
    <row r="11852" spans="1:8" hidden="1">
      <c r="A11852">
        <v>218574</v>
      </c>
      <c r="B11852" t="s">
        <v>4660</v>
      </c>
      <c r="C11852">
        <v>1</v>
      </c>
      <c r="E11852" t="s">
        <v>4596</v>
      </c>
      <c r="F11852" s="1">
        <v>43179</v>
      </c>
      <c r="G11852" s="1">
        <v>43195</v>
      </c>
      <c r="H11852">
        <v>16</v>
      </c>
    </row>
    <row r="11853" spans="1:8" hidden="1">
      <c r="A11853">
        <v>124477</v>
      </c>
      <c r="B11853" t="s">
        <v>489</v>
      </c>
      <c r="D11853" t="s">
        <v>267</v>
      </c>
      <c r="E11853" t="s">
        <v>4596</v>
      </c>
      <c r="F11853" s="1">
        <v>42571</v>
      </c>
      <c r="G11853" s="1">
        <v>42780</v>
      </c>
      <c r="H11853">
        <v>209</v>
      </c>
    </row>
    <row r="11854" spans="1:8" hidden="1">
      <c r="A11854">
        <v>265171</v>
      </c>
      <c r="B11854" t="s">
        <v>4661</v>
      </c>
      <c r="C11854">
        <v>1</v>
      </c>
      <c r="E11854" t="s">
        <v>4596</v>
      </c>
      <c r="F11854" s="1">
        <v>43271</v>
      </c>
      <c r="G11854" s="1">
        <v>43278</v>
      </c>
      <c r="H11854">
        <v>7</v>
      </c>
    </row>
    <row r="11855" spans="1:8" hidden="1">
      <c r="A11855">
        <v>104238</v>
      </c>
      <c r="B11855" t="s">
        <v>545</v>
      </c>
      <c r="D11855" t="s">
        <v>267</v>
      </c>
      <c r="E11855" t="s">
        <v>4596</v>
      </c>
      <c r="F11855" s="1">
        <v>43179</v>
      </c>
      <c r="G11855" s="1">
        <v>43193</v>
      </c>
      <c r="H11855">
        <v>14</v>
      </c>
    </row>
    <row r="11856" spans="1:8" hidden="1">
      <c r="A11856">
        <v>140685</v>
      </c>
      <c r="B11856" t="s">
        <v>4662</v>
      </c>
      <c r="C11856">
        <v>1</v>
      </c>
      <c r="E11856" t="s">
        <v>4596</v>
      </c>
      <c r="F11856" s="1">
        <v>42542</v>
      </c>
      <c r="G11856" s="1">
        <v>42563</v>
      </c>
      <c r="H11856">
        <v>21</v>
      </c>
    </row>
    <row r="11857" spans="1:8" hidden="1">
      <c r="A11857">
        <v>139440</v>
      </c>
      <c r="B11857" t="s">
        <v>4649</v>
      </c>
      <c r="E11857" t="s">
        <v>4596</v>
      </c>
      <c r="F11857" s="1">
        <v>42634</v>
      </c>
      <c r="G11857" s="1">
        <v>42669</v>
      </c>
      <c r="H11857">
        <v>35</v>
      </c>
    </row>
    <row r="11858" spans="1:8" hidden="1">
      <c r="A11858">
        <v>52237</v>
      </c>
      <c r="B11858" t="s">
        <v>77</v>
      </c>
      <c r="C11858" t="s">
        <v>14</v>
      </c>
      <c r="E11858" t="s">
        <v>4596</v>
      </c>
      <c r="F11858" s="1">
        <v>42571</v>
      </c>
      <c r="G11858" s="1">
        <v>42583</v>
      </c>
      <c r="H11858">
        <v>12</v>
      </c>
    </row>
    <row r="11859" spans="1:8" hidden="1">
      <c r="A11859">
        <v>245426</v>
      </c>
      <c r="B11859" t="s">
        <v>4663</v>
      </c>
      <c r="C11859">
        <v>1</v>
      </c>
      <c r="E11859" t="s">
        <v>4596</v>
      </c>
      <c r="F11859" s="1">
        <v>43166</v>
      </c>
      <c r="G11859" s="1">
        <v>43187</v>
      </c>
      <c r="H11859">
        <v>21</v>
      </c>
    </row>
    <row r="11860" spans="1:8" hidden="1">
      <c r="A11860">
        <v>265195</v>
      </c>
      <c r="B11860" t="s">
        <v>4664</v>
      </c>
      <c r="C11860">
        <v>1</v>
      </c>
      <c r="E11860" t="s">
        <v>4596</v>
      </c>
      <c r="F11860" s="1">
        <v>43271</v>
      </c>
      <c r="G11860" s="1">
        <v>43278</v>
      </c>
      <c r="H11860">
        <v>7</v>
      </c>
    </row>
    <row r="11861" spans="1:8" hidden="1">
      <c r="A11861">
        <v>119494</v>
      </c>
      <c r="B11861" t="s">
        <v>4598</v>
      </c>
      <c r="C11861" t="s">
        <v>171</v>
      </c>
      <c r="E11861" t="s">
        <v>4596</v>
      </c>
      <c r="F11861" s="1">
        <v>42513</v>
      </c>
      <c r="G11861" s="1">
        <v>42551</v>
      </c>
      <c r="H11861">
        <v>38</v>
      </c>
    </row>
    <row r="11862" spans="1:8" hidden="1">
      <c r="A11862">
        <v>115767</v>
      </c>
      <c r="B11862" t="s">
        <v>4665</v>
      </c>
      <c r="E11862" t="s">
        <v>4596</v>
      </c>
      <c r="F11862" s="1">
        <v>42390</v>
      </c>
      <c r="G11862" s="1">
        <v>42402</v>
      </c>
      <c r="H11862">
        <v>12</v>
      </c>
    </row>
    <row r="11863" spans="1:8" hidden="1">
      <c r="A11863">
        <v>186546</v>
      </c>
      <c r="B11863" t="s">
        <v>271</v>
      </c>
      <c r="C11863">
        <v>1</v>
      </c>
      <c r="E11863" t="s">
        <v>4596</v>
      </c>
      <c r="F11863" s="1">
        <v>42935</v>
      </c>
      <c r="G11863" s="1">
        <v>42985</v>
      </c>
      <c r="H11863">
        <v>50</v>
      </c>
    </row>
    <row r="11864" spans="1:8" hidden="1">
      <c r="A11864">
        <v>168165</v>
      </c>
      <c r="B11864" t="s">
        <v>2930</v>
      </c>
      <c r="C11864">
        <v>2</v>
      </c>
      <c r="E11864" t="s">
        <v>4596</v>
      </c>
      <c r="F11864" s="1">
        <v>43150</v>
      </c>
      <c r="G11864" s="1">
        <v>43168</v>
      </c>
      <c r="H11864">
        <v>18</v>
      </c>
    </row>
    <row r="11865" spans="1:8" hidden="1">
      <c r="A11865">
        <v>132281</v>
      </c>
      <c r="B11865" t="s">
        <v>35</v>
      </c>
      <c r="E11865" t="s">
        <v>4596</v>
      </c>
      <c r="F11865" s="1">
        <v>43179</v>
      </c>
      <c r="G11865" s="1">
        <v>43195</v>
      </c>
      <c r="H11865">
        <v>16</v>
      </c>
    </row>
    <row r="11866" spans="1:8" hidden="1">
      <c r="A11866">
        <v>178748</v>
      </c>
      <c r="B11866" t="s">
        <v>1704</v>
      </c>
      <c r="C11866">
        <v>1</v>
      </c>
      <c r="E11866" t="s">
        <v>4596</v>
      </c>
      <c r="F11866" s="1">
        <v>42877</v>
      </c>
      <c r="G11866" s="1">
        <v>42885</v>
      </c>
      <c r="H11866">
        <v>8</v>
      </c>
    </row>
    <row r="11867" spans="1:8" hidden="1">
      <c r="A11867">
        <v>155984</v>
      </c>
      <c r="B11867" t="s">
        <v>4666</v>
      </c>
      <c r="C11867">
        <v>1</v>
      </c>
      <c r="E11867" t="s">
        <v>4596</v>
      </c>
      <c r="F11867" s="1">
        <v>42815</v>
      </c>
      <c r="G11867" s="1">
        <v>42836</v>
      </c>
      <c r="H11867">
        <v>21</v>
      </c>
    </row>
    <row r="11868" spans="1:8" hidden="1">
      <c r="A11868">
        <v>265110</v>
      </c>
      <c r="B11868" t="s">
        <v>1271</v>
      </c>
      <c r="C11868">
        <v>1</v>
      </c>
      <c r="E11868" t="s">
        <v>4596</v>
      </c>
      <c r="F11868" s="1">
        <v>43271</v>
      </c>
      <c r="G11868" s="1">
        <v>43278</v>
      </c>
      <c r="H11868">
        <v>7</v>
      </c>
    </row>
    <row r="11869" spans="1:8" hidden="1">
      <c r="A11869">
        <v>130104</v>
      </c>
      <c r="B11869" t="s">
        <v>84</v>
      </c>
      <c r="E11869" t="s">
        <v>4596</v>
      </c>
      <c r="F11869" s="1">
        <v>43300</v>
      </c>
      <c r="G11869" s="1">
        <v>43313</v>
      </c>
      <c r="H11869">
        <v>13</v>
      </c>
    </row>
    <row r="11870" spans="1:8" hidden="1">
      <c r="A11870">
        <v>156341</v>
      </c>
      <c r="B11870" t="s">
        <v>4667</v>
      </c>
      <c r="C11870">
        <v>1</v>
      </c>
      <c r="E11870" t="s">
        <v>4596</v>
      </c>
      <c r="F11870" s="1">
        <v>42695</v>
      </c>
      <c r="G11870" s="1">
        <v>42748</v>
      </c>
      <c r="H11870">
        <v>53</v>
      </c>
    </row>
    <row r="11871" spans="1:8" hidden="1">
      <c r="A11871">
        <v>115568</v>
      </c>
      <c r="B11871" t="s">
        <v>4668</v>
      </c>
      <c r="E11871" t="s">
        <v>4596</v>
      </c>
      <c r="F11871" s="1">
        <v>42634</v>
      </c>
      <c r="G11871" s="1">
        <v>42669</v>
      </c>
      <c r="H11871">
        <v>35</v>
      </c>
    </row>
    <row r="11872" spans="1:8" hidden="1">
      <c r="A11872">
        <v>129225</v>
      </c>
      <c r="B11872" t="s">
        <v>501</v>
      </c>
      <c r="D11872" t="s">
        <v>267</v>
      </c>
      <c r="E11872" t="s">
        <v>4596</v>
      </c>
      <c r="F11872" s="1">
        <v>42815</v>
      </c>
      <c r="G11872" s="1">
        <v>42829</v>
      </c>
      <c r="H11872">
        <v>14</v>
      </c>
    </row>
    <row r="11873" spans="1:8" hidden="1">
      <c r="A11873">
        <v>205359</v>
      </c>
      <c r="B11873" t="s">
        <v>3488</v>
      </c>
      <c r="C11873">
        <v>1</v>
      </c>
      <c r="E11873" t="s">
        <v>4596</v>
      </c>
      <c r="F11873" s="1">
        <v>42998</v>
      </c>
      <c r="G11873" s="1">
        <v>43010</v>
      </c>
      <c r="H11873">
        <v>12</v>
      </c>
    </row>
    <row r="11874" spans="1:8" hidden="1">
      <c r="A11874">
        <v>148869</v>
      </c>
      <c r="B11874" t="s">
        <v>4669</v>
      </c>
      <c r="C11874">
        <v>1</v>
      </c>
      <c r="E11874" t="s">
        <v>4596</v>
      </c>
      <c r="F11874" s="1">
        <v>42786</v>
      </c>
      <c r="G11874" s="1">
        <v>42804</v>
      </c>
      <c r="H11874">
        <v>18</v>
      </c>
    </row>
    <row r="11875" spans="1:8" hidden="1">
      <c r="A11875">
        <v>265186</v>
      </c>
      <c r="B11875" t="s">
        <v>4670</v>
      </c>
      <c r="C11875">
        <v>1</v>
      </c>
      <c r="E11875" t="s">
        <v>4596</v>
      </c>
      <c r="F11875" s="1">
        <v>43271</v>
      </c>
      <c r="G11875" s="1">
        <v>43278</v>
      </c>
      <c r="H11875">
        <v>7</v>
      </c>
    </row>
    <row r="11876" spans="1:8" hidden="1">
      <c r="A11876">
        <v>119488</v>
      </c>
      <c r="B11876" t="s">
        <v>4598</v>
      </c>
      <c r="E11876" t="s">
        <v>4596</v>
      </c>
      <c r="F11876" s="1">
        <v>42513</v>
      </c>
      <c r="G11876" s="1">
        <v>42551</v>
      </c>
      <c r="H11876">
        <v>38</v>
      </c>
    </row>
    <row r="11877" spans="1:8" hidden="1">
      <c r="A11877">
        <v>192291</v>
      </c>
      <c r="B11877" t="s">
        <v>4671</v>
      </c>
      <c r="C11877">
        <v>1</v>
      </c>
      <c r="E11877" t="s">
        <v>4596</v>
      </c>
      <c r="F11877" s="1">
        <v>42968</v>
      </c>
      <c r="G11877" s="1">
        <v>42999</v>
      </c>
      <c r="H11877">
        <v>31</v>
      </c>
    </row>
    <row r="11878" spans="1:8" hidden="1">
      <c r="A11878">
        <v>116465</v>
      </c>
      <c r="B11878" t="s">
        <v>262</v>
      </c>
      <c r="E11878" t="s">
        <v>4596</v>
      </c>
      <c r="F11878" s="1">
        <v>42663</v>
      </c>
      <c r="G11878" s="1">
        <v>42704</v>
      </c>
      <c r="H11878">
        <v>41</v>
      </c>
    </row>
    <row r="11879" spans="1:8" hidden="1">
      <c r="A11879">
        <v>124561</v>
      </c>
      <c r="B11879" t="s">
        <v>62</v>
      </c>
      <c r="C11879" t="s">
        <v>163</v>
      </c>
      <c r="D11879" t="s">
        <v>267</v>
      </c>
      <c r="E11879" t="s">
        <v>4596</v>
      </c>
      <c r="F11879" s="1">
        <v>42390</v>
      </c>
      <c r="G11879" s="1">
        <v>42397</v>
      </c>
      <c r="H11879">
        <v>7</v>
      </c>
    </row>
    <row r="11880" spans="1:8" hidden="1">
      <c r="A11880">
        <v>153732</v>
      </c>
      <c r="B11880" t="s">
        <v>92</v>
      </c>
      <c r="C11880">
        <v>1</v>
      </c>
      <c r="E11880" t="s">
        <v>4596</v>
      </c>
      <c r="F11880" s="1">
        <v>42754</v>
      </c>
      <c r="G11880" s="1">
        <v>42769</v>
      </c>
      <c r="H11880">
        <v>15</v>
      </c>
    </row>
    <row r="11881" spans="1:8" hidden="1">
      <c r="A11881">
        <v>5442</v>
      </c>
      <c r="B11881" t="s">
        <v>3380</v>
      </c>
      <c r="E11881" t="s">
        <v>4596</v>
      </c>
      <c r="F11881" s="1">
        <v>42935</v>
      </c>
      <c r="G11881" s="1">
        <v>42985</v>
      </c>
      <c r="H11881">
        <v>50</v>
      </c>
    </row>
    <row r="11882" spans="1:8" hidden="1">
      <c r="A11882">
        <v>118782</v>
      </c>
      <c r="B11882" t="s">
        <v>4099</v>
      </c>
      <c r="E11882" t="s">
        <v>4596</v>
      </c>
      <c r="F11882" s="1">
        <v>42450</v>
      </c>
      <c r="G11882" s="1">
        <v>42468</v>
      </c>
      <c r="H11882">
        <v>18</v>
      </c>
    </row>
    <row r="11883" spans="1:8" hidden="1">
      <c r="A11883">
        <v>192864</v>
      </c>
      <c r="B11883" t="s">
        <v>4672</v>
      </c>
      <c r="C11883">
        <v>1</v>
      </c>
      <c r="E11883" t="s">
        <v>4596</v>
      </c>
      <c r="F11883" s="1">
        <v>43027</v>
      </c>
      <c r="G11883" s="1">
        <v>43035</v>
      </c>
      <c r="H11883">
        <v>8</v>
      </c>
    </row>
    <row r="11884" spans="1:8" hidden="1">
      <c r="A11884">
        <v>213850</v>
      </c>
      <c r="B11884" t="s">
        <v>96</v>
      </c>
      <c r="C11884">
        <v>1</v>
      </c>
      <c r="E11884" t="s">
        <v>4596</v>
      </c>
      <c r="F11884" s="1">
        <v>43059</v>
      </c>
      <c r="G11884" s="1">
        <v>43080</v>
      </c>
      <c r="H11884">
        <v>21</v>
      </c>
    </row>
    <row r="11885" spans="1:8" hidden="1">
      <c r="A11885">
        <v>124068</v>
      </c>
      <c r="B11885" t="s">
        <v>43</v>
      </c>
      <c r="C11885" t="s">
        <v>163</v>
      </c>
      <c r="D11885" t="s">
        <v>267</v>
      </c>
      <c r="E11885" t="s">
        <v>4596</v>
      </c>
      <c r="F11885" s="1">
        <v>42604</v>
      </c>
      <c r="G11885" s="1">
        <v>42719</v>
      </c>
      <c r="H11885">
        <v>115</v>
      </c>
    </row>
    <row r="11886" spans="1:8" hidden="1">
      <c r="A11886">
        <v>172008</v>
      </c>
      <c r="B11886" t="s">
        <v>4673</v>
      </c>
      <c r="C11886">
        <v>1</v>
      </c>
      <c r="E11886" t="s">
        <v>4596</v>
      </c>
      <c r="F11886" s="1">
        <v>42815</v>
      </c>
      <c r="G11886" s="1">
        <v>42836</v>
      </c>
      <c r="H11886">
        <v>21</v>
      </c>
    </row>
    <row r="11887" spans="1:8" hidden="1">
      <c r="A11887">
        <v>177468</v>
      </c>
      <c r="B11887" t="s">
        <v>88</v>
      </c>
      <c r="C11887">
        <v>1</v>
      </c>
      <c r="E11887" t="s">
        <v>4596</v>
      </c>
      <c r="F11887" s="1">
        <v>43242</v>
      </c>
      <c r="G11887" s="1">
        <v>43249</v>
      </c>
      <c r="H11887">
        <v>7</v>
      </c>
    </row>
    <row r="11888" spans="1:8" hidden="1">
      <c r="A11888">
        <v>265205</v>
      </c>
      <c r="B11888" t="s">
        <v>4674</v>
      </c>
      <c r="C11888">
        <v>1</v>
      </c>
      <c r="E11888" t="s">
        <v>4596</v>
      </c>
      <c r="F11888" s="1">
        <v>43271</v>
      </c>
      <c r="G11888" s="1">
        <v>43278</v>
      </c>
      <c r="H11888">
        <v>7</v>
      </c>
    </row>
    <row r="11889" spans="1:8" hidden="1">
      <c r="A11889">
        <v>152969</v>
      </c>
      <c r="B11889" t="s">
        <v>42</v>
      </c>
      <c r="C11889">
        <v>1</v>
      </c>
      <c r="E11889" t="s">
        <v>4596</v>
      </c>
      <c r="F11889" s="1">
        <v>42723</v>
      </c>
      <c r="G11889" s="1">
        <v>42748</v>
      </c>
      <c r="H11889">
        <v>25</v>
      </c>
    </row>
    <row r="11890" spans="1:8" hidden="1">
      <c r="A11890">
        <v>151940</v>
      </c>
      <c r="B11890" t="s">
        <v>1815</v>
      </c>
      <c r="C11890">
        <v>1</v>
      </c>
      <c r="E11890" t="s">
        <v>4596</v>
      </c>
      <c r="F11890" s="1">
        <v>43122</v>
      </c>
      <c r="G11890" s="1">
        <v>43137</v>
      </c>
      <c r="H11890">
        <v>15</v>
      </c>
    </row>
    <row r="11891" spans="1:8" hidden="1">
      <c r="A11891">
        <v>121383</v>
      </c>
      <c r="B11891" t="s">
        <v>1188</v>
      </c>
      <c r="E11891" t="s">
        <v>4596</v>
      </c>
      <c r="F11891" s="1">
        <v>42513</v>
      </c>
      <c r="G11891" s="1">
        <v>42551</v>
      </c>
      <c r="H11891">
        <v>38</v>
      </c>
    </row>
    <row r="11892" spans="1:8" hidden="1">
      <c r="A11892">
        <v>105185</v>
      </c>
      <c r="B11892" t="s">
        <v>539</v>
      </c>
      <c r="C11892" t="s">
        <v>14</v>
      </c>
      <c r="D11892" t="s">
        <v>267</v>
      </c>
      <c r="E11892" t="s">
        <v>4596</v>
      </c>
      <c r="F11892" s="1">
        <v>43242</v>
      </c>
      <c r="G11892" s="1">
        <v>43255</v>
      </c>
      <c r="H11892">
        <v>13</v>
      </c>
    </row>
    <row r="11893" spans="1:8" hidden="1">
      <c r="A11893">
        <v>171961</v>
      </c>
      <c r="B11893" t="s">
        <v>1138</v>
      </c>
      <c r="C11893">
        <v>1</v>
      </c>
      <c r="E11893" t="s">
        <v>4596</v>
      </c>
      <c r="F11893" s="1">
        <v>42536</v>
      </c>
      <c r="G11893" s="1">
        <v>42543</v>
      </c>
      <c r="H11893">
        <v>7</v>
      </c>
    </row>
    <row r="11894" spans="1:8" hidden="1">
      <c r="A11894">
        <v>113574</v>
      </c>
      <c r="B11894" t="s">
        <v>4675</v>
      </c>
      <c r="E11894" t="s">
        <v>4596</v>
      </c>
      <c r="F11894" s="1">
        <v>42695</v>
      </c>
      <c r="G11894" s="1">
        <v>43090</v>
      </c>
      <c r="H11894">
        <v>395</v>
      </c>
    </row>
    <row r="11895" spans="1:8" hidden="1">
      <c r="A11895">
        <v>218395</v>
      </c>
      <c r="B11895" t="s">
        <v>1791</v>
      </c>
      <c r="C11895">
        <v>1</v>
      </c>
      <c r="E11895" t="s">
        <v>4596</v>
      </c>
      <c r="F11895" s="1">
        <v>43150</v>
      </c>
      <c r="G11895" s="1">
        <v>43168</v>
      </c>
      <c r="H11895">
        <v>18</v>
      </c>
    </row>
    <row r="11896" spans="1:8" hidden="1">
      <c r="A11896">
        <v>17378</v>
      </c>
      <c r="B11896" t="s">
        <v>793</v>
      </c>
      <c r="E11896" t="s">
        <v>4596</v>
      </c>
      <c r="F11896" s="1">
        <v>42998</v>
      </c>
      <c r="G11896" s="1">
        <v>43010</v>
      </c>
      <c r="H11896">
        <v>12</v>
      </c>
    </row>
    <row r="11897" spans="1:8" hidden="1">
      <c r="A11897">
        <v>116312</v>
      </c>
      <c r="B11897" t="s">
        <v>1870</v>
      </c>
      <c r="E11897" t="s">
        <v>4596</v>
      </c>
      <c r="F11897" s="1">
        <v>42642</v>
      </c>
      <c r="G11897" s="1">
        <v>42669</v>
      </c>
      <c r="H11897">
        <v>27</v>
      </c>
    </row>
    <row r="11898" spans="1:8" hidden="1">
      <c r="A11898">
        <v>123278</v>
      </c>
      <c r="B11898" t="s">
        <v>50</v>
      </c>
      <c r="C11898" t="s">
        <v>163</v>
      </c>
      <c r="D11898" t="s">
        <v>267</v>
      </c>
      <c r="E11898" t="s">
        <v>4596</v>
      </c>
      <c r="F11898" s="1">
        <v>42604</v>
      </c>
      <c r="G11898" s="1">
        <v>42664</v>
      </c>
      <c r="H11898">
        <v>60</v>
      </c>
    </row>
    <row r="11899" spans="1:8" hidden="1">
      <c r="A11899">
        <v>218574</v>
      </c>
      <c r="B11899" t="s">
        <v>4660</v>
      </c>
      <c r="C11899">
        <v>1</v>
      </c>
      <c r="E11899" t="s">
        <v>4596</v>
      </c>
      <c r="F11899" s="1">
        <v>43179</v>
      </c>
      <c r="G11899" s="1">
        <v>43195</v>
      </c>
      <c r="H11899">
        <v>16</v>
      </c>
    </row>
    <row r="11900" spans="1:8" hidden="1">
      <c r="A11900">
        <v>265172</v>
      </c>
      <c r="B11900" t="s">
        <v>4676</v>
      </c>
      <c r="C11900">
        <v>1</v>
      </c>
      <c r="E11900" t="s">
        <v>4596</v>
      </c>
      <c r="F11900" s="1">
        <v>43271</v>
      </c>
      <c r="G11900" s="1">
        <v>43278</v>
      </c>
      <c r="H11900">
        <v>7</v>
      </c>
    </row>
    <row r="11901" spans="1:8" hidden="1">
      <c r="A11901">
        <v>7072</v>
      </c>
      <c r="B11901" t="s">
        <v>2123</v>
      </c>
      <c r="E11901" t="s">
        <v>4596</v>
      </c>
      <c r="F11901" s="1">
        <v>42513</v>
      </c>
      <c r="G11901" s="1">
        <v>42551</v>
      </c>
      <c r="H11901">
        <v>38</v>
      </c>
    </row>
    <row r="11902" spans="1:8" hidden="1">
      <c r="A11902">
        <v>10231</v>
      </c>
      <c r="B11902" t="s">
        <v>534</v>
      </c>
      <c r="E11902" t="s">
        <v>4596</v>
      </c>
      <c r="F11902" s="1">
        <v>42754</v>
      </c>
      <c r="G11902" s="1">
        <v>42769</v>
      </c>
      <c r="H11902">
        <v>15</v>
      </c>
    </row>
    <row r="11903" spans="1:8" hidden="1">
      <c r="A11903">
        <v>140436</v>
      </c>
      <c r="B11903" t="s">
        <v>1356</v>
      </c>
      <c r="C11903">
        <v>1</v>
      </c>
      <c r="E11903" t="s">
        <v>4596</v>
      </c>
      <c r="F11903" s="1">
        <v>42634</v>
      </c>
      <c r="G11903" s="1">
        <v>42669</v>
      </c>
      <c r="H11903">
        <v>35</v>
      </c>
    </row>
    <row r="11904" spans="1:8" hidden="1">
      <c r="A11904">
        <v>125799</v>
      </c>
      <c r="B11904" t="s">
        <v>612</v>
      </c>
      <c r="D11904" t="s">
        <v>267</v>
      </c>
      <c r="E11904" t="s">
        <v>4596</v>
      </c>
      <c r="F11904" s="1">
        <v>42877</v>
      </c>
      <c r="G11904" s="1">
        <v>42885</v>
      </c>
      <c r="H11904">
        <v>8</v>
      </c>
    </row>
    <row r="11905" spans="1:16" hidden="1">
      <c r="A11905">
        <v>138606</v>
      </c>
      <c r="B11905" t="s">
        <v>4677</v>
      </c>
      <c r="C11905">
        <v>1</v>
      </c>
      <c r="E11905" t="s">
        <v>4596</v>
      </c>
      <c r="F11905" s="1">
        <v>42571</v>
      </c>
      <c r="G11905" s="1">
        <v>42583</v>
      </c>
      <c r="H11905">
        <v>12</v>
      </c>
    </row>
    <row r="11906" spans="1:16" hidden="1">
      <c r="A11906">
        <v>265196</v>
      </c>
      <c r="B11906" t="s">
        <v>4678</v>
      </c>
      <c r="C11906">
        <v>1</v>
      </c>
      <c r="E11906" t="s">
        <v>4596</v>
      </c>
      <c r="F11906" s="1">
        <v>43271</v>
      </c>
      <c r="G11906" s="1">
        <v>43278</v>
      </c>
      <c r="H11906">
        <v>7</v>
      </c>
    </row>
    <row r="11907" spans="1:16" hidden="1">
      <c r="A11907">
        <v>119496</v>
      </c>
      <c r="B11907" t="s">
        <v>4598</v>
      </c>
      <c r="C11907" t="s">
        <v>153</v>
      </c>
      <c r="E11907" t="s">
        <v>4596</v>
      </c>
      <c r="F11907" s="1">
        <v>42513</v>
      </c>
      <c r="G11907" s="1">
        <v>42551</v>
      </c>
      <c r="H11907">
        <v>38</v>
      </c>
    </row>
    <row r="11908" spans="1:16" hidden="1">
      <c r="A11908">
        <v>120493</v>
      </c>
      <c r="B11908" t="s">
        <v>4679</v>
      </c>
      <c r="E11908" t="s">
        <v>4596</v>
      </c>
      <c r="F11908" s="1">
        <v>42390</v>
      </c>
      <c r="G11908" s="1">
        <v>42402</v>
      </c>
      <c r="H11908">
        <v>12</v>
      </c>
    </row>
    <row r="11909" spans="1:16" hidden="1">
      <c r="A11909">
        <v>186562</v>
      </c>
      <c r="B11909" t="s">
        <v>4093</v>
      </c>
      <c r="C11909">
        <v>1</v>
      </c>
      <c r="E11909" t="s">
        <v>4596</v>
      </c>
      <c r="F11909" s="1">
        <v>42935</v>
      </c>
      <c r="G11909" s="1">
        <v>42985</v>
      </c>
      <c r="H11909">
        <v>50</v>
      </c>
    </row>
    <row r="11910" spans="1:16" hidden="1">
      <c r="A11910">
        <v>183394</v>
      </c>
      <c r="B11910" t="s">
        <v>3958</v>
      </c>
      <c r="C11910">
        <v>1</v>
      </c>
      <c r="E11910" t="s">
        <v>4596</v>
      </c>
      <c r="F11910" s="1">
        <v>43150</v>
      </c>
      <c r="G11910" s="1">
        <v>43168</v>
      </c>
      <c r="H11910">
        <v>18</v>
      </c>
    </row>
    <row r="11911" spans="1:16" hidden="1">
      <c r="A11911">
        <v>189182</v>
      </c>
      <c r="B11911" t="s">
        <v>318</v>
      </c>
      <c r="C11911">
        <v>1</v>
      </c>
      <c r="E11911" t="s">
        <v>4596</v>
      </c>
      <c r="F11911" s="1">
        <v>43179</v>
      </c>
      <c r="G11911" s="1">
        <v>43195</v>
      </c>
      <c r="H11911">
        <v>16</v>
      </c>
    </row>
    <row r="11912" spans="1:16" hidden="1">
      <c r="A11912">
        <v>156045</v>
      </c>
      <c r="B11912" t="s">
        <v>4680</v>
      </c>
      <c r="C11912">
        <v>1</v>
      </c>
      <c r="E11912" t="s">
        <v>4596</v>
      </c>
      <c r="F11912" s="1">
        <v>42815</v>
      </c>
      <c r="G11912" s="1">
        <v>42836</v>
      </c>
      <c r="H11912">
        <v>21</v>
      </c>
    </row>
    <row r="11913" spans="1:16" hidden="1">
      <c r="A11913">
        <v>265136</v>
      </c>
      <c r="B11913" t="s">
        <v>4681</v>
      </c>
      <c r="C11913">
        <v>1</v>
      </c>
      <c r="E11913" t="s">
        <v>4596</v>
      </c>
      <c r="F11913" s="1">
        <v>43271</v>
      </c>
      <c r="G11913" s="1">
        <v>43278</v>
      </c>
      <c r="H11913">
        <v>7</v>
      </c>
    </row>
    <row r="11914" spans="1:16" hidden="1">
      <c r="A11914">
        <v>213801</v>
      </c>
      <c r="B11914" t="s">
        <v>31</v>
      </c>
      <c r="C11914">
        <v>1</v>
      </c>
      <c r="E11914" t="s">
        <v>4596</v>
      </c>
      <c r="F11914" s="1">
        <v>43300</v>
      </c>
      <c r="G11914" s="1">
        <v>43313</v>
      </c>
      <c r="H11914">
        <v>13</v>
      </c>
    </row>
    <row r="11915" spans="1:16" hidden="1">
      <c r="A11915">
        <v>151890</v>
      </c>
      <c r="B11915" t="s">
        <v>573</v>
      </c>
      <c r="C11915">
        <v>1</v>
      </c>
      <c r="E11915" t="s">
        <v>4596</v>
      </c>
      <c r="F11915" s="1">
        <v>42845</v>
      </c>
      <c r="G11915" s="1">
        <v>42867</v>
      </c>
      <c r="H11915">
        <v>22</v>
      </c>
    </row>
    <row r="11916" spans="1:16" hidden="1">
      <c r="A11916">
        <v>105184</v>
      </c>
      <c r="B11916" t="s">
        <v>539</v>
      </c>
      <c r="D11916" t="s">
        <v>267</v>
      </c>
      <c r="E11916" t="s">
        <v>4596</v>
      </c>
      <c r="F11916" s="1">
        <v>43150</v>
      </c>
      <c r="G11916" s="1">
        <v>43160</v>
      </c>
      <c r="H11916">
        <v>10</v>
      </c>
    </row>
    <row r="11917" spans="1:16" hidden="1">
      <c r="A11917">
        <v>121895</v>
      </c>
      <c r="B11917" t="s">
        <v>529</v>
      </c>
      <c r="E11917" t="s">
        <v>4596</v>
      </c>
      <c r="F11917" s="1">
        <v>42634</v>
      </c>
      <c r="G11917" s="1">
        <v>42669</v>
      </c>
      <c r="H11917">
        <v>35</v>
      </c>
    </row>
    <row r="11918" spans="1:16" hidden="1">
      <c r="A11918">
        <v>118251</v>
      </c>
      <c r="B11918" t="s">
        <v>4682</v>
      </c>
      <c r="E11918" t="s">
        <v>4596</v>
      </c>
      <c r="F11918" s="1">
        <v>42481</v>
      </c>
      <c r="G11918" s="1">
        <v>42558</v>
      </c>
      <c r="H11918">
        <v>77</v>
      </c>
    </row>
    <row r="11919" spans="1:16" hidden="1">
      <c r="A11919">
        <v>36783</v>
      </c>
      <c r="B11919" t="s">
        <v>134</v>
      </c>
      <c r="C11919">
        <v>583</v>
      </c>
      <c r="E11919" t="s">
        <v>4683</v>
      </c>
      <c r="F11919" s="1">
        <v>43179</v>
      </c>
      <c r="G11919" s="1">
        <v>43188</v>
      </c>
      <c r="H11919">
        <v>9</v>
      </c>
      <c r="I11919">
        <f>AVERAGE(H11919:H12080)</f>
        <v>45.376543209876544</v>
      </c>
      <c r="J11919">
        <f>MAX(H11919:H12080)</f>
        <v>428</v>
      </c>
      <c r="K11919">
        <f>MIN(H11919:H12080)</f>
        <v>6</v>
      </c>
      <c r="M11919">
        <f>MODE(H11919:H12080)</f>
        <v>7</v>
      </c>
      <c r="N11919">
        <f>QUARTILE(H11919:H12080,1)</f>
        <v>7</v>
      </c>
      <c r="O11919">
        <f>QUARTILE(H11919:H12080,2)</f>
        <v>18</v>
      </c>
      <c r="P11919">
        <f>QUARTILE(H11919:H12080,3)</f>
        <v>36</v>
      </c>
    </row>
    <row r="11920" spans="1:16" hidden="1">
      <c r="A11920">
        <v>245714</v>
      </c>
      <c r="B11920" t="s">
        <v>4164</v>
      </c>
      <c r="C11920">
        <v>2</v>
      </c>
      <c r="E11920" t="s">
        <v>4683</v>
      </c>
      <c r="F11920" s="1">
        <v>43300</v>
      </c>
      <c r="G11920" s="1">
        <v>43307</v>
      </c>
      <c r="H11920">
        <v>7</v>
      </c>
    </row>
    <row r="11921" spans="1:8" hidden="1">
      <c r="A11921">
        <v>124564</v>
      </c>
      <c r="B11921" t="s">
        <v>62</v>
      </c>
      <c r="C11921" t="s">
        <v>163</v>
      </c>
      <c r="D11921" t="s">
        <v>267</v>
      </c>
      <c r="E11921" t="s">
        <v>4683</v>
      </c>
      <c r="F11921" s="1">
        <v>42390</v>
      </c>
      <c r="G11921" s="1">
        <v>42397</v>
      </c>
      <c r="H11921">
        <v>7</v>
      </c>
    </row>
    <row r="11922" spans="1:8" hidden="1">
      <c r="A11922">
        <v>123587</v>
      </c>
      <c r="B11922" t="s">
        <v>97</v>
      </c>
      <c r="D11922" t="s">
        <v>267</v>
      </c>
      <c r="E11922" t="s">
        <v>4683</v>
      </c>
      <c r="F11922" s="1">
        <v>43179</v>
      </c>
      <c r="G11922" s="1">
        <v>43193</v>
      </c>
      <c r="H11922">
        <v>14</v>
      </c>
    </row>
    <row r="11923" spans="1:8" hidden="1">
      <c r="A11923">
        <v>117549</v>
      </c>
      <c r="B11923" t="s">
        <v>548</v>
      </c>
      <c r="C11923" t="s">
        <v>14</v>
      </c>
      <c r="E11923" t="s">
        <v>4683</v>
      </c>
      <c r="F11923" s="1">
        <v>42450</v>
      </c>
      <c r="G11923" s="1">
        <v>42479</v>
      </c>
      <c r="H11923">
        <v>29</v>
      </c>
    </row>
    <row r="11924" spans="1:8" hidden="1">
      <c r="A11924">
        <v>47979</v>
      </c>
      <c r="B11924" t="s">
        <v>2146</v>
      </c>
      <c r="C11924" t="s">
        <v>14</v>
      </c>
      <c r="E11924" t="s">
        <v>4683</v>
      </c>
      <c r="F11924" s="1">
        <v>42723</v>
      </c>
      <c r="G11924" s="1">
        <v>42741</v>
      </c>
      <c r="H11924">
        <v>18</v>
      </c>
    </row>
    <row r="11925" spans="1:8" hidden="1">
      <c r="A11925">
        <v>4966</v>
      </c>
      <c r="B11925" t="s">
        <v>4684</v>
      </c>
      <c r="E11925" t="s">
        <v>4683</v>
      </c>
      <c r="F11925" s="1">
        <v>43059</v>
      </c>
      <c r="G11925" s="1">
        <v>43115</v>
      </c>
      <c r="H11925">
        <v>56</v>
      </c>
    </row>
    <row r="11926" spans="1:8" hidden="1">
      <c r="A11926">
        <v>153113</v>
      </c>
      <c r="B11926" t="s">
        <v>3023</v>
      </c>
      <c r="C11926">
        <v>1</v>
      </c>
      <c r="E11926" t="s">
        <v>4683</v>
      </c>
      <c r="F11926" s="1">
        <v>43027</v>
      </c>
      <c r="G11926" s="1">
        <v>43091</v>
      </c>
      <c r="H11926">
        <v>64</v>
      </c>
    </row>
    <row r="11927" spans="1:8" hidden="1">
      <c r="A11927">
        <v>146798</v>
      </c>
      <c r="B11927" t="s">
        <v>840</v>
      </c>
      <c r="C11927">
        <v>9</v>
      </c>
      <c r="E11927" t="s">
        <v>4683</v>
      </c>
      <c r="F11927" s="1">
        <v>43179</v>
      </c>
      <c r="G11927" s="1">
        <v>43185</v>
      </c>
      <c r="H11927">
        <v>6</v>
      </c>
    </row>
    <row r="11928" spans="1:8" hidden="1">
      <c r="A11928">
        <v>136375</v>
      </c>
      <c r="B11928" t="s">
        <v>950</v>
      </c>
      <c r="E11928" t="s">
        <v>4683</v>
      </c>
      <c r="F11928" s="1">
        <v>43300</v>
      </c>
      <c r="G11928" s="1">
        <v>43307</v>
      </c>
      <c r="H11928">
        <v>7</v>
      </c>
    </row>
    <row r="11929" spans="1:8" hidden="1">
      <c r="A11929">
        <v>172216</v>
      </c>
      <c r="B11929" t="s">
        <v>73</v>
      </c>
      <c r="C11929">
        <v>1</v>
      </c>
      <c r="E11929" t="s">
        <v>4683</v>
      </c>
      <c r="F11929" s="1">
        <v>42634</v>
      </c>
      <c r="G11929" s="1">
        <v>42670</v>
      </c>
      <c r="H11929">
        <v>36</v>
      </c>
    </row>
    <row r="11930" spans="1:8" hidden="1">
      <c r="A11930">
        <v>114602</v>
      </c>
      <c r="B11930" t="s">
        <v>2317</v>
      </c>
      <c r="E11930" t="s">
        <v>4683</v>
      </c>
      <c r="F11930" s="1">
        <v>42695</v>
      </c>
      <c r="G11930" s="1">
        <v>42702</v>
      </c>
      <c r="H11930">
        <v>7</v>
      </c>
    </row>
    <row r="11931" spans="1:8" hidden="1">
      <c r="A11931">
        <v>180943</v>
      </c>
      <c r="B11931" t="s">
        <v>2152</v>
      </c>
      <c r="C11931">
        <v>1</v>
      </c>
      <c r="E11931" t="s">
        <v>4683</v>
      </c>
      <c r="F11931" s="1">
        <v>43150</v>
      </c>
      <c r="G11931" s="1">
        <v>43222</v>
      </c>
      <c r="H11931">
        <v>72</v>
      </c>
    </row>
    <row r="11932" spans="1:8" hidden="1">
      <c r="A11932">
        <v>111837</v>
      </c>
      <c r="B11932" t="s">
        <v>835</v>
      </c>
      <c r="C11932" t="s">
        <v>163</v>
      </c>
      <c r="E11932" t="s">
        <v>4683</v>
      </c>
      <c r="F11932" s="1">
        <v>42418</v>
      </c>
      <c r="G11932" s="1">
        <v>42424</v>
      </c>
      <c r="H11932">
        <v>6</v>
      </c>
    </row>
    <row r="11933" spans="1:8" hidden="1">
      <c r="A11933">
        <v>117202</v>
      </c>
      <c r="B11933" t="s">
        <v>1169</v>
      </c>
      <c r="E11933" t="s">
        <v>4683</v>
      </c>
      <c r="F11933" s="1">
        <v>42663</v>
      </c>
      <c r="G11933" s="1">
        <v>43091</v>
      </c>
      <c r="H11933">
        <v>428</v>
      </c>
    </row>
    <row r="11934" spans="1:8" hidden="1">
      <c r="A11934">
        <v>9994</v>
      </c>
      <c r="B11934" t="s">
        <v>60</v>
      </c>
      <c r="E11934" t="s">
        <v>4683</v>
      </c>
      <c r="F11934" s="1">
        <v>42513</v>
      </c>
      <c r="G11934" s="1">
        <v>42548</v>
      </c>
      <c r="H11934">
        <v>35</v>
      </c>
    </row>
    <row r="11935" spans="1:8" hidden="1">
      <c r="A11935">
        <v>213471</v>
      </c>
      <c r="B11935" t="s">
        <v>2536</v>
      </c>
      <c r="C11935">
        <v>1</v>
      </c>
      <c r="E11935" t="s">
        <v>4683</v>
      </c>
      <c r="F11935" s="1">
        <v>42998</v>
      </c>
      <c r="G11935" s="1">
        <v>43005</v>
      </c>
      <c r="H11935">
        <v>7</v>
      </c>
    </row>
    <row r="11936" spans="1:8" hidden="1">
      <c r="A11936">
        <v>149970</v>
      </c>
      <c r="B11936" t="s">
        <v>1028</v>
      </c>
      <c r="C11936">
        <v>1</v>
      </c>
      <c r="D11936" t="s">
        <v>267</v>
      </c>
      <c r="E11936" t="s">
        <v>4683</v>
      </c>
      <c r="F11936" s="1">
        <v>42968</v>
      </c>
      <c r="G11936" s="1">
        <v>42999</v>
      </c>
      <c r="H11936">
        <v>31</v>
      </c>
    </row>
    <row r="11937" spans="1:8" hidden="1">
      <c r="A11937">
        <v>182128</v>
      </c>
      <c r="B11937" t="s">
        <v>4685</v>
      </c>
      <c r="C11937">
        <v>1</v>
      </c>
      <c r="E11937" t="s">
        <v>4683</v>
      </c>
      <c r="F11937" s="1">
        <v>43027</v>
      </c>
      <c r="G11937" s="1">
        <v>43091</v>
      </c>
      <c r="H11937">
        <v>64</v>
      </c>
    </row>
    <row r="11938" spans="1:8" hidden="1">
      <c r="A11938">
        <v>146792</v>
      </c>
      <c r="B11938" t="s">
        <v>840</v>
      </c>
      <c r="C11938">
        <v>3</v>
      </c>
      <c r="E11938" t="s">
        <v>4683</v>
      </c>
      <c r="F11938" s="1">
        <v>43179</v>
      </c>
      <c r="G11938" s="1">
        <v>43185</v>
      </c>
      <c r="H11938">
        <v>6</v>
      </c>
    </row>
    <row r="11939" spans="1:8" hidden="1">
      <c r="A11939">
        <v>141335</v>
      </c>
      <c r="B11939" t="s">
        <v>4686</v>
      </c>
      <c r="C11939">
        <v>1</v>
      </c>
      <c r="E11939" t="s">
        <v>4683</v>
      </c>
      <c r="F11939" s="1">
        <v>42634</v>
      </c>
      <c r="G11939" s="1">
        <v>42670</v>
      </c>
      <c r="H11939">
        <v>36</v>
      </c>
    </row>
    <row r="11940" spans="1:8" hidden="1">
      <c r="A11940">
        <v>26930</v>
      </c>
      <c r="B11940" t="s">
        <v>1222</v>
      </c>
      <c r="C11940" t="s">
        <v>14</v>
      </c>
      <c r="E11940" t="s">
        <v>4683</v>
      </c>
      <c r="F11940" s="1">
        <v>42695</v>
      </c>
      <c r="G11940" s="1">
        <v>42702</v>
      </c>
      <c r="H11940">
        <v>7</v>
      </c>
    </row>
    <row r="11941" spans="1:8" hidden="1">
      <c r="A11941">
        <v>139524</v>
      </c>
      <c r="B11941" t="s">
        <v>68</v>
      </c>
      <c r="C11941">
        <v>1</v>
      </c>
      <c r="E11941" t="s">
        <v>4683</v>
      </c>
      <c r="F11941" s="1">
        <v>42481</v>
      </c>
      <c r="G11941" s="1">
        <v>42506</v>
      </c>
      <c r="H11941">
        <v>25</v>
      </c>
    </row>
    <row r="11942" spans="1:8" hidden="1">
      <c r="A11942">
        <v>78348</v>
      </c>
      <c r="B11942" t="s">
        <v>298</v>
      </c>
      <c r="C11942" t="s">
        <v>163</v>
      </c>
      <c r="E11942" t="s">
        <v>4683</v>
      </c>
      <c r="F11942" s="1">
        <v>43150</v>
      </c>
      <c r="G11942" s="1">
        <v>43222</v>
      </c>
      <c r="H11942">
        <v>72</v>
      </c>
    </row>
    <row r="11943" spans="1:8" hidden="1">
      <c r="A11943">
        <v>36784</v>
      </c>
      <c r="B11943" t="s">
        <v>134</v>
      </c>
      <c r="C11943">
        <v>584</v>
      </c>
      <c r="E11943" t="s">
        <v>4683</v>
      </c>
      <c r="F11943" s="1">
        <v>43179</v>
      </c>
      <c r="G11943" s="1">
        <v>43213</v>
      </c>
      <c r="H11943">
        <v>34</v>
      </c>
    </row>
    <row r="11944" spans="1:8" hidden="1">
      <c r="A11944">
        <v>129554</v>
      </c>
      <c r="B11944" t="s">
        <v>13</v>
      </c>
      <c r="C11944" t="s">
        <v>148</v>
      </c>
      <c r="E11944" t="s">
        <v>4683</v>
      </c>
      <c r="F11944" s="1">
        <v>42906</v>
      </c>
      <c r="G11944" s="1">
        <v>42915</v>
      </c>
      <c r="H11944">
        <v>9</v>
      </c>
    </row>
    <row r="11945" spans="1:8" hidden="1">
      <c r="A11945">
        <v>119486</v>
      </c>
      <c r="B11945" t="s">
        <v>4687</v>
      </c>
      <c r="E11945" t="s">
        <v>4683</v>
      </c>
      <c r="F11945" s="1">
        <v>42450</v>
      </c>
      <c r="G11945" s="1">
        <v>42479</v>
      </c>
      <c r="H11945">
        <v>29</v>
      </c>
    </row>
    <row r="11946" spans="1:8" hidden="1">
      <c r="A11946">
        <v>47989</v>
      </c>
      <c r="B11946" t="s">
        <v>2164</v>
      </c>
      <c r="E11946" t="s">
        <v>4683</v>
      </c>
      <c r="F11946" s="1">
        <v>42723</v>
      </c>
      <c r="G11946" s="1">
        <v>42741</v>
      </c>
      <c r="H11946">
        <v>18</v>
      </c>
    </row>
    <row r="11947" spans="1:8" hidden="1">
      <c r="A11947">
        <v>40582</v>
      </c>
      <c r="B11947" t="s">
        <v>406</v>
      </c>
      <c r="E11947" t="s">
        <v>4683</v>
      </c>
      <c r="F11947" s="1">
        <v>43059</v>
      </c>
      <c r="G11947" s="1">
        <v>43115</v>
      </c>
      <c r="H11947">
        <v>56</v>
      </c>
    </row>
    <row r="11948" spans="1:8" hidden="1">
      <c r="A11948">
        <v>70253</v>
      </c>
      <c r="B11948" t="s">
        <v>67</v>
      </c>
      <c r="C11948" t="s">
        <v>158</v>
      </c>
      <c r="E11948" t="s">
        <v>4683</v>
      </c>
      <c r="F11948" s="1">
        <v>43122</v>
      </c>
      <c r="G11948" s="1">
        <v>43130</v>
      </c>
      <c r="H11948">
        <v>8</v>
      </c>
    </row>
    <row r="11949" spans="1:8" hidden="1">
      <c r="A11949">
        <v>146779</v>
      </c>
      <c r="B11949" t="s">
        <v>840</v>
      </c>
      <c r="C11949">
        <v>1</v>
      </c>
      <c r="E11949" t="s">
        <v>4683</v>
      </c>
      <c r="F11949" s="1">
        <v>43179</v>
      </c>
      <c r="G11949" s="1">
        <v>43185</v>
      </c>
      <c r="H11949">
        <v>6</v>
      </c>
    </row>
    <row r="11950" spans="1:8" hidden="1">
      <c r="A11950">
        <v>207319</v>
      </c>
      <c r="B11950" t="s">
        <v>306</v>
      </c>
      <c r="C11950" t="s">
        <v>14</v>
      </c>
      <c r="D11950" t="s">
        <v>267</v>
      </c>
      <c r="E11950" t="s">
        <v>4683</v>
      </c>
      <c r="F11950" s="1">
        <v>43059</v>
      </c>
      <c r="G11950" s="1">
        <v>43066</v>
      </c>
      <c r="H11950">
        <v>7</v>
      </c>
    </row>
    <row r="11951" spans="1:8" hidden="1">
      <c r="A11951">
        <v>90680</v>
      </c>
      <c r="B11951" t="s">
        <v>2151</v>
      </c>
      <c r="E11951" t="s">
        <v>4683</v>
      </c>
      <c r="F11951" s="1">
        <v>42481</v>
      </c>
      <c r="G11951" s="1">
        <v>42506</v>
      </c>
      <c r="H11951">
        <v>25</v>
      </c>
    </row>
    <row r="11952" spans="1:8" hidden="1">
      <c r="A11952">
        <v>136699</v>
      </c>
      <c r="B11952" t="s">
        <v>1039</v>
      </c>
      <c r="E11952" t="s">
        <v>4683</v>
      </c>
      <c r="F11952" s="1">
        <v>43300</v>
      </c>
      <c r="G11952" s="1">
        <v>43307</v>
      </c>
      <c r="H11952">
        <v>7</v>
      </c>
    </row>
    <row r="11953" spans="1:8" hidden="1">
      <c r="A11953">
        <v>172226</v>
      </c>
      <c r="B11953" t="s">
        <v>88</v>
      </c>
      <c r="C11953">
        <v>1</v>
      </c>
      <c r="E11953" t="s">
        <v>4683</v>
      </c>
      <c r="F11953" s="1">
        <v>42634</v>
      </c>
      <c r="G11953" s="1">
        <v>42670</v>
      </c>
      <c r="H11953">
        <v>36</v>
      </c>
    </row>
    <row r="11954" spans="1:8" hidden="1">
      <c r="A11954">
        <v>152794</v>
      </c>
      <c r="B11954" t="s">
        <v>1870</v>
      </c>
      <c r="C11954">
        <v>1</v>
      </c>
      <c r="E11954" t="s">
        <v>4683</v>
      </c>
      <c r="F11954" s="1">
        <v>42695</v>
      </c>
      <c r="G11954" s="1">
        <v>42702</v>
      </c>
      <c r="H11954">
        <v>7</v>
      </c>
    </row>
    <row r="11955" spans="1:8" hidden="1">
      <c r="A11955">
        <v>211958</v>
      </c>
      <c r="B11955" t="s">
        <v>308</v>
      </c>
      <c r="C11955">
        <v>1</v>
      </c>
      <c r="E11955" t="s">
        <v>4683</v>
      </c>
      <c r="F11955" s="1">
        <v>43150</v>
      </c>
      <c r="G11955" s="1">
        <v>43222</v>
      </c>
      <c r="H11955">
        <v>72</v>
      </c>
    </row>
    <row r="11956" spans="1:8" hidden="1">
      <c r="A11956">
        <v>115303</v>
      </c>
      <c r="B11956" t="s">
        <v>1072</v>
      </c>
      <c r="E11956" t="s">
        <v>4683</v>
      </c>
      <c r="F11956" s="1">
        <v>42418</v>
      </c>
      <c r="G11956" s="1">
        <v>42424</v>
      </c>
      <c r="H11956">
        <v>6</v>
      </c>
    </row>
    <row r="11957" spans="1:8" hidden="1">
      <c r="A11957">
        <v>37150</v>
      </c>
      <c r="B11957" t="s">
        <v>134</v>
      </c>
      <c r="C11957">
        <v>588</v>
      </c>
      <c r="E11957" t="s">
        <v>4683</v>
      </c>
      <c r="F11957" s="1">
        <v>43179</v>
      </c>
      <c r="G11957" s="1">
        <v>43188</v>
      </c>
      <c r="H11957">
        <v>9</v>
      </c>
    </row>
    <row r="11958" spans="1:8" hidden="1">
      <c r="A11958">
        <v>120308</v>
      </c>
      <c r="B11958" t="s">
        <v>4688</v>
      </c>
      <c r="E11958" t="s">
        <v>4683</v>
      </c>
      <c r="F11958" s="1">
        <v>42663</v>
      </c>
      <c r="G11958" s="1">
        <v>43091</v>
      </c>
      <c r="H11958">
        <v>428</v>
      </c>
    </row>
    <row r="11959" spans="1:8" hidden="1">
      <c r="A11959">
        <v>182129</v>
      </c>
      <c r="B11959" t="s">
        <v>4685</v>
      </c>
      <c r="C11959">
        <v>2</v>
      </c>
      <c r="E11959" t="s">
        <v>4683</v>
      </c>
      <c r="F11959" s="1">
        <v>43027</v>
      </c>
      <c r="G11959" s="1">
        <v>43091</v>
      </c>
      <c r="H11959">
        <v>64</v>
      </c>
    </row>
    <row r="11960" spans="1:8" hidden="1">
      <c r="A11960">
        <v>146793</v>
      </c>
      <c r="B11960" t="s">
        <v>840</v>
      </c>
      <c r="C11960">
        <v>4</v>
      </c>
      <c r="E11960" t="s">
        <v>4683</v>
      </c>
      <c r="F11960" s="1">
        <v>43179</v>
      </c>
      <c r="G11960" s="1">
        <v>43185</v>
      </c>
      <c r="H11960">
        <v>6</v>
      </c>
    </row>
    <row r="11961" spans="1:8" hidden="1">
      <c r="A11961">
        <v>141336</v>
      </c>
      <c r="B11961" t="s">
        <v>4686</v>
      </c>
      <c r="C11961">
        <v>2</v>
      </c>
      <c r="E11961" t="s">
        <v>4683</v>
      </c>
      <c r="F11961" s="1">
        <v>42634</v>
      </c>
      <c r="G11961" s="1">
        <v>42670</v>
      </c>
      <c r="H11961">
        <v>36</v>
      </c>
    </row>
    <row r="11962" spans="1:8" hidden="1">
      <c r="A11962">
        <v>26931</v>
      </c>
      <c r="B11962" t="s">
        <v>1222</v>
      </c>
      <c r="C11962" t="s">
        <v>163</v>
      </c>
      <c r="E11962" t="s">
        <v>4683</v>
      </c>
      <c r="F11962" s="1">
        <v>42695</v>
      </c>
      <c r="G11962" s="1">
        <v>42702</v>
      </c>
      <c r="H11962">
        <v>7</v>
      </c>
    </row>
    <row r="11963" spans="1:8" hidden="1">
      <c r="A11963">
        <v>139524</v>
      </c>
      <c r="B11963" t="s">
        <v>68</v>
      </c>
      <c r="C11963">
        <v>1</v>
      </c>
      <c r="E11963" t="s">
        <v>4683</v>
      </c>
      <c r="F11963" s="1">
        <v>42481</v>
      </c>
      <c r="G11963" s="1">
        <v>42562</v>
      </c>
      <c r="H11963">
        <v>81</v>
      </c>
    </row>
    <row r="11964" spans="1:8" hidden="1">
      <c r="A11964">
        <v>78349</v>
      </c>
      <c r="B11964" t="s">
        <v>298</v>
      </c>
      <c r="C11964" t="s">
        <v>158</v>
      </c>
      <c r="E11964" t="s">
        <v>4683</v>
      </c>
      <c r="F11964" s="1">
        <v>43150</v>
      </c>
      <c r="G11964" s="1">
        <v>43222</v>
      </c>
      <c r="H11964">
        <v>72</v>
      </c>
    </row>
    <row r="11965" spans="1:8" hidden="1">
      <c r="A11965">
        <v>37400</v>
      </c>
      <c r="B11965" t="s">
        <v>192</v>
      </c>
      <c r="E11965" t="s">
        <v>4683</v>
      </c>
      <c r="F11965" s="1">
        <v>42935</v>
      </c>
      <c r="G11965" s="1">
        <v>42951</v>
      </c>
      <c r="H11965">
        <v>16</v>
      </c>
    </row>
    <row r="11966" spans="1:8" hidden="1">
      <c r="A11966">
        <v>212410</v>
      </c>
      <c r="B11966" t="s">
        <v>1018</v>
      </c>
      <c r="C11966">
        <v>1</v>
      </c>
      <c r="E11966" t="s">
        <v>4683</v>
      </c>
      <c r="F11966" s="1">
        <v>43209</v>
      </c>
      <c r="G11966" s="1">
        <v>43222</v>
      </c>
      <c r="H11966">
        <v>13</v>
      </c>
    </row>
    <row r="11967" spans="1:8" hidden="1">
      <c r="A11967">
        <v>111828</v>
      </c>
      <c r="B11967" t="s">
        <v>760</v>
      </c>
      <c r="E11967" t="s">
        <v>4683</v>
      </c>
      <c r="F11967" s="1">
        <v>42418</v>
      </c>
      <c r="G11967" s="1">
        <v>42424</v>
      </c>
      <c r="H11967">
        <v>6</v>
      </c>
    </row>
    <row r="11968" spans="1:8" hidden="1">
      <c r="A11968">
        <v>36785</v>
      </c>
      <c r="B11968" t="s">
        <v>134</v>
      </c>
      <c r="C11968">
        <v>585</v>
      </c>
      <c r="E11968" t="s">
        <v>4683</v>
      </c>
      <c r="F11968" s="1">
        <v>43179</v>
      </c>
      <c r="G11968" s="1">
        <v>43188</v>
      </c>
      <c r="H11968">
        <v>9</v>
      </c>
    </row>
    <row r="11969" spans="1:8" hidden="1">
      <c r="A11969">
        <v>141235</v>
      </c>
      <c r="B11969" t="s">
        <v>155</v>
      </c>
      <c r="C11969">
        <v>1</v>
      </c>
      <c r="E11969" t="s">
        <v>4683</v>
      </c>
      <c r="F11969" s="1">
        <v>42663</v>
      </c>
      <c r="G11969" s="1">
        <v>43091</v>
      </c>
      <c r="H11969">
        <v>428</v>
      </c>
    </row>
    <row r="11970" spans="1:8" hidden="1">
      <c r="A11970">
        <v>155553</v>
      </c>
      <c r="B11970" t="s">
        <v>4689</v>
      </c>
      <c r="C11970">
        <v>1</v>
      </c>
      <c r="E11970" t="s">
        <v>4683</v>
      </c>
      <c r="F11970" s="1">
        <v>42968</v>
      </c>
      <c r="G11970" s="1">
        <v>42986</v>
      </c>
      <c r="H11970">
        <v>18</v>
      </c>
    </row>
    <row r="11971" spans="1:8" hidden="1">
      <c r="A11971">
        <v>186111</v>
      </c>
      <c r="B11971" t="s">
        <v>4690</v>
      </c>
      <c r="C11971">
        <v>1</v>
      </c>
      <c r="E11971" t="s">
        <v>4683</v>
      </c>
      <c r="F11971" s="1">
        <v>42723</v>
      </c>
      <c r="G11971" s="1">
        <v>42741</v>
      </c>
      <c r="H11971">
        <v>18</v>
      </c>
    </row>
    <row r="11972" spans="1:8" hidden="1">
      <c r="A11972">
        <v>40584</v>
      </c>
      <c r="B11972" t="s">
        <v>406</v>
      </c>
      <c r="C11972" t="s">
        <v>163</v>
      </c>
      <c r="E11972" t="s">
        <v>4683</v>
      </c>
      <c r="F11972" s="1">
        <v>43059</v>
      </c>
      <c r="G11972" s="1">
        <v>43115</v>
      </c>
      <c r="H11972">
        <v>56</v>
      </c>
    </row>
    <row r="11973" spans="1:8" hidden="1">
      <c r="A11973">
        <v>70253</v>
      </c>
      <c r="B11973" t="s">
        <v>67</v>
      </c>
      <c r="C11973" t="s">
        <v>158</v>
      </c>
      <c r="E11973" t="s">
        <v>4683</v>
      </c>
      <c r="F11973" s="1">
        <v>43122</v>
      </c>
      <c r="G11973" s="1">
        <v>43151</v>
      </c>
      <c r="H11973">
        <v>29</v>
      </c>
    </row>
    <row r="11974" spans="1:8" hidden="1">
      <c r="A11974">
        <v>146780</v>
      </c>
      <c r="B11974" t="s">
        <v>840</v>
      </c>
      <c r="C11974">
        <v>10</v>
      </c>
      <c r="E11974" t="s">
        <v>4683</v>
      </c>
      <c r="F11974" s="1">
        <v>43179</v>
      </c>
      <c r="G11974" s="1">
        <v>43185</v>
      </c>
      <c r="H11974">
        <v>6</v>
      </c>
    </row>
    <row r="11975" spans="1:8" hidden="1">
      <c r="A11975">
        <v>117243</v>
      </c>
      <c r="B11975" t="s">
        <v>164</v>
      </c>
      <c r="E11975" t="s">
        <v>4683</v>
      </c>
      <c r="F11975" s="1">
        <v>42481</v>
      </c>
      <c r="G11975" s="1">
        <v>42506</v>
      </c>
      <c r="H11975">
        <v>25</v>
      </c>
    </row>
    <row r="11976" spans="1:8" hidden="1">
      <c r="A11976">
        <v>191441</v>
      </c>
      <c r="B11976" t="s">
        <v>4691</v>
      </c>
      <c r="C11976">
        <v>1</v>
      </c>
      <c r="E11976" t="s">
        <v>4683</v>
      </c>
      <c r="F11976" s="1">
        <v>43300</v>
      </c>
      <c r="G11976" s="1">
        <v>43307</v>
      </c>
      <c r="H11976">
        <v>7</v>
      </c>
    </row>
    <row r="11977" spans="1:8" hidden="1">
      <c r="A11977">
        <v>40088</v>
      </c>
      <c r="B11977" t="s">
        <v>416</v>
      </c>
      <c r="C11977" t="s">
        <v>163</v>
      </c>
      <c r="E11977" t="s">
        <v>4683</v>
      </c>
      <c r="F11977" s="1">
        <v>42450</v>
      </c>
      <c r="G11977" s="1">
        <v>42479</v>
      </c>
      <c r="H11977">
        <v>29</v>
      </c>
    </row>
    <row r="11978" spans="1:8" hidden="1">
      <c r="A11978">
        <v>155272</v>
      </c>
      <c r="B11978" t="s">
        <v>4692</v>
      </c>
      <c r="C11978">
        <v>1</v>
      </c>
      <c r="E11978" t="s">
        <v>4683</v>
      </c>
      <c r="F11978" s="1">
        <v>42695</v>
      </c>
      <c r="G11978" s="1">
        <v>42702</v>
      </c>
      <c r="H11978">
        <v>7</v>
      </c>
    </row>
    <row r="11979" spans="1:8" hidden="1">
      <c r="A11979">
        <v>212055</v>
      </c>
      <c r="B11979" t="s">
        <v>309</v>
      </c>
      <c r="C11979">
        <v>1</v>
      </c>
      <c r="E11979" t="s">
        <v>4683</v>
      </c>
      <c r="F11979" s="1">
        <v>43150</v>
      </c>
      <c r="G11979" s="1">
        <v>43165</v>
      </c>
      <c r="H11979">
        <v>15</v>
      </c>
    </row>
    <row r="11980" spans="1:8" hidden="1">
      <c r="A11980">
        <v>7107</v>
      </c>
      <c r="B11980" t="s">
        <v>2150</v>
      </c>
      <c r="E11980" t="s">
        <v>4683</v>
      </c>
      <c r="F11980" s="1">
        <v>42723</v>
      </c>
      <c r="G11980" s="1">
        <v>42741</v>
      </c>
      <c r="H11980">
        <v>18</v>
      </c>
    </row>
    <row r="11981" spans="1:8" hidden="1">
      <c r="A11981">
        <v>117255</v>
      </c>
      <c r="B11981" t="s">
        <v>200</v>
      </c>
      <c r="E11981" t="s">
        <v>4683</v>
      </c>
      <c r="F11981" s="1">
        <v>42418</v>
      </c>
      <c r="G11981" s="1">
        <v>42424</v>
      </c>
      <c r="H11981">
        <v>6</v>
      </c>
    </row>
    <row r="11982" spans="1:8" hidden="1">
      <c r="A11982">
        <v>37235</v>
      </c>
      <c r="B11982" t="s">
        <v>134</v>
      </c>
      <c r="C11982">
        <v>563</v>
      </c>
      <c r="E11982" t="s">
        <v>4683</v>
      </c>
      <c r="F11982" s="1">
        <v>43179</v>
      </c>
      <c r="G11982" s="1">
        <v>43188</v>
      </c>
      <c r="H11982">
        <v>9</v>
      </c>
    </row>
    <row r="11983" spans="1:8" hidden="1">
      <c r="A11983">
        <v>120354</v>
      </c>
      <c r="B11983" t="s">
        <v>4693</v>
      </c>
      <c r="E11983" t="s">
        <v>4683</v>
      </c>
      <c r="F11983" s="1">
        <v>42663</v>
      </c>
      <c r="G11983" s="1">
        <v>43091</v>
      </c>
      <c r="H11983">
        <v>428</v>
      </c>
    </row>
    <row r="11984" spans="1:8" hidden="1">
      <c r="A11984">
        <v>182130</v>
      </c>
      <c r="B11984" t="s">
        <v>4685</v>
      </c>
      <c r="C11984">
        <v>3</v>
      </c>
      <c r="E11984" t="s">
        <v>4683</v>
      </c>
      <c r="F11984" s="1">
        <v>43027</v>
      </c>
      <c r="G11984" s="1">
        <v>43091</v>
      </c>
      <c r="H11984">
        <v>64</v>
      </c>
    </row>
    <row r="11985" spans="1:8" hidden="1">
      <c r="A11985">
        <v>146794</v>
      </c>
      <c r="B11985" t="s">
        <v>840</v>
      </c>
      <c r="C11985">
        <v>5</v>
      </c>
      <c r="E11985" t="s">
        <v>4683</v>
      </c>
      <c r="F11985" s="1">
        <v>43179</v>
      </c>
      <c r="G11985" s="1">
        <v>43185</v>
      </c>
      <c r="H11985">
        <v>6</v>
      </c>
    </row>
    <row r="11986" spans="1:8" hidden="1">
      <c r="A11986">
        <v>141337</v>
      </c>
      <c r="B11986" t="s">
        <v>4686</v>
      </c>
      <c r="C11986">
        <v>3</v>
      </c>
      <c r="E11986" t="s">
        <v>4683</v>
      </c>
      <c r="F11986" s="1">
        <v>42634</v>
      </c>
      <c r="G11986" s="1">
        <v>42670</v>
      </c>
      <c r="H11986">
        <v>36</v>
      </c>
    </row>
    <row r="11987" spans="1:8" hidden="1">
      <c r="A11987">
        <v>26932</v>
      </c>
      <c r="B11987" t="s">
        <v>1222</v>
      </c>
      <c r="C11987" t="s">
        <v>158</v>
      </c>
      <c r="E11987" t="s">
        <v>4683</v>
      </c>
      <c r="F11987" s="1">
        <v>42695</v>
      </c>
      <c r="G11987" s="1">
        <v>42702</v>
      </c>
      <c r="H11987">
        <v>7</v>
      </c>
    </row>
    <row r="11988" spans="1:8" hidden="1">
      <c r="A11988">
        <v>139525</v>
      </c>
      <c r="B11988" t="s">
        <v>68</v>
      </c>
      <c r="C11988">
        <v>2</v>
      </c>
      <c r="E11988" t="s">
        <v>4683</v>
      </c>
      <c r="F11988" s="1">
        <v>42481</v>
      </c>
      <c r="G11988" s="1">
        <v>42506</v>
      </c>
      <c r="H11988">
        <v>25</v>
      </c>
    </row>
    <row r="11989" spans="1:8" hidden="1">
      <c r="A11989">
        <v>205695</v>
      </c>
      <c r="B11989" t="s">
        <v>4694</v>
      </c>
      <c r="C11989">
        <v>1</v>
      </c>
      <c r="D11989" t="s">
        <v>267</v>
      </c>
      <c r="E11989" t="s">
        <v>4683</v>
      </c>
      <c r="F11989" s="1">
        <v>42998</v>
      </c>
      <c r="G11989" s="1">
        <v>43053</v>
      </c>
      <c r="H11989">
        <v>55</v>
      </c>
    </row>
    <row r="11990" spans="1:8" hidden="1">
      <c r="A11990">
        <v>78350</v>
      </c>
      <c r="B11990" t="s">
        <v>298</v>
      </c>
      <c r="C11990" t="s">
        <v>133</v>
      </c>
      <c r="E11990" t="s">
        <v>4683</v>
      </c>
      <c r="F11990" s="1">
        <v>43150</v>
      </c>
      <c r="G11990" s="1">
        <v>43222</v>
      </c>
      <c r="H11990">
        <v>72</v>
      </c>
    </row>
    <row r="11991" spans="1:8" hidden="1">
      <c r="A11991">
        <v>146515</v>
      </c>
      <c r="B11991" t="s">
        <v>1811</v>
      </c>
      <c r="C11991">
        <v>2</v>
      </c>
      <c r="E11991" t="s">
        <v>4683</v>
      </c>
      <c r="F11991" s="1">
        <v>42935</v>
      </c>
      <c r="G11991" s="1">
        <v>42951</v>
      </c>
      <c r="H11991">
        <v>16</v>
      </c>
    </row>
    <row r="11992" spans="1:8" hidden="1">
      <c r="A11992">
        <v>111829</v>
      </c>
      <c r="B11992" t="s">
        <v>760</v>
      </c>
      <c r="C11992" t="s">
        <v>14</v>
      </c>
      <c r="E11992" t="s">
        <v>4683</v>
      </c>
      <c r="F11992" s="1">
        <v>42418</v>
      </c>
      <c r="G11992" s="1">
        <v>42424</v>
      </c>
      <c r="H11992">
        <v>6</v>
      </c>
    </row>
    <row r="11993" spans="1:8" hidden="1">
      <c r="A11993">
        <v>36786</v>
      </c>
      <c r="B11993" t="s">
        <v>134</v>
      </c>
      <c r="C11993">
        <v>586</v>
      </c>
      <c r="E11993" t="s">
        <v>4683</v>
      </c>
      <c r="F11993" s="1">
        <v>43179</v>
      </c>
      <c r="G11993" s="1">
        <v>43188</v>
      </c>
      <c r="H11993">
        <v>9</v>
      </c>
    </row>
    <row r="11994" spans="1:8" hidden="1">
      <c r="A11994">
        <v>141236</v>
      </c>
      <c r="B11994" t="s">
        <v>155</v>
      </c>
      <c r="C11994">
        <v>2</v>
      </c>
      <c r="E11994" t="s">
        <v>4683</v>
      </c>
      <c r="F11994" s="1">
        <v>42663</v>
      </c>
      <c r="G11994" s="1">
        <v>43091</v>
      </c>
      <c r="H11994">
        <v>428</v>
      </c>
    </row>
    <row r="11995" spans="1:8" hidden="1">
      <c r="A11995">
        <v>186112</v>
      </c>
      <c r="B11995" t="s">
        <v>4690</v>
      </c>
      <c r="C11995">
        <v>2</v>
      </c>
      <c r="E11995" t="s">
        <v>4683</v>
      </c>
      <c r="F11995" s="1">
        <v>42723</v>
      </c>
      <c r="G11995" s="1">
        <v>42741</v>
      </c>
      <c r="H11995">
        <v>18</v>
      </c>
    </row>
    <row r="11996" spans="1:8" hidden="1">
      <c r="A11996">
        <v>113706</v>
      </c>
      <c r="B11996" t="s">
        <v>4316</v>
      </c>
      <c r="E11996" t="s">
        <v>4683</v>
      </c>
      <c r="F11996" s="1">
        <v>43059</v>
      </c>
      <c r="G11996" s="1">
        <v>43115</v>
      </c>
      <c r="H11996">
        <v>56</v>
      </c>
    </row>
    <row r="11997" spans="1:8" hidden="1">
      <c r="A11997">
        <v>179182</v>
      </c>
      <c r="B11997" t="s">
        <v>136</v>
      </c>
      <c r="C11997">
        <v>1</v>
      </c>
      <c r="E11997" t="s">
        <v>4683</v>
      </c>
      <c r="F11997" s="1">
        <v>42998</v>
      </c>
      <c r="G11997" s="1">
        <v>43005</v>
      </c>
      <c r="H11997">
        <v>7</v>
      </c>
    </row>
    <row r="11998" spans="1:8" hidden="1">
      <c r="A11998">
        <v>218180</v>
      </c>
      <c r="B11998" t="s">
        <v>161</v>
      </c>
      <c r="C11998">
        <v>1</v>
      </c>
      <c r="E11998" t="s">
        <v>4683</v>
      </c>
      <c r="F11998" s="1">
        <v>43122</v>
      </c>
      <c r="G11998" s="1">
        <v>43130</v>
      </c>
      <c r="H11998">
        <v>8</v>
      </c>
    </row>
    <row r="11999" spans="1:8" hidden="1">
      <c r="A11999">
        <v>146781</v>
      </c>
      <c r="B11999" t="s">
        <v>840</v>
      </c>
      <c r="C11999">
        <v>11</v>
      </c>
      <c r="E11999" t="s">
        <v>4683</v>
      </c>
      <c r="F11999" s="1">
        <v>43179</v>
      </c>
      <c r="G11999" s="1">
        <v>43185</v>
      </c>
      <c r="H11999">
        <v>6</v>
      </c>
    </row>
    <row r="12000" spans="1:8" hidden="1">
      <c r="A12000">
        <v>23192</v>
      </c>
      <c r="B12000" t="s">
        <v>4695</v>
      </c>
      <c r="E12000" t="s">
        <v>4683</v>
      </c>
      <c r="F12000" s="1">
        <v>42634</v>
      </c>
      <c r="G12000" s="1">
        <v>42670</v>
      </c>
      <c r="H12000">
        <v>36</v>
      </c>
    </row>
    <row r="12001" spans="1:8" hidden="1">
      <c r="A12001">
        <v>117249</v>
      </c>
      <c r="B12001" t="s">
        <v>2082</v>
      </c>
      <c r="E12001" t="s">
        <v>4683</v>
      </c>
      <c r="F12001" s="1">
        <v>42481</v>
      </c>
      <c r="G12001" s="1">
        <v>42506</v>
      </c>
      <c r="H12001">
        <v>25</v>
      </c>
    </row>
    <row r="12002" spans="1:8" hidden="1">
      <c r="A12002">
        <v>191442</v>
      </c>
      <c r="B12002" t="s">
        <v>4696</v>
      </c>
      <c r="C12002">
        <v>1</v>
      </c>
      <c r="E12002" t="s">
        <v>4683</v>
      </c>
      <c r="F12002" s="1">
        <v>43300</v>
      </c>
      <c r="G12002" s="1">
        <v>43307</v>
      </c>
      <c r="H12002">
        <v>7</v>
      </c>
    </row>
    <row r="12003" spans="1:8" hidden="1">
      <c r="A12003">
        <v>116886</v>
      </c>
      <c r="B12003" t="s">
        <v>313</v>
      </c>
      <c r="E12003" t="s">
        <v>4683</v>
      </c>
      <c r="F12003" s="1">
        <v>42450</v>
      </c>
      <c r="G12003" s="1">
        <v>42479</v>
      </c>
      <c r="H12003">
        <v>29</v>
      </c>
    </row>
    <row r="12004" spans="1:8" hidden="1">
      <c r="A12004">
        <v>212301</v>
      </c>
      <c r="B12004" t="s">
        <v>3779</v>
      </c>
      <c r="C12004">
        <v>1</v>
      </c>
      <c r="E12004" t="s">
        <v>4683</v>
      </c>
      <c r="F12004" s="1">
        <v>43150</v>
      </c>
      <c r="G12004" s="1">
        <v>43222</v>
      </c>
      <c r="H12004">
        <v>72</v>
      </c>
    </row>
    <row r="12005" spans="1:8" hidden="1">
      <c r="A12005">
        <v>7107</v>
      </c>
      <c r="B12005" t="s">
        <v>2150</v>
      </c>
      <c r="E12005" t="s">
        <v>4683</v>
      </c>
      <c r="F12005" s="1">
        <v>42723</v>
      </c>
      <c r="G12005" s="1">
        <v>42748</v>
      </c>
      <c r="H12005">
        <v>25</v>
      </c>
    </row>
    <row r="12006" spans="1:8" hidden="1">
      <c r="A12006">
        <v>205694</v>
      </c>
      <c r="B12006" t="s">
        <v>31</v>
      </c>
      <c r="C12006">
        <v>1</v>
      </c>
      <c r="D12006" t="s">
        <v>267</v>
      </c>
      <c r="E12006" t="s">
        <v>4683</v>
      </c>
      <c r="F12006" s="1">
        <v>43300</v>
      </c>
      <c r="G12006" s="1">
        <v>43307</v>
      </c>
      <c r="H12006">
        <v>7</v>
      </c>
    </row>
    <row r="12007" spans="1:8" hidden="1">
      <c r="A12007">
        <v>182131</v>
      </c>
      <c r="B12007" t="s">
        <v>4685</v>
      </c>
      <c r="C12007">
        <v>4</v>
      </c>
      <c r="E12007" t="s">
        <v>4683</v>
      </c>
      <c r="F12007" s="1">
        <v>43027</v>
      </c>
      <c r="G12007" s="1">
        <v>43091</v>
      </c>
      <c r="H12007">
        <v>64</v>
      </c>
    </row>
    <row r="12008" spans="1:8" hidden="1">
      <c r="A12008">
        <v>146795</v>
      </c>
      <c r="B12008" t="s">
        <v>840</v>
      </c>
      <c r="C12008">
        <v>6</v>
      </c>
      <c r="E12008" t="s">
        <v>4683</v>
      </c>
      <c r="F12008" s="1">
        <v>43179</v>
      </c>
      <c r="G12008" s="1">
        <v>43185</v>
      </c>
      <c r="H12008">
        <v>6</v>
      </c>
    </row>
    <row r="12009" spans="1:8" hidden="1">
      <c r="A12009">
        <v>23196</v>
      </c>
      <c r="B12009" t="s">
        <v>2865</v>
      </c>
      <c r="C12009">
        <v>1</v>
      </c>
      <c r="E12009" t="s">
        <v>4683</v>
      </c>
      <c r="F12009" s="1">
        <v>43300</v>
      </c>
      <c r="G12009" s="1">
        <v>43307</v>
      </c>
      <c r="H12009">
        <v>7</v>
      </c>
    </row>
    <row r="12010" spans="1:8" hidden="1">
      <c r="A12010">
        <v>40583</v>
      </c>
      <c r="B12010" t="s">
        <v>406</v>
      </c>
      <c r="C12010" t="s">
        <v>14</v>
      </c>
      <c r="E12010" t="s">
        <v>4683</v>
      </c>
      <c r="F12010" s="1">
        <v>43087</v>
      </c>
      <c r="G12010" s="1">
        <v>43115</v>
      </c>
      <c r="H12010">
        <v>28</v>
      </c>
    </row>
    <row r="12011" spans="1:8" hidden="1">
      <c r="A12011">
        <v>141338</v>
      </c>
      <c r="B12011" t="s">
        <v>4686</v>
      </c>
      <c r="C12011">
        <v>4</v>
      </c>
      <c r="E12011" t="s">
        <v>4683</v>
      </c>
      <c r="F12011" s="1">
        <v>42634</v>
      </c>
      <c r="G12011" s="1">
        <v>42670</v>
      </c>
      <c r="H12011">
        <v>36</v>
      </c>
    </row>
    <row r="12012" spans="1:8" hidden="1">
      <c r="A12012">
        <v>26933</v>
      </c>
      <c r="B12012" t="s">
        <v>1222</v>
      </c>
      <c r="C12012" t="s">
        <v>133</v>
      </c>
      <c r="E12012" t="s">
        <v>4683</v>
      </c>
      <c r="F12012" s="1">
        <v>42695</v>
      </c>
      <c r="G12012" s="1">
        <v>42702</v>
      </c>
      <c r="H12012">
        <v>7</v>
      </c>
    </row>
    <row r="12013" spans="1:8" hidden="1">
      <c r="A12013">
        <v>139525</v>
      </c>
      <c r="B12013" t="s">
        <v>68</v>
      </c>
      <c r="C12013">
        <v>2</v>
      </c>
      <c r="E12013" t="s">
        <v>4683</v>
      </c>
      <c r="F12013" s="1">
        <v>42481</v>
      </c>
      <c r="G12013" s="1">
        <v>42559</v>
      </c>
      <c r="H12013">
        <v>78</v>
      </c>
    </row>
    <row r="12014" spans="1:8" hidden="1">
      <c r="A12014">
        <v>205723</v>
      </c>
      <c r="B12014" t="s">
        <v>54</v>
      </c>
      <c r="C12014" t="s">
        <v>14</v>
      </c>
      <c r="D12014" t="s">
        <v>267</v>
      </c>
      <c r="E12014" t="s">
        <v>4683</v>
      </c>
      <c r="F12014" s="1">
        <v>42998</v>
      </c>
      <c r="G12014" s="1">
        <v>43005</v>
      </c>
      <c r="H12014">
        <v>7</v>
      </c>
    </row>
    <row r="12015" spans="1:8" hidden="1">
      <c r="A12015">
        <v>78351</v>
      </c>
      <c r="B12015" t="s">
        <v>298</v>
      </c>
      <c r="C12015" t="s">
        <v>148</v>
      </c>
      <c r="E12015" t="s">
        <v>4683</v>
      </c>
      <c r="F12015" s="1">
        <v>43150</v>
      </c>
      <c r="G12015" s="1">
        <v>43222</v>
      </c>
      <c r="H12015">
        <v>72</v>
      </c>
    </row>
    <row r="12016" spans="1:8" hidden="1">
      <c r="A12016">
        <v>180200</v>
      </c>
      <c r="B12016" t="s">
        <v>617</v>
      </c>
      <c r="C12016">
        <v>1</v>
      </c>
      <c r="E12016" t="s">
        <v>4683</v>
      </c>
      <c r="F12016" s="1">
        <v>42935</v>
      </c>
      <c r="G12016" s="1">
        <v>42951</v>
      </c>
      <c r="H12016">
        <v>16</v>
      </c>
    </row>
    <row r="12017" spans="1:8" hidden="1">
      <c r="A12017">
        <v>111830</v>
      </c>
      <c r="B12017" t="s">
        <v>760</v>
      </c>
      <c r="C12017" t="s">
        <v>163</v>
      </c>
      <c r="E12017" t="s">
        <v>4683</v>
      </c>
      <c r="F12017" s="1">
        <v>42418</v>
      </c>
      <c r="G12017" s="1">
        <v>42424</v>
      </c>
      <c r="H12017">
        <v>6</v>
      </c>
    </row>
    <row r="12018" spans="1:8" hidden="1">
      <c r="A12018">
        <v>36787</v>
      </c>
      <c r="B12018" t="s">
        <v>134</v>
      </c>
      <c r="C12018">
        <v>587</v>
      </c>
      <c r="E12018" t="s">
        <v>4683</v>
      </c>
      <c r="F12018" s="1">
        <v>43179</v>
      </c>
      <c r="G12018" s="1">
        <v>43188</v>
      </c>
      <c r="H12018">
        <v>9</v>
      </c>
    </row>
    <row r="12019" spans="1:8" hidden="1">
      <c r="A12019">
        <v>141237</v>
      </c>
      <c r="B12019" t="s">
        <v>155</v>
      </c>
      <c r="C12019">
        <v>3</v>
      </c>
      <c r="E12019" t="s">
        <v>4683</v>
      </c>
      <c r="F12019" s="1">
        <v>42663</v>
      </c>
      <c r="G12019" s="1">
        <v>43091</v>
      </c>
      <c r="H12019">
        <v>428</v>
      </c>
    </row>
    <row r="12020" spans="1:8" hidden="1">
      <c r="A12020">
        <v>159974</v>
      </c>
      <c r="B12020" t="s">
        <v>4697</v>
      </c>
      <c r="C12020">
        <v>1</v>
      </c>
      <c r="E12020" t="s">
        <v>4683</v>
      </c>
      <c r="F12020" s="1">
        <v>42754</v>
      </c>
      <c r="G12020" s="1">
        <v>42769</v>
      </c>
      <c r="H12020">
        <v>15</v>
      </c>
    </row>
    <row r="12021" spans="1:8" hidden="1">
      <c r="A12021">
        <v>186113</v>
      </c>
      <c r="B12021" t="s">
        <v>4690</v>
      </c>
      <c r="C12021">
        <v>3</v>
      </c>
      <c r="E12021" t="s">
        <v>4683</v>
      </c>
      <c r="F12021" s="1">
        <v>42723</v>
      </c>
      <c r="G12021" s="1">
        <v>42741</v>
      </c>
      <c r="H12021">
        <v>18</v>
      </c>
    </row>
    <row r="12022" spans="1:8" hidden="1">
      <c r="A12022">
        <v>186123</v>
      </c>
      <c r="B12022" t="s">
        <v>199</v>
      </c>
      <c r="C12022">
        <v>1</v>
      </c>
      <c r="E12022" t="s">
        <v>4683</v>
      </c>
      <c r="F12022" s="1">
        <v>43059</v>
      </c>
      <c r="G12022" s="1">
        <v>43115</v>
      </c>
      <c r="H12022">
        <v>56</v>
      </c>
    </row>
    <row r="12023" spans="1:8" hidden="1">
      <c r="A12023">
        <v>182395</v>
      </c>
      <c r="B12023" t="s">
        <v>205</v>
      </c>
      <c r="C12023">
        <v>1</v>
      </c>
      <c r="E12023" t="s">
        <v>4683</v>
      </c>
      <c r="F12023" s="1">
        <v>42998</v>
      </c>
      <c r="G12023" s="1">
        <v>43005</v>
      </c>
      <c r="H12023">
        <v>7</v>
      </c>
    </row>
    <row r="12024" spans="1:8" hidden="1">
      <c r="A12024">
        <v>218408</v>
      </c>
      <c r="B12024" t="s">
        <v>4698</v>
      </c>
      <c r="C12024">
        <v>1</v>
      </c>
      <c r="E12024" t="s">
        <v>4683</v>
      </c>
      <c r="F12024" s="1">
        <v>43122</v>
      </c>
      <c r="G12024" s="1">
        <v>43130</v>
      </c>
      <c r="H12024">
        <v>8</v>
      </c>
    </row>
    <row r="12025" spans="1:8" hidden="1">
      <c r="A12025">
        <v>146782</v>
      </c>
      <c r="B12025" t="s">
        <v>840</v>
      </c>
      <c r="C12025">
        <v>12</v>
      </c>
      <c r="E12025" t="s">
        <v>4683</v>
      </c>
      <c r="F12025" s="1">
        <v>43179</v>
      </c>
      <c r="G12025" s="1">
        <v>43185</v>
      </c>
      <c r="H12025">
        <v>6</v>
      </c>
    </row>
    <row r="12026" spans="1:8" hidden="1">
      <c r="A12026">
        <v>138523</v>
      </c>
      <c r="B12026" t="s">
        <v>1257</v>
      </c>
      <c r="C12026">
        <v>1</v>
      </c>
      <c r="E12026" t="s">
        <v>4683</v>
      </c>
      <c r="F12026" s="1">
        <v>42634</v>
      </c>
      <c r="G12026" s="1">
        <v>42670</v>
      </c>
      <c r="H12026">
        <v>36</v>
      </c>
    </row>
    <row r="12027" spans="1:8" hidden="1">
      <c r="A12027">
        <v>117252</v>
      </c>
      <c r="B12027" t="s">
        <v>181</v>
      </c>
      <c r="E12027" t="s">
        <v>4683</v>
      </c>
      <c r="F12027" s="1">
        <v>42481</v>
      </c>
      <c r="G12027" s="1">
        <v>42506</v>
      </c>
      <c r="H12027">
        <v>25</v>
      </c>
    </row>
    <row r="12028" spans="1:8" hidden="1">
      <c r="A12028">
        <v>60438</v>
      </c>
      <c r="B12028" t="s">
        <v>3083</v>
      </c>
      <c r="E12028" t="s">
        <v>4683</v>
      </c>
      <c r="F12028" s="1">
        <v>43150</v>
      </c>
      <c r="G12028" s="1">
        <v>43222</v>
      </c>
      <c r="H12028">
        <v>72</v>
      </c>
    </row>
    <row r="12029" spans="1:8" hidden="1">
      <c r="A12029">
        <v>36781</v>
      </c>
      <c r="B12029" t="s">
        <v>134</v>
      </c>
      <c r="C12029">
        <v>581</v>
      </c>
      <c r="E12029" t="s">
        <v>4683</v>
      </c>
      <c r="F12029" s="1">
        <v>43179</v>
      </c>
      <c r="G12029" s="1">
        <v>43188</v>
      </c>
      <c r="H12029">
        <v>9</v>
      </c>
    </row>
    <row r="12030" spans="1:8" hidden="1">
      <c r="A12030">
        <v>199695</v>
      </c>
      <c r="B12030" t="s">
        <v>105</v>
      </c>
      <c r="C12030">
        <v>1</v>
      </c>
      <c r="E12030" t="s">
        <v>4683</v>
      </c>
      <c r="F12030" s="1">
        <v>43300</v>
      </c>
      <c r="G12030" s="1">
        <v>43307</v>
      </c>
      <c r="H12030">
        <v>7</v>
      </c>
    </row>
    <row r="12031" spans="1:8" hidden="1">
      <c r="A12031">
        <v>116887</v>
      </c>
      <c r="B12031" t="s">
        <v>313</v>
      </c>
      <c r="C12031" t="s">
        <v>14</v>
      </c>
      <c r="E12031" t="s">
        <v>4683</v>
      </c>
      <c r="F12031" s="1">
        <v>42450</v>
      </c>
      <c r="G12031" s="1">
        <v>42479</v>
      </c>
      <c r="H12031">
        <v>29</v>
      </c>
    </row>
    <row r="12032" spans="1:8" hidden="1">
      <c r="A12032">
        <v>38711</v>
      </c>
      <c r="B12032" t="s">
        <v>3381</v>
      </c>
      <c r="E12032" t="s">
        <v>4683</v>
      </c>
      <c r="F12032" s="1">
        <v>42723</v>
      </c>
      <c r="G12032" s="1">
        <v>42741</v>
      </c>
      <c r="H12032">
        <v>18</v>
      </c>
    </row>
    <row r="12033" spans="1:8" hidden="1">
      <c r="A12033">
        <v>41954</v>
      </c>
      <c r="B12033" t="s">
        <v>134</v>
      </c>
      <c r="C12033">
        <v>562</v>
      </c>
      <c r="E12033" t="s">
        <v>4683</v>
      </c>
      <c r="F12033" s="1">
        <v>43179</v>
      </c>
      <c r="G12033" s="1">
        <v>43188</v>
      </c>
      <c r="H12033">
        <v>9</v>
      </c>
    </row>
    <row r="12034" spans="1:8" hidden="1">
      <c r="A12034">
        <v>205697</v>
      </c>
      <c r="B12034" t="s">
        <v>84</v>
      </c>
      <c r="D12034" t="s">
        <v>267</v>
      </c>
      <c r="E12034" t="s">
        <v>4683</v>
      </c>
      <c r="F12034" s="1">
        <v>43300</v>
      </c>
      <c r="G12034" s="1">
        <v>43307</v>
      </c>
      <c r="H12034">
        <v>7</v>
      </c>
    </row>
    <row r="12035" spans="1:8" hidden="1">
      <c r="A12035">
        <v>195362</v>
      </c>
      <c r="B12035" t="s">
        <v>65</v>
      </c>
      <c r="C12035">
        <v>1</v>
      </c>
      <c r="E12035" t="s">
        <v>4683</v>
      </c>
      <c r="F12035" s="1">
        <v>43027</v>
      </c>
      <c r="G12035" s="1">
        <v>43091</v>
      </c>
      <c r="H12035">
        <v>64</v>
      </c>
    </row>
    <row r="12036" spans="1:8" hidden="1">
      <c r="A12036">
        <v>146796</v>
      </c>
      <c r="B12036" t="s">
        <v>840</v>
      </c>
      <c r="C12036">
        <v>7</v>
      </c>
      <c r="E12036" t="s">
        <v>4683</v>
      </c>
      <c r="F12036" s="1">
        <v>43179</v>
      </c>
      <c r="G12036" s="1">
        <v>43185</v>
      </c>
      <c r="H12036">
        <v>6</v>
      </c>
    </row>
    <row r="12037" spans="1:8" hidden="1">
      <c r="A12037">
        <v>53906</v>
      </c>
      <c r="B12037" t="s">
        <v>848</v>
      </c>
      <c r="E12037" t="s">
        <v>4683</v>
      </c>
      <c r="F12037" s="1">
        <v>43300</v>
      </c>
      <c r="G12037" s="1">
        <v>43307</v>
      </c>
      <c r="H12037">
        <v>7</v>
      </c>
    </row>
    <row r="12038" spans="1:8" hidden="1">
      <c r="A12038">
        <v>213250</v>
      </c>
      <c r="B12038" t="s">
        <v>4699</v>
      </c>
      <c r="C12038">
        <v>1</v>
      </c>
      <c r="E12038" t="s">
        <v>4683</v>
      </c>
      <c r="F12038" s="1">
        <v>43087</v>
      </c>
      <c r="G12038" s="1">
        <v>43115</v>
      </c>
      <c r="H12038">
        <v>28</v>
      </c>
    </row>
    <row r="12039" spans="1:8" hidden="1">
      <c r="A12039">
        <v>172183</v>
      </c>
      <c r="B12039" t="s">
        <v>36</v>
      </c>
      <c r="C12039">
        <v>1</v>
      </c>
      <c r="E12039" t="s">
        <v>4683</v>
      </c>
      <c r="F12039" s="1">
        <v>42634</v>
      </c>
      <c r="G12039" s="1">
        <v>42670</v>
      </c>
      <c r="H12039">
        <v>36</v>
      </c>
    </row>
    <row r="12040" spans="1:8" hidden="1">
      <c r="A12040">
        <v>36143</v>
      </c>
      <c r="B12040" t="s">
        <v>191</v>
      </c>
      <c r="E12040" t="s">
        <v>4683</v>
      </c>
      <c r="F12040" s="1">
        <v>42695</v>
      </c>
      <c r="G12040" s="1">
        <v>42702</v>
      </c>
      <c r="H12040">
        <v>7</v>
      </c>
    </row>
    <row r="12041" spans="1:8" hidden="1">
      <c r="A12041">
        <v>113685</v>
      </c>
      <c r="B12041" t="s">
        <v>389</v>
      </c>
      <c r="E12041" t="s">
        <v>4683</v>
      </c>
      <c r="F12041" s="1">
        <v>42604</v>
      </c>
      <c r="G12041" s="1">
        <v>42618</v>
      </c>
      <c r="H12041">
        <v>14</v>
      </c>
    </row>
    <row r="12042" spans="1:8" hidden="1">
      <c r="A12042">
        <v>78352</v>
      </c>
      <c r="B12042" t="s">
        <v>298</v>
      </c>
      <c r="C12042" t="s">
        <v>171</v>
      </c>
      <c r="E12042" t="s">
        <v>4683</v>
      </c>
      <c r="F12042" s="1">
        <v>43150</v>
      </c>
      <c r="G12042" s="1">
        <v>43222</v>
      </c>
      <c r="H12042">
        <v>72</v>
      </c>
    </row>
    <row r="12043" spans="1:8" hidden="1">
      <c r="A12043">
        <v>180259</v>
      </c>
      <c r="B12043" t="s">
        <v>707</v>
      </c>
      <c r="C12043">
        <v>1</v>
      </c>
      <c r="E12043" t="s">
        <v>4683</v>
      </c>
      <c r="F12043" s="1">
        <v>42935</v>
      </c>
      <c r="G12043" s="1">
        <v>42951</v>
      </c>
      <c r="H12043">
        <v>16</v>
      </c>
    </row>
    <row r="12044" spans="1:8" hidden="1">
      <c r="A12044">
        <v>111835</v>
      </c>
      <c r="B12044" t="s">
        <v>835</v>
      </c>
      <c r="E12044" t="s">
        <v>4683</v>
      </c>
      <c r="F12044" s="1">
        <v>42418</v>
      </c>
      <c r="G12044" s="1">
        <v>42424</v>
      </c>
      <c r="H12044">
        <v>6</v>
      </c>
    </row>
    <row r="12045" spans="1:8" hidden="1">
      <c r="A12045">
        <v>141238</v>
      </c>
      <c r="B12045" t="s">
        <v>155</v>
      </c>
      <c r="C12045">
        <v>4</v>
      </c>
      <c r="E12045" t="s">
        <v>4683</v>
      </c>
      <c r="F12045" s="1">
        <v>42663</v>
      </c>
      <c r="G12045" s="1">
        <v>43091</v>
      </c>
      <c r="H12045">
        <v>428</v>
      </c>
    </row>
    <row r="12046" spans="1:8" hidden="1">
      <c r="A12046">
        <v>178552</v>
      </c>
      <c r="B12046" t="s">
        <v>766</v>
      </c>
      <c r="C12046">
        <v>1</v>
      </c>
      <c r="E12046" t="s">
        <v>4683</v>
      </c>
      <c r="F12046" s="1">
        <v>42754</v>
      </c>
      <c r="G12046" s="1">
        <v>42769</v>
      </c>
      <c r="H12046">
        <v>15</v>
      </c>
    </row>
    <row r="12047" spans="1:8" hidden="1">
      <c r="A12047">
        <v>186114</v>
      </c>
      <c r="B12047" t="s">
        <v>4690</v>
      </c>
      <c r="C12047">
        <v>4</v>
      </c>
      <c r="E12047" t="s">
        <v>4683</v>
      </c>
      <c r="F12047" s="1">
        <v>42723</v>
      </c>
      <c r="G12047" s="1">
        <v>42741</v>
      </c>
      <c r="H12047">
        <v>18</v>
      </c>
    </row>
    <row r="12048" spans="1:8" hidden="1">
      <c r="A12048">
        <v>188451</v>
      </c>
      <c r="B12048" t="s">
        <v>1391</v>
      </c>
      <c r="C12048">
        <v>1</v>
      </c>
      <c r="E12048" t="s">
        <v>4683</v>
      </c>
      <c r="F12048" s="1">
        <v>43059</v>
      </c>
      <c r="G12048" s="1">
        <v>43115</v>
      </c>
      <c r="H12048">
        <v>56</v>
      </c>
    </row>
    <row r="12049" spans="1:8" hidden="1">
      <c r="A12049">
        <v>9992</v>
      </c>
      <c r="B12049" t="s">
        <v>60</v>
      </c>
      <c r="C12049" t="s">
        <v>163</v>
      </c>
      <c r="E12049" t="s">
        <v>4683</v>
      </c>
      <c r="F12049" s="1">
        <v>42513</v>
      </c>
      <c r="G12049" s="1">
        <v>42548</v>
      </c>
      <c r="H12049">
        <v>35</v>
      </c>
    </row>
    <row r="12050" spans="1:8" hidden="1">
      <c r="A12050">
        <v>194374</v>
      </c>
      <c r="B12050" t="s">
        <v>106</v>
      </c>
      <c r="C12050">
        <v>1</v>
      </c>
      <c r="E12050" t="s">
        <v>4683</v>
      </c>
      <c r="F12050" s="1">
        <v>42998</v>
      </c>
      <c r="G12050" s="1">
        <v>43005</v>
      </c>
      <c r="H12050">
        <v>7</v>
      </c>
    </row>
    <row r="12051" spans="1:8" hidden="1">
      <c r="A12051">
        <v>146783</v>
      </c>
      <c r="B12051" t="s">
        <v>840</v>
      </c>
      <c r="C12051">
        <v>13</v>
      </c>
      <c r="E12051" t="s">
        <v>4683</v>
      </c>
      <c r="F12051" s="1">
        <v>43179</v>
      </c>
      <c r="G12051" s="1">
        <v>43185</v>
      </c>
      <c r="H12051">
        <v>6</v>
      </c>
    </row>
    <row r="12052" spans="1:8" hidden="1">
      <c r="A12052">
        <v>138685</v>
      </c>
      <c r="B12052" t="s">
        <v>94</v>
      </c>
      <c r="C12052">
        <v>1</v>
      </c>
      <c r="E12052" t="s">
        <v>4683</v>
      </c>
      <c r="F12052" s="1">
        <v>42634</v>
      </c>
      <c r="G12052" s="1">
        <v>42670</v>
      </c>
      <c r="H12052">
        <v>36</v>
      </c>
    </row>
    <row r="12053" spans="1:8" hidden="1">
      <c r="A12053">
        <v>114746</v>
      </c>
      <c r="B12053" t="s">
        <v>1383</v>
      </c>
      <c r="E12053" t="s">
        <v>4683</v>
      </c>
      <c r="F12053" s="1">
        <v>42390</v>
      </c>
      <c r="G12053" s="1">
        <v>42402</v>
      </c>
      <c r="H12053">
        <v>12</v>
      </c>
    </row>
    <row r="12054" spans="1:8" hidden="1">
      <c r="A12054">
        <v>139425</v>
      </c>
      <c r="B12054" t="s">
        <v>165</v>
      </c>
      <c r="C12054">
        <v>1</v>
      </c>
      <c r="E12054" t="s">
        <v>4683</v>
      </c>
      <c r="F12054" s="1">
        <v>42481</v>
      </c>
      <c r="G12054" s="1">
        <v>42506</v>
      </c>
      <c r="H12054">
        <v>25</v>
      </c>
    </row>
    <row r="12055" spans="1:8" hidden="1">
      <c r="A12055">
        <v>205704</v>
      </c>
      <c r="B12055" t="s">
        <v>115</v>
      </c>
      <c r="C12055" t="s">
        <v>14</v>
      </c>
      <c r="D12055" t="s">
        <v>267</v>
      </c>
      <c r="E12055" t="s">
        <v>4683</v>
      </c>
      <c r="F12055" s="1">
        <v>43027</v>
      </c>
      <c r="G12055" s="1">
        <v>43089</v>
      </c>
      <c r="H12055">
        <v>62</v>
      </c>
    </row>
    <row r="12056" spans="1:8" hidden="1">
      <c r="A12056">
        <v>78346</v>
      </c>
      <c r="B12056" t="s">
        <v>298</v>
      </c>
      <c r="E12056" t="s">
        <v>4683</v>
      </c>
      <c r="F12056" s="1">
        <v>43150</v>
      </c>
      <c r="G12056" s="1">
        <v>43222</v>
      </c>
      <c r="H12056">
        <v>72</v>
      </c>
    </row>
    <row r="12057" spans="1:8" hidden="1">
      <c r="A12057">
        <v>245713</v>
      </c>
      <c r="B12057" t="s">
        <v>4164</v>
      </c>
      <c r="C12057">
        <v>1</v>
      </c>
      <c r="E12057" t="s">
        <v>4683</v>
      </c>
      <c r="F12057" s="1">
        <v>43300</v>
      </c>
      <c r="G12057" s="1">
        <v>43307</v>
      </c>
      <c r="H12057">
        <v>7</v>
      </c>
    </row>
    <row r="12058" spans="1:8" hidden="1">
      <c r="A12058">
        <v>117548</v>
      </c>
      <c r="B12058" t="s">
        <v>548</v>
      </c>
      <c r="E12058" t="s">
        <v>4683</v>
      </c>
      <c r="F12058" s="1">
        <v>42450</v>
      </c>
      <c r="G12058" s="1">
        <v>42479</v>
      </c>
      <c r="H12058">
        <v>29</v>
      </c>
    </row>
    <row r="12059" spans="1:8" hidden="1">
      <c r="A12059">
        <v>38721</v>
      </c>
      <c r="B12059" t="s">
        <v>3414</v>
      </c>
      <c r="E12059" t="s">
        <v>4683</v>
      </c>
      <c r="F12059" s="1">
        <v>42723</v>
      </c>
      <c r="G12059" s="1">
        <v>42741</v>
      </c>
      <c r="H12059">
        <v>18</v>
      </c>
    </row>
    <row r="12060" spans="1:8" hidden="1">
      <c r="A12060">
        <v>195634</v>
      </c>
      <c r="B12060" t="s">
        <v>266</v>
      </c>
      <c r="C12060">
        <v>1</v>
      </c>
      <c r="E12060" t="s">
        <v>4683</v>
      </c>
      <c r="F12060" s="1">
        <v>43027</v>
      </c>
      <c r="G12060" s="1">
        <v>43091</v>
      </c>
      <c r="H12060">
        <v>64</v>
      </c>
    </row>
    <row r="12061" spans="1:8" hidden="1">
      <c r="A12061">
        <v>36774</v>
      </c>
      <c r="B12061" t="s">
        <v>134</v>
      </c>
      <c r="C12061">
        <v>571</v>
      </c>
      <c r="E12061" t="s">
        <v>4683</v>
      </c>
      <c r="F12061" s="1">
        <v>43179</v>
      </c>
      <c r="G12061" s="1">
        <v>43188</v>
      </c>
      <c r="H12061">
        <v>9</v>
      </c>
    </row>
    <row r="12062" spans="1:8" hidden="1">
      <c r="A12062">
        <v>146797</v>
      </c>
      <c r="B12062" t="s">
        <v>840</v>
      </c>
      <c r="C12062">
        <v>8</v>
      </c>
      <c r="E12062" t="s">
        <v>4683</v>
      </c>
      <c r="F12062" s="1">
        <v>43179</v>
      </c>
      <c r="G12062" s="1">
        <v>43185</v>
      </c>
      <c r="H12062">
        <v>6</v>
      </c>
    </row>
    <row r="12063" spans="1:8" hidden="1">
      <c r="A12063">
        <v>135987</v>
      </c>
      <c r="B12063" t="s">
        <v>1099</v>
      </c>
      <c r="E12063" t="s">
        <v>4683</v>
      </c>
      <c r="F12063" s="1">
        <v>43300</v>
      </c>
      <c r="G12063" s="1">
        <v>43307</v>
      </c>
      <c r="H12063">
        <v>7</v>
      </c>
    </row>
    <row r="12064" spans="1:8" hidden="1">
      <c r="A12064">
        <v>172205</v>
      </c>
      <c r="B12064" t="s">
        <v>55</v>
      </c>
      <c r="C12064">
        <v>1</v>
      </c>
      <c r="E12064" t="s">
        <v>4683</v>
      </c>
      <c r="F12064" s="1">
        <v>42634</v>
      </c>
      <c r="G12064" s="1">
        <v>42670</v>
      </c>
      <c r="H12064">
        <v>36</v>
      </c>
    </row>
    <row r="12065" spans="1:8" hidden="1">
      <c r="A12065">
        <v>52238</v>
      </c>
      <c r="B12065" t="s">
        <v>77</v>
      </c>
      <c r="E12065" t="s">
        <v>4683</v>
      </c>
      <c r="F12065" s="1">
        <v>42695</v>
      </c>
      <c r="G12065" s="1">
        <v>42702</v>
      </c>
      <c r="H12065">
        <v>7</v>
      </c>
    </row>
    <row r="12066" spans="1:8" hidden="1">
      <c r="A12066">
        <v>150410</v>
      </c>
      <c r="B12066" t="s">
        <v>3122</v>
      </c>
      <c r="C12066">
        <v>1</v>
      </c>
      <c r="E12066" t="s">
        <v>4683</v>
      </c>
      <c r="F12066" s="1">
        <v>43150</v>
      </c>
      <c r="G12066" s="1">
        <v>43181</v>
      </c>
      <c r="H12066">
        <v>31</v>
      </c>
    </row>
    <row r="12067" spans="1:8" hidden="1">
      <c r="A12067">
        <v>182282</v>
      </c>
      <c r="B12067" t="s">
        <v>179</v>
      </c>
      <c r="C12067">
        <v>1</v>
      </c>
      <c r="E12067" t="s">
        <v>4683</v>
      </c>
      <c r="F12067" s="1">
        <v>42935</v>
      </c>
      <c r="G12067" s="1">
        <v>42951</v>
      </c>
      <c r="H12067">
        <v>16</v>
      </c>
    </row>
    <row r="12068" spans="1:8" hidden="1">
      <c r="A12068">
        <v>111836</v>
      </c>
      <c r="B12068" t="s">
        <v>835</v>
      </c>
      <c r="C12068" t="s">
        <v>14</v>
      </c>
      <c r="E12068" t="s">
        <v>4683</v>
      </c>
      <c r="F12068" s="1">
        <v>42418</v>
      </c>
      <c r="G12068" s="1">
        <v>42424</v>
      </c>
      <c r="H12068">
        <v>6</v>
      </c>
    </row>
    <row r="12069" spans="1:8" hidden="1">
      <c r="A12069">
        <v>37146</v>
      </c>
      <c r="B12069" t="s">
        <v>134</v>
      </c>
      <c r="C12069">
        <v>570</v>
      </c>
      <c r="E12069" t="s">
        <v>4683</v>
      </c>
      <c r="F12069" s="1">
        <v>43179</v>
      </c>
      <c r="G12069" s="1">
        <v>43188</v>
      </c>
      <c r="H12069">
        <v>9</v>
      </c>
    </row>
    <row r="12070" spans="1:8" hidden="1">
      <c r="A12070">
        <v>166321</v>
      </c>
      <c r="B12070" t="s">
        <v>75</v>
      </c>
      <c r="C12070">
        <v>1</v>
      </c>
      <c r="E12070" t="s">
        <v>4683</v>
      </c>
      <c r="F12070" s="1">
        <v>42663</v>
      </c>
      <c r="G12070" s="1">
        <v>43091</v>
      </c>
      <c r="H12070">
        <v>428</v>
      </c>
    </row>
    <row r="12071" spans="1:8" hidden="1">
      <c r="A12071">
        <v>186115</v>
      </c>
      <c r="B12071" t="s">
        <v>4690</v>
      </c>
      <c r="C12071">
        <v>5</v>
      </c>
      <c r="E12071" t="s">
        <v>4683</v>
      </c>
      <c r="F12071" s="1">
        <v>42723</v>
      </c>
      <c r="G12071" s="1">
        <v>42741</v>
      </c>
      <c r="H12071">
        <v>18</v>
      </c>
    </row>
    <row r="12072" spans="1:8" hidden="1">
      <c r="A12072">
        <v>188691</v>
      </c>
      <c r="B12072" t="s">
        <v>4700</v>
      </c>
      <c r="C12072">
        <v>1</v>
      </c>
      <c r="E12072" t="s">
        <v>4683</v>
      </c>
      <c r="F12072" s="1">
        <v>43059</v>
      </c>
      <c r="G12072" s="1">
        <v>43115</v>
      </c>
      <c r="H12072">
        <v>56</v>
      </c>
    </row>
    <row r="12073" spans="1:8" hidden="1">
      <c r="A12073">
        <v>9993</v>
      </c>
      <c r="B12073" t="s">
        <v>60</v>
      </c>
      <c r="C12073" t="s">
        <v>14</v>
      </c>
      <c r="E12073" t="s">
        <v>4683</v>
      </c>
      <c r="F12073" s="1">
        <v>42513</v>
      </c>
      <c r="G12073" s="1">
        <v>42548</v>
      </c>
      <c r="H12073">
        <v>35</v>
      </c>
    </row>
    <row r="12074" spans="1:8" hidden="1">
      <c r="A12074">
        <v>194916</v>
      </c>
      <c r="B12074" t="s">
        <v>1140</v>
      </c>
      <c r="C12074">
        <v>1</v>
      </c>
      <c r="E12074" t="s">
        <v>4683</v>
      </c>
      <c r="F12074" s="1">
        <v>42998</v>
      </c>
      <c r="G12074" s="1">
        <v>43005</v>
      </c>
      <c r="H12074">
        <v>7</v>
      </c>
    </row>
    <row r="12075" spans="1:8" hidden="1">
      <c r="A12075">
        <v>146790</v>
      </c>
      <c r="B12075" t="s">
        <v>840</v>
      </c>
      <c r="C12075">
        <v>2</v>
      </c>
      <c r="E12075" t="s">
        <v>4683</v>
      </c>
      <c r="F12075" s="1">
        <v>43179</v>
      </c>
      <c r="G12075" s="1">
        <v>43185</v>
      </c>
      <c r="H12075">
        <v>6</v>
      </c>
    </row>
    <row r="12076" spans="1:8" hidden="1">
      <c r="A12076">
        <v>138708</v>
      </c>
      <c r="B12076" t="s">
        <v>197</v>
      </c>
      <c r="C12076">
        <v>1</v>
      </c>
      <c r="E12076" t="s">
        <v>4683</v>
      </c>
      <c r="F12076" s="1">
        <v>42634</v>
      </c>
      <c r="G12076" s="1">
        <v>42670</v>
      </c>
      <c r="H12076">
        <v>36</v>
      </c>
    </row>
    <row r="12077" spans="1:8" hidden="1">
      <c r="A12077">
        <v>205718</v>
      </c>
      <c r="B12077" t="s">
        <v>954</v>
      </c>
      <c r="C12077" t="s">
        <v>14</v>
      </c>
      <c r="D12077" t="s">
        <v>267</v>
      </c>
      <c r="E12077" t="s">
        <v>4683</v>
      </c>
      <c r="F12077" s="1">
        <v>43179</v>
      </c>
      <c r="G12077" s="1">
        <v>43193</v>
      </c>
      <c r="H12077">
        <v>14</v>
      </c>
    </row>
    <row r="12078" spans="1:8" hidden="1">
      <c r="A12078">
        <v>26929</v>
      </c>
      <c r="B12078" t="s">
        <v>1222</v>
      </c>
      <c r="E12078" t="s">
        <v>4683</v>
      </c>
      <c r="F12078" s="1">
        <v>42695</v>
      </c>
      <c r="G12078" s="1">
        <v>42702</v>
      </c>
      <c r="H12078">
        <v>7</v>
      </c>
    </row>
    <row r="12079" spans="1:8" hidden="1">
      <c r="A12079">
        <v>139425</v>
      </c>
      <c r="B12079" t="s">
        <v>165</v>
      </c>
      <c r="C12079">
        <v>1</v>
      </c>
      <c r="E12079" t="s">
        <v>4683</v>
      </c>
      <c r="F12079" s="1">
        <v>42481</v>
      </c>
      <c r="G12079" s="1">
        <v>42559</v>
      </c>
      <c r="H12079">
        <v>78</v>
      </c>
    </row>
    <row r="12080" spans="1:8" hidden="1">
      <c r="A12080">
        <v>78347</v>
      </c>
      <c r="B12080" t="s">
        <v>298</v>
      </c>
      <c r="C12080" t="s">
        <v>14</v>
      </c>
      <c r="E12080" t="s">
        <v>4683</v>
      </c>
      <c r="F12080" s="1">
        <v>43150</v>
      </c>
      <c r="G12080" s="1">
        <v>43222</v>
      </c>
      <c r="H12080">
        <v>72</v>
      </c>
    </row>
    <row r="12081" spans="1:16" hidden="1">
      <c r="A12081">
        <v>160376</v>
      </c>
      <c r="B12081" t="s">
        <v>4701</v>
      </c>
      <c r="C12081">
        <v>1</v>
      </c>
      <c r="E12081" t="s">
        <v>4702</v>
      </c>
      <c r="F12081" s="1">
        <v>43059</v>
      </c>
      <c r="G12081" s="1">
        <v>43130</v>
      </c>
      <c r="H12081">
        <v>71</v>
      </c>
      <c r="I12081">
        <f>AVERAGE(H12081:H12600)</f>
        <v>55.042307692307695</v>
      </c>
      <c r="J12081">
        <f>MAX(H12081:H12600)</f>
        <v>741</v>
      </c>
      <c r="K12081">
        <f>MIN(H12081:H12600)</f>
        <v>6</v>
      </c>
      <c r="M12081">
        <f>MODE(H12081:H12600)</f>
        <v>23</v>
      </c>
      <c r="N12081">
        <f>QUARTILE(H12081:H12600,1)</f>
        <v>18</v>
      </c>
      <c r="O12081">
        <f>QUARTILE(H12081:H12600,2)</f>
        <v>28.5</v>
      </c>
      <c r="P12081">
        <f>QUARTILE(H12081:H12600,3)</f>
        <v>57.5</v>
      </c>
    </row>
    <row r="12082" spans="1:16" hidden="1">
      <c r="A12082">
        <v>117882</v>
      </c>
      <c r="B12082" t="s">
        <v>58</v>
      </c>
      <c r="C12082" t="s">
        <v>1203</v>
      </c>
      <c r="E12082" t="s">
        <v>4702</v>
      </c>
      <c r="F12082" s="1">
        <v>42450</v>
      </c>
      <c r="G12082" s="1">
        <v>42550</v>
      </c>
      <c r="H12082">
        <v>100</v>
      </c>
    </row>
    <row r="12083" spans="1:16" hidden="1">
      <c r="A12083">
        <v>115668</v>
      </c>
      <c r="B12083" t="s">
        <v>394</v>
      </c>
      <c r="E12083" t="s">
        <v>4702</v>
      </c>
      <c r="F12083" s="1">
        <v>42643</v>
      </c>
      <c r="G12083" s="1">
        <v>42669</v>
      </c>
      <c r="H12083">
        <v>26</v>
      </c>
    </row>
    <row r="12084" spans="1:16" hidden="1">
      <c r="A12084">
        <v>184993</v>
      </c>
      <c r="B12084" t="s">
        <v>3209</v>
      </c>
      <c r="C12084">
        <v>1</v>
      </c>
      <c r="E12084" t="s">
        <v>4702</v>
      </c>
      <c r="F12084" s="1">
        <v>42998</v>
      </c>
      <c r="G12084" s="1">
        <v>43095</v>
      </c>
      <c r="H12084">
        <v>97</v>
      </c>
    </row>
    <row r="12085" spans="1:16" hidden="1">
      <c r="A12085">
        <v>154582</v>
      </c>
      <c r="B12085" t="s">
        <v>4703</v>
      </c>
      <c r="C12085">
        <v>1</v>
      </c>
      <c r="E12085" t="s">
        <v>4702</v>
      </c>
      <c r="F12085" s="1">
        <v>42653</v>
      </c>
      <c r="G12085" s="1">
        <v>42669</v>
      </c>
      <c r="H12085">
        <v>16</v>
      </c>
    </row>
    <row r="12086" spans="1:16" hidden="1">
      <c r="A12086">
        <v>131292</v>
      </c>
      <c r="B12086" t="s">
        <v>93</v>
      </c>
      <c r="E12086" t="s">
        <v>4702</v>
      </c>
      <c r="F12086" s="1">
        <v>42998</v>
      </c>
      <c r="G12086" s="1">
        <v>43028</v>
      </c>
      <c r="H12086">
        <v>30</v>
      </c>
    </row>
    <row r="12087" spans="1:16" hidden="1">
      <c r="A12087">
        <v>183866</v>
      </c>
      <c r="B12087" t="s">
        <v>1505</v>
      </c>
      <c r="C12087">
        <v>1</v>
      </c>
      <c r="E12087" t="s">
        <v>4702</v>
      </c>
      <c r="F12087" s="1">
        <v>43271</v>
      </c>
      <c r="G12087" s="1">
        <v>43284</v>
      </c>
      <c r="H12087">
        <v>13</v>
      </c>
    </row>
    <row r="12088" spans="1:16" hidden="1">
      <c r="A12088">
        <v>182937</v>
      </c>
      <c r="B12088" t="s">
        <v>4704</v>
      </c>
      <c r="C12088">
        <v>2</v>
      </c>
      <c r="E12088" t="s">
        <v>4702</v>
      </c>
      <c r="F12088" s="1">
        <v>43242</v>
      </c>
      <c r="G12088" s="1">
        <v>43255</v>
      </c>
      <c r="H12088">
        <v>13</v>
      </c>
    </row>
    <row r="12089" spans="1:16" hidden="1">
      <c r="A12089">
        <v>39646</v>
      </c>
      <c r="B12089" t="s">
        <v>4705</v>
      </c>
      <c r="E12089" t="s">
        <v>4702</v>
      </c>
      <c r="F12089" s="1">
        <v>42877</v>
      </c>
      <c r="G12089" s="1">
        <v>42887</v>
      </c>
      <c r="H12089">
        <v>10</v>
      </c>
    </row>
    <row r="12090" spans="1:16" hidden="1">
      <c r="A12090">
        <v>139374</v>
      </c>
      <c r="B12090" t="s">
        <v>141</v>
      </c>
      <c r="C12090">
        <v>2</v>
      </c>
      <c r="E12090" t="s">
        <v>4702</v>
      </c>
      <c r="F12090" s="1">
        <v>42513</v>
      </c>
      <c r="G12090" s="1">
        <v>42529</v>
      </c>
      <c r="H12090">
        <v>16</v>
      </c>
    </row>
    <row r="12091" spans="1:16" hidden="1">
      <c r="A12091">
        <v>185270</v>
      </c>
      <c r="B12091" t="s">
        <v>1053</v>
      </c>
      <c r="C12091">
        <v>1</v>
      </c>
      <c r="E12091" t="s">
        <v>4702</v>
      </c>
      <c r="F12091" s="1">
        <v>42725</v>
      </c>
      <c r="G12091" s="1">
        <v>42758</v>
      </c>
      <c r="H12091">
        <v>33</v>
      </c>
    </row>
    <row r="12092" spans="1:16" hidden="1">
      <c r="A12092">
        <v>38712</v>
      </c>
      <c r="B12092" t="s">
        <v>3381</v>
      </c>
      <c r="E12092" t="s">
        <v>4702</v>
      </c>
      <c r="F12092" s="1">
        <v>43179</v>
      </c>
      <c r="G12092" s="1">
        <v>43202</v>
      </c>
      <c r="H12092">
        <v>23</v>
      </c>
    </row>
    <row r="12093" spans="1:16" hidden="1">
      <c r="A12093">
        <v>14600</v>
      </c>
      <c r="B12093" t="s">
        <v>4706</v>
      </c>
      <c r="E12093" t="s">
        <v>4702</v>
      </c>
      <c r="F12093" s="1">
        <v>42591</v>
      </c>
      <c r="G12093" s="1">
        <v>42676</v>
      </c>
      <c r="H12093">
        <v>85</v>
      </c>
    </row>
    <row r="12094" spans="1:16" hidden="1">
      <c r="A12094">
        <v>45625</v>
      </c>
      <c r="B12094" t="s">
        <v>4707</v>
      </c>
      <c r="E12094" t="s">
        <v>4702</v>
      </c>
      <c r="F12094" s="1">
        <v>42604</v>
      </c>
      <c r="G12094" s="1">
        <v>42622</v>
      </c>
      <c r="H12094">
        <v>18</v>
      </c>
    </row>
    <row r="12095" spans="1:16" hidden="1">
      <c r="A12095">
        <v>157929</v>
      </c>
      <c r="B12095" t="s">
        <v>678</v>
      </c>
      <c r="C12095">
        <v>2</v>
      </c>
      <c r="E12095" t="s">
        <v>4702</v>
      </c>
      <c r="F12095" s="1">
        <v>42697</v>
      </c>
      <c r="G12095" s="1">
        <v>42716</v>
      </c>
      <c r="H12095">
        <v>19</v>
      </c>
    </row>
    <row r="12096" spans="1:16" hidden="1">
      <c r="A12096">
        <v>129750</v>
      </c>
      <c r="B12096" t="s">
        <v>1477</v>
      </c>
      <c r="C12096" t="s">
        <v>163</v>
      </c>
      <c r="E12096" t="s">
        <v>4702</v>
      </c>
      <c r="F12096" s="1">
        <v>43059</v>
      </c>
      <c r="G12096" s="1">
        <v>43082</v>
      </c>
      <c r="H12096">
        <v>23</v>
      </c>
    </row>
    <row r="12097" spans="1:8" hidden="1">
      <c r="A12097">
        <v>215222</v>
      </c>
      <c r="B12097" t="s">
        <v>214</v>
      </c>
      <c r="C12097">
        <v>1</v>
      </c>
      <c r="E12097" t="s">
        <v>4702</v>
      </c>
      <c r="F12097" s="1">
        <v>43150</v>
      </c>
      <c r="G12097" s="1">
        <v>43160</v>
      </c>
      <c r="H12097">
        <v>10</v>
      </c>
    </row>
    <row r="12098" spans="1:8" hidden="1">
      <c r="A12098">
        <v>186865</v>
      </c>
      <c r="B12098" t="s">
        <v>1186</v>
      </c>
      <c r="C12098">
        <v>1</v>
      </c>
      <c r="E12098" t="s">
        <v>4702</v>
      </c>
      <c r="F12098" s="1">
        <v>42935</v>
      </c>
      <c r="G12098" s="1">
        <v>42982</v>
      </c>
      <c r="H12098">
        <v>47</v>
      </c>
    </row>
    <row r="12099" spans="1:8" hidden="1">
      <c r="A12099">
        <v>196204</v>
      </c>
      <c r="B12099" t="s">
        <v>1394</v>
      </c>
      <c r="C12099">
        <v>1</v>
      </c>
      <c r="E12099" t="s">
        <v>4702</v>
      </c>
      <c r="F12099" s="1">
        <v>43059</v>
      </c>
      <c r="G12099" s="1">
        <v>43095</v>
      </c>
      <c r="H12099">
        <v>36</v>
      </c>
    </row>
    <row r="12100" spans="1:8" hidden="1">
      <c r="A12100">
        <v>115839</v>
      </c>
      <c r="B12100" t="s">
        <v>890</v>
      </c>
      <c r="E12100" t="s">
        <v>4702</v>
      </c>
      <c r="F12100" s="1">
        <v>42643</v>
      </c>
      <c r="G12100" s="1">
        <v>42669</v>
      </c>
      <c r="H12100">
        <v>26</v>
      </c>
    </row>
    <row r="12101" spans="1:8" hidden="1">
      <c r="A12101">
        <v>52240</v>
      </c>
      <c r="B12101" t="s">
        <v>77</v>
      </c>
      <c r="C12101" t="s">
        <v>14</v>
      </c>
      <c r="E12101" t="s">
        <v>4702</v>
      </c>
      <c r="F12101" s="1">
        <v>42663</v>
      </c>
      <c r="G12101" s="1">
        <v>42669</v>
      </c>
      <c r="H12101">
        <v>6</v>
      </c>
    </row>
    <row r="12102" spans="1:8" hidden="1">
      <c r="A12102">
        <v>218381</v>
      </c>
      <c r="B12102" t="s">
        <v>4708</v>
      </c>
      <c r="C12102">
        <v>1</v>
      </c>
      <c r="E12102" t="s">
        <v>4702</v>
      </c>
      <c r="F12102" s="1">
        <v>43242</v>
      </c>
      <c r="G12102" s="1">
        <v>43269</v>
      </c>
      <c r="H12102">
        <v>27</v>
      </c>
    </row>
    <row r="12103" spans="1:8" hidden="1">
      <c r="A12103">
        <v>48147</v>
      </c>
      <c r="B12103" t="s">
        <v>4709</v>
      </c>
      <c r="E12103" t="s">
        <v>4702</v>
      </c>
      <c r="F12103" s="1">
        <v>42571</v>
      </c>
      <c r="G12103" s="1">
        <v>42590</v>
      </c>
      <c r="H12103">
        <v>19</v>
      </c>
    </row>
    <row r="12104" spans="1:8" hidden="1">
      <c r="A12104">
        <v>187454</v>
      </c>
      <c r="B12104" t="s">
        <v>4458</v>
      </c>
      <c r="C12104">
        <v>1</v>
      </c>
      <c r="E12104" t="s">
        <v>4702</v>
      </c>
      <c r="F12104" s="1">
        <v>42723</v>
      </c>
      <c r="G12104" s="1">
        <v>42755</v>
      </c>
      <c r="H12104">
        <v>32</v>
      </c>
    </row>
    <row r="12105" spans="1:8" hidden="1">
      <c r="A12105">
        <v>218265</v>
      </c>
      <c r="B12105" t="s">
        <v>1911</v>
      </c>
      <c r="C12105">
        <v>2</v>
      </c>
      <c r="E12105" t="s">
        <v>4702</v>
      </c>
      <c r="F12105" s="1">
        <v>43179</v>
      </c>
      <c r="G12105" s="1">
        <v>43195</v>
      </c>
      <c r="H12105">
        <v>16</v>
      </c>
    </row>
    <row r="12106" spans="1:8" hidden="1">
      <c r="A12106">
        <v>186593</v>
      </c>
      <c r="B12106" t="s">
        <v>4710</v>
      </c>
      <c r="C12106">
        <v>1</v>
      </c>
      <c r="E12106" t="s">
        <v>4702</v>
      </c>
      <c r="F12106" s="1">
        <v>42968</v>
      </c>
      <c r="G12106" s="1">
        <v>42990</v>
      </c>
      <c r="H12106">
        <v>22</v>
      </c>
    </row>
    <row r="12107" spans="1:8" hidden="1">
      <c r="A12107">
        <v>159987</v>
      </c>
      <c r="B12107" t="s">
        <v>4711</v>
      </c>
      <c r="C12107">
        <v>1</v>
      </c>
      <c r="E12107" t="s">
        <v>4702</v>
      </c>
      <c r="F12107" s="1">
        <v>42667</v>
      </c>
      <c r="G12107" s="1">
        <v>42698</v>
      </c>
      <c r="H12107">
        <v>31</v>
      </c>
    </row>
    <row r="12108" spans="1:8" hidden="1">
      <c r="A12108">
        <v>182677</v>
      </c>
      <c r="B12108" t="s">
        <v>4712</v>
      </c>
      <c r="C12108">
        <v>1</v>
      </c>
      <c r="E12108" t="s">
        <v>4702</v>
      </c>
      <c r="F12108" s="1">
        <v>42906</v>
      </c>
      <c r="G12108" s="1">
        <v>43200</v>
      </c>
      <c r="H12108">
        <v>294</v>
      </c>
    </row>
    <row r="12109" spans="1:8" hidden="1">
      <c r="A12109">
        <v>138212</v>
      </c>
      <c r="B12109" t="s">
        <v>4713</v>
      </c>
      <c r="C12109">
        <v>1</v>
      </c>
      <c r="E12109" t="s">
        <v>4702</v>
      </c>
      <c r="F12109" s="1">
        <v>42592</v>
      </c>
      <c r="G12109" s="1">
        <v>42639</v>
      </c>
      <c r="H12109">
        <v>47</v>
      </c>
    </row>
    <row r="12110" spans="1:8" hidden="1">
      <c r="A12110">
        <v>185112</v>
      </c>
      <c r="B12110" t="s">
        <v>2120</v>
      </c>
      <c r="C12110">
        <v>2</v>
      </c>
      <c r="E12110" t="s">
        <v>4702</v>
      </c>
      <c r="F12110" s="1">
        <v>43209</v>
      </c>
      <c r="G12110" s="1">
        <v>43245</v>
      </c>
      <c r="H12110">
        <v>36</v>
      </c>
    </row>
    <row r="12111" spans="1:8" hidden="1">
      <c r="A12111">
        <v>39590</v>
      </c>
      <c r="B12111" t="s">
        <v>4714</v>
      </c>
      <c r="C12111" t="s">
        <v>14</v>
      </c>
      <c r="E12111" t="s">
        <v>4702</v>
      </c>
      <c r="F12111" s="1">
        <v>42600</v>
      </c>
      <c r="G12111" s="1">
        <v>43200</v>
      </c>
      <c r="H12111">
        <v>600</v>
      </c>
    </row>
    <row r="12112" spans="1:8" hidden="1">
      <c r="A12112">
        <v>182582</v>
      </c>
      <c r="B12112" t="s">
        <v>4715</v>
      </c>
      <c r="C12112">
        <v>1</v>
      </c>
      <c r="E12112" t="s">
        <v>4702</v>
      </c>
      <c r="F12112" s="1">
        <v>42709</v>
      </c>
      <c r="G12112" s="1">
        <v>42802</v>
      </c>
      <c r="H12112">
        <v>93</v>
      </c>
    </row>
    <row r="12113" spans="1:8" hidden="1">
      <c r="A12113">
        <v>131293</v>
      </c>
      <c r="B12113" t="s">
        <v>93</v>
      </c>
      <c r="C12113" t="s">
        <v>14</v>
      </c>
      <c r="E12113" t="s">
        <v>4702</v>
      </c>
      <c r="F12113" s="1">
        <v>43059</v>
      </c>
      <c r="G12113" s="1">
        <v>43082</v>
      </c>
      <c r="H12113">
        <v>23</v>
      </c>
    </row>
    <row r="12114" spans="1:8" hidden="1">
      <c r="A12114">
        <v>148695</v>
      </c>
      <c r="B12114" t="s">
        <v>4716</v>
      </c>
      <c r="E12114" t="s">
        <v>4702</v>
      </c>
      <c r="F12114" s="1">
        <v>42394</v>
      </c>
      <c r="G12114" s="1">
        <v>42403</v>
      </c>
      <c r="H12114">
        <v>9</v>
      </c>
    </row>
    <row r="12115" spans="1:8" hidden="1">
      <c r="A12115">
        <v>218376</v>
      </c>
      <c r="B12115" t="s">
        <v>162</v>
      </c>
      <c r="C12115">
        <v>1</v>
      </c>
      <c r="E12115" t="s">
        <v>4702</v>
      </c>
      <c r="F12115" s="1">
        <v>43122</v>
      </c>
      <c r="G12115" s="1">
        <v>43161</v>
      </c>
      <c r="H12115">
        <v>39</v>
      </c>
    </row>
    <row r="12116" spans="1:8" hidden="1">
      <c r="A12116">
        <v>182360</v>
      </c>
      <c r="B12116" t="s">
        <v>176</v>
      </c>
      <c r="C12116">
        <v>1</v>
      </c>
      <c r="E12116" t="s">
        <v>4702</v>
      </c>
      <c r="F12116" s="1">
        <v>43027</v>
      </c>
      <c r="G12116" s="1">
        <v>43076</v>
      </c>
      <c r="H12116">
        <v>49</v>
      </c>
    </row>
    <row r="12117" spans="1:8" hidden="1">
      <c r="A12117">
        <v>117493</v>
      </c>
      <c r="B12117" t="s">
        <v>4717</v>
      </c>
      <c r="C12117" t="s">
        <v>1198</v>
      </c>
      <c r="E12117" t="s">
        <v>4702</v>
      </c>
      <c r="F12117" s="1">
        <v>42450</v>
      </c>
      <c r="G12117" s="1">
        <v>42550</v>
      </c>
      <c r="H12117">
        <v>100</v>
      </c>
    </row>
    <row r="12118" spans="1:8" hidden="1">
      <c r="A12118">
        <v>115623</v>
      </c>
      <c r="B12118" t="s">
        <v>4718</v>
      </c>
      <c r="E12118" t="s">
        <v>4702</v>
      </c>
      <c r="F12118" s="1">
        <v>42643</v>
      </c>
      <c r="G12118" s="1">
        <v>42669</v>
      </c>
      <c r="H12118">
        <v>26</v>
      </c>
    </row>
    <row r="12119" spans="1:8" hidden="1">
      <c r="A12119">
        <v>159807</v>
      </c>
      <c r="B12119" t="s">
        <v>4719</v>
      </c>
      <c r="C12119">
        <v>2</v>
      </c>
      <c r="E12119" t="s">
        <v>4702</v>
      </c>
      <c r="F12119" s="1">
        <v>42998</v>
      </c>
      <c r="G12119" s="1">
        <v>43082</v>
      </c>
      <c r="H12119">
        <v>84</v>
      </c>
    </row>
    <row r="12120" spans="1:8" hidden="1">
      <c r="A12120">
        <v>149888</v>
      </c>
      <c r="B12120" t="s">
        <v>3250</v>
      </c>
      <c r="C12120">
        <v>2</v>
      </c>
      <c r="E12120" t="s">
        <v>4702</v>
      </c>
      <c r="F12120" s="1">
        <v>42815</v>
      </c>
      <c r="G12120" s="1">
        <v>42874</v>
      </c>
      <c r="H12120">
        <v>59</v>
      </c>
    </row>
    <row r="12121" spans="1:8" hidden="1">
      <c r="A12121">
        <v>129901</v>
      </c>
      <c r="B12121" t="s">
        <v>31</v>
      </c>
      <c r="C12121" t="s">
        <v>14</v>
      </c>
      <c r="E12121" t="s">
        <v>4702</v>
      </c>
      <c r="F12121" s="1">
        <v>42998</v>
      </c>
      <c r="G12121" s="1">
        <v>43028</v>
      </c>
      <c r="H12121">
        <v>30</v>
      </c>
    </row>
    <row r="12122" spans="1:8" hidden="1">
      <c r="A12122">
        <v>39580</v>
      </c>
      <c r="B12122" t="s">
        <v>4720</v>
      </c>
      <c r="E12122" t="s">
        <v>4702</v>
      </c>
      <c r="F12122" s="1">
        <v>43242</v>
      </c>
      <c r="G12122" s="1">
        <v>43263</v>
      </c>
      <c r="H12122">
        <v>21</v>
      </c>
    </row>
    <row r="12123" spans="1:8" hidden="1">
      <c r="A12123">
        <v>139362</v>
      </c>
      <c r="B12123" t="s">
        <v>3028</v>
      </c>
      <c r="C12123">
        <v>2</v>
      </c>
      <c r="E12123" t="s">
        <v>4702</v>
      </c>
      <c r="F12123" s="1">
        <v>42513</v>
      </c>
      <c r="G12123" s="1">
        <v>42529</v>
      </c>
      <c r="H12123">
        <v>16</v>
      </c>
    </row>
    <row r="12124" spans="1:8" hidden="1">
      <c r="A12124">
        <v>131722</v>
      </c>
      <c r="B12124" t="s">
        <v>303</v>
      </c>
      <c r="E12124" t="s">
        <v>4702</v>
      </c>
      <c r="F12124" s="1">
        <v>43087</v>
      </c>
      <c r="G12124" s="1">
        <v>43125</v>
      </c>
      <c r="H12124">
        <v>38</v>
      </c>
    </row>
    <row r="12125" spans="1:8" hidden="1">
      <c r="A12125">
        <v>139565</v>
      </c>
      <c r="B12125" t="s">
        <v>4721</v>
      </c>
      <c r="C12125">
        <v>1</v>
      </c>
      <c r="E12125" t="s">
        <v>4702</v>
      </c>
      <c r="F12125" s="1">
        <v>42450</v>
      </c>
      <c r="G12125" s="1">
        <v>42622</v>
      </c>
      <c r="H12125">
        <v>172</v>
      </c>
    </row>
    <row r="12126" spans="1:8" hidden="1">
      <c r="A12126">
        <v>141354</v>
      </c>
      <c r="B12126" t="s">
        <v>147</v>
      </c>
      <c r="C12126">
        <v>1</v>
      </c>
      <c r="E12126" t="s">
        <v>4702</v>
      </c>
      <c r="F12126" s="1">
        <v>42542</v>
      </c>
      <c r="G12126" s="1">
        <v>42583</v>
      </c>
      <c r="H12126">
        <v>41</v>
      </c>
    </row>
    <row r="12127" spans="1:8" hidden="1">
      <c r="A12127">
        <v>130445</v>
      </c>
      <c r="B12127" t="s">
        <v>115</v>
      </c>
      <c r="E12127" t="s">
        <v>4702</v>
      </c>
      <c r="F12127" s="1">
        <v>42604</v>
      </c>
      <c r="G12127" s="1">
        <v>42639</v>
      </c>
      <c r="H12127">
        <v>35</v>
      </c>
    </row>
    <row r="12128" spans="1:8" hidden="1">
      <c r="A12128">
        <v>151743</v>
      </c>
      <c r="B12128" t="s">
        <v>1346</v>
      </c>
      <c r="C12128">
        <v>1</v>
      </c>
      <c r="E12128" t="s">
        <v>4702</v>
      </c>
      <c r="F12128" s="1">
        <v>43150</v>
      </c>
      <c r="G12128" s="1">
        <v>43158</v>
      </c>
      <c r="H12128">
        <v>8</v>
      </c>
    </row>
    <row r="12129" spans="1:8" hidden="1">
      <c r="A12129">
        <v>173251</v>
      </c>
      <c r="B12129" t="s">
        <v>4722</v>
      </c>
      <c r="C12129">
        <v>1</v>
      </c>
      <c r="E12129" t="s">
        <v>4702</v>
      </c>
      <c r="F12129" s="1">
        <v>42935</v>
      </c>
      <c r="G12129" s="1">
        <v>42965</v>
      </c>
      <c r="H12129">
        <v>30</v>
      </c>
    </row>
    <row r="12130" spans="1:8" hidden="1">
      <c r="A12130">
        <v>182203</v>
      </c>
      <c r="B12130" t="s">
        <v>4723</v>
      </c>
      <c r="C12130">
        <v>2</v>
      </c>
      <c r="E12130" t="s">
        <v>4702</v>
      </c>
      <c r="F12130" s="1">
        <v>43059</v>
      </c>
      <c r="G12130" s="1">
        <v>43130</v>
      </c>
      <c r="H12130">
        <v>71</v>
      </c>
    </row>
    <row r="12131" spans="1:8" hidden="1">
      <c r="A12131">
        <v>119482</v>
      </c>
      <c r="B12131" t="s">
        <v>1661</v>
      </c>
      <c r="C12131" t="s">
        <v>1206</v>
      </c>
      <c r="E12131" t="s">
        <v>4702</v>
      </c>
      <c r="F12131" s="1">
        <v>42450</v>
      </c>
      <c r="G12131" s="1">
        <v>42550</v>
      </c>
      <c r="H12131">
        <v>100</v>
      </c>
    </row>
    <row r="12132" spans="1:8" hidden="1">
      <c r="A12132">
        <v>115774</v>
      </c>
      <c r="B12132" t="s">
        <v>3416</v>
      </c>
      <c r="E12132" t="s">
        <v>4702</v>
      </c>
      <c r="F12132" s="1">
        <v>42643</v>
      </c>
      <c r="G12132" s="1">
        <v>42669</v>
      </c>
      <c r="H12132">
        <v>26</v>
      </c>
    </row>
    <row r="12133" spans="1:8" hidden="1">
      <c r="A12133">
        <v>135025</v>
      </c>
      <c r="B12133" t="s">
        <v>3768</v>
      </c>
      <c r="E12133" t="s">
        <v>4702</v>
      </c>
      <c r="F12133" s="1">
        <v>42998</v>
      </c>
      <c r="G12133" s="1">
        <v>43028</v>
      </c>
      <c r="H12133">
        <v>30</v>
      </c>
    </row>
    <row r="12134" spans="1:8" hidden="1">
      <c r="A12134">
        <v>43613</v>
      </c>
      <c r="B12134" t="s">
        <v>2843</v>
      </c>
      <c r="E12134" t="s">
        <v>4702</v>
      </c>
      <c r="F12134" s="1">
        <v>43161</v>
      </c>
      <c r="G12134" s="1">
        <v>43305</v>
      </c>
      <c r="H12134">
        <v>144</v>
      </c>
    </row>
    <row r="12135" spans="1:8" hidden="1">
      <c r="A12135">
        <v>233499</v>
      </c>
      <c r="B12135" t="s">
        <v>676</v>
      </c>
      <c r="C12135">
        <v>1</v>
      </c>
      <c r="E12135" t="s">
        <v>4702</v>
      </c>
      <c r="F12135" s="1">
        <v>43271</v>
      </c>
      <c r="G12135" s="1">
        <v>43284</v>
      </c>
      <c r="H12135">
        <v>13</v>
      </c>
    </row>
    <row r="12136" spans="1:8" hidden="1">
      <c r="A12136">
        <v>218283</v>
      </c>
      <c r="B12136" t="s">
        <v>1986</v>
      </c>
      <c r="C12136">
        <v>2</v>
      </c>
      <c r="E12136" t="s">
        <v>4702</v>
      </c>
      <c r="F12136" s="1">
        <v>43242</v>
      </c>
      <c r="G12136" s="1">
        <v>43269</v>
      </c>
      <c r="H12136">
        <v>27</v>
      </c>
    </row>
    <row r="12137" spans="1:8" hidden="1">
      <c r="A12137">
        <v>168253</v>
      </c>
      <c r="B12137" t="s">
        <v>40</v>
      </c>
      <c r="C12137">
        <v>1</v>
      </c>
      <c r="E12137" t="s">
        <v>4702</v>
      </c>
      <c r="F12137" s="1">
        <v>42877</v>
      </c>
      <c r="G12137" s="1">
        <v>42920</v>
      </c>
      <c r="H12137">
        <v>43</v>
      </c>
    </row>
    <row r="12138" spans="1:8" hidden="1">
      <c r="A12138">
        <v>46678</v>
      </c>
      <c r="B12138" t="s">
        <v>4724</v>
      </c>
      <c r="E12138" t="s">
        <v>4702</v>
      </c>
      <c r="F12138" s="1">
        <v>42723</v>
      </c>
      <c r="G12138" s="1">
        <v>42755</v>
      </c>
      <c r="H12138">
        <v>32</v>
      </c>
    </row>
    <row r="12139" spans="1:8" hidden="1">
      <c r="A12139">
        <v>183828</v>
      </c>
      <c r="B12139" t="s">
        <v>1057</v>
      </c>
      <c r="C12139">
        <v>1</v>
      </c>
      <c r="E12139" t="s">
        <v>4702</v>
      </c>
      <c r="F12139" s="1">
        <v>43179</v>
      </c>
      <c r="G12139" s="1">
        <v>43202</v>
      </c>
      <c r="H12139">
        <v>23</v>
      </c>
    </row>
    <row r="12140" spans="1:8" hidden="1">
      <c r="A12140">
        <v>68497</v>
      </c>
      <c r="B12140" t="s">
        <v>125</v>
      </c>
      <c r="E12140" t="s">
        <v>4702</v>
      </c>
      <c r="F12140" s="1">
        <v>42968</v>
      </c>
      <c r="G12140" s="1">
        <v>42997</v>
      </c>
      <c r="H12140">
        <v>29</v>
      </c>
    </row>
    <row r="12141" spans="1:8" hidden="1">
      <c r="A12141">
        <v>139403</v>
      </c>
      <c r="B12141" t="s">
        <v>408</v>
      </c>
      <c r="C12141">
        <v>1</v>
      </c>
      <c r="E12141" t="s">
        <v>4702</v>
      </c>
      <c r="F12141" s="1">
        <v>42604</v>
      </c>
      <c r="G12141" s="1">
        <v>42632</v>
      </c>
      <c r="H12141">
        <v>28</v>
      </c>
    </row>
    <row r="12142" spans="1:8" hidden="1">
      <c r="A12142">
        <v>160159</v>
      </c>
      <c r="B12142" t="s">
        <v>4725</v>
      </c>
      <c r="C12142">
        <v>1</v>
      </c>
      <c r="E12142" t="s">
        <v>4702</v>
      </c>
      <c r="F12142" s="1">
        <v>42697</v>
      </c>
      <c r="G12142" s="1">
        <v>42716</v>
      </c>
      <c r="H12142">
        <v>19</v>
      </c>
    </row>
    <row r="12143" spans="1:8" hidden="1">
      <c r="A12143">
        <v>182445</v>
      </c>
      <c r="B12143" t="s">
        <v>204</v>
      </c>
      <c r="C12143">
        <v>1</v>
      </c>
      <c r="E12143" t="s">
        <v>4702</v>
      </c>
      <c r="F12143" s="1">
        <v>42706</v>
      </c>
      <c r="G12143" s="1">
        <v>42758</v>
      </c>
      <c r="H12143">
        <v>52</v>
      </c>
    </row>
    <row r="12144" spans="1:8" hidden="1">
      <c r="A12144">
        <v>130553</v>
      </c>
      <c r="B12144" t="s">
        <v>24</v>
      </c>
      <c r="C12144" t="s">
        <v>163</v>
      </c>
      <c r="E12144" t="s">
        <v>4702</v>
      </c>
      <c r="F12144" s="1">
        <v>43059</v>
      </c>
      <c r="G12144" s="1">
        <v>43082</v>
      </c>
      <c r="H12144">
        <v>23</v>
      </c>
    </row>
    <row r="12145" spans="1:8" hidden="1">
      <c r="A12145">
        <v>112773</v>
      </c>
      <c r="B12145" t="s">
        <v>4428</v>
      </c>
      <c r="E12145" t="s">
        <v>4702</v>
      </c>
      <c r="F12145" s="1">
        <v>43122</v>
      </c>
      <c r="G12145" s="1">
        <v>43161</v>
      </c>
      <c r="H12145">
        <v>39</v>
      </c>
    </row>
    <row r="12146" spans="1:8" hidden="1">
      <c r="A12146">
        <v>47990</v>
      </c>
      <c r="B12146" t="s">
        <v>2164</v>
      </c>
      <c r="E12146" t="s">
        <v>4702</v>
      </c>
      <c r="F12146" s="1">
        <v>42998</v>
      </c>
      <c r="G12146" s="1">
        <v>43095</v>
      </c>
      <c r="H12146">
        <v>97</v>
      </c>
    </row>
    <row r="12147" spans="1:8" hidden="1">
      <c r="A12147">
        <v>158062</v>
      </c>
      <c r="B12147" t="s">
        <v>2559</v>
      </c>
      <c r="C12147">
        <v>1</v>
      </c>
      <c r="E12147" t="s">
        <v>4702</v>
      </c>
      <c r="F12147" s="1">
        <v>42786</v>
      </c>
      <c r="G12147" s="1">
        <v>42824</v>
      </c>
      <c r="H12147">
        <v>38</v>
      </c>
    </row>
    <row r="12148" spans="1:8" hidden="1">
      <c r="A12148">
        <v>140752</v>
      </c>
      <c r="B12148" t="s">
        <v>845</v>
      </c>
      <c r="C12148">
        <v>2</v>
      </c>
      <c r="E12148" t="s">
        <v>4702</v>
      </c>
      <c r="F12148" s="1">
        <v>42663</v>
      </c>
      <c r="G12148" s="1">
        <v>42669</v>
      </c>
      <c r="H12148">
        <v>6</v>
      </c>
    </row>
    <row r="12149" spans="1:8" hidden="1">
      <c r="A12149">
        <v>141309</v>
      </c>
      <c r="B12149" t="s">
        <v>4726</v>
      </c>
      <c r="C12149">
        <v>1</v>
      </c>
      <c r="E12149" t="s">
        <v>4702</v>
      </c>
      <c r="F12149" s="1">
        <v>42571</v>
      </c>
      <c r="G12149" s="1">
        <v>42622</v>
      </c>
      <c r="H12149">
        <v>51</v>
      </c>
    </row>
    <row r="12150" spans="1:8" hidden="1">
      <c r="A12150">
        <v>13076</v>
      </c>
      <c r="B12150" t="s">
        <v>416</v>
      </c>
      <c r="E12150" t="s">
        <v>4702</v>
      </c>
      <c r="F12150" s="1">
        <v>43300</v>
      </c>
      <c r="G12150" s="1">
        <v>43311</v>
      </c>
      <c r="H12150">
        <v>11</v>
      </c>
    </row>
    <row r="12151" spans="1:8" hidden="1">
      <c r="A12151">
        <v>218537</v>
      </c>
      <c r="B12151" t="s">
        <v>4727</v>
      </c>
      <c r="C12151">
        <v>1</v>
      </c>
      <c r="E12151" t="s">
        <v>4702</v>
      </c>
      <c r="F12151" s="1">
        <v>43179</v>
      </c>
      <c r="G12151" s="1">
        <v>43195</v>
      </c>
      <c r="H12151">
        <v>16</v>
      </c>
    </row>
    <row r="12152" spans="1:8" hidden="1">
      <c r="A12152">
        <v>129558</v>
      </c>
      <c r="B12152" t="s">
        <v>13</v>
      </c>
      <c r="C12152" t="s">
        <v>171</v>
      </c>
      <c r="E12152" t="s">
        <v>4702</v>
      </c>
      <c r="F12152" s="1">
        <v>43087</v>
      </c>
      <c r="G12152" s="1">
        <v>43122</v>
      </c>
      <c r="H12152">
        <v>35</v>
      </c>
    </row>
    <row r="12153" spans="1:8" hidden="1">
      <c r="A12153">
        <v>205481</v>
      </c>
      <c r="B12153" t="s">
        <v>4728</v>
      </c>
      <c r="C12153">
        <v>2</v>
      </c>
      <c r="E12153" t="s">
        <v>4702</v>
      </c>
      <c r="F12153" s="1">
        <v>42906</v>
      </c>
      <c r="G12153" s="1">
        <v>43034</v>
      </c>
      <c r="H12153">
        <v>128</v>
      </c>
    </row>
    <row r="12154" spans="1:8" hidden="1">
      <c r="A12154">
        <v>218477</v>
      </c>
      <c r="B12154" t="s">
        <v>4729</v>
      </c>
      <c r="C12154">
        <v>1</v>
      </c>
      <c r="E12154" t="s">
        <v>4702</v>
      </c>
      <c r="F12154" s="1">
        <v>43209</v>
      </c>
      <c r="G12154" s="1">
        <v>43235</v>
      </c>
      <c r="H12154">
        <v>26</v>
      </c>
    </row>
    <row r="12155" spans="1:8" hidden="1">
      <c r="A12155">
        <v>39624</v>
      </c>
      <c r="B12155" t="s">
        <v>4730</v>
      </c>
      <c r="C12155" t="s">
        <v>163</v>
      </c>
      <c r="E12155" t="s">
        <v>4702</v>
      </c>
      <c r="F12155" s="1">
        <v>42600</v>
      </c>
      <c r="G12155" s="1">
        <v>42655</v>
      </c>
      <c r="H12155">
        <v>55</v>
      </c>
    </row>
    <row r="12156" spans="1:8" hidden="1">
      <c r="A12156">
        <v>39603</v>
      </c>
      <c r="B12156" t="s">
        <v>217</v>
      </c>
      <c r="E12156" t="s">
        <v>4702</v>
      </c>
      <c r="F12156" s="1">
        <v>42450</v>
      </c>
      <c r="G12156" s="1">
        <v>42534</v>
      </c>
      <c r="H12156">
        <v>84</v>
      </c>
    </row>
    <row r="12157" spans="1:8" hidden="1">
      <c r="A12157">
        <v>39607</v>
      </c>
      <c r="B12157" t="s">
        <v>4731</v>
      </c>
      <c r="E12157" t="s">
        <v>4702</v>
      </c>
      <c r="F12157" s="1">
        <v>42542</v>
      </c>
      <c r="G12157" s="1">
        <v>42583</v>
      </c>
      <c r="H12157">
        <v>41</v>
      </c>
    </row>
    <row r="12158" spans="1:8" hidden="1">
      <c r="A12158">
        <v>132934</v>
      </c>
      <c r="B12158" t="s">
        <v>135</v>
      </c>
      <c r="C12158" t="s">
        <v>163</v>
      </c>
      <c r="E12158" t="s">
        <v>4702</v>
      </c>
      <c r="F12158" s="1">
        <v>43059</v>
      </c>
      <c r="G12158" s="1">
        <v>43082</v>
      </c>
      <c r="H12158">
        <v>23</v>
      </c>
    </row>
    <row r="12159" spans="1:8" hidden="1">
      <c r="A12159">
        <v>160377</v>
      </c>
      <c r="B12159" t="s">
        <v>4701</v>
      </c>
      <c r="C12159">
        <v>2</v>
      </c>
      <c r="E12159" t="s">
        <v>4702</v>
      </c>
      <c r="F12159" s="1">
        <v>43059</v>
      </c>
      <c r="G12159" s="1">
        <v>43130</v>
      </c>
      <c r="H12159">
        <v>71</v>
      </c>
    </row>
    <row r="12160" spans="1:8" hidden="1">
      <c r="A12160">
        <v>194463</v>
      </c>
      <c r="B12160" t="s">
        <v>4732</v>
      </c>
      <c r="C12160">
        <v>1</v>
      </c>
      <c r="E12160" t="s">
        <v>4702</v>
      </c>
      <c r="F12160" s="1">
        <v>43027</v>
      </c>
      <c r="G12160" s="1">
        <v>43054</v>
      </c>
      <c r="H12160">
        <v>27</v>
      </c>
    </row>
    <row r="12161" spans="1:8" hidden="1">
      <c r="A12161">
        <v>117883</v>
      </c>
      <c r="B12161" t="s">
        <v>58</v>
      </c>
      <c r="C12161" t="s">
        <v>1206</v>
      </c>
      <c r="E12161" t="s">
        <v>4702</v>
      </c>
      <c r="F12161" s="1">
        <v>42450</v>
      </c>
      <c r="G12161" s="1">
        <v>42550</v>
      </c>
      <c r="H12161">
        <v>100</v>
      </c>
    </row>
    <row r="12162" spans="1:8" hidden="1">
      <c r="A12162">
        <v>115669</v>
      </c>
      <c r="B12162" t="s">
        <v>394</v>
      </c>
      <c r="C12162" t="s">
        <v>14</v>
      </c>
      <c r="E12162" t="s">
        <v>4702</v>
      </c>
      <c r="F12162" s="1">
        <v>42643</v>
      </c>
      <c r="G12162" s="1">
        <v>42669</v>
      </c>
      <c r="H12162">
        <v>26</v>
      </c>
    </row>
    <row r="12163" spans="1:8" hidden="1">
      <c r="A12163">
        <v>186829</v>
      </c>
      <c r="B12163" t="s">
        <v>1232</v>
      </c>
      <c r="C12163">
        <v>1</v>
      </c>
      <c r="E12163" t="s">
        <v>4702</v>
      </c>
      <c r="F12163" s="1">
        <v>42998</v>
      </c>
      <c r="G12163" s="1">
        <v>43055</v>
      </c>
      <c r="H12163">
        <v>57</v>
      </c>
    </row>
    <row r="12164" spans="1:8" hidden="1">
      <c r="A12164">
        <v>131369</v>
      </c>
      <c r="B12164" t="s">
        <v>109</v>
      </c>
      <c r="C12164" t="s">
        <v>14</v>
      </c>
      <c r="E12164" t="s">
        <v>4702</v>
      </c>
      <c r="F12164" s="1">
        <v>42998</v>
      </c>
      <c r="G12164" s="1">
        <v>43028</v>
      </c>
      <c r="H12164">
        <v>30</v>
      </c>
    </row>
    <row r="12165" spans="1:8" hidden="1">
      <c r="A12165">
        <v>183926</v>
      </c>
      <c r="B12165" t="s">
        <v>4733</v>
      </c>
      <c r="C12165">
        <v>1</v>
      </c>
      <c r="E12165" t="s">
        <v>4702</v>
      </c>
      <c r="F12165" s="1">
        <v>43271</v>
      </c>
      <c r="G12165" s="1">
        <v>43284</v>
      </c>
      <c r="H12165">
        <v>13</v>
      </c>
    </row>
    <row r="12166" spans="1:8" hidden="1">
      <c r="A12166">
        <v>93818</v>
      </c>
      <c r="B12166" t="s">
        <v>4734</v>
      </c>
      <c r="E12166" t="s">
        <v>4702</v>
      </c>
      <c r="F12166" s="1">
        <v>42935</v>
      </c>
      <c r="G12166" s="1">
        <v>42964</v>
      </c>
      <c r="H12166">
        <v>29</v>
      </c>
    </row>
    <row r="12167" spans="1:8" hidden="1">
      <c r="A12167">
        <v>183221</v>
      </c>
      <c r="B12167" t="s">
        <v>836</v>
      </c>
      <c r="C12167">
        <v>1</v>
      </c>
      <c r="E12167" t="s">
        <v>4702</v>
      </c>
      <c r="F12167" s="1">
        <v>43242</v>
      </c>
      <c r="G12167" s="1">
        <v>43252</v>
      </c>
      <c r="H12167">
        <v>10</v>
      </c>
    </row>
    <row r="12168" spans="1:8" hidden="1">
      <c r="A12168">
        <v>39647</v>
      </c>
      <c r="B12168" t="s">
        <v>4705</v>
      </c>
      <c r="C12168" t="s">
        <v>14</v>
      </c>
      <c r="E12168" t="s">
        <v>4702</v>
      </c>
      <c r="F12168" s="1">
        <v>42877</v>
      </c>
      <c r="G12168" s="1">
        <v>42887</v>
      </c>
      <c r="H12168">
        <v>10</v>
      </c>
    </row>
    <row r="12169" spans="1:8" hidden="1">
      <c r="A12169">
        <v>139374</v>
      </c>
      <c r="B12169" t="s">
        <v>141</v>
      </c>
      <c r="C12169">
        <v>2</v>
      </c>
      <c r="E12169" t="s">
        <v>4702</v>
      </c>
      <c r="F12169" s="1">
        <v>42513</v>
      </c>
      <c r="G12169" s="1">
        <v>42529</v>
      </c>
      <c r="H12169">
        <v>16</v>
      </c>
    </row>
    <row r="12170" spans="1:8" hidden="1">
      <c r="A12170">
        <v>122150</v>
      </c>
      <c r="B12170" t="s">
        <v>1314</v>
      </c>
      <c r="E12170" t="s">
        <v>4702</v>
      </c>
      <c r="F12170" s="1">
        <v>42377</v>
      </c>
      <c r="G12170" s="1">
        <v>43118</v>
      </c>
      <c r="H12170">
        <v>741</v>
      </c>
    </row>
    <row r="12171" spans="1:8" hidden="1">
      <c r="A12171">
        <v>38722</v>
      </c>
      <c r="B12171" t="s">
        <v>3414</v>
      </c>
      <c r="E12171" t="s">
        <v>4702</v>
      </c>
      <c r="F12171" s="1">
        <v>43179</v>
      </c>
      <c r="G12171" s="1">
        <v>43202</v>
      </c>
      <c r="H12171">
        <v>23</v>
      </c>
    </row>
    <row r="12172" spans="1:8" hidden="1">
      <c r="A12172">
        <v>212437</v>
      </c>
      <c r="B12172" t="s">
        <v>2986</v>
      </c>
      <c r="C12172">
        <v>1</v>
      </c>
      <c r="E12172" t="s">
        <v>4702</v>
      </c>
      <c r="F12172" s="1">
        <v>43087</v>
      </c>
      <c r="G12172" s="1">
        <v>43097</v>
      </c>
      <c r="H12172">
        <v>10</v>
      </c>
    </row>
    <row r="12173" spans="1:8" hidden="1">
      <c r="A12173">
        <v>40304</v>
      </c>
      <c r="B12173" t="s">
        <v>4735</v>
      </c>
      <c r="E12173" t="s">
        <v>4702</v>
      </c>
      <c r="F12173" s="1">
        <v>42591</v>
      </c>
      <c r="G12173" s="1">
        <v>42655</v>
      </c>
      <c r="H12173">
        <v>64</v>
      </c>
    </row>
    <row r="12174" spans="1:8" hidden="1">
      <c r="A12174">
        <v>45956</v>
      </c>
      <c r="B12174" t="s">
        <v>4095</v>
      </c>
      <c r="E12174" t="s">
        <v>4702</v>
      </c>
      <c r="F12174" s="1">
        <v>42604</v>
      </c>
      <c r="G12174" s="1">
        <v>42622</v>
      </c>
      <c r="H12174">
        <v>18</v>
      </c>
    </row>
    <row r="12175" spans="1:8" hidden="1">
      <c r="A12175">
        <v>158008</v>
      </c>
      <c r="B12175" t="s">
        <v>16</v>
      </c>
      <c r="C12175">
        <v>1</v>
      </c>
      <c r="E12175" t="s">
        <v>4702</v>
      </c>
      <c r="F12175" s="1">
        <v>42697</v>
      </c>
      <c r="G12175" s="1">
        <v>42716</v>
      </c>
      <c r="H12175">
        <v>19</v>
      </c>
    </row>
    <row r="12176" spans="1:8" hidden="1">
      <c r="A12176">
        <v>129825</v>
      </c>
      <c r="B12176" t="s">
        <v>4736</v>
      </c>
      <c r="C12176" t="s">
        <v>163</v>
      </c>
      <c r="E12176" t="s">
        <v>4702</v>
      </c>
      <c r="F12176" s="1">
        <v>43059</v>
      </c>
      <c r="G12176" s="1">
        <v>43082</v>
      </c>
      <c r="H12176">
        <v>23</v>
      </c>
    </row>
    <row r="12177" spans="1:8" hidden="1">
      <c r="A12177">
        <v>186895</v>
      </c>
      <c r="B12177" t="s">
        <v>4737</v>
      </c>
      <c r="C12177">
        <v>2</v>
      </c>
      <c r="E12177" t="s">
        <v>4702</v>
      </c>
      <c r="F12177" s="1">
        <v>42935</v>
      </c>
      <c r="G12177" s="1">
        <v>43076</v>
      </c>
      <c r="H12177">
        <v>141</v>
      </c>
    </row>
    <row r="12178" spans="1:8" hidden="1">
      <c r="A12178">
        <v>196726</v>
      </c>
      <c r="B12178" t="s">
        <v>4738</v>
      </c>
      <c r="C12178">
        <v>1</v>
      </c>
      <c r="E12178" t="s">
        <v>4702</v>
      </c>
      <c r="F12178" s="1">
        <v>43059</v>
      </c>
      <c r="G12178" s="1">
        <v>43095</v>
      </c>
      <c r="H12178">
        <v>36</v>
      </c>
    </row>
    <row r="12179" spans="1:8" hidden="1">
      <c r="A12179">
        <v>3463</v>
      </c>
      <c r="B12179" t="s">
        <v>4739</v>
      </c>
      <c r="E12179" t="s">
        <v>4702</v>
      </c>
      <c r="F12179" s="1">
        <v>43122</v>
      </c>
      <c r="G12179" s="1">
        <v>43136</v>
      </c>
      <c r="H12179">
        <v>14</v>
      </c>
    </row>
    <row r="12180" spans="1:8" hidden="1">
      <c r="A12180">
        <v>115888</v>
      </c>
      <c r="B12180" t="s">
        <v>2408</v>
      </c>
      <c r="E12180" t="s">
        <v>4702</v>
      </c>
      <c r="F12180" s="1">
        <v>42643</v>
      </c>
      <c r="G12180" s="1">
        <v>42669</v>
      </c>
      <c r="H12180">
        <v>26</v>
      </c>
    </row>
    <row r="12181" spans="1:8" hidden="1">
      <c r="A12181">
        <v>52241</v>
      </c>
      <c r="B12181" t="s">
        <v>77</v>
      </c>
      <c r="C12181" t="s">
        <v>163</v>
      </c>
      <c r="E12181" t="s">
        <v>4702</v>
      </c>
      <c r="F12181" s="1">
        <v>42663</v>
      </c>
      <c r="G12181" s="1">
        <v>42669</v>
      </c>
      <c r="H12181">
        <v>6</v>
      </c>
    </row>
    <row r="12182" spans="1:8" hidden="1">
      <c r="A12182">
        <v>264184</v>
      </c>
      <c r="B12182" t="s">
        <v>4720</v>
      </c>
      <c r="C12182">
        <v>1</v>
      </c>
      <c r="E12182" t="s">
        <v>4702</v>
      </c>
      <c r="F12182" s="1">
        <v>43242</v>
      </c>
      <c r="G12182" s="1">
        <v>43263</v>
      </c>
      <c r="H12182">
        <v>21</v>
      </c>
    </row>
    <row r="12183" spans="1:8" hidden="1">
      <c r="A12183">
        <v>94596</v>
      </c>
      <c r="B12183" t="s">
        <v>474</v>
      </c>
      <c r="E12183" t="s">
        <v>4702</v>
      </c>
      <c r="F12183" s="1">
        <v>42571</v>
      </c>
      <c r="G12183" s="1">
        <v>42590</v>
      </c>
      <c r="H12183">
        <v>19</v>
      </c>
    </row>
    <row r="12184" spans="1:8" hidden="1">
      <c r="A12184">
        <v>218314</v>
      </c>
      <c r="B12184" t="s">
        <v>4740</v>
      </c>
      <c r="C12184">
        <v>1</v>
      </c>
      <c r="E12184" t="s">
        <v>4702</v>
      </c>
      <c r="F12184" s="1">
        <v>43179</v>
      </c>
      <c r="G12184" s="1">
        <v>43195</v>
      </c>
      <c r="H12184">
        <v>16</v>
      </c>
    </row>
    <row r="12185" spans="1:8" hidden="1">
      <c r="A12185">
        <v>186594</v>
      </c>
      <c r="B12185" t="s">
        <v>4710</v>
      </c>
      <c r="C12185">
        <v>2</v>
      </c>
      <c r="E12185" t="s">
        <v>4702</v>
      </c>
      <c r="F12185" s="1">
        <v>42968</v>
      </c>
      <c r="G12185" s="1">
        <v>42997</v>
      </c>
      <c r="H12185">
        <v>29</v>
      </c>
    </row>
    <row r="12186" spans="1:8" hidden="1">
      <c r="A12186">
        <v>182678</v>
      </c>
      <c r="B12186" t="s">
        <v>4712</v>
      </c>
      <c r="C12186">
        <v>2</v>
      </c>
      <c r="E12186" t="s">
        <v>4702</v>
      </c>
      <c r="F12186" s="1">
        <v>42906</v>
      </c>
      <c r="G12186" s="1">
        <v>43034</v>
      </c>
      <c r="H12186">
        <v>128</v>
      </c>
    </row>
    <row r="12187" spans="1:8" hidden="1">
      <c r="A12187">
        <v>185142</v>
      </c>
      <c r="B12187" t="s">
        <v>2143</v>
      </c>
      <c r="C12187">
        <v>2</v>
      </c>
      <c r="E12187" t="s">
        <v>4702</v>
      </c>
      <c r="F12187" s="1">
        <v>43209</v>
      </c>
      <c r="G12187" s="1">
        <v>43245</v>
      </c>
      <c r="H12187">
        <v>36</v>
      </c>
    </row>
    <row r="12188" spans="1:8" hidden="1">
      <c r="A12188">
        <v>39591</v>
      </c>
      <c r="B12188" t="s">
        <v>4714</v>
      </c>
      <c r="C12188" t="s">
        <v>163</v>
      </c>
      <c r="E12188" t="s">
        <v>4702</v>
      </c>
      <c r="F12188" s="1">
        <v>42600</v>
      </c>
      <c r="G12188" s="1">
        <v>42655</v>
      </c>
      <c r="H12188">
        <v>55</v>
      </c>
    </row>
    <row r="12189" spans="1:8" hidden="1">
      <c r="A12189">
        <v>131608</v>
      </c>
      <c r="B12189" t="s">
        <v>551</v>
      </c>
      <c r="C12189" t="s">
        <v>14</v>
      </c>
      <c r="E12189" t="s">
        <v>4702</v>
      </c>
      <c r="F12189" s="1">
        <v>43059</v>
      </c>
      <c r="G12189" s="1">
        <v>43082</v>
      </c>
      <c r="H12189">
        <v>23</v>
      </c>
    </row>
    <row r="12190" spans="1:8" hidden="1">
      <c r="A12190">
        <v>182389</v>
      </c>
      <c r="B12190" t="s">
        <v>4741</v>
      </c>
      <c r="C12190">
        <v>1</v>
      </c>
      <c r="E12190" t="s">
        <v>4702</v>
      </c>
      <c r="F12190" s="1">
        <v>43027</v>
      </c>
      <c r="G12190" s="1">
        <v>43063</v>
      </c>
      <c r="H12190">
        <v>36</v>
      </c>
    </row>
    <row r="12191" spans="1:8" hidden="1">
      <c r="A12191">
        <v>117495</v>
      </c>
      <c r="B12191" t="s">
        <v>4717</v>
      </c>
      <c r="C12191" t="s">
        <v>1203</v>
      </c>
      <c r="E12191" t="s">
        <v>4702</v>
      </c>
      <c r="F12191" s="1">
        <v>42450</v>
      </c>
      <c r="G12191" s="1">
        <v>42550</v>
      </c>
      <c r="H12191">
        <v>100</v>
      </c>
    </row>
    <row r="12192" spans="1:8" hidden="1">
      <c r="A12192">
        <v>115643</v>
      </c>
      <c r="B12192" t="s">
        <v>4742</v>
      </c>
      <c r="E12192" t="s">
        <v>4702</v>
      </c>
      <c r="F12192" s="1">
        <v>42643</v>
      </c>
      <c r="G12192" s="1">
        <v>42669</v>
      </c>
      <c r="H12192">
        <v>26</v>
      </c>
    </row>
    <row r="12193" spans="1:8" hidden="1">
      <c r="A12193">
        <v>160576</v>
      </c>
      <c r="B12193" t="s">
        <v>4743</v>
      </c>
      <c r="C12193">
        <v>1</v>
      </c>
      <c r="E12193" t="s">
        <v>4702</v>
      </c>
      <c r="F12193" s="1">
        <v>42998</v>
      </c>
      <c r="G12193" s="1">
        <v>43095</v>
      </c>
      <c r="H12193">
        <v>97</v>
      </c>
    </row>
    <row r="12194" spans="1:8" hidden="1">
      <c r="A12194">
        <v>149902</v>
      </c>
      <c r="B12194" t="s">
        <v>3293</v>
      </c>
      <c r="C12194">
        <v>1</v>
      </c>
      <c r="E12194" t="s">
        <v>4702</v>
      </c>
      <c r="F12194" s="1">
        <v>42815</v>
      </c>
      <c r="G12194" s="1">
        <v>42874</v>
      </c>
      <c r="H12194">
        <v>59</v>
      </c>
    </row>
    <row r="12195" spans="1:8" hidden="1">
      <c r="A12195">
        <v>130299</v>
      </c>
      <c r="B12195" t="s">
        <v>97</v>
      </c>
      <c r="C12195" t="s">
        <v>14</v>
      </c>
      <c r="E12195" t="s">
        <v>4702</v>
      </c>
      <c r="F12195" s="1">
        <v>42998</v>
      </c>
      <c r="G12195" s="1">
        <v>43028</v>
      </c>
      <c r="H12195">
        <v>30</v>
      </c>
    </row>
    <row r="12196" spans="1:8" hidden="1">
      <c r="A12196">
        <v>39581</v>
      </c>
      <c r="B12196" t="s">
        <v>4720</v>
      </c>
      <c r="C12196" t="s">
        <v>14</v>
      </c>
      <c r="E12196" t="s">
        <v>4702</v>
      </c>
      <c r="F12196" s="1">
        <v>43242</v>
      </c>
      <c r="G12196" s="1">
        <v>43263</v>
      </c>
      <c r="H12196">
        <v>21</v>
      </c>
    </row>
    <row r="12197" spans="1:8" hidden="1">
      <c r="A12197">
        <v>38625</v>
      </c>
      <c r="B12197" t="s">
        <v>4744</v>
      </c>
      <c r="E12197" t="s">
        <v>4702</v>
      </c>
      <c r="F12197" s="1">
        <v>42877</v>
      </c>
      <c r="G12197" s="1">
        <v>42887</v>
      </c>
      <c r="H12197">
        <v>10</v>
      </c>
    </row>
    <row r="12198" spans="1:8" hidden="1">
      <c r="A12198">
        <v>139362</v>
      </c>
      <c r="B12198" t="s">
        <v>3028</v>
      </c>
      <c r="C12198">
        <v>2</v>
      </c>
      <c r="E12198" t="s">
        <v>4702</v>
      </c>
      <c r="F12198" s="1">
        <v>42513</v>
      </c>
      <c r="G12198" s="1">
        <v>42529</v>
      </c>
      <c r="H12198">
        <v>16</v>
      </c>
    </row>
    <row r="12199" spans="1:8" hidden="1">
      <c r="A12199">
        <v>185520</v>
      </c>
      <c r="B12199" t="s">
        <v>4745</v>
      </c>
      <c r="C12199">
        <v>1</v>
      </c>
      <c r="E12199" t="s">
        <v>4702</v>
      </c>
      <c r="F12199" s="1">
        <v>42724</v>
      </c>
      <c r="G12199" s="1">
        <v>42780</v>
      </c>
      <c r="H12199">
        <v>56</v>
      </c>
    </row>
    <row r="12200" spans="1:8" hidden="1">
      <c r="A12200">
        <v>112774</v>
      </c>
      <c r="B12200" t="s">
        <v>915</v>
      </c>
      <c r="E12200" t="s">
        <v>4702</v>
      </c>
      <c r="F12200" s="1">
        <v>42695</v>
      </c>
      <c r="G12200" s="1">
        <v>42706</v>
      </c>
      <c r="H12200">
        <v>11</v>
      </c>
    </row>
    <row r="12201" spans="1:8" hidden="1">
      <c r="A12201">
        <v>135245</v>
      </c>
      <c r="B12201" t="s">
        <v>301</v>
      </c>
      <c r="C12201" t="s">
        <v>163</v>
      </c>
      <c r="E12201" t="s">
        <v>4702</v>
      </c>
      <c r="F12201" s="1">
        <v>43087</v>
      </c>
      <c r="G12201" s="1">
        <v>43125</v>
      </c>
      <c r="H12201">
        <v>38</v>
      </c>
    </row>
    <row r="12202" spans="1:8" hidden="1">
      <c r="A12202">
        <v>139566</v>
      </c>
      <c r="B12202" t="s">
        <v>4721</v>
      </c>
      <c r="C12202">
        <v>2</v>
      </c>
      <c r="E12202" t="s">
        <v>4702</v>
      </c>
      <c r="F12202" s="1">
        <v>42450</v>
      </c>
      <c r="G12202" s="1">
        <v>42622</v>
      </c>
      <c r="H12202">
        <v>172</v>
      </c>
    </row>
    <row r="12203" spans="1:8" hidden="1">
      <c r="A12203">
        <v>157851</v>
      </c>
      <c r="B12203" t="s">
        <v>2552</v>
      </c>
      <c r="C12203">
        <v>1</v>
      </c>
      <c r="E12203" t="s">
        <v>4702</v>
      </c>
      <c r="F12203" s="1">
        <v>42717</v>
      </c>
      <c r="G12203" s="1">
        <v>42829</v>
      </c>
      <c r="H12203">
        <v>112</v>
      </c>
    </row>
    <row r="12204" spans="1:8" hidden="1">
      <c r="A12204">
        <v>130844</v>
      </c>
      <c r="B12204" t="s">
        <v>489</v>
      </c>
      <c r="E12204" t="s">
        <v>4702</v>
      </c>
      <c r="F12204" s="1">
        <v>42604</v>
      </c>
      <c r="G12204" s="1">
        <v>42639</v>
      </c>
      <c r="H12204">
        <v>35</v>
      </c>
    </row>
    <row r="12205" spans="1:8" hidden="1">
      <c r="A12205">
        <v>183365</v>
      </c>
      <c r="B12205" t="s">
        <v>250</v>
      </c>
      <c r="C12205">
        <v>1</v>
      </c>
      <c r="E12205" t="s">
        <v>4702</v>
      </c>
      <c r="F12205" s="1">
        <v>43150</v>
      </c>
      <c r="G12205" s="1">
        <v>43158</v>
      </c>
      <c r="H12205">
        <v>8</v>
      </c>
    </row>
    <row r="12206" spans="1:8" hidden="1">
      <c r="A12206">
        <v>180201</v>
      </c>
      <c r="B12206" t="s">
        <v>617</v>
      </c>
      <c r="C12206">
        <v>1</v>
      </c>
      <c r="E12206" t="s">
        <v>4702</v>
      </c>
      <c r="F12206" s="1">
        <v>42935</v>
      </c>
      <c r="G12206" s="1">
        <v>42985</v>
      </c>
      <c r="H12206">
        <v>50</v>
      </c>
    </row>
    <row r="12207" spans="1:8" hidden="1">
      <c r="A12207">
        <v>182203</v>
      </c>
      <c r="B12207" t="s">
        <v>4723</v>
      </c>
      <c r="C12207">
        <v>2</v>
      </c>
      <c r="E12207" t="s">
        <v>4702</v>
      </c>
      <c r="F12207" s="1">
        <v>43059</v>
      </c>
      <c r="G12207" s="1">
        <v>43095</v>
      </c>
      <c r="H12207">
        <v>36</v>
      </c>
    </row>
    <row r="12208" spans="1:8" hidden="1">
      <c r="A12208">
        <v>211666</v>
      </c>
      <c r="B12208" t="s">
        <v>507</v>
      </c>
      <c r="C12208">
        <v>1</v>
      </c>
      <c r="E12208" t="s">
        <v>4702</v>
      </c>
      <c r="F12208" s="1">
        <v>43027</v>
      </c>
      <c r="G12208" s="1">
        <v>43076</v>
      </c>
      <c r="H12208">
        <v>49</v>
      </c>
    </row>
    <row r="12209" spans="1:8" hidden="1">
      <c r="A12209">
        <v>119599</v>
      </c>
      <c r="B12209" t="s">
        <v>4746</v>
      </c>
      <c r="E12209" t="s">
        <v>4702</v>
      </c>
      <c r="F12209" s="1">
        <v>42450</v>
      </c>
      <c r="G12209" s="1">
        <v>42550</v>
      </c>
      <c r="H12209">
        <v>100</v>
      </c>
    </row>
    <row r="12210" spans="1:8" hidden="1">
      <c r="A12210">
        <v>115775</v>
      </c>
      <c r="B12210" t="s">
        <v>3416</v>
      </c>
      <c r="C12210" t="s">
        <v>14</v>
      </c>
      <c r="E12210" t="s">
        <v>4702</v>
      </c>
      <c r="F12210" s="1">
        <v>42643</v>
      </c>
      <c r="G12210" s="1">
        <v>42682</v>
      </c>
      <c r="H12210">
        <v>39</v>
      </c>
    </row>
    <row r="12211" spans="1:8" hidden="1">
      <c r="A12211">
        <v>135243</v>
      </c>
      <c r="B12211" t="s">
        <v>301</v>
      </c>
      <c r="E12211" t="s">
        <v>4702</v>
      </c>
      <c r="F12211" s="1">
        <v>42998</v>
      </c>
      <c r="G12211" s="1">
        <v>43020</v>
      </c>
      <c r="H12211">
        <v>22</v>
      </c>
    </row>
    <row r="12212" spans="1:8" hidden="1">
      <c r="A12212">
        <v>235149</v>
      </c>
      <c r="B12212" t="s">
        <v>759</v>
      </c>
      <c r="C12212">
        <v>1</v>
      </c>
      <c r="E12212" t="s">
        <v>4702</v>
      </c>
      <c r="F12212" s="1">
        <v>43271</v>
      </c>
      <c r="G12212" s="1">
        <v>43284</v>
      </c>
      <c r="H12212">
        <v>13</v>
      </c>
    </row>
    <row r="12213" spans="1:8" hidden="1">
      <c r="A12213">
        <v>218284</v>
      </c>
      <c r="B12213" t="s">
        <v>1986</v>
      </c>
      <c r="C12213">
        <v>3</v>
      </c>
      <c r="E12213" t="s">
        <v>4702</v>
      </c>
      <c r="F12213" s="1">
        <v>43242</v>
      </c>
      <c r="G12213" s="1">
        <v>43269</v>
      </c>
      <c r="H12213">
        <v>27</v>
      </c>
    </row>
    <row r="12214" spans="1:8" hidden="1">
      <c r="A12214">
        <v>170517</v>
      </c>
      <c r="B12214" t="s">
        <v>4747</v>
      </c>
      <c r="C12214">
        <v>1</v>
      </c>
      <c r="E12214" t="s">
        <v>4702</v>
      </c>
      <c r="F12214" s="1">
        <v>42877</v>
      </c>
      <c r="G12214" s="1">
        <v>42887</v>
      </c>
      <c r="H12214">
        <v>10</v>
      </c>
    </row>
    <row r="12215" spans="1:8" hidden="1">
      <c r="A12215">
        <v>166446</v>
      </c>
      <c r="B12215" t="s">
        <v>132</v>
      </c>
      <c r="C12215">
        <v>5</v>
      </c>
      <c r="E12215" t="s">
        <v>4702</v>
      </c>
      <c r="F12215" s="1">
        <v>42723</v>
      </c>
      <c r="G12215" s="1">
        <v>42755</v>
      </c>
      <c r="H12215">
        <v>32</v>
      </c>
    </row>
    <row r="12216" spans="1:8" hidden="1">
      <c r="A12216">
        <v>183829</v>
      </c>
      <c r="B12216" t="s">
        <v>1057</v>
      </c>
      <c r="C12216">
        <v>2</v>
      </c>
      <c r="E12216" t="s">
        <v>4702</v>
      </c>
      <c r="F12216" s="1">
        <v>43179</v>
      </c>
      <c r="G12216" s="1">
        <v>43202</v>
      </c>
      <c r="H12216">
        <v>23</v>
      </c>
    </row>
    <row r="12217" spans="1:8" hidden="1">
      <c r="A12217">
        <v>141239</v>
      </c>
      <c r="B12217" t="s">
        <v>155</v>
      </c>
      <c r="C12217">
        <v>1</v>
      </c>
      <c r="E12217" t="s">
        <v>4702</v>
      </c>
      <c r="F12217" s="1">
        <v>42591</v>
      </c>
      <c r="G12217" s="1">
        <v>42698</v>
      </c>
      <c r="H12217">
        <v>107</v>
      </c>
    </row>
    <row r="12218" spans="1:8" hidden="1">
      <c r="A12218">
        <v>28725</v>
      </c>
      <c r="B12218" t="s">
        <v>4748</v>
      </c>
      <c r="E12218" t="s">
        <v>4702</v>
      </c>
      <c r="F12218" s="1">
        <v>43209</v>
      </c>
      <c r="G12218" s="1">
        <v>43250</v>
      </c>
      <c r="H12218">
        <v>41</v>
      </c>
    </row>
    <row r="12219" spans="1:8" hidden="1">
      <c r="A12219">
        <v>172225</v>
      </c>
      <c r="B12219" t="s">
        <v>4749</v>
      </c>
      <c r="C12219">
        <v>1</v>
      </c>
      <c r="E12219" t="s">
        <v>4702</v>
      </c>
      <c r="F12219" s="1">
        <v>42604</v>
      </c>
      <c r="G12219" s="1">
        <v>42632</v>
      </c>
      <c r="H12219">
        <v>28</v>
      </c>
    </row>
    <row r="12220" spans="1:8" hidden="1">
      <c r="A12220">
        <v>160176</v>
      </c>
      <c r="B12220" t="s">
        <v>4750</v>
      </c>
      <c r="C12220">
        <v>1</v>
      </c>
      <c r="E12220" t="s">
        <v>4702</v>
      </c>
      <c r="F12220" s="1">
        <v>42697</v>
      </c>
      <c r="G12220" s="1">
        <v>42716</v>
      </c>
      <c r="H12220">
        <v>19</v>
      </c>
    </row>
    <row r="12221" spans="1:8" hidden="1">
      <c r="A12221">
        <v>182492</v>
      </c>
      <c r="B12221" t="s">
        <v>4751</v>
      </c>
      <c r="C12221">
        <v>1</v>
      </c>
      <c r="E12221" t="s">
        <v>4702</v>
      </c>
      <c r="F12221" s="1">
        <v>42706</v>
      </c>
      <c r="G12221" s="1">
        <v>42758</v>
      </c>
      <c r="H12221">
        <v>52</v>
      </c>
    </row>
    <row r="12222" spans="1:8" hidden="1">
      <c r="A12222">
        <v>130684</v>
      </c>
      <c r="B12222" t="s">
        <v>43</v>
      </c>
      <c r="C12222" t="s">
        <v>14</v>
      </c>
      <c r="E12222" t="s">
        <v>4702</v>
      </c>
      <c r="F12222" s="1">
        <v>43059</v>
      </c>
      <c r="G12222" s="1">
        <v>43082</v>
      </c>
      <c r="H12222">
        <v>23</v>
      </c>
    </row>
    <row r="12223" spans="1:8" hidden="1">
      <c r="A12223">
        <v>131992</v>
      </c>
      <c r="B12223" t="s">
        <v>3740</v>
      </c>
      <c r="E12223" t="s">
        <v>4702</v>
      </c>
      <c r="F12223" s="1">
        <v>43209</v>
      </c>
      <c r="G12223" s="1">
        <v>43251</v>
      </c>
      <c r="H12223">
        <v>42</v>
      </c>
    </row>
    <row r="12224" spans="1:8" hidden="1">
      <c r="A12224">
        <v>152307</v>
      </c>
      <c r="B12224" t="s">
        <v>4752</v>
      </c>
      <c r="C12224">
        <v>1</v>
      </c>
      <c r="E12224" t="s">
        <v>4702</v>
      </c>
      <c r="F12224" s="1">
        <v>43122</v>
      </c>
      <c r="G12224" s="1">
        <v>43131</v>
      </c>
      <c r="H12224">
        <v>9</v>
      </c>
    </row>
    <row r="12225" spans="1:8" hidden="1">
      <c r="A12225">
        <v>159193</v>
      </c>
      <c r="B12225" t="s">
        <v>4753</v>
      </c>
      <c r="C12225">
        <v>1</v>
      </c>
      <c r="E12225" t="s">
        <v>4702</v>
      </c>
      <c r="F12225" s="1">
        <v>42998</v>
      </c>
      <c r="G12225" s="1">
        <v>43082</v>
      </c>
      <c r="H12225">
        <v>84</v>
      </c>
    </row>
    <row r="12226" spans="1:8" hidden="1">
      <c r="A12226">
        <v>193123</v>
      </c>
      <c r="B12226" t="s">
        <v>2269</v>
      </c>
      <c r="C12226">
        <v>1</v>
      </c>
      <c r="E12226" t="s">
        <v>4702</v>
      </c>
      <c r="F12226" s="1">
        <v>42786</v>
      </c>
      <c r="G12226" s="1">
        <v>42824</v>
      </c>
      <c r="H12226">
        <v>38</v>
      </c>
    </row>
    <row r="12227" spans="1:8" hidden="1">
      <c r="A12227">
        <v>39599</v>
      </c>
      <c r="B12227" t="s">
        <v>869</v>
      </c>
      <c r="E12227" t="s">
        <v>4702</v>
      </c>
      <c r="F12227" s="1">
        <v>42815</v>
      </c>
      <c r="G12227" s="1">
        <v>43012</v>
      </c>
      <c r="H12227">
        <v>197</v>
      </c>
    </row>
    <row r="12228" spans="1:8" hidden="1">
      <c r="A12228">
        <v>140753</v>
      </c>
      <c r="B12228" t="s">
        <v>845</v>
      </c>
      <c r="C12228">
        <v>3</v>
      </c>
      <c r="E12228" t="s">
        <v>4702</v>
      </c>
      <c r="F12228" s="1">
        <v>42663</v>
      </c>
      <c r="G12228" s="1">
        <v>42669</v>
      </c>
      <c r="H12228">
        <v>6</v>
      </c>
    </row>
    <row r="12229" spans="1:8" hidden="1">
      <c r="A12229">
        <v>9197</v>
      </c>
      <c r="B12229" t="s">
        <v>456</v>
      </c>
      <c r="C12229" t="s">
        <v>133</v>
      </c>
      <c r="E12229" t="s">
        <v>4702</v>
      </c>
      <c r="F12229" s="1">
        <v>43242</v>
      </c>
      <c r="G12229" s="1">
        <v>43252</v>
      </c>
      <c r="H12229">
        <v>10</v>
      </c>
    </row>
    <row r="12230" spans="1:8" hidden="1">
      <c r="A12230">
        <v>90681</v>
      </c>
      <c r="B12230" t="s">
        <v>2151</v>
      </c>
      <c r="E12230" t="s">
        <v>4702</v>
      </c>
      <c r="F12230" s="1">
        <v>42513</v>
      </c>
      <c r="G12230" s="1">
        <v>42745</v>
      </c>
      <c r="H12230">
        <v>232</v>
      </c>
    </row>
    <row r="12231" spans="1:8" hidden="1">
      <c r="A12231">
        <v>13077</v>
      </c>
      <c r="B12231" t="s">
        <v>416</v>
      </c>
      <c r="C12231" t="s">
        <v>163</v>
      </c>
      <c r="E12231" t="s">
        <v>4702</v>
      </c>
      <c r="F12231" s="1">
        <v>43300</v>
      </c>
      <c r="G12231" s="1">
        <v>43311</v>
      </c>
      <c r="H12231">
        <v>11</v>
      </c>
    </row>
    <row r="12232" spans="1:8" hidden="1">
      <c r="A12232">
        <v>218588</v>
      </c>
      <c r="B12232" t="s">
        <v>4754</v>
      </c>
      <c r="C12232">
        <v>1</v>
      </c>
      <c r="E12232" t="s">
        <v>4702</v>
      </c>
      <c r="F12232" s="1">
        <v>43179</v>
      </c>
      <c r="G12232" s="1">
        <v>43195</v>
      </c>
      <c r="H12232">
        <v>16</v>
      </c>
    </row>
    <row r="12233" spans="1:8" hidden="1">
      <c r="A12233">
        <v>129559</v>
      </c>
      <c r="B12233" t="s">
        <v>13</v>
      </c>
      <c r="C12233" t="s">
        <v>201</v>
      </c>
      <c r="E12233" t="s">
        <v>4702</v>
      </c>
      <c r="F12233" s="1">
        <v>43087</v>
      </c>
      <c r="G12233" s="1">
        <v>43122</v>
      </c>
      <c r="H12233">
        <v>35</v>
      </c>
    </row>
    <row r="12234" spans="1:8" hidden="1">
      <c r="A12234">
        <v>221654</v>
      </c>
      <c r="B12234" t="s">
        <v>1501</v>
      </c>
      <c r="C12234">
        <v>1</v>
      </c>
      <c r="E12234" t="s">
        <v>4702</v>
      </c>
      <c r="F12234" s="1">
        <v>43209</v>
      </c>
      <c r="G12234" s="1">
        <v>43241</v>
      </c>
      <c r="H12234">
        <v>32</v>
      </c>
    </row>
    <row r="12235" spans="1:8" hidden="1">
      <c r="A12235">
        <v>211430</v>
      </c>
      <c r="B12235" t="s">
        <v>167</v>
      </c>
      <c r="C12235">
        <v>1</v>
      </c>
      <c r="E12235" t="s">
        <v>4702</v>
      </c>
      <c r="F12235" s="1">
        <v>42968</v>
      </c>
      <c r="G12235" s="1">
        <v>42977</v>
      </c>
      <c r="H12235">
        <v>9</v>
      </c>
    </row>
    <row r="12236" spans="1:8" hidden="1">
      <c r="A12236">
        <v>39625</v>
      </c>
      <c r="B12236" t="s">
        <v>4730</v>
      </c>
      <c r="C12236" t="s">
        <v>158</v>
      </c>
      <c r="E12236" t="s">
        <v>4702</v>
      </c>
      <c r="F12236" s="1">
        <v>42600</v>
      </c>
      <c r="G12236" s="1">
        <v>42655</v>
      </c>
      <c r="H12236">
        <v>55</v>
      </c>
    </row>
    <row r="12237" spans="1:8" hidden="1">
      <c r="A12237">
        <v>39604</v>
      </c>
      <c r="B12237" t="s">
        <v>4755</v>
      </c>
      <c r="E12237" t="s">
        <v>4702</v>
      </c>
      <c r="F12237" s="1">
        <v>42450</v>
      </c>
      <c r="G12237" s="1">
        <v>42622</v>
      </c>
      <c r="H12237">
        <v>172</v>
      </c>
    </row>
    <row r="12238" spans="1:8" hidden="1">
      <c r="A12238">
        <v>75629</v>
      </c>
      <c r="B12238" t="s">
        <v>4328</v>
      </c>
      <c r="E12238" t="s">
        <v>4702</v>
      </c>
      <c r="F12238" s="1">
        <v>42542</v>
      </c>
      <c r="G12238" s="1">
        <v>42622</v>
      </c>
      <c r="H12238">
        <v>80</v>
      </c>
    </row>
    <row r="12239" spans="1:8" hidden="1">
      <c r="A12239">
        <v>134213</v>
      </c>
      <c r="B12239" t="s">
        <v>54</v>
      </c>
      <c r="C12239" t="s">
        <v>14</v>
      </c>
      <c r="E12239" t="s">
        <v>4702</v>
      </c>
      <c r="F12239" s="1">
        <v>43059</v>
      </c>
      <c r="G12239" s="1">
        <v>43084</v>
      </c>
      <c r="H12239">
        <v>25</v>
      </c>
    </row>
    <row r="12240" spans="1:8" hidden="1">
      <c r="A12240">
        <v>168034</v>
      </c>
      <c r="B12240" t="s">
        <v>123</v>
      </c>
      <c r="C12240">
        <v>1</v>
      </c>
      <c r="E12240" t="s">
        <v>4702</v>
      </c>
      <c r="F12240" s="1">
        <v>43059</v>
      </c>
      <c r="G12240" s="1">
        <v>43082</v>
      </c>
      <c r="H12240">
        <v>23</v>
      </c>
    </row>
    <row r="12241" spans="1:8" hidden="1">
      <c r="A12241">
        <v>194840</v>
      </c>
      <c r="B12241" t="s">
        <v>142</v>
      </c>
      <c r="C12241">
        <v>1</v>
      </c>
      <c r="E12241" t="s">
        <v>4702</v>
      </c>
      <c r="F12241" s="1">
        <v>43027</v>
      </c>
      <c r="G12241" s="1">
        <v>43054</v>
      </c>
      <c r="H12241">
        <v>27</v>
      </c>
    </row>
    <row r="12242" spans="1:8" hidden="1">
      <c r="A12242">
        <v>118116</v>
      </c>
      <c r="B12242" t="s">
        <v>1659</v>
      </c>
      <c r="C12242" t="s">
        <v>14</v>
      </c>
      <c r="E12242" t="s">
        <v>4702</v>
      </c>
      <c r="F12242" s="1">
        <v>42450</v>
      </c>
      <c r="G12242" s="1">
        <v>42550</v>
      </c>
      <c r="H12242">
        <v>100</v>
      </c>
    </row>
    <row r="12243" spans="1:8" hidden="1">
      <c r="A12243">
        <v>115670</v>
      </c>
      <c r="B12243" t="s">
        <v>394</v>
      </c>
      <c r="C12243" t="s">
        <v>163</v>
      </c>
      <c r="E12243" t="s">
        <v>4702</v>
      </c>
      <c r="F12243" s="1">
        <v>42643</v>
      </c>
      <c r="G12243" s="1">
        <v>42669</v>
      </c>
      <c r="H12243">
        <v>26</v>
      </c>
    </row>
    <row r="12244" spans="1:8" hidden="1">
      <c r="A12244">
        <v>132090</v>
      </c>
      <c r="B12244" t="s">
        <v>539</v>
      </c>
      <c r="E12244" t="s">
        <v>4702</v>
      </c>
      <c r="F12244" s="1">
        <v>42998</v>
      </c>
      <c r="G12244" s="1">
        <v>43020</v>
      </c>
      <c r="H12244">
        <v>22</v>
      </c>
    </row>
    <row r="12245" spans="1:8" hidden="1">
      <c r="A12245">
        <v>195990</v>
      </c>
      <c r="B12245" t="s">
        <v>4756</v>
      </c>
      <c r="C12245">
        <v>1</v>
      </c>
      <c r="E12245" t="s">
        <v>4702</v>
      </c>
      <c r="F12245" s="1">
        <v>43271</v>
      </c>
      <c r="G12245" s="1">
        <v>43284</v>
      </c>
      <c r="H12245">
        <v>13</v>
      </c>
    </row>
    <row r="12246" spans="1:8" hidden="1">
      <c r="A12246">
        <v>212616</v>
      </c>
      <c r="B12246" t="s">
        <v>4757</v>
      </c>
      <c r="C12246">
        <v>1</v>
      </c>
      <c r="E12246" t="s">
        <v>4702</v>
      </c>
      <c r="F12246" s="1">
        <v>43242</v>
      </c>
      <c r="G12246" s="1">
        <v>43290</v>
      </c>
      <c r="H12246">
        <v>48</v>
      </c>
    </row>
    <row r="12247" spans="1:8" hidden="1">
      <c r="A12247">
        <v>39648</v>
      </c>
      <c r="B12247" t="s">
        <v>4705</v>
      </c>
      <c r="C12247" t="s">
        <v>163</v>
      </c>
      <c r="E12247" t="s">
        <v>4702</v>
      </c>
      <c r="F12247" s="1">
        <v>42877</v>
      </c>
      <c r="G12247" s="1">
        <v>42887</v>
      </c>
      <c r="H12247">
        <v>10</v>
      </c>
    </row>
    <row r="12248" spans="1:8" hidden="1">
      <c r="A12248">
        <v>77783</v>
      </c>
      <c r="B12248" t="s">
        <v>1044</v>
      </c>
      <c r="E12248" t="s">
        <v>4702</v>
      </c>
      <c r="F12248" s="1">
        <v>42942</v>
      </c>
      <c r="G12248" s="1">
        <v>43111</v>
      </c>
      <c r="H12248">
        <v>169</v>
      </c>
    </row>
    <row r="12249" spans="1:8" hidden="1">
      <c r="A12249">
        <v>139448</v>
      </c>
      <c r="B12249" t="s">
        <v>1220</v>
      </c>
      <c r="C12249">
        <v>2</v>
      </c>
      <c r="E12249" t="s">
        <v>4702</v>
      </c>
      <c r="F12249" s="1">
        <v>42513</v>
      </c>
      <c r="G12249" s="1">
        <v>42529</v>
      </c>
      <c r="H12249">
        <v>16</v>
      </c>
    </row>
    <row r="12250" spans="1:8" hidden="1">
      <c r="A12250">
        <v>60089</v>
      </c>
      <c r="B12250" t="s">
        <v>3171</v>
      </c>
      <c r="E12250" t="s">
        <v>4702</v>
      </c>
      <c r="F12250" s="1">
        <v>43179</v>
      </c>
      <c r="G12250" s="1">
        <v>43202</v>
      </c>
      <c r="H12250">
        <v>23</v>
      </c>
    </row>
    <row r="12251" spans="1:8" hidden="1">
      <c r="A12251">
        <v>191388</v>
      </c>
      <c r="B12251" t="s">
        <v>4758</v>
      </c>
      <c r="C12251">
        <v>1</v>
      </c>
      <c r="E12251" t="s">
        <v>4702</v>
      </c>
      <c r="F12251" s="1">
        <v>43122</v>
      </c>
      <c r="G12251" s="1">
        <v>43130</v>
      </c>
      <c r="H12251">
        <v>8</v>
      </c>
    </row>
    <row r="12252" spans="1:8" hidden="1">
      <c r="A12252">
        <v>36259</v>
      </c>
      <c r="B12252" t="s">
        <v>4759</v>
      </c>
      <c r="E12252" t="s">
        <v>4702</v>
      </c>
      <c r="F12252" s="1">
        <v>42900</v>
      </c>
      <c r="G12252" s="1">
        <v>42907</v>
      </c>
      <c r="H12252">
        <v>7</v>
      </c>
    </row>
    <row r="12253" spans="1:8" hidden="1">
      <c r="A12253">
        <v>40665</v>
      </c>
      <c r="B12253" t="s">
        <v>2532</v>
      </c>
      <c r="E12253" t="s">
        <v>4702</v>
      </c>
      <c r="F12253" s="1">
        <v>42591</v>
      </c>
      <c r="G12253" s="1">
        <v>42655</v>
      </c>
      <c r="H12253">
        <v>64</v>
      </c>
    </row>
    <row r="12254" spans="1:8" hidden="1">
      <c r="A12254">
        <v>215272</v>
      </c>
      <c r="B12254" t="s">
        <v>4760</v>
      </c>
      <c r="C12254">
        <v>1</v>
      </c>
      <c r="E12254" t="s">
        <v>4702</v>
      </c>
      <c r="F12254" s="1">
        <v>43018</v>
      </c>
      <c r="G12254" s="1">
        <v>43042</v>
      </c>
      <c r="H12254">
        <v>24</v>
      </c>
    </row>
    <row r="12255" spans="1:8" hidden="1">
      <c r="A12255">
        <v>46346</v>
      </c>
      <c r="B12255" t="s">
        <v>3983</v>
      </c>
      <c r="E12255" t="s">
        <v>4702</v>
      </c>
      <c r="F12255" s="1">
        <v>42604</v>
      </c>
      <c r="G12255" s="1">
        <v>42622</v>
      </c>
      <c r="H12255">
        <v>18</v>
      </c>
    </row>
    <row r="12256" spans="1:8" hidden="1">
      <c r="A12256">
        <v>158135</v>
      </c>
      <c r="B12256" t="s">
        <v>38</v>
      </c>
      <c r="C12256">
        <v>1</v>
      </c>
      <c r="E12256" t="s">
        <v>4702</v>
      </c>
      <c r="F12256" s="1">
        <v>42697</v>
      </c>
      <c r="G12256" s="1">
        <v>42845</v>
      </c>
      <c r="H12256">
        <v>148</v>
      </c>
    </row>
    <row r="12257" spans="1:8" hidden="1">
      <c r="A12257">
        <v>182082</v>
      </c>
      <c r="B12257" t="s">
        <v>390</v>
      </c>
      <c r="C12257">
        <v>1</v>
      </c>
      <c r="E12257" t="s">
        <v>4702</v>
      </c>
      <c r="F12257" s="1">
        <v>42706</v>
      </c>
      <c r="G12257" s="1">
        <v>42836</v>
      </c>
      <c r="H12257">
        <v>130</v>
      </c>
    </row>
    <row r="12258" spans="1:8" hidden="1">
      <c r="A12258">
        <v>129902</v>
      </c>
      <c r="B12258" t="s">
        <v>31</v>
      </c>
      <c r="C12258" t="s">
        <v>163</v>
      </c>
      <c r="E12258" t="s">
        <v>4702</v>
      </c>
      <c r="F12258" s="1">
        <v>43059</v>
      </c>
      <c r="G12258" s="1">
        <v>43082</v>
      </c>
      <c r="H12258">
        <v>23</v>
      </c>
    </row>
    <row r="12259" spans="1:8" hidden="1">
      <c r="A12259">
        <v>205239</v>
      </c>
      <c r="B12259" t="s">
        <v>4761</v>
      </c>
      <c r="C12259">
        <v>1</v>
      </c>
      <c r="E12259" t="s">
        <v>4702</v>
      </c>
      <c r="F12259" s="1">
        <v>42935</v>
      </c>
      <c r="G12259" s="1">
        <v>42971</v>
      </c>
      <c r="H12259">
        <v>36</v>
      </c>
    </row>
    <row r="12260" spans="1:8" hidden="1">
      <c r="A12260">
        <v>197332</v>
      </c>
      <c r="B12260" t="s">
        <v>198</v>
      </c>
      <c r="C12260">
        <v>1</v>
      </c>
      <c r="E12260" t="s">
        <v>4702</v>
      </c>
      <c r="F12260" s="1">
        <v>43059</v>
      </c>
      <c r="G12260" s="1">
        <v>43081</v>
      </c>
      <c r="H12260">
        <v>22</v>
      </c>
    </row>
    <row r="12261" spans="1:8" hidden="1">
      <c r="A12261">
        <v>38327</v>
      </c>
      <c r="B12261" t="s">
        <v>1040</v>
      </c>
      <c r="E12261" t="s">
        <v>4702</v>
      </c>
      <c r="F12261" s="1">
        <v>43122</v>
      </c>
      <c r="G12261" s="1">
        <v>43131</v>
      </c>
      <c r="H12261">
        <v>9</v>
      </c>
    </row>
    <row r="12262" spans="1:8" hidden="1">
      <c r="A12262">
        <v>115898</v>
      </c>
      <c r="B12262" t="s">
        <v>2311</v>
      </c>
      <c r="E12262" t="s">
        <v>4702</v>
      </c>
      <c r="F12262" s="1">
        <v>42643</v>
      </c>
      <c r="G12262" s="1">
        <v>42669</v>
      </c>
      <c r="H12262">
        <v>26</v>
      </c>
    </row>
    <row r="12263" spans="1:8" hidden="1">
      <c r="A12263">
        <v>53898</v>
      </c>
      <c r="B12263" t="s">
        <v>791</v>
      </c>
      <c r="E12263" t="s">
        <v>4702</v>
      </c>
      <c r="F12263" s="1">
        <v>42663</v>
      </c>
      <c r="G12263" s="1">
        <v>42669</v>
      </c>
      <c r="H12263">
        <v>6</v>
      </c>
    </row>
    <row r="12264" spans="1:8" hidden="1">
      <c r="A12264">
        <v>113686</v>
      </c>
      <c r="B12264" t="s">
        <v>389</v>
      </c>
      <c r="E12264" t="s">
        <v>4702</v>
      </c>
      <c r="F12264" s="1">
        <v>42571</v>
      </c>
      <c r="G12264" s="1">
        <v>42590</v>
      </c>
      <c r="H12264">
        <v>19</v>
      </c>
    </row>
    <row r="12265" spans="1:8" hidden="1">
      <c r="A12265">
        <v>4516</v>
      </c>
      <c r="B12265" t="s">
        <v>3886</v>
      </c>
      <c r="E12265" t="s">
        <v>4702</v>
      </c>
      <c r="F12265" s="1">
        <v>42845</v>
      </c>
      <c r="G12265" s="1">
        <v>42858</v>
      </c>
      <c r="H12265">
        <v>13</v>
      </c>
    </row>
    <row r="12266" spans="1:8" hidden="1">
      <c r="A12266">
        <v>218436</v>
      </c>
      <c r="B12266" t="s">
        <v>4762</v>
      </c>
      <c r="C12266">
        <v>1</v>
      </c>
      <c r="E12266" t="s">
        <v>4702</v>
      </c>
      <c r="F12266" s="1">
        <v>43179</v>
      </c>
      <c r="G12266" s="1">
        <v>43255</v>
      </c>
      <c r="H12266">
        <v>76</v>
      </c>
    </row>
    <row r="12267" spans="1:8" hidden="1">
      <c r="A12267">
        <v>186830</v>
      </c>
      <c r="B12267" t="s">
        <v>1232</v>
      </c>
      <c r="C12267">
        <v>2</v>
      </c>
      <c r="E12267" t="s">
        <v>4702</v>
      </c>
      <c r="F12267" s="1">
        <v>42968</v>
      </c>
      <c r="G12267" s="1">
        <v>42986</v>
      </c>
      <c r="H12267">
        <v>18</v>
      </c>
    </row>
    <row r="12268" spans="1:8" hidden="1">
      <c r="A12268">
        <v>159458</v>
      </c>
      <c r="B12268" t="s">
        <v>4763</v>
      </c>
      <c r="C12268">
        <v>1</v>
      </c>
      <c r="E12268" t="s">
        <v>4702</v>
      </c>
      <c r="F12268" s="1">
        <v>42754</v>
      </c>
      <c r="G12268" s="1">
        <v>42956</v>
      </c>
      <c r="H12268">
        <v>202</v>
      </c>
    </row>
    <row r="12269" spans="1:8" hidden="1">
      <c r="A12269">
        <v>182678</v>
      </c>
      <c r="B12269" t="s">
        <v>4712</v>
      </c>
      <c r="C12269">
        <v>2</v>
      </c>
      <c r="E12269" t="s">
        <v>4702</v>
      </c>
      <c r="F12269" s="1">
        <v>42906</v>
      </c>
      <c r="G12269" s="1">
        <v>43200</v>
      </c>
      <c r="H12269">
        <v>294</v>
      </c>
    </row>
    <row r="12270" spans="1:8" hidden="1">
      <c r="A12270">
        <v>218027</v>
      </c>
      <c r="B12270" t="s">
        <v>30</v>
      </c>
      <c r="C12270">
        <v>1</v>
      </c>
      <c r="E12270" t="s">
        <v>4702</v>
      </c>
      <c r="F12270" s="1">
        <v>43209</v>
      </c>
      <c r="G12270" s="1">
        <v>43235</v>
      </c>
      <c r="H12270">
        <v>26</v>
      </c>
    </row>
    <row r="12271" spans="1:8" hidden="1">
      <c r="A12271">
        <v>153460</v>
      </c>
      <c r="B12271" t="s">
        <v>181</v>
      </c>
      <c r="C12271">
        <v>1</v>
      </c>
      <c r="E12271" t="s">
        <v>4702</v>
      </c>
      <c r="F12271" s="1">
        <v>42845</v>
      </c>
      <c r="G12271" s="1">
        <v>42919</v>
      </c>
      <c r="H12271">
        <v>74</v>
      </c>
    </row>
    <row r="12272" spans="1:8" hidden="1">
      <c r="A12272">
        <v>39592</v>
      </c>
      <c r="B12272" t="s">
        <v>4714</v>
      </c>
      <c r="C12272" t="s">
        <v>158</v>
      </c>
      <c r="E12272" t="s">
        <v>4702</v>
      </c>
      <c r="F12272" s="1">
        <v>42600</v>
      </c>
      <c r="G12272" s="1">
        <v>42655</v>
      </c>
      <c r="H12272">
        <v>55</v>
      </c>
    </row>
    <row r="12273" spans="1:8" hidden="1">
      <c r="A12273">
        <v>131747</v>
      </c>
      <c r="B12273" t="s">
        <v>590</v>
      </c>
      <c r="E12273" t="s">
        <v>4702</v>
      </c>
      <c r="F12273" s="1">
        <v>43059</v>
      </c>
      <c r="G12273" s="1">
        <v>43084</v>
      </c>
      <c r="H12273">
        <v>25</v>
      </c>
    </row>
    <row r="12274" spans="1:8" hidden="1">
      <c r="A12274">
        <v>182558</v>
      </c>
      <c r="B12274" t="s">
        <v>4764</v>
      </c>
      <c r="C12274">
        <v>1</v>
      </c>
      <c r="E12274" t="s">
        <v>4702</v>
      </c>
      <c r="F12274" s="1">
        <v>43027</v>
      </c>
      <c r="G12274" s="1">
        <v>43076</v>
      </c>
      <c r="H12274">
        <v>49</v>
      </c>
    </row>
    <row r="12275" spans="1:8" hidden="1">
      <c r="A12275">
        <v>117498</v>
      </c>
      <c r="B12275" t="s">
        <v>4717</v>
      </c>
      <c r="C12275" t="s">
        <v>1209</v>
      </c>
      <c r="E12275" t="s">
        <v>4702</v>
      </c>
      <c r="F12275" s="1">
        <v>42450</v>
      </c>
      <c r="G12275" s="1">
        <v>42550</v>
      </c>
      <c r="H12275">
        <v>100</v>
      </c>
    </row>
    <row r="12276" spans="1:8" hidden="1">
      <c r="A12276">
        <v>115646</v>
      </c>
      <c r="B12276" t="s">
        <v>4765</v>
      </c>
      <c r="E12276" t="s">
        <v>4702</v>
      </c>
      <c r="F12276" s="1">
        <v>42643</v>
      </c>
      <c r="G12276" s="1">
        <v>42669</v>
      </c>
      <c r="H12276">
        <v>26</v>
      </c>
    </row>
    <row r="12277" spans="1:8" hidden="1">
      <c r="A12277">
        <v>178587</v>
      </c>
      <c r="B12277" t="s">
        <v>202</v>
      </c>
      <c r="C12277">
        <v>1</v>
      </c>
      <c r="E12277" t="s">
        <v>4702</v>
      </c>
      <c r="F12277" s="1">
        <v>42998</v>
      </c>
      <c r="G12277" s="1">
        <v>43095</v>
      </c>
      <c r="H12277">
        <v>97</v>
      </c>
    </row>
    <row r="12278" spans="1:8" hidden="1">
      <c r="A12278">
        <v>149903</v>
      </c>
      <c r="B12278" t="s">
        <v>3293</v>
      </c>
      <c r="C12278">
        <v>2</v>
      </c>
      <c r="E12278" t="s">
        <v>4702</v>
      </c>
      <c r="F12278" s="1">
        <v>42815</v>
      </c>
      <c r="G12278" s="1">
        <v>42874</v>
      </c>
      <c r="H12278">
        <v>59</v>
      </c>
    </row>
    <row r="12279" spans="1:8" hidden="1">
      <c r="A12279">
        <v>130446</v>
      </c>
      <c r="B12279" t="s">
        <v>115</v>
      </c>
      <c r="C12279" t="s">
        <v>14</v>
      </c>
      <c r="E12279" t="s">
        <v>4702</v>
      </c>
      <c r="F12279" s="1">
        <v>42998</v>
      </c>
      <c r="G12279" s="1">
        <v>43028</v>
      </c>
      <c r="H12279">
        <v>30</v>
      </c>
    </row>
    <row r="12280" spans="1:8" hidden="1">
      <c r="A12280">
        <v>60104</v>
      </c>
      <c r="B12280" t="s">
        <v>231</v>
      </c>
      <c r="E12280" t="s">
        <v>4702</v>
      </c>
      <c r="F12280" s="1">
        <v>43242</v>
      </c>
      <c r="G12280" s="1">
        <v>43252</v>
      </c>
      <c r="H12280">
        <v>10</v>
      </c>
    </row>
    <row r="12281" spans="1:8" hidden="1">
      <c r="A12281">
        <v>39618</v>
      </c>
      <c r="B12281" t="s">
        <v>131</v>
      </c>
      <c r="E12281" t="s">
        <v>4702</v>
      </c>
      <c r="F12281" s="1">
        <v>42877</v>
      </c>
      <c r="G12281" s="1">
        <v>42887</v>
      </c>
      <c r="H12281">
        <v>10</v>
      </c>
    </row>
    <row r="12282" spans="1:8" hidden="1">
      <c r="A12282">
        <v>139363</v>
      </c>
      <c r="B12282" t="s">
        <v>3028</v>
      </c>
      <c r="C12282">
        <v>3</v>
      </c>
      <c r="E12282" t="s">
        <v>4702</v>
      </c>
      <c r="F12282" s="1">
        <v>42513</v>
      </c>
      <c r="G12282" s="1">
        <v>42529</v>
      </c>
      <c r="H12282">
        <v>16</v>
      </c>
    </row>
    <row r="12283" spans="1:8" hidden="1">
      <c r="A12283">
        <v>140223</v>
      </c>
      <c r="B12283" t="s">
        <v>838</v>
      </c>
      <c r="C12283">
        <v>1</v>
      </c>
      <c r="E12283" t="s">
        <v>4702</v>
      </c>
      <c r="F12283" s="1">
        <v>42695</v>
      </c>
      <c r="G12283" s="1">
        <v>42706</v>
      </c>
      <c r="H12283">
        <v>11</v>
      </c>
    </row>
    <row r="12284" spans="1:8" hidden="1">
      <c r="A12284">
        <v>157852</v>
      </c>
      <c r="B12284" t="s">
        <v>2552</v>
      </c>
      <c r="C12284">
        <v>2</v>
      </c>
      <c r="E12284" t="s">
        <v>4702</v>
      </c>
      <c r="F12284" s="1">
        <v>42717</v>
      </c>
      <c r="G12284" s="1">
        <v>42829</v>
      </c>
      <c r="H12284">
        <v>112</v>
      </c>
    </row>
    <row r="12285" spans="1:8" hidden="1">
      <c r="A12285">
        <v>130932</v>
      </c>
      <c r="B12285" t="s">
        <v>62</v>
      </c>
      <c r="E12285" t="s">
        <v>4702</v>
      </c>
      <c r="F12285" s="1">
        <v>42604</v>
      </c>
      <c r="G12285" s="1">
        <v>42639</v>
      </c>
      <c r="H12285">
        <v>35</v>
      </c>
    </row>
    <row r="12286" spans="1:8" hidden="1">
      <c r="A12286">
        <v>183366</v>
      </c>
      <c r="B12286" t="s">
        <v>250</v>
      </c>
      <c r="C12286">
        <v>2</v>
      </c>
      <c r="E12286" t="s">
        <v>4702</v>
      </c>
      <c r="F12286" s="1">
        <v>43150</v>
      </c>
      <c r="G12286" s="1">
        <v>43158</v>
      </c>
      <c r="H12286">
        <v>8</v>
      </c>
    </row>
    <row r="12287" spans="1:8" hidden="1">
      <c r="A12287">
        <v>180260</v>
      </c>
      <c r="B12287" t="s">
        <v>707</v>
      </c>
      <c r="C12287">
        <v>1</v>
      </c>
      <c r="E12287" t="s">
        <v>4702</v>
      </c>
      <c r="F12287" s="1">
        <v>42935</v>
      </c>
      <c r="G12287" s="1">
        <v>42985</v>
      </c>
      <c r="H12287">
        <v>50</v>
      </c>
    </row>
    <row r="12288" spans="1:8" hidden="1">
      <c r="A12288">
        <v>182216</v>
      </c>
      <c r="B12288" t="s">
        <v>4766</v>
      </c>
      <c r="C12288">
        <v>1</v>
      </c>
      <c r="E12288" t="s">
        <v>4702</v>
      </c>
      <c r="F12288" s="1">
        <v>43059</v>
      </c>
      <c r="G12288" s="1">
        <v>43130</v>
      </c>
      <c r="H12288">
        <v>71</v>
      </c>
    </row>
    <row r="12289" spans="1:8" hidden="1">
      <c r="A12289">
        <v>211667</v>
      </c>
      <c r="B12289" t="s">
        <v>507</v>
      </c>
      <c r="C12289">
        <v>2</v>
      </c>
      <c r="E12289" t="s">
        <v>4702</v>
      </c>
      <c r="F12289" s="1">
        <v>43027</v>
      </c>
      <c r="G12289" s="1">
        <v>43076</v>
      </c>
      <c r="H12289">
        <v>49</v>
      </c>
    </row>
    <row r="12290" spans="1:8" hidden="1">
      <c r="A12290">
        <v>119604</v>
      </c>
      <c r="B12290" t="s">
        <v>4746</v>
      </c>
      <c r="C12290" t="s">
        <v>148</v>
      </c>
      <c r="E12290" t="s">
        <v>4702</v>
      </c>
      <c r="F12290" s="1">
        <v>42450</v>
      </c>
      <c r="G12290" s="1">
        <v>42550</v>
      </c>
      <c r="H12290">
        <v>100</v>
      </c>
    </row>
    <row r="12291" spans="1:8" hidden="1">
      <c r="A12291">
        <v>115782</v>
      </c>
      <c r="B12291" t="s">
        <v>2385</v>
      </c>
      <c r="E12291" t="s">
        <v>4702</v>
      </c>
      <c r="F12291" s="1">
        <v>42643</v>
      </c>
      <c r="G12291" s="1">
        <v>42669</v>
      </c>
      <c r="H12291">
        <v>26</v>
      </c>
    </row>
    <row r="12292" spans="1:8" hidden="1">
      <c r="A12292">
        <v>182834</v>
      </c>
      <c r="B12292" t="s">
        <v>612</v>
      </c>
      <c r="C12292">
        <v>1</v>
      </c>
      <c r="E12292" t="s">
        <v>4702</v>
      </c>
      <c r="F12292" s="1">
        <v>42998</v>
      </c>
      <c r="G12292" s="1">
        <v>43020</v>
      </c>
      <c r="H12292">
        <v>22</v>
      </c>
    </row>
    <row r="12293" spans="1:8" hidden="1">
      <c r="A12293">
        <v>131094</v>
      </c>
      <c r="B12293" t="s">
        <v>954</v>
      </c>
      <c r="E12293" t="s">
        <v>4702</v>
      </c>
      <c r="F12293" s="1">
        <v>43179</v>
      </c>
      <c r="G12293" s="1">
        <v>43202</v>
      </c>
      <c r="H12293">
        <v>23</v>
      </c>
    </row>
    <row r="12294" spans="1:8" hidden="1">
      <c r="A12294">
        <v>218315</v>
      </c>
      <c r="B12294" t="s">
        <v>4767</v>
      </c>
      <c r="C12294">
        <v>1</v>
      </c>
      <c r="E12294" t="s">
        <v>4702</v>
      </c>
      <c r="F12294" s="1">
        <v>43242</v>
      </c>
      <c r="G12294" s="1">
        <v>43269</v>
      </c>
      <c r="H12294">
        <v>27</v>
      </c>
    </row>
    <row r="12295" spans="1:8" hidden="1">
      <c r="A12295">
        <v>170518</v>
      </c>
      <c r="B12295" t="s">
        <v>4747</v>
      </c>
      <c r="C12295">
        <v>2</v>
      </c>
      <c r="E12295" t="s">
        <v>4702</v>
      </c>
      <c r="F12295" s="1">
        <v>42877</v>
      </c>
      <c r="G12295" s="1">
        <v>42887</v>
      </c>
      <c r="H12295">
        <v>10</v>
      </c>
    </row>
    <row r="12296" spans="1:8" hidden="1">
      <c r="A12296">
        <v>167779</v>
      </c>
      <c r="B12296" t="s">
        <v>4768</v>
      </c>
      <c r="C12296">
        <v>5</v>
      </c>
      <c r="E12296" t="s">
        <v>4702</v>
      </c>
      <c r="F12296" s="1">
        <v>42723</v>
      </c>
      <c r="G12296" s="1">
        <v>42755</v>
      </c>
      <c r="H12296">
        <v>32</v>
      </c>
    </row>
    <row r="12297" spans="1:8" hidden="1">
      <c r="A12297">
        <v>184215</v>
      </c>
      <c r="B12297" t="s">
        <v>16</v>
      </c>
      <c r="C12297">
        <v>2</v>
      </c>
      <c r="E12297" t="s">
        <v>4702</v>
      </c>
      <c r="F12297" s="1">
        <v>43179</v>
      </c>
      <c r="G12297" s="1">
        <v>43202</v>
      </c>
      <c r="H12297">
        <v>23</v>
      </c>
    </row>
    <row r="12298" spans="1:8" hidden="1">
      <c r="A12298">
        <v>164505</v>
      </c>
      <c r="B12298" t="s">
        <v>4769</v>
      </c>
      <c r="C12298">
        <v>1</v>
      </c>
      <c r="E12298" t="s">
        <v>4702</v>
      </c>
      <c r="F12298" s="1">
        <v>42968</v>
      </c>
      <c r="G12298" s="1">
        <v>43174</v>
      </c>
      <c r="H12298">
        <v>206</v>
      </c>
    </row>
    <row r="12299" spans="1:8" hidden="1">
      <c r="A12299">
        <v>236064</v>
      </c>
      <c r="B12299" t="s">
        <v>1532</v>
      </c>
      <c r="C12299">
        <v>1</v>
      </c>
      <c r="E12299" t="s">
        <v>4702</v>
      </c>
      <c r="F12299" s="1">
        <v>43133</v>
      </c>
      <c r="G12299" s="1">
        <v>43144</v>
      </c>
      <c r="H12299">
        <v>11</v>
      </c>
    </row>
    <row r="12300" spans="1:8" hidden="1">
      <c r="A12300">
        <v>158975</v>
      </c>
      <c r="B12300" t="s">
        <v>2057</v>
      </c>
      <c r="C12300">
        <v>1</v>
      </c>
      <c r="E12300" t="s">
        <v>4702</v>
      </c>
      <c r="F12300" s="1">
        <v>42667</v>
      </c>
      <c r="G12300" s="1">
        <v>42698</v>
      </c>
      <c r="H12300">
        <v>31</v>
      </c>
    </row>
    <row r="12301" spans="1:8" hidden="1">
      <c r="A12301">
        <v>163631</v>
      </c>
      <c r="B12301" t="s">
        <v>226</v>
      </c>
      <c r="C12301">
        <v>1</v>
      </c>
      <c r="E12301" t="s">
        <v>4702</v>
      </c>
      <c r="F12301" s="1">
        <v>42591</v>
      </c>
      <c r="G12301" s="1">
        <v>42669</v>
      </c>
      <c r="H12301">
        <v>78</v>
      </c>
    </row>
    <row r="12302" spans="1:8" hidden="1">
      <c r="A12302">
        <v>46715</v>
      </c>
      <c r="B12302" t="s">
        <v>4770</v>
      </c>
      <c r="E12302" t="s">
        <v>4702</v>
      </c>
      <c r="F12302" s="1">
        <v>43209</v>
      </c>
      <c r="G12302" s="1">
        <v>43217</v>
      </c>
      <c r="H12302">
        <v>8</v>
      </c>
    </row>
    <row r="12303" spans="1:8" hidden="1">
      <c r="A12303">
        <v>182522</v>
      </c>
      <c r="B12303" t="s">
        <v>4771</v>
      </c>
      <c r="C12303">
        <v>1</v>
      </c>
      <c r="E12303" t="s">
        <v>4702</v>
      </c>
      <c r="F12303" s="1">
        <v>42706</v>
      </c>
      <c r="G12303" s="1">
        <v>42758</v>
      </c>
      <c r="H12303">
        <v>52</v>
      </c>
    </row>
    <row r="12304" spans="1:8" hidden="1">
      <c r="A12304">
        <v>130846</v>
      </c>
      <c r="B12304" t="s">
        <v>489</v>
      </c>
      <c r="C12304" t="s">
        <v>163</v>
      </c>
      <c r="E12304" t="s">
        <v>4702</v>
      </c>
      <c r="F12304" s="1">
        <v>43059</v>
      </c>
      <c r="G12304" s="1">
        <v>43082</v>
      </c>
      <c r="H12304">
        <v>23</v>
      </c>
    </row>
    <row r="12305" spans="1:8" hidden="1">
      <c r="A12305">
        <v>192394</v>
      </c>
      <c r="B12305" t="s">
        <v>1669</v>
      </c>
      <c r="C12305">
        <v>1</v>
      </c>
      <c r="E12305" t="s">
        <v>4702</v>
      </c>
      <c r="F12305" s="1">
        <v>43122</v>
      </c>
      <c r="G12305" s="1">
        <v>43136</v>
      </c>
      <c r="H12305">
        <v>14</v>
      </c>
    </row>
    <row r="12306" spans="1:8" hidden="1">
      <c r="A12306">
        <v>22278</v>
      </c>
      <c r="B12306" t="s">
        <v>101</v>
      </c>
      <c r="E12306" t="s">
        <v>4702</v>
      </c>
      <c r="F12306" s="1">
        <v>43027</v>
      </c>
      <c r="G12306" s="1">
        <v>43054</v>
      </c>
      <c r="H12306">
        <v>27</v>
      </c>
    </row>
    <row r="12307" spans="1:8" hidden="1">
      <c r="A12307">
        <v>159194</v>
      </c>
      <c r="B12307" t="s">
        <v>4753</v>
      </c>
      <c r="C12307">
        <v>2</v>
      </c>
      <c r="E12307" t="s">
        <v>4702</v>
      </c>
      <c r="F12307" s="1">
        <v>42998</v>
      </c>
      <c r="G12307" s="1">
        <v>43082</v>
      </c>
      <c r="H12307">
        <v>84</v>
      </c>
    </row>
    <row r="12308" spans="1:8" hidden="1">
      <c r="A12308">
        <v>191711</v>
      </c>
      <c r="B12308" t="s">
        <v>4772</v>
      </c>
      <c r="C12308">
        <v>1</v>
      </c>
      <c r="E12308" t="s">
        <v>4702</v>
      </c>
      <c r="F12308" s="1">
        <v>43209</v>
      </c>
      <c r="G12308" s="1">
        <v>43215</v>
      </c>
      <c r="H12308">
        <v>6</v>
      </c>
    </row>
    <row r="12309" spans="1:8" hidden="1">
      <c r="A12309">
        <v>40271</v>
      </c>
      <c r="B12309" t="s">
        <v>4773</v>
      </c>
      <c r="E12309" t="s">
        <v>4702</v>
      </c>
      <c r="F12309" s="1">
        <v>42815</v>
      </c>
      <c r="G12309" s="1">
        <v>42867</v>
      </c>
      <c r="H12309">
        <v>52</v>
      </c>
    </row>
    <row r="12310" spans="1:8" hidden="1">
      <c r="A12310">
        <v>49693</v>
      </c>
      <c r="B12310" t="s">
        <v>4774</v>
      </c>
      <c r="E12310" t="s">
        <v>4702</v>
      </c>
      <c r="F12310" s="1">
        <v>42418</v>
      </c>
      <c r="G12310" s="1">
        <v>42465</v>
      </c>
      <c r="H12310">
        <v>47</v>
      </c>
    </row>
    <row r="12311" spans="1:8" hidden="1">
      <c r="A12311">
        <v>9199</v>
      </c>
      <c r="B12311" t="s">
        <v>456</v>
      </c>
      <c r="C12311" t="s">
        <v>163</v>
      </c>
      <c r="E12311" t="s">
        <v>4702</v>
      </c>
      <c r="F12311" s="1">
        <v>43242</v>
      </c>
      <c r="G12311" s="1">
        <v>43252</v>
      </c>
      <c r="H12311">
        <v>10</v>
      </c>
    </row>
    <row r="12312" spans="1:8" hidden="1">
      <c r="A12312">
        <v>139352</v>
      </c>
      <c r="B12312" t="s">
        <v>4298</v>
      </c>
      <c r="C12312">
        <v>1</v>
      </c>
      <c r="E12312" t="s">
        <v>4702</v>
      </c>
      <c r="F12312" s="1">
        <v>42513</v>
      </c>
      <c r="G12312" s="1">
        <v>42529</v>
      </c>
      <c r="H12312">
        <v>16</v>
      </c>
    </row>
    <row r="12313" spans="1:8" hidden="1">
      <c r="A12313">
        <v>13261</v>
      </c>
      <c r="B12313" t="s">
        <v>416</v>
      </c>
      <c r="C12313" t="s">
        <v>14</v>
      </c>
      <c r="E12313" t="s">
        <v>4702</v>
      </c>
      <c r="F12313" s="1">
        <v>43300</v>
      </c>
      <c r="G12313" s="1">
        <v>43311</v>
      </c>
      <c r="H12313">
        <v>11</v>
      </c>
    </row>
    <row r="12314" spans="1:8" hidden="1">
      <c r="A12314">
        <v>218608</v>
      </c>
      <c r="B12314" t="s">
        <v>4775</v>
      </c>
      <c r="C12314">
        <v>1</v>
      </c>
      <c r="E12314" t="s">
        <v>4702</v>
      </c>
      <c r="F12314" s="1">
        <v>43179</v>
      </c>
      <c r="G12314" s="1">
        <v>43195</v>
      </c>
      <c r="H12314">
        <v>16</v>
      </c>
    </row>
    <row r="12315" spans="1:8" hidden="1">
      <c r="A12315">
        <v>129560</v>
      </c>
      <c r="B12315" t="s">
        <v>13</v>
      </c>
      <c r="C12315" t="s">
        <v>153</v>
      </c>
      <c r="E12315" t="s">
        <v>4702</v>
      </c>
      <c r="F12315" s="1">
        <v>43087</v>
      </c>
      <c r="G12315" s="1">
        <v>43122</v>
      </c>
      <c r="H12315">
        <v>35</v>
      </c>
    </row>
    <row r="12316" spans="1:8" hidden="1">
      <c r="A12316">
        <v>39642</v>
      </c>
      <c r="B12316" t="s">
        <v>4776</v>
      </c>
      <c r="E12316" t="s">
        <v>4702</v>
      </c>
      <c r="F12316" s="1">
        <v>42600</v>
      </c>
      <c r="G12316" s="1">
        <v>43200</v>
      </c>
      <c r="H12316">
        <v>600</v>
      </c>
    </row>
    <row r="12317" spans="1:8" hidden="1">
      <c r="A12317">
        <v>39606</v>
      </c>
      <c r="B12317" t="s">
        <v>208</v>
      </c>
      <c r="E12317" t="s">
        <v>4702</v>
      </c>
      <c r="F12317" s="1">
        <v>42450</v>
      </c>
      <c r="G12317" s="1">
        <v>42534</v>
      </c>
      <c r="H12317">
        <v>84</v>
      </c>
    </row>
    <row r="12318" spans="1:8" hidden="1">
      <c r="A12318">
        <v>75629</v>
      </c>
      <c r="B12318" t="s">
        <v>4328</v>
      </c>
      <c r="E12318" t="s">
        <v>4702</v>
      </c>
      <c r="F12318" s="1">
        <v>42542</v>
      </c>
      <c r="G12318" s="1">
        <v>42632</v>
      </c>
      <c r="H12318">
        <v>90</v>
      </c>
    </row>
    <row r="12319" spans="1:8" hidden="1">
      <c r="A12319">
        <v>134756</v>
      </c>
      <c r="B12319" t="s">
        <v>72</v>
      </c>
      <c r="E12319" t="s">
        <v>4702</v>
      </c>
      <c r="F12319" s="1">
        <v>43059</v>
      </c>
      <c r="G12319" s="1">
        <v>43082</v>
      </c>
      <c r="H12319">
        <v>23</v>
      </c>
    </row>
    <row r="12320" spans="1:8" hidden="1">
      <c r="A12320">
        <v>182116</v>
      </c>
      <c r="B12320" t="s">
        <v>3401</v>
      </c>
      <c r="C12320">
        <v>1</v>
      </c>
      <c r="E12320" t="s">
        <v>4702</v>
      </c>
      <c r="F12320" s="1">
        <v>43059</v>
      </c>
      <c r="G12320" s="1">
        <v>43087</v>
      </c>
      <c r="H12320">
        <v>28</v>
      </c>
    </row>
    <row r="12321" spans="1:8" hidden="1">
      <c r="A12321">
        <v>195297</v>
      </c>
      <c r="B12321" t="s">
        <v>168</v>
      </c>
      <c r="C12321">
        <v>1</v>
      </c>
      <c r="E12321" t="s">
        <v>4702</v>
      </c>
      <c r="F12321" s="1">
        <v>43027</v>
      </c>
      <c r="G12321" s="1">
        <v>43054</v>
      </c>
      <c r="H12321">
        <v>27</v>
      </c>
    </row>
    <row r="12322" spans="1:8" hidden="1">
      <c r="A12322">
        <v>119470</v>
      </c>
      <c r="B12322" t="s">
        <v>1661</v>
      </c>
      <c r="C12322" t="s">
        <v>133</v>
      </c>
      <c r="E12322" t="s">
        <v>4702</v>
      </c>
      <c r="F12322" s="1">
        <v>42450</v>
      </c>
      <c r="G12322" s="1">
        <v>42550</v>
      </c>
      <c r="H12322">
        <v>100</v>
      </c>
    </row>
    <row r="12323" spans="1:8" hidden="1">
      <c r="A12323">
        <v>115701</v>
      </c>
      <c r="B12323" t="s">
        <v>2248</v>
      </c>
      <c r="E12323" t="s">
        <v>4702</v>
      </c>
      <c r="F12323" s="1">
        <v>42643</v>
      </c>
      <c r="G12323" s="1">
        <v>42669</v>
      </c>
      <c r="H12323">
        <v>26</v>
      </c>
    </row>
    <row r="12324" spans="1:8" hidden="1">
      <c r="A12324">
        <v>132191</v>
      </c>
      <c r="B12324" t="s">
        <v>19</v>
      </c>
      <c r="E12324" t="s">
        <v>4702</v>
      </c>
      <c r="F12324" s="1">
        <v>42998</v>
      </c>
      <c r="G12324" s="1">
        <v>43020</v>
      </c>
      <c r="H12324">
        <v>22</v>
      </c>
    </row>
    <row r="12325" spans="1:8" hidden="1">
      <c r="A12325">
        <v>207169</v>
      </c>
      <c r="B12325" t="s">
        <v>4777</v>
      </c>
      <c r="C12325">
        <v>1</v>
      </c>
      <c r="E12325" t="s">
        <v>4702</v>
      </c>
      <c r="F12325" s="1">
        <v>43271</v>
      </c>
      <c r="G12325" s="1">
        <v>43284</v>
      </c>
      <c r="H12325">
        <v>13</v>
      </c>
    </row>
    <row r="12326" spans="1:8" hidden="1">
      <c r="A12326">
        <v>218169</v>
      </c>
      <c r="B12326" t="s">
        <v>4330</v>
      </c>
      <c r="C12326">
        <v>1</v>
      </c>
      <c r="E12326" t="s">
        <v>4702</v>
      </c>
      <c r="F12326" s="1">
        <v>43242</v>
      </c>
      <c r="G12326" s="1">
        <v>43269</v>
      </c>
      <c r="H12326">
        <v>27</v>
      </c>
    </row>
    <row r="12327" spans="1:8" hidden="1">
      <c r="A12327">
        <v>59902</v>
      </c>
      <c r="B12327" t="s">
        <v>2366</v>
      </c>
      <c r="E12327" t="s">
        <v>4702</v>
      </c>
      <c r="F12327" s="1">
        <v>42877</v>
      </c>
      <c r="G12327" s="1">
        <v>42961</v>
      </c>
      <c r="H12327">
        <v>84</v>
      </c>
    </row>
    <row r="12328" spans="1:8" hidden="1">
      <c r="A12328">
        <v>139501</v>
      </c>
      <c r="B12328" t="s">
        <v>1218</v>
      </c>
      <c r="C12328">
        <v>1</v>
      </c>
      <c r="E12328" t="s">
        <v>4702</v>
      </c>
      <c r="F12328" s="1">
        <v>42513</v>
      </c>
      <c r="G12328" s="1">
        <v>42529</v>
      </c>
      <c r="H12328">
        <v>16</v>
      </c>
    </row>
    <row r="12329" spans="1:8" hidden="1">
      <c r="A12329">
        <v>166739</v>
      </c>
      <c r="B12329" t="s">
        <v>614</v>
      </c>
      <c r="C12329">
        <v>1</v>
      </c>
      <c r="E12329" t="s">
        <v>4702</v>
      </c>
      <c r="F12329" s="1">
        <v>43179</v>
      </c>
      <c r="G12329" s="1">
        <v>43207</v>
      </c>
      <c r="H12329">
        <v>28</v>
      </c>
    </row>
    <row r="12330" spans="1:8" hidden="1">
      <c r="A12330">
        <v>191698</v>
      </c>
      <c r="B12330" t="s">
        <v>4778</v>
      </c>
      <c r="C12330">
        <v>1</v>
      </c>
      <c r="E12330" t="s">
        <v>4702</v>
      </c>
      <c r="F12330" s="1">
        <v>43122</v>
      </c>
      <c r="G12330" s="1">
        <v>43130</v>
      </c>
      <c r="H12330">
        <v>8</v>
      </c>
    </row>
    <row r="12331" spans="1:8" hidden="1">
      <c r="A12331">
        <v>131684</v>
      </c>
      <c r="B12331" t="s">
        <v>1265</v>
      </c>
      <c r="E12331" t="s">
        <v>4702</v>
      </c>
      <c r="F12331" s="1">
        <v>43242</v>
      </c>
      <c r="G12331" s="1">
        <v>43306</v>
      </c>
      <c r="H12331">
        <v>64</v>
      </c>
    </row>
    <row r="12332" spans="1:8" hidden="1">
      <c r="A12332">
        <v>215273</v>
      </c>
      <c r="B12332" t="s">
        <v>1659</v>
      </c>
      <c r="C12332">
        <v>1</v>
      </c>
      <c r="E12332" t="s">
        <v>4702</v>
      </c>
      <c r="F12332" s="1">
        <v>43018</v>
      </c>
      <c r="G12332" s="1">
        <v>43024</v>
      </c>
      <c r="H12332">
        <v>6</v>
      </c>
    </row>
    <row r="12333" spans="1:8" hidden="1">
      <c r="A12333">
        <v>44641</v>
      </c>
      <c r="B12333" t="s">
        <v>4779</v>
      </c>
      <c r="E12333" t="s">
        <v>4702</v>
      </c>
      <c r="F12333" s="1">
        <v>42909</v>
      </c>
      <c r="G12333" s="1">
        <v>43083</v>
      </c>
      <c r="H12333">
        <v>174</v>
      </c>
    </row>
    <row r="12334" spans="1:8" hidden="1">
      <c r="A12334">
        <v>46416</v>
      </c>
      <c r="B12334" t="s">
        <v>3936</v>
      </c>
      <c r="E12334" t="s">
        <v>4702</v>
      </c>
      <c r="F12334" s="1">
        <v>42604</v>
      </c>
      <c r="G12334" s="1">
        <v>42622</v>
      </c>
      <c r="H12334">
        <v>18</v>
      </c>
    </row>
    <row r="12335" spans="1:8" hidden="1">
      <c r="A12335">
        <v>158502</v>
      </c>
      <c r="B12335" t="s">
        <v>94</v>
      </c>
      <c r="C12335">
        <v>1</v>
      </c>
      <c r="E12335" t="s">
        <v>4702</v>
      </c>
      <c r="F12335" s="1">
        <v>42697</v>
      </c>
      <c r="G12335" s="1">
        <v>42845</v>
      </c>
      <c r="H12335">
        <v>148</v>
      </c>
    </row>
    <row r="12336" spans="1:8" hidden="1">
      <c r="A12336">
        <v>182120</v>
      </c>
      <c r="B12336" t="s">
        <v>220</v>
      </c>
      <c r="C12336">
        <v>1</v>
      </c>
      <c r="E12336" t="s">
        <v>4702</v>
      </c>
      <c r="F12336" s="1">
        <v>42706</v>
      </c>
      <c r="G12336" s="1">
        <v>42758</v>
      </c>
      <c r="H12336">
        <v>52</v>
      </c>
    </row>
    <row r="12337" spans="1:8" hidden="1">
      <c r="A12337">
        <v>130044</v>
      </c>
      <c r="B12337" t="s">
        <v>50</v>
      </c>
      <c r="C12337" t="s">
        <v>163</v>
      </c>
      <c r="E12337" t="s">
        <v>4702</v>
      </c>
      <c r="F12337" s="1">
        <v>43059</v>
      </c>
      <c r="G12337" s="1">
        <v>43082</v>
      </c>
      <c r="H12337">
        <v>23</v>
      </c>
    </row>
    <row r="12338" spans="1:8" hidden="1">
      <c r="A12338">
        <v>206247</v>
      </c>
      <c r="B12338" t="s">
        <v>4780</v>
      </c>
      <c r="C12338">
        <v>1</v>
      </c>
      <c r="E12338" t="s">
        <v>4702</v>
      </c>
      <c r="F12338" s="1">
        <v>42935</v>
      </c>
      <c r="G12338" s="1">
        <v>42985</v>
      </c>
      <c r="H12338">
        <v>50</v>
      </c>
    </row>
    <row r="12339" spans="1:8" hidden="1">
      <c r="A12339">
        <v>38533</v>
      </c>
      <c r="B12339" t="s">
        <v>4781</v>
      </c>
      <c r="E12339" t="s">
        <v>4702</v>
      </c>
      <c r="F12339" s="1">
        <v>43122</v>
      </c>
      <c r="G12339" s="1">
        <v>43131</v>
      </c>
      <c r="H12339">
        <v>9</v>
      </c>
    </row>
    <row r="12340" spans="1:8" hidden="1">
      <c r="A12340">
        <v>152311</v>
      </c>
      <c r="B12340" t="s">
        <v>4782</v>
      </c>
      <c r="C12340">
        <v>1</v>
      </c>
      <c r="E12340" t="s">
        <v>4702</v>
      </c>
      <c r="F12340" s="1">
        <v>42643</v>
      </c>
      <c r="G12340" s="1">
        <v>42682</v>
      </c>
      <c r="H12340">
        <v>39</v>
      </c>
    </row>
    <row r="12341" spans="1:8" hidden="1">
      <c r="A12341">
        <v>58290</v>
      </c>
      <c r="B12341" t="s">
        <v>4783</v>
      </c>
      <c r="E12341" t="s">
        <v>4702</v>
      </c>
      <c r="F12341" s="1">
        <v>42663</v>
      </c>
      <c r="G12341" s="1">
        <v>42682</v>
      </c>
      <c r="H12341">
        <v>19</v>
      </c>
    </row>
    <row r="12342" spans="1:8" hidden="1">
      <c r="A12342">
        <v>39614</v>
      </c>
      <c r="B12342" t="s">
        <v>130</v>
      </c>
      <c r="E12342" t="s">
        <v>4702</v>
      </c>
      <c r="F12342" s="1">
        <v>42481</v>
      </c>
      <c r="G12342" s="1">
        <v>42537</v>
      </c>
      <c r="H12342">
        <v>56</v>
      </c>
    </row>
    <row r="12343" spans="1:8" hidden="1">
      <c r="A12343">
        <v>115589</v>
      </c>
      <c r="B12343" t="s">
        <v>2636</v>
      </c>
      <c r="E12343" t="s">
        <v>4702</v>
      </c>
      <c r="F12343" s="1">
        <v>42571</v>
      </c>
      <c r="G12343" s="1">
        <v>42590</v>
      </c>
      <c r="H12343">
        <v>19</v>
      </c>
    </row>
    <row r="12344" spans="1:8" hidden="1">
      <c r="A12344">
        <v>198518</v>
      </c>
      <c r="B12344" t="s">
        <v>869</v>
      </c>
      <c r="C12344">
        <v>2</v>
      </c>
      <c r="E12344" t="s">
        <v>4702</v>
      </c>
      <c r="F12344" s="1">
        <v>42816</v>
      </c>
      <c r="G12344" s="1">
        <v>43012</v>
      </c>
      <c r="H12344">
        <v>196</v>
      </c>
    </row>
    <row r="12345" spans="1:8" hidden="1">
      <c r="A12345">
        <v>77330</v>
      </c>
      <c r="B12345" t="s">
        <v>453</v>
      </c>
      <c r="E12345" t="s">
        <v>4702</v>
      </c>
      <c r="F12345" s="1">
        <v>42845</v>
      </c>
      <c r="G12345" s="1">
        <v>42956</v>
      </c>
      <c r="H12345">
        <v>111</v>
      </c>
    </row>
    <row r="12346" spans="1:8" hidden="1">
      <c r="A12346">
        <v>117244</v>
      </c>
      <c r="B12346" t="s">
        <v>164</v>
      </c>
      <c r="E12346" t="s">
        <v>4702</v>
      </c>
      <c r="F12346" s="1">
        <v>42387</v>
      </c>
      <c r="G12346" s="1">
        <v>42411</v>
      </c>
      <c r="H12346">
        <v>24</v>
      </c>
    </row>
    <row r="12347" spans="1:8" hidden="1">
      <c r="A12347">
        <v>218437</v>
      </c>
      <c r="B12347" t="s">
        <v>4762</v>
      </c>
      <c r="C12347">
        <v>2</v>
      </c>
      <c r="E12347" t="s">
        <v>4702</v>
      </c>
      <c r="F12347" s="1">
        <v>43179</v>
      </c>
      <c r="G12347" s="1">
        <v>43255</v>
      </c>
      <c r="H12347">
        <v>76</v>
      </c>
    </row>
    <row r="12348" spans="1:8" hidden="1">
      <c r="A12348">
        <v>205198</v>
      </c>
      <c r="B12348" t="s">
        <v>3141</v>
      </c>
      <c r="C12348">
        <v>1</v>
      </c>
      <c r="E12348" t="s">
        <v>4702</v>
      </c>
      <c r="F12348" s="1">
        <v>42968</v>
      </c>
      <c r="G12348" s="1">
        <v>43171</v>
      </c>
      <c r="H12348">
        <v>203</v>
      </c>
    </row>
    <row r="12349" spans="1:8" hidden="1">
      <c r="A12349">
        <v>166949</v>
      </c>
      <c r="B12349" t="s">
        <v>4388</v>
      </c>
      <c r="C12349">
        <v>1</v>
      </c>
      <c r="E12349" t="s">
        <v>4702</v>
      </c>
      <c r="F12349" s="1">
        <v>42754</v>
      </c>
      <c r="G12349" s="1">
        <v>43263</v>
      </c>
      <c r="H12349">
        <v>509</v>
      </c>
    </row>
    <row r="12350" spans="1:8" hidden="1">
      <c r="A12350">
        <v>182679</v>
      </c>
      <c r="B12350" t="s">
        <v>4712</v>
      </c>
      <c r="C12350">
        <v>3</v>
      </c>
      <c r="E12350" t="s">
        <v>4702</v>
      </c>
      <c r="F12350" s="1">
        <v>42906</v>
      </c>
      <c r="G12350" s="1">
        <v>43034</v>
      </c>
      <c r="H12350">
        <v>128</v>
      </c>
    </row>
    <row r="12351" spans="1:8" hidden="1">
      <c r="A12351">
        <v>218101</v>
      </c>
      <c r="B12351" t="s">
        <v>2647</v>
      </c>
      <c r="C12351">
        <v>1</v>
      </c>
      <c r="E12351" t="s">
        <v>4702</v>
      </c>
      <c r="F12351" s="1">
        <v>43209</v>
      </c>
      <c r="G12351" s="1">
        <v>43234</v>
      </c>
      <c r="H12351">
        <v>25</v>
      </c>
    </row>
    <row r="12352" spans="1:8" hidden="1">
      <c r="A12352">
        <v>39610</v>
      </c>
      <c r="B12352" t="s">
        <v>4784</v>
      </c>
      <c r="E12352" t="s">
        <v>4702</v>
      </c>
      <c r="F12352" s="1">
        <v>42600</v>
      </c>
      <c r="G12352" s="1">
        <v>42655</v>
      </c>
      <c r="H12352">
        <v>55</v>
      </c>
    </row>
    <row r="12353" spans="1:8" hidden="1">
      <c r="A12353">
        <v>132026</v>
      </c>
      <c r="B12353" t="s">
        <v>595</v>
      </c>
      <c r="E12353" t="s">
        <v>4702</v>
      </c>
      <c r="F12353" s="1">
        <v>43059</v>
      </c>
      <c r="G12353" s="1">
        <v>43082</v>
      </c>
      <c r="H12353">
        <v>23</v>
      </c>
    </row>
    <row r="12354" spans="1:8" hidden="1">
      <c r="A12354">
        <v>182559</v>
      </c>
      <c r="B12354" t="s">
        <v>4764</v>
      </c>
      <c r="C12354">
        <v>2</v>
      </c>
      <c r="E12354" t="s">
        <v>4702</v>
      </c>
      <c r="F12354" s="1">
        <v>43027</v>
      </c>
      <c r="G12354" s="1">
        <v>43076</v>
      </c>
      <c r="H12354">
        <v>49</v>
      </c>
    </row>
    <row r="12355" spans="1:8" hidden="1">
      <c r="A12355">
        <v>117500</v>
      </c>
      <c r="B12355" t="s">
        <v>4717</v>
      </c>
      <c r="C12355" t="s">
        <v>1200</v>
      </c>
      <c r="E12355" t="s">
        <v>4702</v>
      </c>
      <c r="F12355" s="1">
        <v>42450</v>
      </c>
      <c r="G12355" s="1">
        <v>42550</v>
      </c>
      <c r="H12355">
        <v>100</v>
      </c>
    </row>
    <row r="12356" spans="1:8" hidden="1">
      <c r="A12356">
        <v>115649</v>
      </c>
      <c r="B12356" t="s">
        <v>3362</v>
      </c>
      <c r="E12356" t="s">
        <v>4702</v>
      </c>
      <c r="F12356" s="1">
        <v>42643</v>
      </c>
      <c r="G12356" s="1">
        <v>42669</v>
      </c>
      <c r="H12356">
        <v>26</v>
      </c>
    </row>
    <row r="12357" spans="1:8" hidden="1">
      <c r="A12357">
        <v>178588</v>
      </c>
      <c r="B12357" t="s">
        <v>202</v>
      </c>
      <c r="C12357">
        <v>2</v>
      </c>
      <c r="E12357" t="s">
        <v>4702</v>
      </c>
      <c r="F12357" s="1">
        <v>42998</v>
      </c>
      <c r="G12357" s="1">
        <v>43095</v>
      </c>
      <c r="H12357">
        <v>97</v>
      </c>
    </row>
    <row r="12358" spans="1:8" hidden="1">
      <c r="A12358">
        <v>130683</v>
      </c>
      <c r="B12358" t="s">
        <v>43</v>
      </c>
      <c r="E12358" t="s">
        <v>4702</v>
      </c>
      <c r="F12358" s="1">
        <v>42998</v>
      </c>
      <c r="G12358" s="1">
        <v>43028</v>
      </c>
      <c r="H12358">
        <v>30</v>
      </c>
    </row>
    <row r="12359" spans="1:8" hidden="1">
      <c r="A12359">
        <v>39713</v>
      </c>
      <c r="B12359" t="s">
        <v>3298</v>
      </c>
      <c r="E12359" t="s">
        <v>4702</v>
      </c>
      <c r="F12359" s="1">
        <v>43271</v>
      </c>
      <c r="G12359" s="1">
        <v>43284</v>
      </c>
      <c r="H12359">
        <v>13</v>
      </c>
    </row>
    <row r="12360" spans="1:8" hidden="1">
      <c r="A12360">
        <v>130732</v>
      </c>
      <c r="B12360" t="s">
        <v>306</v>
      </c>
      <c r="E12360" t="s">
        <v>4702</v>
      </c>
      <c r="F12360" s="1">
        <v>43271</v>
      </c>
      <c r="G12360" s="1">
        <v>43307</v>
      </c>
      <c r="H12360">
        <v>36</v>
      </c>
    </row>
    <row r="12361" spans="1:8" hidden="1">
      <c r="A12361">
        <v>152005</v>
      </c>
      <c r="B12361" t="s">
        <v>4785</v>
      </c>
      <c r="C12361">
        <v>1</v>
      </c>
      <c r="E12361" t="s">
        <v>4702</v>
      </c>
      <c r="F12361" s="1">
        <v>43242</v>
      </c>
      <c r="G12361" s="1">
        <v>43252</v>
      </c>
      <c r="H12361">
        <v>10</v>
      </c>
    </row>
    <row r="12362" spans="1:8" hidden="1">
      <c r="A12362">
        <v>39619</v>
      </c>
      <c r="B12362" t="s">
        <v>131</v>
      </c>
      <c r="C12362" t="s">
        <v>14</v>
      </c>
      <c r="E12362" t="s">
        <v>4702</v>
      </c>
      <c r="F12362" s="1">
        <v>42877</v>
      </c>
      <c r="G12362" s="1">
        <v>42887</v>
      </c>
      <c r="H12362">
        <v>10</v>
      </c>
    </row>
    <row r="12363" spans="1:8" hidden="1">
      <c r="A12363">
        <v>139363</v>
      </c>
      <c r="B12363" t="s">
        <v>3028</v>
      </c>
      <c r="C12363">
        <v>3</v>
      </c>
      <c r="E12363" t="s">
        <v>4702</v>
      </c>
      <c r="F12363" s="1">
        <v>42513</v>
      </c>
      <c r="G12363" s="1">
        <v>42529</v>
      </c>
      <c r="H12363">
        <v>16</v>
      </c>
    </row>
    <row r="12364" spans="1:8" hidden="1">
      <c r="A12364">
        <v>140553</v>
      </c>
      <c r="B12364" t="s">
        <v>1460</v>
      </c>
      <c r="C12364">
        <v>1</v>
      </c>
      <c r="E12364" t="s">
        <v>4702</v>
      </c>
      <c r="F12364" s="1">
        <v>42695</v>
      </c>
      <c r="G12364" s="1">
        <v>43200</v>
      </c>
      <c r="H12364">
        <v>505</v>
      </c>
    </row>
    <row r="12365" spans="1:8" hidden="1">
      <c r="A12365">
        <v>163120</v>
      </c>
      <c r="B12365" t="s">
        <v>4786</v>
      </c>
      <c r="C12365">
        <v>1</v>
      </c>
      <c r="E12365" t="s">
        <v>4702</v>
      </c>
      <c r="F12365" s="1">
        <v>43087</v>
      </c>
      <c r="G12365" s="1">
        <v>43097</v>
      </c>
      <c r="H12365">
        <v>10</v>
      </c>
    </row>
    <row r="12366" spans="1:8" hidden="1">
      <c r="A12366">
        <v>15667</v>
      </c>
      <c r="B12366" t="s">
        <v>1615</v>
      </c>
      <c r="C12366" t="s">
        <v>14</v>
      </c>
      <c r="E12366" t="s">
        <v>4702</v>
      </c>
      <c r="F12366" s="1">
        <v>42591</v>
      </c>
      <c r="G12366" s="1">
        <v>42698</v>
      </c>
      <c r="H12366">
        <v>107</v>
      </c>
    </row>
    <row r="12367" spans="1:8" hidden="1">
      <c r="A12367">
        <v>44427</v>
      </c>
      <c r="B12367" t="s">
        <v>2846</v>
      </c>
      <c r="E12367" t="s">
        <v>4702</v>
      </c>
      <c r="F12367" s="1">
        <v>42604</v>
      </c>
      <c r="G12367" s="1">
        <v>42622</v>
      </c>
      <c r="H12367">
        <v>18</v>
      </c>
    </row>
    <row r="12368" spans="1:8" hidden="1">
      <c r="A12368">
        <v>186110</v>
      </c>
      <c r="B12368" t="s">
        <v>4690</v>
      </c>
      <c r="C12368">
        <v>1</v>
      </c>
      <c r="E12368" t="s">
        <v>4702</v>
      </c>
      <c r="F12368" s="1">
        <v>42696</v>
      </c>
      <c r="G12368" s="1">
        <v>42706</v>
      </c>
      <c r="H12368">
        <v>10</v>
      </c>
    </row>
    <row r="12369" spans="1:8" hidden="1">
      <c r="A12369">
        <v>160160</v>
      </c>
      <c r="B12369" t="s">
        <v>4725</v>
      </c>
      <c r="C12369">
        <v>2</v>
      </c>
      <c r="E12369" t="s">
        <v>4702</v>
      </c>
      <c r="F12369" s="1">
        <v>42717</v>
      </c>
      <c r="G12369" s="1">
        <v>42829</v>
      </c>
      <c r="H12369">
        <v>112</v>
      </c>
    </row>
    <row r="12370" spans="1:8" hidden="1">
      <c r="A12370">
        <v>132282</v>
      </c>
      <c r="B12370" t="s">
        <v>35</v>
      </c>
      <c r="E12370" t="s">
        <v>4702</v>
      </c>
      <c r="F12370" s="1">
        <v>42604</v>
      </c>
      <c r="G12370" s="1">
        <v>42639</v>
      </c>
      <c r="H12370">
        <v>35</v>
      </c>
    </row>
    <row r="12371" spans="1:8" hidden="1">
      <c r="A12371">
        <v>183367</v>
      </c>
      <c r="B12371" t="s">
        <v>250</v>
      </c>
      <c r="C12371">
        <v>3</v>
      </c>
      <c r="E12371" t="s">
        <v>4702</v>
      </c>
      <c r="F12371" s="1">
        <v>43150</v>
      </c>
      <c r="G12371" s="1">
        <v>43158</v>
      </c>
      <c r="H12371">
        <v>8</v>
      </c>
    </row>
    <row r="12372" spans="1:8" hidden="1">
      <c r="A12372">
        <v>182375</v>
      </c>
      <c r="B12372" t="s">
        <v>4787</v>
      </c>
      <c r="C12372">
        <v>1</v>
      </c>
      <c r="E12372" t="s">
        <v>4702</v>
      </c>
      <c r="F12372" s="1">
        <v>42935</v>
      </c>
      <c r="G12372" s="1">
        <v>43032</v>
      </c>
      <c r="H12372">
        <v>97</v>
      </c>
    </row>
    <row r="12373" spans="1:8" hidden="1">
      <c r="A12373">
        <v>182216</v>
      </c>
      <c r="B12373" t="s">
        <v>4766</v>
      </c>
      <c r="C12373">
        <v>1</v>
      </c>
      <c r="E12373" t="s">
        <v>4702</v>
      </c>
      <c r="F12373" s="1">
        <v>43059</v>
      </c>
      <c r="G12373" s="1">
        <v>43095</v>
      </c>
      <c r="H12373">
        <v>36</v>
      </c>
    </row>
    <row r="12374" spans="1:8" hidden="1">
      <c r="A12374">
        <v>119606</v>
      </c>
      <c r="B12374" t="s">
        <v>4746</v>
      </c>
      <c r="C12374" t="s">
        <v>201</v>
      </c>
      <c r="E12374" t="s">
        <v>4702</v>
      </c>
      <c r="F12374" s="1">
        <v>42450</v>
      </c>
      <c r="G12374" s="1">
        <v>42550</v>
      </c>
      <c r="H12374">
        <v>100</v>
      </c>
    </row>
    <row r="12375" spans="1:8" hidden="1">
      <c r="A12375">
        <v>115819</v>
      </c>
      <c r="B12375" t="s">
        <v>505</v>
      </c>
      <c r="E12375" t="s">
        <v>4702</v>
      </c>
      <c r="F12375" s="1">
        <v>42643</v>
      </c>
      <c r="G12375" s="1">
        <v>42669</v>
      </c>
      <c r="H12375">
        <v>26</v>
      </c>
    </row>
    <row r="12376" spans="1:8" hidden="1">
      <c r="A12376">
        <v>182836</v>
      </c>
      <c r="B12376" t="s">
        <v>590</v>
      </c>
      <c r="C12376">
        <v>1</v>
      </c>
      <c r="E12376" t="s">
        <v>4702</v>
      </c>
      <c r="F12376" s="1">
        <v>42998</v>
      </c>
      <c r="G12376" s="1">
        <v>43020</v>
      </c>
      <c r="H12376">
        <v>22</v>
      </c>
    </row>
    <row r="12377" spans="1:8" hidden="1">
      <c r="A12377">
        <v>131409</v>
      </c>
      <c r="B12377" t="s">
        <v>545</v>
      </c>
      <c r="E12377" t="s">
        <v>4702</v>
      </c>
      <c r="F12377" s="1">
        <v>43179</v>
      </c>
      <c r="G12377" s="1">
        <v>43202</v>
      </c>
      <c r="H12377">
        <v>23</v>
      </c>
    </row>
    <row r="12378" spans="1:8" hidden="1">
      <c r="A12378">
        <v>218343</v>
      </c>
      <c r="B12378" t="s">
        <v>4359</v>
      </c>
      <c r="C12378">
        <v>1</v>
      </c>
      <c r="E12378" t="s">
        <v>4702</v>
      </c>
      <c r="F12378" s="1">
        <v>43242</v>
      </c>
      <c r="G12378" s="1">
        <v>43269</v>
      </c>
      <c r="H12378">
        <v>27</v>
      </c>
    </row>
    <row r="12379" spans="1:8" hidden="1">
      <c r="A12379">
        <v>182212</v>
      </c>
      <c r="B12379" t="s">
        <v>1220</v>
      </c>
      <c r="C12379">
        <v>1</v>
      </c>
      <c r="E12379" t="s">
        <v>4702</v>
      </c>
      <c r="F12379" s="1">
        <v>42877</v>
      </c>
      <c r="G12379" s="1">
        <v>42887</v>
      </c>
      <c r="H12379">
        <v>10</v>
      </c>
    </row>
    <row r="12380" spans="1:8" hidden="1">
      <c r="A12380">
        <v>178684</v>
      </c>
      <c r="B12380" t="s">
        <v>309</v>
      </c>
      <c r="C12380">
        <v>1</v>
      </c>
      <c r="E12380" t="s">
        <v>4702</v>
      </c>
      <c r="F12380" s="1">
        <v>42723</v>
      </c>
      <c r="G12380" s="1">
        <v>42755</v>
      </c>
      <c r="H12380">
        <v>32</v>
      </c>
    </row>
    <row r="12381" spans="1:8" hidden="1">
      <c r="A12381">
        <v>217959</v>
      </c>
      <c r="B12381" t="s">
        <v>4337</v>
      </c>
      <c r="C12381">
        <v>1</v>
      </c>
      <c r="E12381" t="s">
        <v>4702</v>
      </c>
      <c r="F12381" s="1">
        <v>43179</v>
      </c>
      <c r="G12381" s="1">
        <v>43195</v>
      </c>
      <c r="H12381">
        <v>16</v>
      </c>
    </row>
    <row r="12382" spans="1:8" hidden="1">
      <c r="A12382">
        <v>164506</v>
      </c>
      <c r="B12382" t="s">
        <v>4769</v>
      </c>
      <c r="C12382">
        <v>2</v>
      </c>
      <c r="E12382" t="s">
        <v>4702</v>
      </c>
      <c r="F12382" s="1">
        <v>42968</v>
      </c>
      <c r="G12382" s="1">
        <v>43174</v>
      </c>
      <c r="H12382">
        <v>206</v>
      </c>
    </row>
    <row r="12383" spans="1:8" hidden="1">
      <c r="A12383">
        <v>159658</v>
      </c>
      <c r="B12383" t="s">
        <v>4788</v>
      </c>
      <c r="C12383">
        <v>1</v>
      </c>
      <c r="E12383" t="s">
        <v>4702</v>
      </c>
      <c r="F12383" s="1">
        <v>42667</v>
      </c>
      <c r="G12383" s="1">
        <v>42698</v>
      </c>
      <c r="H12383">
        <v>31</v>
      </c>
    </row>
    <row r="12384" spans="1:8" hidden="1">
      <c r="A12384">
        <v>141372</v>
      </c>
      <c r="B12384" t="s">
        <v>978</v>
      </c>
      <c r="C12384">
        <v>1</v>
      </c>
      <c r="E12384" t="s">
        <v>4702</v>
      </c>
      <c r="F12384" s="1">
        <v>42591</v>
      </c>
      <c r="G12384" s="1">
        <v>42669</v>
      </c>
      <c r="H12384">
        <v>78</v>
      </c>
    </row>
    <row r="12385" spans="1:8" hidden="1">
      <c r="A12385">
        <v>60277</v>
      </c>
      <c r="B12385" t="s">
        <v>3550</v>
      </c>
      <c r="E12385" t="s">
        <v>4702</v>
      </c>
      <c r="F12385" s="1">
        <v>43209</v>
      </c>
      <c r="G12385" s="1">
        <v>43217</v>
      </c>
      <c r="H12385">
        <v>8</v>
      </c>
    </row>
    <row r="12386" spans="1:8" hidden="1">
      <c r="A12386">
        <v>182643</v>
      </c>
      <c r="B12386" t="s">
        <v>234</v>
      </c>
      <c r="C12386">
        <v>1</v>
      </c>
      <c r="E12386" t="s">
        <v>4702</v>
      </c>
      <c r="F12386" s="1">
        <v>42706</v>
      </c>
      <c r="G12386" s="1">
        <v>42769</v>
      </c>
      <c r="H12386">
        <v>63</v>
      </c>
    </row>
    <row r="12387" spans="1:8" hidden="1">
      <c r="A12387">
        <v>130934</v>
      </c>
      <c r="B12387" t="s">
        <v>62</v>
      </c>
      <c r="C12387" t="s">
        <v>163</v>
      </c>
      <c r="E12387" t="s">
        <v>4702</v>
      </c>
      <c r="F12387" s="1">
        <v>43059</v>
      </c>
      <c r="G12387" s="1">
        <v>43082</v>
      </c>
      <c r="H12387">
        <v>23</v>
      </c>
    </row>
    <row r="12388" spans="1:8" hidden="1">
      <c r="A12388">
        <v>217993</v>
      </c>
      <c r="B12388" t="s">
        <v>220</v>
      </c>
      <c r="C12388">
        <v>2</v>
      </c>
      <c r="E12388" t="s">
        <v>4702</v>
      </c>
      <c r="F12388" s="1">
        <v>43122</v>
      </c>
      <c r="G12388" s="1">
        <v>43144</v>
      </c>
      <c r="H12388">
        <v>22</v>
      </c>
    </row>
    <row r="12389" spans="1:8" hidden="1">
      <c r="A12389">
        <v>22279</v>
      </c>
      <c r="B12389" t="s">
        <v>101</v>
      </c>
      <c r="C12389" t="s">
        <v>14</v>
      </c>
      <c r="E12389" t="s">
        <v>4702</v>
      </c>
      <c r="F12389" s="1">
        <v>43027</v>
      </c>
      <c r="G12389" s="1">
        <v>43054</v>
      </c>
      <c r="H12389">
        <v>27</v>
      </c>
    </row>
    <row r="12390" spans="1:8" hidden="1">
      <c r="A12390">
        <v>159420</v>
      </c>
      <c r="B12390" t="s">
        <v>4494</v>
      </c>
      <c r="C12390">
        <v>1</v>
      </c>
      <c r="E12390" t="s">
        <v>4702</v>
      </c>
      <c r="F12390" s="1">
        <v>42998</v>
      </c>
      <c r="G12390" s="1">
        <v>43095</v>
      </c>
      <c r="H12390">
        <v>97</v>
      </c>
    </row>
    <row r="12391" spans="1:8" hidden="1">
      <c r="A12391">
        <v>60587</v>
      </c>
      <c r="B12391" t="s">
        <v>4557</v>
      </c>
      <c r="E12391" t="s">
        <v>4702</v>
      </c>
      <c r="F12391" s="1">
        <v>42815</v>
      </c>
      <c r="G12391" s="1">
        <v>43012</v>
      </c>
      <c r="H12391">
        <v>197</v>
      </c>
    </row>
    <row r="12392" spans="1:8" hidden="1">
      <c r="A12392">
        <v>137693</v>
      </c>
      <c r="B12392" t="s">
        <v>4789</v>
      </c>
      <c r="C12392">
        <v>1</v>
      </c>
      <c r="E12392" t="s">
        <v>4702</v>
      </c>
      <c r="F12392" s="1">
        <v>42418</v>
      </c>
      <c r="G12392" s="1">
        <v>42468</v>
      </c>
      <c r="H12392">
        <v>50</v>
      </c>
    </row>
    <row r="12393" spans="1:8" hidden="1">
      <c r="A12393">
        <v>9200</v>
      </c>
      <c r="B12393" t="s">
        <v>456</v>
      </c>
      <c r="C12393" t="s">
        <v>14</v>
      </c>
      <c r="E12393" t="s">
        <v>4702</v>
      </c>
      <c r="F12393" s="1">
        <v>43242</v>
      </c>
      <c r="G12393" s="1">
        <v>43252</v>
      </c>
      <c r="H12393">
        <v>10</v>
      </c>
    </row>
    <row r="12394" spans="1:8" hidden="1">
      <c r="A12394">
        <v>139352</v>
      </c>
      <c r="B12394" t="s">
        <v>4298</v>
      </c>
      <c r="C12394">
        <v>1</v>
      </c>
      <c r="E12394" t="s">
        <v>4702</v>
      </c>
      <c r="F12394" s="1">
        <v>42513</v>
      </c>
      <c r="G12394" s="1">
        <v>42529</v>
      </c>
      <c r="H12394">
        <v>16</v>
      </c>
    </row>
    <row r="12395" spans="1:8" hidden="1">
      <c r="A12395">
        <v>212753</v>
      </c>
      <c r="B12395" t="s">
        <v>2637</v>
      </c>
      <c r="C12395">
        <v>1</v>
      </c>
      <c r="E12395" t="s">
        <v>4702</v>
      </c>
      <c r="F12395" s="1">
        <v>43300</v>
      </c>
      <c r="G12395" s="1">
        <v>43311</v>
      </c>
      <c r="H12395">
        <v>11</v>
      </c>
    </row>
    <row r="12396" spans="1:8" hidden="1">
      <c r="A12396">
        <v>129561</v>
      </c>
      <c r="B12396" t="s">
        <v>13</v>
      </c>
      <c r="C12396" t="s">
        <v>175</v>
      </c>
      <c r="E12396" t="s">
        <v>4702</v>
      </c>
      <c r="F12396" s="1">
        <v>43087</v>
      </c>
      <c r="G12396" s="1">
        <v>43122</v>
      </c>
      <c r="H12396">
        <v>35</v>
      </c>
    </row>
    <row r="12397" spans="1:8" hidden="1">
      <c r="A12397">
        <v>39643</v>
      </c>
      <c r="B12397" t="s">
        <v>4776</v>
      </c>
      <c r="C12397" t="s">
        <v>14</v>
      </c>
      <c r="E12397" t="s">
        <v>4702</v>
      </c>
      <c r="F12397" s="1">
        <v>42600</v>
      </c>
      <c r="G12397" s="1">
        <v>42655</v>
      </c>
      <c r="H12397">
        <v>55</v>
      </c>
    </row>
    <row r="12398" spans="1:8" hidden="1">
      <c r="A12398">
        <v>39989</v>
      </c>
      <c r="B12398" t="s">
        <v>182</v>
      </c>
      <c r="C12398" t="s">
        <v>14</v>
      </c>
      <c r="E12398" t="s">
        <v>4702</v>
      </c>
      <c r="F12398" s="1">
        <v>42450</v>
      </c>
      <c r="G12398" s="1">
        <v>42534</v>
      </c>
      <c r="H12398">
        <v>84</v>
      </c>
    </row>
    <row r="12399" spans="1:8" hidden="1">
      <c r="A12399">
        <v>75630</v>
      </c>
      <c r="B12399" t="s">
        <v>4328</v>
      </c>
      <c r="C12399" t="s">
        <v>14</v>
      </c>
      <c r="E12399" t="s">
        <v>4702</v>
      </c>
      <c r="F12399" s="1">
        <v>42542</v>
      </c>
      <c r="G12399" s="1">
        <v>42622</v>
      </c>
      <c r="H12399">
        <v>80</v>
      </c>
    </row>
    <row r="12400" spans="1:8" hidden="1">
      <c r="A12400">
        <v>135026</v>
      </c>
      <c r="B12400" t="s">
        <v>3768</v>
      </c>
      <c r="C12400" t="s">
        <v>14</v>
      </c>
      <c r="E12400" t="s">
        <v>4702</v>
      </c>
      <c r="F12400" s="1">
        <v>43059</v>
      </c>
      <c r="G12400" s="1">
        <v>43082</v>
      </c>
      <c r="H12400">
        <v>23</v>
      </c>
    </row>
    <row r="12401" spans="1:8" hidden="1">
      <c r="A12401">
        <v>129748</v>
      </c>
      <c r="B12401" t="s">
        <v>1477</v>
      </c>
      <c r="E12401" t="s">
        <v>4702</v>
      </c>
      <c r="F12401" s="1">
        <v>42604</v>
      </c>
      <c r="G12401" s="1">
        <v>42655</v>
      </c>
      <c r="H12401">
        <v>51</v>
      </c>
    </row>
    <row r="12402" spans="1:8" hidden="1">
      <c r="A12402">
        <v>13422</v>
      </c>
      <c r="B12402" t="s">
        <v>948</v>
      </c>
      <c r="E12402" t="s">
        <v>4702</v>
      </c>
      <c r="F12402" s="1">
        <v>42935</v>
      </c>
      <c r="G12402" s="1">
        <v>42965</v>
      </c>
      <c r="H12402">
        <v>30</v>
      </c>
    </row>
    <row r="12403" spans="1:8" hidden="1">
      <c r="A12403">
        <v>182116</v>
      </c>
      <c r="B12403" t="s">
        <v>3401</v>
      </c>
      <c r="C12403">
        <v>1</v>
      </c>
      <c r="E12403" t="s">
        <v>4702</v>
      </c>
      <c r="F12403" s="1">
        <v>43059</v>
      </c>
      <c r="G12403" s="1">
        <v>43095</v>
      </c>
      <c r="H12403">
        <v>36</v>
      </c>
    </row>
    <row r="12404" spans="1:8" hidden="1">
      <c r="A12404">
        <v>195595</v>
      </c>
      <c r="B12404" t="s">
        <v>185</v>
      </c>
      <c r="C12404">
        <v>1</v>
      </c>
      <c r="E12404" t="s">
        <v>4702</v>
      </c>
      <c r="F12404" s="1">
        <v>43027</v>
      </c>
      <c r="G12404" s="1">
        <v>43054</v>
      </c>
      <c r="H12404">
        <v>27</v>
      </c>
    </row>
    <row r="12405" spans="1:8" hidden="1">
      <c r="A12405">
        <v>119477</v>
      </c>
      <c r="B12405" t="s">
        <v>1661</v>
      </c>
      <c r="C12405" t="s">
        <v>209</v>
      </c>
      <c r="E12405" t="s">
        <v>4702</v>
      </c>
      <c r="F12405" s="1">
        <v>42450</v>
      </c>
      <c r="G12405" s="1">
        <v>42550</v>
      </c>
      <c r="H12405">
        <v>100</v>
      </c>
    </row>
    <row r="12406" spans="1:8" hidden="1">
      <c r="A12406">
        <v>115718</v>
      </c>
      <c r="B12406" t="s">
        <v>3851</v>
      </c>
      <c r="E12406" t="s">
        <v>4702</v>
      </c>
      <c r="F12406" s="1">
        <v>42643</v>
      </c>
      <c r="G12406" s="1">
        <v>42669</v>
      </c>
      <c r="H12406">
        <v>26</v>
      </c>
    </row>
    <row r="12407" spans="1:8" hidden="1">
      <c r="A12407">
        <v>132283</v>
      </c>
      <c r="B12407" t="s">
        <v>35</v>
      </c>
      <c r="C12407" t="s">
        <v>14</v>
      </c>
      <c r="E12407" t="s">
        <v>4702</v>
      </c>
      <c r="F12407" s="1">
        <v>42998</v>
      </c>
      <c r="G12407" s="1">
        <v>43028</v>
      </c>
      <c r="H12407">
        <v>30</v>
      </c>
    </row>
    <row r="12408" spans="1:8" hidden="1">
      <c r="A12408">
        <v>211502</v>
      </c>
      <c r="B12408" t="s">
        <v>4790</v>
      </c>
      <c r="C12408">
        <v>1</v>
      </c>
      <c r="E12408" t="s">
        <v>4702</v>
      </c>
      <c r="F12408" s="1">
        <v>43271</v>
      </c>
      <c r="G12408" s="1">
        <v>43298</v>
      </c>
      <c r="H12408">
        <v>27</v>
      </c>
    </row>
    <row r="12409" spans="1:8" hidden="1">
      <c r="A12409">
        <v>218188</v>
      </c>
      <c r="B12409" t="s">
        <v>156</v>
      </c>
      <c r="C12409">
        <v>1</v>
      </c>
      <c r="E12409" t="s">
        <v>4702</v>
      </c>
      <c r="F12409" s="1">
        <v>43242</v>
      </c>
      <c r="G12409" s="1">
        <v>43269</v>
      </c>
      <c r="H12409">
        <v>27</v>
      </c>
    </row>
    <row r="12410" spans="1:8" hidden="1">
      <c r="A12410">
        <v>149971</v>
      </c>
      <c r="B12410" t="s">
        <v>1028</v>
      </c>
      <c r="C12410">
        <v>1</v>
      </c>
      <c r="E12410" t="s">
        <v>4702</v>
      </c>
      <c r="F12410" s="1">
        <v>42877</v>
      </c>
      <c r="G12410" s="1">
        <v>42887</v>
      </c>
      <c r="H12410">
        <v>10</v>
      </c>
    </row>
    <row r="12411" spans="1:8" hidden="1">
      <c r="A12411">
        <v>139501</v>
      </c>
      <c r="B12411" t="s">
        <v>1218</v>
      </c>
      <c r="C12411">
        <v>1</v>
      </c>
      <c r="E12411" t="s">
        <v>4702</v>
      </c>
      <c r="F12411" s="1">
        <v>42513</v>
      </c>
      <c r="G12411" s="1">
        <v>42529</v>
      </c>
      <c r="H12411">
        <v>16</v>
      </c>
    </row>
    <row r="12412" spans="1:8" hidden="1">
      <c r="A12412">
        <v>176899</v>
      </c>
      <c r="B12412" t="s">
        <v>36</v>
      </c>
      <c r="C12412">
        <v>1</v>
      </c>
      <c r="E12412" t="s">
        <v>4702</v>
      </c>
      <c r="F12412" s="1">
        <v>43179</v>
      </c>
      <c r="G12412" s="1">
        <v>43202</v>
      </c>
      <c r="H12412">
        <v>23</v>
      </c>
    </row>
    <row r="12413" spans="1:8" hidden="1">
      <c r="A12413">
        <v>191699</v>
      </c>
      <c r="B12413" t="s">
        <v>4778</v>
      </c>
      <c r="C12413">
        <v>2</v>
      </c>
      <c r="E12413" t="s">
        <v>4702</v>
      </c>
      <c r="F12413" s="1">
        <v>43122</v>
      </c>
      <c r="G12413" s="1">
        <v>43130</v>
      </c>
      <c r="H12413">
        <v>8</v>
      </c>
    </row>
    <row r="12414" spans="1:8" hidden="1">
      <c r="A12414">
        <v>131936</v>
      </c>
      <c r="B12414" t="s">
        <v>1258</v>
      </c>
      <c r="E12414" t="s">
        <v>4702</v>
      </c>
      <c r="F12414" s="1">
        <v>43242</v>
      </c>
      <c r="G12414" s="1">
        <v>43271</v>
      </c>
      <c r="H12414">
        <v>29</v>
      </c>
    </row>
    <row r="12415" spans="1:8" hidden="1">
      <c r="A12415">
        <v>153613</v>
      </c>
      <c r="B12415" t="s">
        <v>861</v>
      </c>
      <c r="C12415">
        <v>1</v>
      </c>
      <c r="E12415" t="s">
        <v>4702</v>
      </c>
      <c r="F12415" s="1">
        <v>42591</v>
      </c>
      <c r="G12415" s="1">
        <v>42618</v>
      </c>
      <c r="H12415">
        <v>27</v>
      </c>
    </row>
    <row r="12416" spans="1:8" hidden="1">
      <c r="A12416">
        <v>206866</v>
      </c>
      <c r="B12416" t="s">
        <v>1034</v>
      </c>
      <c r="C12416">
        <v>1</v>
      </c>
      <c r="E12416" t="s">
        <v>4702</v>
      </c>
      <c r="F12416" s="1">
        <v>43018</v>
      </c>
      <c r="G12416" s="1">
        <v>43035</v>
      </c>
      <c r="H12416">
        <v>17</v>
      </c>
    </row>
    <row r="12417" spans="1:8" hidden="1">
      <c r="A12417">
        <v>44642</v>
      </c>
      <c r="B12417" t="s">
        <v>4779</v>
      </c>
      <c r="C12417" t="s">
        <v>14</v>
      </c>
      <c r="E12417" t="s">
        <v>4702</v>
      </c>
      <c r="F12417" s="1">
        <v>42909</v>
      </c>
      <c r="G12417" s="1">
        <v>43083</v>
      </c>
      <c r="H12417">
        <v>174</v>
      </c>
    </row>
    <row r="12418" spans="1:8" hidden="1">
      <c r="A12418">
        <v>46480</v>
      </c>
      <c r="B12418" t="s">
        <v>3999</v>
      </c>
      <c r="E12418" t="s">
        <v>4702</v>
      </c>
      <c r="F12418" s="1">
        <v>42604</v>
      </c>
      <c r="G12418" s="1">
        <v>42622</v>
      </c>
      <c r="H12418">
        <v>18</v>
      </c>
    </row>
    <row r="12419" spans="1:8" hidden="1">
      <c r="A12419">
        <v>158585</v>
      </c>
      <c r="B12419" t="s">
        <v>111</v>
      </c>
      <c r="C12419">
        <v>1</v>
      </c>
      <c r="E12419" t="s">
        <v>4702</v>
      </c>
      <c r="F12419" s="1">
        <v>42697</v>
      </c>
      <c r="G12419" s="1">
        <v>42716</v>
      </c>
      <c r="H12419">
        <v>19</v>
      </c>
    </row>
    <row r="12420" spans="1:8" hidden="1">
      <c r="A12420">
        <v>182232</v>
      </c>
      <c r="B12420" t="s">
        <v>238</v>
      </c>
      <c r="C12420">
        <v>1</v>
      </c>
      <c r="E12420" t="s">
        <v>4702</v>
      </c>
      <c r="F12420" s="1">
        <v>42706</v>
      </c>
      <c r="G12420" s="1">
        <v>42769</v>
      </c>
      <c r="H12420">
        <v>63</v>
      </c>
    </row>
    <row r="12421" spans="1:8" hidden="1">
      <c r="A12421">
        <v>130106</v>
      </c>
      <c r="B12421" t="s">
        <v>84</v>
      </c>
      <c r="C12421" t="s">
        <v>148</v>
      </c>
      <c r="E12421" t="s">
        <v>4702</v>
      </c>
      <c r="F12421" s="1">
        <v>43059</v>
      </c>
      <c r="G12421" s="1">
        <v>43082</v>
      </c>
      <c r="H12421">
        <v>23</v>
      </c>
    </row>
    <row r="12422" spans="1:8" hidden="1">
      <c r="A12422">
        <v>46983</v>
      </c>
      <c r="B12422" t="s">
        <v>4791</v>
      </c>
      <c r="E12422" t="s">
        <v>4702</v>
      </c>
      <c r="F12422" s="1">
        <v>43251</v>
      </c>
      <c r="G12422" s="1">
        <v>43278</v>
      </c>
      <c r="H12422">
        <v>27</v>
      </c>
    </row>
    <row r="12423" spans="1:8" hidden="1">
      <c r="A12423">
        <v>38549</v>
      </c>
      <c r="B12423" t="s">
        <v>4792</v>
      </c>
      <c r="E12423" t="s">
        <v>4702</v>
      </c>
      <c r="F12423" s="1">
        <v>43122</v>
      </c>
      <c r="G12423" s="1">
        <v>43131</v>
      </c>
      <c r="H12423">
        <v>9</v>
      </c>
    </row>
    <row r="12424" spans="1:8" hidden="1">
      <c r="A12424">
        <v>58291</v>
      </c>
      <c r="B12424" t="s">
        <v>4793</v>
      </c>
      <c r="E12424" t="s">
        <v>4702</v>
      </c>
      <c r="F12424" s="1">
        <v>42663</v>
      </c>
      <c r="G12424" s="1">
        <v>42682</v>
      </c>
      <c r="H12424">
        <v>19</v>
      </c>
    </row>
    <row r="12425" spans="1:8" hidden="1">
      <c r="A12425">
        <v>141390</v>
      </c>
      <c r="B12425" t="s">
        <v>1699</v>
      </c>
      <c r="E12425" t="s">
        <v>4702</v>
      </c>
      <c r="F12425" s="1">
        <v>42481</v>
      </c>
      <c r="G12425" s="1">
        <v>42537</v>
      </c>
      <c r="H12425">
        <v>56</v>
      </c>
    </row>
    <row r="12426" spans="1:8" hidden="1">
      <c r="A12426">
        <v>115796</v>
      </c>
      <c r="B12426" t="s">
        <v>1522</v>
      </c>
      <c r="E12426" t="s">
        <v>4702</v>
      </c>
      <c r="F12426" s="1">
        <v>42571</v>
      </c>
      <c r="G12426" s="1">
        <v>42590</v>
      </c>
      <c r="H12426">
        <v>19</v>
      </c>
    </row>
    <row r="12427" spans="1:8" hidden="1">
      <c r="A12427">
        <v>198519</v>
      </c>
      <c r="B12427" t="s">
        <v>4794</v>
      </c>
      <c r="C12427">
        <v>1</v>
      </c>
      <c r="E12427" t="s">
        <v>4702</v>
      </c>
      <c r="F12427" s="1">
        <v>42816</v>
      </c>
      <c r="G12427" s="1">
        <v>43012</v>
      </c>
      <c r="H12427">
        <v>196</v>
      </c>
    </row>
    <row r="12428" spans="1:8" hidden="1">
      <c r="A12428">
        <v>170202</v>
      </c>
      <c r="B12428" t="s">
        <v>1052</v>
      </c>
      <c r="C12428">
        <v>1</v>
      </c>
      <c r="E12428" t="s">
        <v>4702</v>
      </c>
      <c r="F12428" s="1">
        <v>42845</v>
      </c>
      <c r="G12428" s="1">
        <v>42874</v>
      </c>
      <c r="H12428">
        <v>29</v>
      </c>
    </row>
    <row r="12429" spans="1:8" hidden="1">
      <c r="A12429">
        <v>118757</v>
      </c>
      <c r="B12429" t="s">
        <v>241</v>
      </c>
      <c r="E12429" t="s">
        <v>4702</v>
      </c>
      <c r="F12429" s="1">
        <v>42387</v>
      </c>
      <c r="G12429" s="1">
        <v>42411</v>
      </c>
      <c r="H12429">
        <v>24</v>
      </c>
    </row>
    <row r="12430" spans="1:8" hidden="1">
      <c r="A12430">
        <v>218467</v>
      </c>
      <c r="B12430" t="s">
        <v>4795</v>
      </c>
      <c r="C12430">
        <v>1</v>
      </c>
      <c r="E12430" t="s">
        <v>4702</v>
      </c>
      <c r="F12430" s="1">
        <v>43179</v>
      </c>
      <c r="G12430" s="1">
        <v>43195</v>
      </c>
      <c r="H12430">
        <v>16</v>
      </c>
    </row>
    <row r="12431" spans="1:8" hidden="1">
      <c r="A12431">
        <v>166950</v>
      </c>
      <c r="B12431" t="s">
        <v>4388</v>
      </c>
      <c r="C12431">
        <v>2</v>
      </c>
      <c r="E12431" t="s">
        <v>4702</v>
      </c>
      <c r="F12431" s="1">
        <v>42754</v>
      </c>
      <c r="G12431" s="1">
        <v>42956</v>
      </c>
      <c r="H12431">
        <v>202</v>
      </c>
    </row>
    <row r="12432" spans="1:8" hidden="1">
      <c r="A12432">
        <v>82601</v>
      </c>
      <c r="B12432" t="s">
        <v>13</v>
      </c>
      <c r="C12432" t="s">
        <v>14</v>
      </c>
      <c r="E12432" t="s">
        <v>4702</v>
      </c>
      <c r="F12432" s="1">
        <v>43087</v>
      </c>
      <c r="G12432" s="1">
        <v>43122</v>
      </c>
      <c r="H12432">
        <v>35</v>
      </c>
    </row>
    <row r="12433" spans="1:8" hidden="1">
      <c r="A12433">
        <v>182679</v>
      </c>
      <c r="B12433" t="s">
        <v>4712</v>
      </c>
      <c r="C12433">
        <v>3</v>
      </c>
      <c r="E12433" t="s">
        <v>4702</v>
      </c>
      <c r="F12433" s="1">
        <v>42906</v>
      </c>
      <c r="G12433" s="1">
        <v>43200</v>
      </c>
      <c r="H12433">
        <v>294</v>
      </c>
    </row>
    <row r="12434" spans="1:8" hidden="1">
      <c r="A12434">
        <v>218151</v>
      </c>
      <c r="B12434" t="s">
        <v>4779</v>
      </c>
      <c r="C12434">
        <v>1</v>
      </c>
      <c r="E12434" t="s">
        <v>4702</v>
      </c>
      <c r="F12434" s="1">
        <v>43209</v>
      </c>
      <c r="G12434" s="1">
        <v>43235</v>
      </c>
      <c r="H12434">
        <v>26</v>
      </c>
    </row>
    <row r="12435" spans="1:8" hidden="1">
      <c r="A12435">
        <v>39611</v>
      </c>
      <c r="B12435" t="s">
        <v>4784</v>
      </c>
      <c r="C12435" t="s">
        <v>14</v>
      </c>
      <c r="E12435" t="s">
        <v>4702</v>
      </c>
      <c r="F12435" s="1">
        <v>42600</v>
      </c>
      <c r="G12435" s="1">
        <v>42655</v>
      </c>
      <c r="H12435">
        <v>55</v>
      </c>
    </row>
    <row r="12436" spans="1:8" hidden="1">
      <c r="A12436">
        <v>132192</v>
      </c>
      <c r="B12436" t="s">
        <v>19</v>
      </c>
      <c r="C12436" t="s">
        <v>14</v>
      </c>
      <c r="E12436" t="s">
        <v>4702</v>
      </c>
      <c r="F12436" s="1">
        <v>43059</v>
      </c>
      <c r="G12436" s="1">
        <v>43084</v>
      </c>
      <c r="H12436">
        <v>25</v>
      </c>
    </row>
    <row r="12437" spans="1:8" hidden="1">
      <c r="A12437">
        <v>159886</v>
      </c>
      <c r="B12437" t="s">
        <v>4796</v>
      </c>
      <c r="C12437">
        <v>1</v>
      </c>
      <c r="E12437" t="s">
        <v>4702</v>
      </c>
      <c r="F12437" s="1">
        <v>43059</v>
      </c>
      <c r="G12437" s="1">
        <v>43081</v>
      </c>
      <c r="H12437">
        <v>22</v>
      </c>
    </row>
    <row r="12438" spans="1:8" hidden="1">
      <c r="A12438">
        <v>186605</v>
      </c>
      <c r="B12438" t="s">
        <v>288</v>
      </c>
      <c r="C12438">
        <v>1</v>
      </c>
      <c r="E12438" t="s">
        <v>4702</v>
      </c>
      <c r="F12438" s="1">
        <v>43027</v>
      </c>
      <c r="G12438" s="1">
        <v>43158</v>
      </c>
      <c r="H12438">
        <v>131</v>
      </c>
    </row>
    <row r="12439" spans="1:8" hidden="1">
      <c r="A12439">
        <v>117874</v>
      </c>
      <c r="B12439" t="s">
        <v>58</v>
      </c>
      <c r="C12439" t="s">
        <v>201</v>
      </c>
      <c r="E12439" t="s">
        <v>4702</v>
      </c>
      <c r="F12439" s="1">
        <v>42450</v>
      </c>
      <c r="G12439" s="1">
        <v>42550</v>
      </c>
      <c r="H12439">
        <v>100</v>
      </c>
    </row>
    <row r="12440" spans="1:8" hidden="1">
      <c r="A12440">
        <v>115653</v>
      </c>
      <c r="B12440" t="s">
        <v>488</v>
      </c>
      <c r="E12440" t="s">
        <v>4702</v>
      </c>
      <c r="F12440" s="1">
        <v>42643</v>
      </c>
      <c r="G12440" s="1">
        <v>42669</v>
      </c>
      <c r="H12440">
        <v>26</v>
      </c>
    </row>
    <row r="12441" spans="1:8" hidden="1">
      <c r="A12441">
        <v>182526</v>
      </c>
      <c r="B12441" t="s">
        <v>4797</v>
      </c>
      <c r="C12441">
        <v>1</v>
      </c>
      <c r="E12441" t="s">
        <v>4702</v>
      </c>
      <c r="F12441" s="1">
        <v>42998</v>
      </c>
      <c r="G12441" s="1">
        <v>43032</v>
      </c>
      <c r="H12441">
        <v>34</v>
      </c>
    </row>
    <row r="12442" spans="1:8" hidden="1">
      <c r="A12442">
        <v>130845</v>
      </c>
      <c r="B12442" t="s">
        <v>489</v>
      </c>
      <c r="C12442" t="s">
        <v>14</v>
      </c>
      <c r="E12442" t="s">
        <v>4702</v>
      </c>
      <c r="F12442" s="1">
        <v>42998</v>
      </c>
      <c r="G12442" s="1">
        <v>43028</v>
      </c>
      <c r="H12442">
        <v>30</v>
      </c>
    </row>
    <row r="12443" spans="1:8" hidden="1">
      <c r="A12443">
        <v>112808</v>
      </c>
      <c r="B12443" t="s">
        <v>1118</v>
      </c>
      <c r="E12443" t="s">
        <v>4702</v>
      </c>
      <c r="F12443" s="1">
        <v>43271</v>
      </c>
      <c r="G12443" s="1">
        <v>43284</v>
      </c>
      <c r="H12443">
        <v>13</v>
      </c>
    </row>
    <row r="12444" spans="1:8" hidden="1">
      <c r="A12444">
        <v>152165</v>
      </c>
      <c r="B12444" t="s">
        <v>941</v>
      </c>
      <c r="C12444">
        <v>1</v>
      </c>
      <c r="E12444" t="s">
        <v>4702</v>
      </c>
      <c r="F12444" s="1">
        <v>43242</v>
      </c>
      <c r="G12444" s="1">
        <v>43252</v>
      </c>
      <c r="H12444">
        <v>10</v>
      </c>
    </row>
    <row r="12445" spans="1:8" hidden="1">
      <c r="A12445">
        <v>39620</v>
      </c>
      <c r="B12445" t="s">
        <v>157</v>
      </c>
      <c r="E12445" t="s">
        <v>4702</v>
      </c>
      <c r="F12445" s="1">
        <v>42877</v>
      </c>
      <c r="G12445" s="1">
        <v>42887</v>
      </c>
      <c r="H12445">
        <v>10</v>
      </c>
    </row>
    <row r="12446" spans="1:8" hidden="1">
      <c r="A12446">
        <v>139373</v>
      </c>
      <c r="B12446" t="s">
        <v>141</v>
      </c>
      <c r="C12446">
        <v>1</v>
      </c>
      <c r="E12446" t="s">
        <v>4702</v>
      </c>
      <c r="F12446" s="1">
        <v>42513</v>
      </c>
      <c r="G12446" s="1">
        <v>42529</v>
      </c>
      <c r="H12446">
        <v>16</v>
      </c>
    </row>
    <row r="12447" spans="1:8" hidden="1">
      <c r="A12447">
        <v>15667</v>
      </c>
      <c r="B12447" t="s">
        <v>1615</v>
      </c>
      <c r="C12447" t="s">
        <v>14</v>
      </c>
      <c r="E12447" t="s">
        <v>4702</v>
      </c>
      <c r="F12447" s="1">
        <v>42591</v>
      </c>
      <c r="G12447" s="1">
        <v>42698</v>
      </c>
      <c r="H12447">
        <v>107</v>
      </c>
    </row>
    <row r="12448" spans="1:8" hidden="1">
      <c r="A12448">
        <v>198072</v>
      </c>
      <c r="B12448" t="s">
        <v>398</v>
      </c>
      <c r="C12448">
        <v>1</v>
      </c>
      <c r="E12448" t="s">
        <v>4702</v>
      </c>
      <c r="F12448" s="1">
        <v>42796</v>
      </c>
      <c r="G12448" s="1">
        <v>42802</v>
      </c>
      <c r="H12448">
        <v>6</v>
      </c>
    </row>
    <row r="12449" spans="1:8" hidden="1">
      <c r="A12449">
        <v>44880</v>
      </c>
      <c r="B12449" t="s">
        <v>4798</v>
      </c>
      <c r="E12449" t="s">
        <v>4702</v>
      </c>
      <c r="F12449" s="1">
        <v>42604</v>
      </c>
      <c r="G12449" s="1">
        <v>42622</v>
      </c>
      <c r="H12449">
        <v>18</v>
      </c>
    </row>
    <row r="12450" spans="1:8" hidden="1">
      <c r="A12450">
        <v>186164</v>
      </c>
      <c r="B12450" t="s">
        <v>4799</v>
      </c>
      <c r="C12450">
        <v>1</v>
      </c>
      <c r="E12450" t="s">
        <v>4702</v>
      </c>
      <c r="F12450" s="1">
        <v>42696</v>
      </c>
      <c r="G12450" s="1">
        <v>42706</v>
      </c>
      <c r="H12450">
        <v>10</v>
      </c>
    </row>
    <row r="12451" spans="1:8" hidden="1">
      <c r="A12451">
        <v>160177</v>
      </c>
      <c r="B12451" t="s">
        <v>4750</v>
      </c>
      <c r="C12451">
        <v>2</v>
      </c>
      <c r="E12451" t="s">
        <v>4702</v>
      </c>
      <c r="F12451" s="1">
        <v>42717</v>
      </c>
      <c r="G12451" s="1">
        <v>42829</v>
      </c>
      <c r="H12451">
        <v>112</v>
      </c>
    </row>
    <row r="12452" spans="1:8" hidden="1">
      <c r="A12452">
        <v>132932</v>
      </c>
      <c r="B12452" t="s">
        <v>135</v>
      </c>
      <c r="E12452" t="s">
        <v>4702</v>
      </c>
      <c r="F12452" s="1">
        <v>42604</v>
      </c>
      <c r="G12452" s="1">
        <v>42622</v>
      </c>
      <c r="H12452">
        <v>18</v>
      </c>
    </row>
    <row r="12453" spans="1:8" hidden="1">
      <c r="A12453">
        <v>183729</v>
      </c>
      <c r="B12453" t="s">
        <v>2072</v>
      </c>
      <c r="C12453">
        <v>1</v>
      </c>
      <c r="E12453" t="s">
        <v>4702</v>
      </c>
      <c r="F12453" s="1">
        <v>43150</v>
      </c>
      <c r="G12453" s="1">
        <v>43158</v>
      </c>
      <c r="H12453">
        <v>8</v>
      </c>
    </row>
    <row r="12454" spans="1:8" hidden="1">
      <c r="A12454">
        <v>182452</v>
      </c>
      <c r="B12454" t="s">
        <v>219</v>
      </c>
      <c r="C12454">
        <v>1</v>
      </c>
      <c r="E12454" t="s">
        <v>4702</v>
      </c>
      <c r="F12454" s="1">
        <v>42935</v>
      </c>
      <c r="G12454" s="1">
        <v>42965</v>
      </c>
      <c r="H12454">
        <v>30</v>
      </c>
    </row>
    <row r="12455" spans="1:8" hidden="1">
      <c r="A12455">
        <v>182294</v>
      </c>
      <c r="B12455" t="s">
        <v>1911</v>
      </c>
      <c r="C12455">
        <v>1</v>
      </c>
      <c r="E12455" t="s">
        <v>4702</v>
      </c>
      <c r="F12455" s="1">
        <v>43059</v>
      </c>
      <c r="G12455" s="1">
        <v>43130</v>
      </c>
      <c r="H12455">
        <v>71</v>
      </c>
    </row>
    <row r="12456" spans="1:8" hidden="1">
      <c r="A12456">
        <v>115822</v>
      </c>
      <c r="B12456" t="s">
        <v>4800</v>
      </c>
      <c r="E12456" t="s">
        <v>4702</v>
      </c>
      <c r="F12456" s="1">
        <v>42643</v>
      </c>
      <c r="G12456" s="1">
        <v>42682</v>
      </c>
      <c r="H12456">
        <v>39</v>
      </c>
    </row>
    <row r="12457" spans="1:8" hidden="1">
      <c r="A12457">
        <v>134290</v>
      </c>
      <c r="B12457" t="s">
        <v>589</v>
      </c>
      <c r="E12457" t="s">
        <v>4702</v>
      </c>
      <c r="F12457" s="1">
        <v>43179</v>
      </c>
      <c r="G12457" s="1">
        <v>43202</v>
      </c>
      <c r="H12457">
        <v>23</v>
      </c>
    </row>
    <row r="12458" spans="1:8" hidden="1">
      <c r="A12458">
        <v>218345</v>
      </c>
      <c r="B12458" t="s">
        <v>4801</v>
      </c>
      <c r="C12458">
        <v>1</v>
      </c>
      <c r="E12458" t="s">
        <v>4702</v>
      </c>
      <c r="F12458" s="1">
        <v>43242</v>
      </c>
      <c r="G12458" s="1">
        <v>43269</v>
      </c>
      <c r="H12458">
        <v>27</v>
      </c>
    </row>
    <row r="12459" spans="1:8" hidden="1">
      <c r="A12459">
        <v>182509</v>
      </c>
      <c r="B12459" t="s">
        <v>223</v>
      </c>
      <c r="C12459">
        <v>1</v>
      </c>
      <c r="E12459" t="s">
        <v>4702</v>
      </c>
      <c r="F12459" s="1">
        <v>42877</v>
      </c>
      <c r="G12459" s="1">
        <v>42895</v>
      </c>
      <c r="H12459">
        <v>18</v>
      </c>
    </row>
    <row r="12460" spans="1:8" hidden="1">
      <c r="A12460">
        <v>178685</v>
      </c>
      <c r="B12460" t="s">
        <v>309</v>
      </c>
      <c r="C12460">
        <v>2</v>
      </c>
      <c r="E12460" t="s">
        <v>4702</v>
      </c>
      <c r="F12460" s="1">
        <v>42723</v>
      </c>
      <c r="G12460" s="1">
        <v>42755</v>
      </c>
      <c r="H12460">
        <v>32</v>
      </c>
    </row>
    <row r="12461" spans="1:8" hidden="1">
      <c r="A12461">
        <v>218086</v>
      </c>
      <c r="B12461" t="s">
        <v>1861</v>
      </c>
      <c r="C12461">
        <v>1</v>
      </c>
      <c r="E12461" t="s">
        <v>4702</v>
      </c>
      <c r="F12461" s="1">
        <v>43179</v>
      </c>
      <c r="G12461" s="1">
        <v>43202</v>
      </c>
      <c r="H12461">
        <v>23</v>
      </c>
    </row>
    <row r="12462" spans="1:8" hidden="1">
      <c r="A12462">
        <v>164507</v>
      </c>
      <c r="B12462" t="s">
        <v>4769</v>
      </c>
      <c r="C12462">
        <v>3</v>
      </c>
      <c r="E12462" t="s">
        <v>4702</v>
      </c>
      <c r="F12462" s="1">
        <v>42968</v>
      </c>
      <c r="G12462" s="1">
        <v>43174</v>
      </c>
      <c r="H12462">
        <v>206</v>
      </c>
    </row>
    <row r="12463" spans="1:8" hidden="1">
      <c r="A12463">
        <v>159659</v>
      </c>
      <c r="B12463" t="s">
        <v>4788</v>
      </c>
      <c r="C12463">
        <v>2</v>
      </c>
      <c r="E12463" t="s">
        <v>4702</v>
      </c>
      <c r="F12463" s="1">
        <v>42667</v>
      </c>
      <c r="G12463" s="1">
        <v>42698</v>
      </c>
      <c r="H12463">
        <v>31</v>
      </c>
    </row>
    <row r="12464" spans="1:8" hidden="1">
      <c r="A12464">
        <v>144754</v>
      </c>
      <c r="B12464" t="s">
        <v>929</v>
      </c>
      <c r="C12464">
        <v>1</v>
      </c>
      <c r="E12464" t="s">
        <v>4702</v>
      </c>
      <c r="F12464" s="1">
        <v>42906</v>
      </c>
      <c r="G12464" s="1">
        <v>43034</v>
      </c>
      <c r="H12464">
        <v>128</v>
      </c>
    </row>
    <row r="12465" spans="1:8" hidden="1">
      <c r="A12465">
        <v>138133</v>
      </c>
      <c r="B12465" t="s">
        <v>4802</v>
      </c>
      <c r="C12465">
        <v>1</v>
      </c>
      <c r="E12465" t="s">
        <v>4702</v>
      </c>
      <c r="F12465" s="1">
        <v>42592</v>
      </c>
      <c r="G12465" s="1">
        <v>42669</v>
      </c>
      <c r="H12465">
        <v>77</v>
      </c>
    </row>
    <row r="12466" spans="1:8" hidden="1">
      <c r="A12466">
        <v>163004</v>
      </c>
      <c r="B12466" t="s">
        <v>1553</v>
      </c>
      <c r="C12466">
        <v>3</v>
      </c>
      <c r="E12466" t="s">
        <v>4702</v>
      </c>
      <c r="F12466" s="1">
        <v>43209</v>
      </c>
      <c r="G12466" s="1">
        <v>43217</v>
      </c>
      <c r="H12466">
        <v>8</v>
      </c>
    </row>
    <row r="12467" spans="1:8" hidden="1">
      <c r="A12467">
        <v>182684</v>
      </c>
      <c r="B12467" t="s">
        <v>4390</v>
      </c>
      <c r="C12467">
        <v>1</v>
      </c>
      <c r="E12467" t="s">
        <v>4702</v>
      </c>
      <c r="F12467" s="1">
        <v>42706</v>
      </c>
      <c r="G12467" s="1">
        <v>42758</v>
      </c>
      <c r="H12467">
        <v>52</v>
      </c>
    </row>
    <row r="12468" spans="1:8" hidden="1">
      <c r="A12468">
        <v>131026</v>
      </c>
      <c r="B12468" t="s">
        <v>79</v>
      </c>
      <c r="C12468" t="s">
        <v>14</v>
      </c>
      <c r="E12468" t="s">
        <v>4702</v>
      </c>
      <c r="F12468" s="1">
        <v>43059</v>
      </c>
      <c r="G12468" s="1">
        <v>43084</v>
      </c>
      <c r="H12468">
        <v>25</v>
      </c>
    </row>
    <row r="12469" spans="1:8" hidden="1">
      <c r="A12469">
        <v>217993</v>
      </c>
      <c r="B12469" t="s">
        <v>220</v>
      </c>
      <c r="C12469">
        <v>2</v>
      </c>
      <c r="E12469" t="s">
        <v>4702</v>
      </c>
      <c r="F12469" s="1">
        <v>43122</v>
      </c>
      <c r="G12469" s="1">
        <v>43158</v>
      </c>
      <c r="H12469">
        <v>36</v>
      </c>
    </row>
    <row r="12470" spans="1:8" hidden="1">
      <c r="A12470">
        <v>182265</v>
      </c>
      <c r="B12470" t="s">
        <v>4803</v>
      </c>
      <c r="C12470">
        <v>1</v>
      </c>
      <c r="E12470" t="s">
        <v>4702</v>
      </c>
      <c r="F12470" s="1">
        <v>43027</v>
      </c>
      <c r="G12470" s="1">
        <v>43063</v>
      </c>
      <c r="H12470">
        <v>36</v>
      </c>
    </row>
    <row r="12471" spans="1:8" hidden="1">
      <c r="A12471">
        <v>117107</v>
      </c>
      <c r="B12471" t="s">
        <v>4804</v>
      </c>
      <c r="C12471" t="s">
        <v>209</v>
      </c>
      <c r="E12471" t="s">
        <v>4702</v>
      </c>
      <c r="F12471" s="1">
        <v>42450</v>
      </c>
      <c r="G12471" s="1">
        <v>42550</v>
      </c>
      <c r="H12471">
        <v>100</v>
      </c>
    </row>
    <row r="12472" spans="1:8" hidden="1">
      <c r="A12472">
        <v>115603</v>
      </c>
      <c r="B12472" t="s">
        <v>609</v>
      </c>
      <c r="E12472" t="s">
        <v>4702</v>
      </c>
      <c r="F12472" s="1">
        <v>42643</v>
      </c>
      <c r="G12472" s="1">
        <v>42669</v>
      </c>
      <c r="H12472">
        <v>26</v>
      </c>
    </row>
    <row r="12473" spans="1:8" hidden="1">
      <c r="A12473">
        <v>159421</v>
      </c>
      <c r="B12473" t="s">
        <v>4494</v>
      </c>
      <c r="C12473">
        <v>2</v>
      </c>
      <c r="E12473" t="s">
        <v>4702</v>
      </c>
      <c r="F12473" s="1">
        <v>42998</v>
      </c>
      <c r="G12473" s="1">
        <v>43095</v>
      </c>
      <c r="H12473">
        <v>97</v>
      </c>
    </row>
    <row r="12474" spans="1:8" hidden="1">
      <c r="A12474">
        <v>149449</v>
      </c>
      <c r="B12474" t="s">
        <v>177</v>
      </c>
      <c r="C12474">
        <v>1</v>
      </c>
      <c r="E12474" t="s">
        <v>4702</v>
      </c>
      <c r="F12474" s="1">
        <v>42815</v>
      </c>
      <c r="G12474" s="1">
        <v>42867</v>
      </c>
      <c r="H12474">
        <v>52</v>
      </c>
    </row>
    <row r="12475" spans="1:8" hidden="1">
      <c r="A12475">
        <v>129563</v>
      </c>
      <c r="B12475" t="s">
        <v>13</v>
      </c>
      <c r="C12475" t="s">
        <v>209</v>
      </c>
      <c r="E12475" t="s">
        <v>4702</v>
      </c>
      <c r="F12475" s="1">
        <v>42998</v>
      </c>
      <c r="G12475" s="1">
        <v>43028</v>
      </c>
      <c r="H12475">
        <v>30</v>
      </c>
    </row>
    <row r="12476" spans="1:8" hidden="1">
      <c r="A12476">
        <v>9201</v>
      </c>
      <c r="B12476" t="s">
        <v>456</v>
      </c>
      <c r="E12476" t="s">
        <v>4702</v>
      </c>
      <c r="F12476" s="1">
        <v>43242</v>
      </c>
      <c r="G12476" s="1">
        <v>43252</v>
      </c>
      <c r="H12476">
        <v>10</v>
      </c>
    </row>
    <row r="12477" spans="1:8" hidden="1">
      <c r="A12477">
        <v>139353</v>
      </c>
      <c r="B12477" t="s">
        <v>4298</v>
      </c>
      <c r="C12477">
        <v>2</v>
      </c>
      <c r="E12477" t="s">
        <v>4702</v>
      </c>
      <c r="F12477" s="1">
        <v>42513</v>
      </c>
      <c r="G12477" s="1">
        <v>42529</v>
      </c>
      <c r="H12477">
        <v>16</v>
      </c>
    </row>
    <row r="12478" spans="1:8" hidden="1">
      <c r="A12478">
        <v>212755</v>
      </c>
      <c r="B12478" t="s">
        <v>1568</v>
      </c>
      <c r="C12478">
        <v>1</v>
      </c>
      <c r="E12478" t="s">
        <v>4702</v>
      </c>
      <c r="F12478" s="1">
        <v>43300</v>
      </c>
      <c r="G12478" s="1">
        <v>43311</v>
      </c>
      <c r="H12478">
        <v>11</v>
      </c>
    </row>
    <row r="12479" spans="1:8" hidden="1">
      <c r="A12479">
        <v>129562</v>
      </c>
      <c r="B12479" t="s">
        <v>13</v>
      </c>
      <c r="C12479" t="s">
        <v>195</v>
      </c>
      <c r="E12479" t="s">
        <v>4702</v>
      </c>
      <c r="F12479" s="1">
        <v>43087</v>
      </c>
      <c r="G12479" s="1">
        <v>43122</v>
      </c>
      <c r="H12479">
        <v>35</v>
      </c>
    </row>
    <row r="12480" spans="1:8" hidden="1">
      <c r="A12480">
        <v>17203</v>
      </c>
      <c r="B12480" t="s">
        <v>49</v>
      </c>
      <c r="C12480">
        <v>7</v>
      </c>
      <c r="E12480" t="s">
        <v>4702</v>
      </c>
      <c r="F12480" s="1">
        <v>42634</v>
      </c>
      <c r="G12480" s="1">
        <v>42669</v>
      </c>
      <c r="H12480">
        <v>35</v>
      </c>
    </row>
    <row r="12481" spans="1:8" hidden="1">
      <c r="A12481">
        <v>39644</v>
      </c>
      <c r="B12481" t="s">
        <v>4776</v>
      </c>
      <c r="C12481" t="s">
        <v>163</v>
      </c>
      <c r="E12481" t="s">
        <v>4702</v>
      </c>
      <c r="F12481" s="1">
        <v>42600</v>
      </c>
      <c r="G12481" s="1">
        <v>42655</v>
      </c>
      <c r="H12481">
        <v>55</v>
      </c>
    </row>
    <row r="12482" spans="1:8" hidden="1">
      <c r="A12482">
        <v>114630</v>
      </c>
      <c r="B12482" t="s">
        <v>744</v>
      </c>
      <c r="E12482" t="s">
        <v>4702</v>
      </c>
      <c r="F12482" s="1">
        <v>42450</v>
      </c>
      <c r="G12482" s="1">
        <v>42543</v>
      </c>
      <c r="H12482">
        <v>93</v>
      </c>
    </row>
    <row r="12483" spans="1:8" hidden="1">
      <c r="A12483">
        <v>75630</v>
      </c>
      <c r="B12483" t="s">
        <v>4328</v>
      </c>
      <c r="C12483" t="s">
        <v>14</v>
      </c>
      <c r="E12483" t="s">
        <v>4702</v>
      </c>
      <c r="F12483" s="1">
        <v>42542</v>
      </c>
      <c r="G12483" s="1">
        <v>42639</v>
      </c>
      <c r="H12483">
        <v>97</v>
      </c>
    </row>
    <row r="12484" spans="1:8" hidden="1">
      <c r="A12484">
        <v>135244</v>
      </c>
      <c r="B12484" t="s">
        <v>301</v>
      </c>
      <c r="C12484" t="s">
        <v>14</v>
      </c>
      <c r="E12484" t="s">
        <v>4702</v>
      </c>
      <c r="F12484" s="1">
        <v>43059</v>
      </c>
      <c r="G12484" s="1">
        <v>43084</v>
      </c>
      <c r="H12484">
        <v>25</v>
      </c>
    </row>
    <row r="12485" spans="1:8" hidden="1">
      <c r="A12485">
        <v>129900</v>
      </c>
      <c r="B12485" t="s">
        <v>31</v>
      </c>
      <c r="E12485" t="s">
        <v>4702</v>
      </c>
      <c r="F12485" s="1">
        <v>42604</v>
      </c>
      <c r="G12485" s="1">
        <v>42639</v>
      </c>
      <c r="H12485">
        <v>35</v>
      </c>
    </row>
    <row r="12486" spans="1:8" hidden="1">
      <c r="A12486">
        <v>151558</v>
      </c>
      <c r="B12486" t="s">
        <v>1553</v>
      </c>
      <c r="C12486">
        <v>1</v>
      </c>
      <c r="E12486" t="s">
        <v>4702</v>
      </c>
      <c r="F12486" s="1">
        <v>43150</v>
      </c>
      <c r="G12486" s="1">
        <v>43158</v>
      </c>
      <c r="H12486">
        <v>8</v>
      </c>
    </row>
    <row r="12487" spans="1:8" hidden="1">
      <c r="A12487">
        <v>182202</v>
      </c>
      <c r="B12487" t="s">
        <v>4723</v>
      </c>
      <c r="C12487">
        <v>1</v>
      </c>
      <c r="E12487" t="s">
        <v>4702</v>
      </c>
      <c r="F12487" s="1">
        <v>43059</v>
      </c>
      <c r="G12487" s="1">
        <v>43130</v>
      </c>
      <c r="H12487">
        <v>71</v>
      </c>
    </row>
    <row r="12488" spans="1:8" hidden="1">
      <c r="A12488">
        <v>205482</v>
      </c>
      <c r="B12488" t="s">
        <v>154</v>
      </c>
      <c r="C12488">
        <v>1</v>
      </c>
      <c r="E12488" t="s">
        <v>4702</v>
      </c>
      <c r="F12488" s="1">
        <v>43027</v>
      </c>
      <c r="G12488" s="1">
        <v>43076</v>
      </c>
      <c r="H12488">
        <v>49</v>
      </c>
    </row>
    <row r="12489" spans="1:8" hidden="1">
      <c r="A12489">
        <v>119479</v>
      </c>
      <c r="B12489" t="s">
        <v>1661</v>
      </c>
      <c r="C12489" t="s">
        <v>1198</v>
      </c>
      <c r="E12489" t="s">
        <v>4702</v>
      </c>
      <c r="F12489" s="1">
        <v>42450</v>
      </c>
      <c r="G12489" s="1">
        <v>42550</v>
      </c>
      <c r="H12489">
        <v>100</v>
      </c>
    </row>
    <row r="12490" spans="1:8" hidden="1">
      <c r="A12490">
        <v>115743</v>
      </c>
      <c r="B12490" t="s">
        <v>1154</v>
      </c>
      <c r="E12490" t="s">
        <v>4702</v>
      </c>
      <c r="F12490" s="1">
        <v>42643</v>
      </c>
      <c r="G12490" s="1">
        <v>42669</v>
      </c>
      <c r="H12490">
        <v>26</v>
      </c>
    </row>
    <row r="12491" spans="1:8" hidden="1">
      <c r="A12491">
        <v>132933</v>
      </c>
      <c r="B12491" t="s">
        <v>135</v>
      </c>
      <c r="C12491" t="s">
        <v>14</v>
      </c>
      <c r="E12491" t="s">
        <v>4702</v>
      </c>
      <c r="F12491" s="1">
        <v>42998</v>
      </c>
      <c r="G12491" s="1">
        <v>43028</v>
      </c>
      <c r="H12491">
        <v>30</v>
      </c>
    </row>
    <row r="12492" spans="1:8" hidden="1">
      <c r="A12492">
        <v>217519</v>
      </c>
      <c r="B12492" t="s">
        <v>102</v>
      </c>
      <c r="C12492">
        <v>1</v>
      </c>
      <c r="E12492" t="s">
        <v>4702</v>
      </c>
      <c r="F12492" s="1">
        <v>43271</v>
      </c>
      <c r="G12492" s="1">
        <v>43284</v>
      </c>
      <c r="H12492">
        <v>13</v>
      </c>
    </row>
    <row r="12493" spans="1:8" hidden="1">
      <c r="A12493">
        <v>218203</v>
      </c>
      <c r="B12493" t="s">
        <v>4805</v>
      </c>
      <c r="C12493">
        <v>1</v>
      </c>
      <c r="E12493" t="s">
        <v>4702</v>
      </c>
      <c r="F12493" s="1">
        <v>43242</v>
      </c>
      <c r="G12493" s="1">
        <v>43269</v>
      </c>
      <c r="H12493">
        <v>27</v>
      </c>
    </row>
    <row r="12494" spans="1:8" hidden="1">
      <c r="A12494">
        <v>150542</v>
      </c>
      <c r="B12494" t="s">
        <v>170</v>
      </c>
      <c r="C12494">
        <v>1</v>
      </c>
      <c r="E12494" t="s">
        <v>4702</v>
      </c>
      <c r="F12494" s="1">
        <v>42877</v>
      </c>
      <c r="G12494" s="1">
        <v>43067</v>
      </c>
      <c r="H12494">
        <v>190</v>
      </c>
    </row>
    <row r="12495" spans="1:8" hidden="1">
      <c r="A12495">
        <v>139597</v>
      </c>
      <c r="B12495" t="s">
        <v>205</v>
      </c>
      <c r="C12495">
        <v>1</v>
      </c>
      <c r="E12495" t="s">
        <v>4702</v>
      </c>
      <c r="F12495" s="1">
        <v>42513</v>
      </c>
      <c r="G12495" s="1">
        <v>42529</v>
      </c>
      <c r="H12495">
        <v>16</v>
      </c>
    </row>
    <row r="12496" spans="1:8" hidden="1">
      <c r="A12496">
        <v>45529</v>
      </c>
      <c r="B12496" t="s">
        <v>4806</v>
      </c>
      <c r="E12496" t="s">
        <v>4702</v>
      </c>
      <c r="F12496" s="1">
        <v>42380</v>
      </c>
      <c r="G12496" s="1">
        <v>42543</v>
      </c>
      <c r="H12496">
        <v>163</v>
      </c>
    </row>
    <row r="12497" spans="1:8" hidden="1">
      <c r="A12497">
        <v>177351</v>
      </c>
      <c r="B12497" t="s">
        <v>73</v>
      </c>
      <c r="C12497">
        <v>1</v>
      </c>
      <c r="E12497" t="s">
        <v>4702</v>
      </c>
      <c r="F12497" s="1">
        <v>43179</v>
      </c>
      <c r="G12497" s="1">
        <v>43202</v>
      </c>
      <c r="H12497">
        <v>23</v>
      </c>
    </row>
    <row r="12498" spans="1:8" hidden="1">
      <c r="A12498">
        <v>50304</v>
      </c>
      <c r="B12498" t="s">
        <v>3896</v>
      </c>
      <c r="E12498" t="s">
        <v>4702</v>
      </c>
      <c r="F12498" s="1">
        <v>42968</v>
      </c>
      <c r="G12498" s="1">
        <v>42986</v>
      </c>
      <c r="H12498">
        <v>18</v>
      </c>
    </row>
    <row r="12499" spans="1:8" hidden="1">
      <c r="A12499">
        <v>85045</v>
      </c>
      <c r="B12499" t="s">
        <v>4807</v>
      </c>
      <c r="E12499" t="s">
        <v>4702</v>
      </c>
      <c r="F12499" s="1">
        <v>42682</v>
      </c>
      <c r="G12499" s="1">
        <v>42706</v>
      </c>
      <c r="H12499">
        <v>24</v>
      </c>
    </row>
    <row r="12500" spans="1:8" hidden="1">
      <c r="A12500">
        <v>132863</v>
      </c>
      <c r="B12500" t="s">
        <v>1273</v>
      </c>
      <c r="E12500" t="s">
        <v>4702</v>
      </c>
      <c r="F12500" s="1">
        <v>43242</v>
      </c>
      <c r="G12500" s="1">
        <v>43306</v>
      </c>
      <c r="H12500">
        <v>64</v>
      </c>
    </row>
    <row r="12501" spans="1:8" hidden="1">
      <c r="A12501">
        <v>138599</v>
      </c>
      <c r="B12501" t="s">
        <v>4808</v>
      </c>
      <c r="C12501">
        <v>1</v>
      </c>
      <c r="E12501" t="s">
        <v>4702</v>
      </c>
      <c r="F12501" s="1">
        <v>42604</v>
      </c>
      <c r="G12501" s="1">
        <v>42622</v>
      </c>
      <c r="H12501">
        <v>18</v>
      </c>
    </row>
    <row r="12502" spans="1:8" hidden="1">
      <c r="A12502">
        <v>158639</v>
      </c>
      <c r="B12502" t="s">
        <v>74</v>
      </c>
      <c r="C12502">
        <v>1</v>
      </c>
      <c r="E12502" t="s">
        <v>4702</v>
      </c>
      <c r="F12502" s="1">
        <v>42697</v>
      </c>
      <c r="G12502" s="1">
        <v>42716</v>
      </c>
      <c r="H12502">
        <v>19</v>
      </c>
    </row>
    <row r="12503" spans="1:8" hidden="1">
      <c r="A12503">
        <v>182316</v>
      </c>
      <c r="B12503" t="s">
        <v>4809</v>
      </c>
      <c r="C12503">
        <v>1</v>
      </c>
      <c r="E12503" t="s">
        <v>4702</v>
      </c>
      <c r="F12503" s="1">
        <v>42706</v>
      </c>
      <c r="G12503" s="1">
        <v>42758</v>
      </c>
      <c r="H12503">
        <v>52</v>
      </c>
    </row>
    <row r="12504" spans="1:8" hidden="1">
      <c r="A12504">
        <v>130300</v>
      </c>
      <c r="B12504" t="s">
        <v>97</v>
      </c>
      <c r="C12504" t="s">
        <v>163</v>
      </c>
      <c r="E12504" t="s">
        <v>4702</v>
      </c>
      <c r="F12504" s="1">
        <v>43059</v>
      </c>
      <c r="G12504" s="1">
        <v>43082</v>
      </c>
      <c r="H12504">
        <v>23</v>
      </c>
    </row>
    <row r="12505" spans="1:8" hidden="1">
      <c r="A12505">
        <v>46983</v>
      </c>
      <c r="B12505" t="s">
        <v>4791</v>
      </c>
      <c r="E12505" t="s">
        <v>4702</v>
      </c>
      <c r="F12505" s="1">
        <v>43251</v>
      </c>
      <c r="G12505" s="1">
        <v>43278</v>
      </c>
      <c r="H12505">
        <v>27</v>
      </c>
    </row>
    <row r="12506" spans="1:8" hidden="1">
      <c r="A12506">
        <v>60596</v>
      </c>
      <c r="B12506" t="s">
        <v>873</v>
      </c>
      <c r="E12506" t="s">
        <v>4702</v>
      </c>
      <c r="F12506" s="1">
        <v>43122</v>
      </c>
      <c r="G12506" s="1">
        <v>43161</v>
      </c>
      <c r="H12506">
        <v>39</v>
      </c>
    </row>
    <row r="12507" spans="1:8" hidden="1">
      <c r="A12507">
        <v>112775</v>
      </c>
      <c r="B12507" t="s">
        <v>721</v>
      </c>
      <c r="E12507" t="s">
        <v>4702</v>
      </c>
      <c r="F12507" s="1">
        <v>42663</v>
      </c>
      <c r="G12507" s="1">
        <v>42669</v>
      </c>
      <c r="H12507">
        <v>6</v>
      </c>
    </row>
    <row r="12508" spans="1:8" hidden="1">
      <c r="A12508">
        <v>172583</v>
      </c>
      <c r="B12508" t="s">
        <v>3289</v>
      </c>
      <c r="C12508">
        <v>1</v>
      </c>
      <c r="E12508" t="s">
        <v>4702</v>
      </c>
      <c r="F12508" s="1">
        <v>42815</v>
      </c>
      <c r="G12508" s="1">
        <v>42824</v>
      </c>
      <c r="H12508">
        <v>9</v>
      </c>
    </row>
    <row r="12509" spans="1:8" hidden="1">
      <c r="A12509">
        <v>141884</v>
      </c>
      <c r="B12509" t="s">
        <v>188</v>
      </c>
      <c r="C12509">
        <v>1</v>
      </c>
      <c r="E12509" t="s">
        <v>4702</v>
      </c>
      <c r="F12509" s="1">
        <v>42481</v>
      </c>
      <c r="G12509" s="1">
        <v>42537</v>
      </c>
      <c r="H12509">
        <v>56</v>
      </c>
    </row>
    <row r="12510" spans="1:8" hidden="1">
      <c r="A12510">
        <v>139361</v>
      </c>
      <c r="B12510" t="s">
        <v>3028</v>
      </c>
      <c r="C12510">
        <v>1</v>
      </c>
      <c r="E12510" t="s">
        <v>4702</v>
      </c>
      <c r="F12510" s="1">
        <v>42571</v>
      </c>
      <c r="G12510" s="1">
        <v>42622</v>
      </c>
      <c r="H12510">
        <v>51</v>
      </c>
    </row>
    <row r="12511" spans="1:8" hidden="1">
      <c r="A12511">
        <v>178515</v>
      </c>
      <c r="B12511" t="s">
        <v>453</v>
      </c>
      <c r="C12511">
        <v>1</v>
      </c>
      <c r="E12511" t="s">
        <v>4702</v>
      </c>
      <c r="F12511" s="1">
        <v>42845</v>
      </c>
      <c r="G12511" s="1">
        <v>42956</v>
      </c>
      <c r="H12511">
        <v>111</v>
      </c>
    </row>
    <row r="12512" spans="1:8" hidden="1">
      <c r="A12512">
        <v>120010</v>
      </c>
      <c r="B12512" t="s">
        <v>2141</v>
      </c>
      <c r="E12512" t="s">
        <v>4702</v>
      </c>
      <c r="F12512" s="1">
        <v>42387</v>
      </c>
      <c r="G12512" s="1">
        <v>42411</v>
      </c>
      <c r="H12512">
        <v>24</v>
      </c>
    </row>
    <row r="12513" spans="1:8" hidden="1">
      <c r="A12513">
        <v>218479</v>
      </c>
      <c r="B12513" t="s">
        <v>4810</v>
      </c>
      <c r="C12513">
        <v>1</v>
      </c>
      <c r="E12513" t="s">
        <v>4702</v>
      </c>
      <c r="F12513" s="1">
        <v>43179</v>
      </c>
      <c r="G12513" s="1">
        <v>43195</v>
      </c>
      <c r="H12513">
        <v>16</v>
      </c>
    </row>
    <row r="12514" spans="1:8" hidden="1">
      <c r="A12514">
        <v>166951</v>
      </c>
      <c r="B12514" t="s">
        <v>4388</v>
      </c>
      <c r="C12514">
        <v>3</v>
      </c>
      <c r="E12514" t="s">
        <v>4702</v>
      </c>
      <c r="F12514" s="1">
        <v>42754</v>
      </c>
      <c r="G12514" s="1">
        <v>42956</v>
      </c>
      <c r="H12514">
        <v>202</v>
      </c>
    </row>
    <row r="12515" spans="1:8" hidden="1">
      <c r="A12515">
        <v>129556</v>
      </c>
      <c r="B12515" t="s">
        <v>13</v>
      </c>
      <c r="C12515" t="s">
        <v>133</v>
      </c>
      <c r="E12515" t="s">
        <v>4702</v>
      </c>
      <c r="F12515" s="1">
        <v>43087</v>
      </c>
      <c r="G12515" s="1">
        <v>43122</v>
      </c>
      <c r="H12515">
        <v>35</v>
      </c>
    </row>
    <row r="12516" spans="1:8" hidden="1">
      <c r="A12516">
        <v>186627</v>
      </c>
      <c r="B12516" t="s">
        <v>280</v>
      </c>
      <c r="C12516">
        <v>1</v>
      </c>
      <c r="E12516" t="s">
        <v>4702</v>
      </c>
      <c r="F12516" s="1">
        <v>42906</v>
      </c>
      <c r="G12516" s="1">
        <v>43034</v>
      </c>
      <c r="H12516">
        <v>128</v>
      </c>
    </row>
    <row r="12517" spans="1:8" hidden="1">
      <c r="A12517">
        <v>218401</v>
      </c>
      <c r="B12517" t="s">
        <v>2658</v>
      </c>
      <c r="C12517">
        <v>1</v>
      </c>
      <c r="E12517" t="s">
        <v>4702</v>
      </c>
      <c r="F12517" s="1">
        <v>43209</v>
      </c>
      <c r="G12517" s="1">
        <v>43286</v>
      </c>
      <c r="H12517">
        <v>77</v>
      </c>
    </row>
    <row r="12518" spans="1:8" hidden="1">
      <c r="A12518">
        <v>39622</v>
      </c>
      <c r="B12518" t="s">
        <v>4730</v>
      </c>
      <c r="E12518" t="s">
        <v>4702</v>
      </c>
      <c r="F12518" s="1">
        <v>42600</v>
      </c>
      <c r="G12518" s="1">
        <v>42655</v>
      </c>
      <c r="H12518">
        <v>55</v>
      </c>
    </row>
    <row r="12519" spans="1:8" hidden="1">
      <c r="A12519">
        <v>132285</v>
      </c>
      <c r="B12519" t="s">
        <v>35</v>
      </c>
      <c r="C12519" t="s">
        <v>158</v>
      </c>
      <c r="E12519" t="s">
        <v>4702</v>
      </c>
      <c r="F12519" s="1">
        <v>43059</v>
      </c>
      <c r="G12519" s="1">
        <v>43082</v>
      </c>
      <c r="H12519">
        <v>23</v>
      </c>
    </row>
    <row r="12520" spans="1:8" hidden="1">
      <c r="A12520">
        <v>40090</v>
      </c>
      <c r="B12520" t="s">
        <v>416</v>
      </c>
      <c r="C12520" t="s">
        <v>133</v>
      </c>
      <c r="E12520" t="s">
        <v>4702</v>
      </c>
      <c r="F12520" s="1">
        <v>43109</v>
      </c>
      <c r="G12520" s="1">
        <v>43122</v>
      </c>
      <c r="H12520">
        <v>13</v>
      </c>
    </row>
    <row r="12521" spans="1:8" hidden="1">
      <c r="A12521">
        <v>160052</v>
      </c>
      <c r="B12521" t="s">
        <v>4811</v>
      </c>
      <c r="C12521">
        <v>1</v>
      </c>
      <c r="E12521" t="s">
        <v>4702</v>
      </c>
      <c r="F12521" s="1">
        <v>43059</v>
      </c>
      <c r="G12521" s="1">
        <v>43130</v>
      </c>
      <c r="H12521">
        <v>71</v>
      </c>
    </row>
    <row r="12522" spans="1:8" hidden="1">
      <c r="A12522">
        <v>186652</v>
      </c>
      <c r="B12522" t="s">
        <v>235</v>
      </c>
      <c r="C12522">
        <v>1</v>
      </c>
      <c r="E12522" t="s">
        <v>4702</v>
      </c>
      <c r="F12522" s="1">
        <v>43027</v>
      </c>
      <c r="G12522" s="1">
        <v>43158</v>
      </c>
      <c r="H12522">
        <v>131</v>
      </c>
    </row>
    <row r="12523" spans="1:8" hidden="1">
      <c r="A12523">
        <v>117880</v>
      </c>
      <c r="B12523" t="s">
        <v>58</v>
      </c>
      <c r="C12523" t="s">
        <v>1198</v>
      </c>
      <c r="E12523" t="s">
        <v>4702</v>
      </c>
      <c r="F12523" s="1">
        <v>42450</v>
      </c>
      <c r="G12523" s="1">
        <v>42550</v>
      </c>
      <c r="H12523">
        <v>100</v>
      </c>
    </row>
    <row r="12524" spans="1:8" hidden="1">
      <c r="A12524">
        <v>115654</v>
      </c>
      <c r="B12524" t="s">
        <v>488</v>
      </c>
      <c r="C12524" t="s">
        <v>14</v>
      </c>
      <c r="E12524" t="s">
        <v>4702</v>
      </c>
      <c r="F12524" s="1">
        <v>42643</v>
      </c>
      <c r="G12524" s="1">
        <v>42669</v>
      </c>
      <c r="H12524">
        <v>26</v>
      </c>
    </row>
    <row r="12525" spans="1:8" hidden="1">
      <c r="A12525">
        <v>182526</v>
      </c>
      <c r="B12525" t="s">
        <v>4797</v>
      </c>
      <c r="C12525">
        <v>1</v>
      </c>
      <c r="E12525" t="s">
        <v>4702</v>
      </c>
      <c r="F12525" s="1">
        <v>42998</v>
      </c>
      <c r="G12525" s="1">
        <v>43032</v>
      </c>
      <c r="H12525">
        <v>34</v>
      </c>
    </row>
    <row r="12526" spans="1:8" hidden="1">
      <c r="A12526">
        <v>130933</v>
      </c>
      <c r="B12526" t="s">
        <v>62</v>
      </c>
      <c r="C12526" t="s">
        <v>14</v>
      </c>
      <c r="E12526" t="s">
        <v>4702</v>
      </c>
      <c r="F12526" s="1">
        <v>42998</v>
      </c>
      <c r="G12526" s="1">
        <v>43028</v>
      </c>
      <c r="H12526">
        <v>30</v>
      </c>
    </row>
    <row r="12527" spans="1:8" hidden="1">
      <c r="A12527">
        <v>149183</v>
      </c>
      <c r="B12527" t="s">
        <v>549</v>
      </c>
      <c r="C12527">
        <v>1</v>
      </c>
      <c r="E12527" t="s">
        <v>4702</v>
      </c>
      <c r="F12527" s="1">
        <v>43271</v>
      </c>
      <c r="G12527" s="1">
        <v>43284</v>
      </c>
      <c r="H12527">
        <v>13</v>
      </c>
    </row>
    <row r="12528" spans="1:8" hidden="1">
      <c r="A12528">
        <v>132581</v>
      </c>
      <c r="B12528" t="s">
        <v>1487</v>
      </c>
      <c r="E12528" t="s">
        <v>4702</v>
      </c>
      <c r="F12528" s="1">
        <v>43027</v>
      </c>
      <c r="G12528" s="1">
        <v>43035</v>
      </c>
      <c r="H12528">
        <v>8</v>
      </c>
    </row>
    <row r="12529" spans="1:8" hidden="1">
      <c r="A12529">
        <v>182936</v>
      </c>
      <c r="B12529" t="s">
        <v>4704</v>
      </c>
      <c r="C12529">
        <v>1</v>
      </c>
      <c r="E12529" t="s">
        <v>4702</v>
      </c>
      <c r="F12529" s="1">
        <v>43242</v>
      </c>
      <c r="G12529" s="1">
        <v>43255</v>
      </c>
      <c r="H12529">
        <v>13</v>
      </c>
    </row>
    <row r="12530" spans="1:8" hidden="1">
      <c r="A12530">
        <v>39621</v>
      </c>
      <c r="B12530" t="s">
        <v>157</v>
      </c>
      <c r="C12530" t="s">
        <v>14</v>
      </c>
      <c r="E12530" t="s">
        <v>4702</v>
      </c>
      <c r="F12530" s="1">
        <v>42877</v>
      </c>
      <c r="G12530" s="1">
        <v>42887</v>
      </c>
      <c r="H12530">
        <v>10</v>
      </c>
    </row>
    <row r="12531" spans="1:8" hidden="1">
      <c r="A12531">
        <v>139373</v>
      </c>
      <c r="B12531" t="s">
        <v>141</v>
      </c>
      <c r="C12531">
        <v>1</v>
      </c>
      <c r="E12531" t="s">
        <v>4702</v>
      </c>
      <c r="F12531" s="1">
        <v>42513</v>
      </c>
      <c r="G12531" s="1">
        <v>42529</v>
      </c>
      <c r="H12531">
        <v>16</v>
      </c>
    </row>
    <row r="12532" spans="1:8" hidden="1">
      <c r="A12532">
        <v>187384</v>
      </c>
      <c r="B12532" t="s">
        <v>2168</v>
      </c>
      <c r="C12532">
        <v>1</v>
      </c>
      <c r="E12532" t="s">
        <v>4702</v>
      </c>
      <c r="F12532" s="1">
        <v>43087</v>
      </c>
      <c r="G12532" s="1">
        <v>43286</v>
      </c>
      <c r="H12532">
        <v>199</v>
      </c>
    </row>
    <row r="12533" spans="1:8" hidden="1">
      <c r="A12533">
        <v>15667</v>
      </c>
      <c r="B12533" t="s">
        <v>1615</v>
      </c>
      <c r="C12533" t="s">
        <v>14</v>
      </c>
      <c r="E12533" t="s">
        <v>4702</v>
      </c>
      <c r="F12533" s="1">
        <v>42591</v>
      </c>
      <c r="G12533" s="1">
        <v>42698</v>
      </c>
      <c r="H12533">
        <v>107</v>
      </c>
    </row>
    <row r="12534" spans="1:8" hidden="1">
      <c r="A12534">
        <v>45466</v>
      </c>
      <c r="B12534" t="s">
        <v>4036</v>
      </c>
      <c r="E12534" t="s">
        <v>4702</v>
      </c>
      <c r="F12534" s="1">
        <v>42604</v>
      </c>
      <c r="G12534" s="1">
        <v>42622</v>
      </c>
      <c r="H12534">
        <v>18</v>
      </c>
    </row>
    <row r="12535" spans="1:8" hidden="1">
      <c r="A12535">
        <v>157928</v>
      </c>
      <c r="B12535" t="s">
        <v>678</v>
      </c>
      <c r="C12535">
        <v>1</v>
      </c>
      <c r="E12535" t="s">
        <v>4702</v>
      </c>
      <c r="F12535" s="1">
        <v>42697</v>
      </c>
      <c r="G12535" s="1">
        <v>42716</v>
      </c>
      <c r="H12535">
        <v>19</v>
      </c>
    </row>
    <row r="12536" spans="1:8" hidden="1">
      <c r="A12536">
        <v>160385</v>
      </c>
      <c r="B12536" t="s">
        <v>225</v>
      </c>
      <c r="C12536">
        <v>1</v>
      </c>
      <c r="E12536" t="s">
        <v>4702</v>
      </c>
      <c r="F12536" s="1">
        <v>42717</v>
      </c>
      <c r="G12536" s="1">
        <v>42829</v>
      </c>
      <c r="H12536">
        <v>112</v>
      </c>
    </row>
    <row r="12537" spans="1:8" hidden="1">
      <c r="A12537">
        <v>183730</v>
      </c>
      <c r="B12537" t="s">
        <v>2072</v>
      </c>
      <c r="C12537">
        <v>2</v>
      </c>
      <c r="E12537" t="s">
        <v>4702</v>
      </c>
      <c r="F12537" s="1">
        <v>43150</v>
      </c>
      <c r="G12537" s="1">
        <v>43158</v>
      </c>
      <c r="H12537">
        <v>8</v>
      </c>
    </row>
    <row r="12538" spans="1:8" hidden="1">
      <c r="A12538">
        <v>182514</v>
      </c>
      <c r="B12538" t="s">
        <v>2730</v>
      </c>
      <c r="C12538">
        <v>1</v>
      </c>
      <c r="E12538" t="s">
        <v>4702</v>
      </c>
      <c r="F12538" s="1">
        <v>42935</v>
      </c>
      <c r="G12538" s="1">
        <v>42965</v>
      </c>
      <c r="H12538">
        <v>30</v>
      </c>
    </row>
    <row r="12539" spans="1:8" hidden="1">
      <c r="A12539">
        <v>182294</v>
      </c>
      <c r="B12539" t="s">
        <v>1911</v>
      </c>
      <c r="C12539">
        <v>1</v>
      </c>
      <c r="E12539" t="s">
        <v>4702</v>
      </c>
      <c r="F12539" s="1">
        <v>43059</v>
      </c>
      <c r="G12539" s="1">
        <v>43095</v>
      </c>
      <c r="H12539">
        <v>36</v>
      </c>
    </row>
    <row r="12540" spans="1:8" hidden="1">
      <c r="A12540">
        <v>115823</v>
      </c>
      <c r="B12540" t="s">
        <v>4800</v>
      </c>
      <c r="C12540" t="s">
        <v>14</v>
      </c>
      <c r="E12540" t="s">
        <v>4702</v>
      </c>
      <c r="F12540" s="1">
        <v>42643</v>
      </c>
      <c r="G12540" s="1">
        <v>42669</v>
      </c>
      <c r="H12540">
        <v>26</v>
      </c>
    </row>
    <row r="12541" spans="1:8" hidden="1">
      <c r="A12541">
        <v>52239</v>
      </c>
      <c r="B12541" t="s">
        <v>77</v>
      </c>
      <c r="E12541" t="s">
        <v>4702</v>
      </c>
      <c r="F12541" s="1">
        <v>42663</v>
      </c>
      <c r="G12541" s="1">
        <v>42669</v>
      </c>
      <c r="H12541">
        <v>6</v>
      </c>
    </row>
    <row r="12542" spans="1:8" hidden="1">
      <c r="A12542">
        <v>185747</v>
      </c>
      <c r="B12542" t="s">
        <v>586</v>
      </c>
      <c r="C12542">
        <v>1</v>
      </c>
      <c r="E12542" t="s">
        <v>4702</v>
      </c>
      <c r="F12542" s="1">
        <v>43179</v>
      </c>
      <c r="G12542" s="1">
        <v>43202</v>
      </c>
      <c r="H12542">
        <v>23</v>
      </c>
    </row>
    <row r="12543" spans="1:8" hidden="1">
      <c r="A12543">
        <v>218352</v>
      </c>
      <c r="B12543" t="s">
        <v>4812</v>
      </c>
      <c r="C12543">
        <v>1</v>
      </c>
      <c r="E12543" t="s">
        <v>4702</v>
      </c>
      <c r="F12543" s="1">
        <v>43242</v>
      </c>
      <c r="G12543" s="1">
        <v>43269</v>
      </c>
      <c r="H12543">
        <v>27</v>
      </c>
    </row>
    <row r="12544" spans="1:8" hidden="1">
      <c r="A12544">
        <v>185020</v>
      </c>
      <c r="B12544" t="s">
        <v>2367</v>
      </c>
      <c r="C12544">
        <v>1</v>
      </c>
      <c r="E12544" t="s">
        <v>4702</v>
      </c>
      <c r="F12544" s="1">
        <v>42877</v>
      </c>
      <c r="G12544" s="1">
        <v>42887</v>
      </c>
      <c r="H12544">
        <v>10</v>
      </c>
    </row>
    <row r="12545" spans="1:8" hidden="1">
      <c r="A12545">
        <v>178686</v>
      </c>
      <c r="B12545" t="s">
        <v>309</v>
      </c>
      <c r="C12545">
        <v>3</v>
      </c>
      <c r="E12545" t="s">
        <v>4702</v>
      </c>
      <c r="F12545" s="1">
        <v>42723</v>
      </c>
      <c r="G12545" s="1">
        <v>42755</v>
      </c>
      <c r="H12545">
        <v>32</v>
      </c>
    </row>
    <row r="12546" spans="1:8" hidden="1">
      <c r="A12546">
        <v>218216</v>
      </c>
      <c r="B12546" t="s">
        <v>4813</v>
      </c>
      <c r="C12546">
        <v>1</v>
      </c>
      <c r="E12546" t="s">
        <v>4702</v>
      </c>
      <c r="F12546" s="1">
        <v>43179</v>
      </c>
      <c r="G12546" s="1">
        <v>43195</v>
      </c>
      <c r="H12546">
        <v>16</v>
      </c>
    </row>
    <row r="12547" spans="1:8" hidden="1">
      <c r="A12547">
        <v>182591</v>
      </c>
      <c r="B12547" t="s">
        <v>4814</v>
      </c>
      <c r="C12547">
        <v>1</v>
      </c>
      <c r="E12547" t="s">
        <v>4702</v>
      </c>
      <c r="F12547" s="1">
        <v>42968</v>
      </c>
      <c r="G12547" s="1">
        <v>43039</v>
      </c>
      <c r="H12547">
        <v>71</v>
      </c>
    </row>
    <row r="12548" spans="1:8" hidden="1">
      <c r="A12548">
        <v>159829</v>
      </c>
      <c r="B12548" t="s">
        <v>221</v>
      </c>
      <c r="C12548">
        <v>1</v>
      </c>
      <c r="E12548" t="s">
        <v>4702</v>
      </c>
      <c r="F12548" s="1">
        <v>42667</v>
      </c>
      <c r="G12548" s="1">
        <v>42698</v>
      </c>
      <c r="H12548">
        <v>31</v>
      </c>
    </row>
    <row r="12549" spans="1:8" hidden="1">
      <c r="A12549">
        <v>182677</v>
      </c>
      <c r="B12549" t="s">
        <v>4712</v>
      </c>
      <c r="C12549">
        <v>1</v>
      </c>
      <c r="E12549" t="s">
        <v>4702</v>
      </c>
      <c r="F12549" s="1">
        <v>42906</v>
      </c>
      <c r="G12549" s="1">
        <v>43034</v>
      </c>
      <c r="H12549">
        <v>128</v>
      </c>
    </row>
    <row r="12550" spans="1:8" hidden="1">
      <c r="A12550">
        <v>138730</v>
      </c>
      <c r="B12550" t="s">
        <v>4383</v>
      </c>
      <c r="C12550">
        <v>1</v>
      </c>
      <c r="E12550" t="s">
        <v>4702</v>
      </c>
      <c r="F12550" s="1">
        <v>42592</v>
      </c>
      <c r="G12550" s="1">
        <v>42676</v>
      </c>
      <c r="H12550">
        <v>84</v>
      </c>
    </row>
    <row r="12551" spans="1:8" hidden="1">
      <c r="A12551">
        <v>166877</v>
      </c>
      <c r="B12551" t="s">
        <v>619</v>
      </c>
      <c r="C12551">
        <v>1</v>
      </c>
      <c r="E12551" t="s">
        <v>4702</v>
      </c>
      <c r="F12551" s="1">
        <v>43209</v>
      </c>
      <c r="G12551" s="1">
        <v>43250</v>
      </c>
      <c r="H12551">
        <v>41</v>
      </c>
    </row>
    <row r="12552" spans="1:8" hidden="1">
      <c r="A12552">
        <v>39589</v>
      </c>
      <c r="B12552" t="s">
        <v>4714</v>
      </c>
      <c r="E12552" t="s">
        <v>4702</v>
      </c>
      <c r="F12552" s="1">
        <v>42600</v>
      </c>
      <c r="G12552" s="1">
        <v>43200</v>
      </c>
      <c r="H12552">
        <v>600</v>
      </c>
    </row>
    <row r="12553" spans="1:8" hidden="1">
      <c r="A12553">
        <v>131185</v>
      </c>
      <c r="B12553" t="s">
        <v>112</v>
      </c>
      <c r="C12553" t="s">
        <v>14</v>
      </c>
      <c r="E12553" t="s">
        <v>4702</v>
      </c>
      <c r="F12553" s="1">
        <v>43059</v>
      </c>
      <c r="G12553" s="1">
        <v>43082</v>
      </c>
      <c r="H12553">
        <v>23</v>
      </c>
    </row>
    <row r="12554" spans="1:8" hidden="1">
      <c r="A12554">
        <v>218246</v>
      </c>
      <c r="B12554" t="s">
        <v>4815</v>
      </c>
      <c r="C12554">
        <v>1</v>
      </c>
      <c r="E12554" t="s">
        <v>4702</v>
      </c>
      <c r="F12554" s="1">
        <v>43122</v>
      </c>
      <c r="G12554" s="1">
        <v>43136</v>
      </c>
      <c r="H12554">
        <v>14</v>
      </c>
    </row>
    <row r="12555" spans="1:8" hidden="1">
      <c r="A12555">
        <v>182265</v>
      </c>
      <c r="B12555" t="s">
        <v>4803</v>
      </c>
      <c r="C12555">
        <v>1</v>
      </c>
      <c r="E12555" t="s">
        <v>4702</v>
      </c>
      <c r="F12555" s="1">
        <v>43027</v>
      </c>
      <c r="G12555" s="1">
        <v>43076</v>
      </c>
      <c r="H12555">
        <v>49</v>
      </c>
    </row>
    <row r="12556" spans="1:8" hidden="1">
      <c r="A12556">
        <v>117439</v>
      </c>
      <c r="B12556" t="s">
        <v>4816</v>
      </c>
      <c r="E12556" t="s">
        <v>4702</v>
      </c>
      <c r="F12556" s="1">
        <v>42450</v>
      </c>
      <c r="G12556" s="1">
        <v>42550</v>
      </c>
      <c r="H12556">
        <v>100</v>
      </c>
    </row>
    <row r="12557" spans="1:8" hidden="1">
      <c r="A12557">
        <v>115620</v>
      </c>
      <c r="B12557" t="s">
        <v>1573</v>
      </c>
      <c r="E12557" t="s">
        <v>4702</v>
      </c>
      <c r="F12557" s="1">
        <v>42643</v>
      </c>
      <c r="G12557" s="1">
        <v>42669</v>
      </c>
      <c r="H12557">
        <v>26</v>
      </c>
    </row>
    <row r="12558" spans="1:8" hidden="1">
      <c r="A12558">
        <v>159806</v>
      </c>
      <c r="B12558" t="s">
        <v>4719</v>
      </c>
      <c r="C12558">
        <v>1</v>
      </c>
      <c r="E12558" t="s">
        <v>4702</v>
      </c>
      <c r="F12558" s="1">
        <v>42998</v>
      </c>
      <c r="G12558" s="1">
        <v>43082</v>
      </c>
      <c r="H12558">
        <v>84</v>
      </c>
    </row>
    <row r="12559" spans="1:8" hidden="1">
      <c r="A12559">
        <v>149887</v>
      </c>
      <c r="B12559" t="s">
        <v>3250</v>
      </c>
      <c r="C12559">
        <v>1</v>
      </c>
      <c r="E12559" t="s">
        <v>4702</v>
      </c>
      <c r="F12559" s="1">
        <v>42815</v>
      </c>
      <c r="G12559" s="1">
        <v>42874</v>
      </c>
      <c r="H12559">
        <v>59</v>
      </c>
    </row>
    <row r="12560" spans="1:8" hidden="1">
      <c r="A12560">
        <v>129749</v>
      </c>
      <c r="B12560" t="s">
        <v>1477</v>
      </c>
      <c r="C12560" t="s">
        <v>14</v>
      </c>
      <c r="E12560" t="s">
        <v>4702</v>
      </c>
      <c r="F12560" s="1">
        <v>42998</v>
      </c>
      <c r="G12560" s="1">
        <v>43028</v>
      </c>
      <c r="H12560">
        <v>30</v>
      </c>
    </row>
    <row r="12561" spans="1:8" hidden="1">
      <c r="A12561">
        <v>13669</v>
      </c>
      <c r="B12561" t="s">
        <v>2251</v>
      </c>
      <c r="E12561" t="s">
        <v>4702</v>
      </c>
      <c r="F12561" s="1">
        <v>43242</v>
      </c>
      <c r="G12561" s="1">
        <v>43252</v>
      </c>
      <c r="H12561">
        <v>10</v>
      </c>
    </row>
    <row r="12562" spans="1:8" hidden="1">
      <c r="A12562">
        <v>139353</v>
      </c>
      <c r="B12562" t="s">
        <v>4298</v>
      </c>
      <c r="C12562">
        <v>2</v>
      </c>
      <c r="E12562" t="s">
        <v>4702</v>
      </c>
      <c r="F12562" s="1">
        <v>42513</v>
      </c>
      <c r="G12562" s="1">
        <v>42529</v>
      </c>
      <c r="H12562">
        <v>16</v>
      </c>
    </row>
    <row r="12563" spans="1:8" hidden="1">
      <c r="A12563">
        <v>221663</v>
      </c>
      <c r="B12563" t="s">
        <v>1157</v>
      </c>
      <c r="C12563">
        <v>1</v>
      </c>
      <c r="E12563" t="s">
        <v>4702</v>
      </c>
      <c r="F12563" s="1">
        <v>43300</v>
      </c>
      <c r="G12563" s="1">
        <v>43311</v>
      </c>
      <c r="H12563">
        <v>11</v>
      </c>
    </row>
    <row r="12564" spans="1:8" hidden="1">
      <c r="A12564">
        <v>129564</v>
      </c>
      <c r="B12564" t="s">
        <v>13</v>
      </c>
      <c r="C12564" t="s">
        <v>224</v>
      </c>
      <c r="E12564" t="s">
        <v>4702</v>
      </c>
      <c r="F12564" s="1">
        <v>43087</v>
      </c>
      <c r="G12564" s="1">
        <v>43122</v>
      </c>
      <c r="H12564">
        <v>35</v>
      </c>
    </row>
    <row r="12565" spans="1:8" hidden="1">
      <c r="A12565">
        <v>39645</v>
      </c>
      <c r="B12565" t="s">
        <v>4776</v>
      </c>
      <c r="C12565" t="s">
        <v>158</v>
      </c>
      <c r="E12565" t="s">
        <v>4702</v>
      </c>
      <c r="F12565" s="1">
        <v>42600</v>
      </c>
      <c r="G12565" s="1">
        <v>43200</v>
      </c>
      <c r="H12565">
        <v>600</v>
      </c>
    </row>
    <row r="12566" spans="1:8" hidden="1">
      <c r="A12566">
        <v>139405</v>
      </c>
      <c r="B12566" t="s">
        <v>408</v>
      </c>
      <c r="C12566">
        <v>3</v>
      </c>
      <c r="E12566" t="s">
        <v>4702</v>
      </c>
      <c r="F12566" s="1">
        <v>42450</v>
      </c>
      <c r="G12566" s="1">
        <v>42622</v>
      </c>
      <c r="H12566">
        <v>172</v>
      </c>
    </row>
    <row r="12567" spans="1:8" hidden="1">
      <c r="A12567">
        <v>141347</v>
      </c>
      <c r="B12567" t="s">
        <v>228</v>
      </c>
      <c r="C12567">
        <v>1</v>
      </c>
      <c r="E12567" t="s">
        <v>4702</v>
      </c>
      <c r="F12567" s="1">
        <v>42542</v>
      </c>
      <c r="G12567" s="1">
        <v>42583</v>
      </c>
      <c r="H12567">
        <v>41</v>
      </c>
    </row>
    <row r="12568" spans="1:8" hidden="1">
      <c r="A12568">
        <v>130298</v>
      </c>
      <c r="B12568" t="s">
        <v>97</v>
      </c>
      <c r="E12568" t="s">
        <v>4702</v>
      </c>
      <c r="F12568" s="1">
        <v>42604</v>
      </c>
      <c r="G12568" s="1">
        <v>42622</v>
      </c>
      <c r="H12568">
        <v>18</v>
      </c>
    </row>
    <row r="12569" spans="1:8" hidden="1">
      <c r="A12569">
        <v>151672</v>
      </c>
      <c r="B12569" t="s">
        <v>664</v>
      </c>
      <c r="C12569">
        <v>1</v>
      </c>
      <c r="E12569" t="s">
        <v>4702</v>
      </c>
      <c r="F12569" s="1">
        <v>43150</v>
      </c>
      <c r="G12569" s="1">
        <v>43158</v>
      </c>
      <c r="H12569">
        <v>8</v>
      </c>
    </row>
    <row r="12570" spans="1:8" hidden="1">
      <c r="A12570">
        <v>182202</v>
      </c>
      <c r="B12570" t="s">
        <v>4723</v>
      </c>
      <c r="C12570">
        <v>1</v>
      </c>
      <c r="E12570" t="s">
        <v>4702</v>
      </c>
      <c r="F12570" s="1">
        <v>43059</v>
      </c>
      <c r="G12570" s="1">
        <v>43095</v>
      </c>
      <c r="H12570">
        <v>36</v>
      </c>
    </row>
    <row r="12571" spans="1:8" hidden="1">
      <c r="A12571">
        <v>119480</v>
      </c>
      <c r="B12571" t="s">
        <v>1661</v>
      </c>
      <c r="C12571" t="s">
        <v>1201</v>
      </c>
      <c r="E12571" t="s">
        <v>4702</v>
      </c>
      <c r="F12571" s="1">
        <v>42450</v>
      </c>
      <c r="G12571" s="1">
        <v>42550</v>
      </c>
      <c r="H12571">
        <v>100</v>
      </c>
    </row>
    <row r="12572" spans="1:8" hidden="1">
      <c r="A12572">
        <v>115753</v>
      </c>
      <c r="B12572" t="s">
        <v>2159</v>
      </c>
      <c r="E12572" t="s">
        <v>4702</v>
      </c>
      <c r="F12572" s="1">
        <v>42643</v>
      </c>
      <c r="G12572" s="1">
        <v>42669</v>
      </c>
      <c r="H12572">
        <v>26</v>
      </c>
    </row>
    <row r="12573" spans="1:8" hidden="1">
      <c r="A12573">
        <v>134866</v>
      </c>
      <c r="B12573" t="s">
        <v>316</v>
      </c>
      <c r="E12573" t="s">
        <v>4702</v>
      </c>
      <c r="F12573" s="1">
        <v>42998</v>
      </c>
      <c r="G12573" s="1">
        <v>43020</v>
      </c>
      <c r="H12573">
        <v>22</v>
      </c>
    </row>
    <row r="12574" spans="1:8" hidden="1">
      <c r="A12574">
        <v>218449</v>
      </c>
      <c r="B12574" t="s">
        <v>4817</v>
      </c>
      <c r="C12574">
        <v>1</v>
      </c>
      <c r="E12574" t="s">
        <v>4702</v>
      </c>
      <c r="F12574" s="1">
        <v>43271</v>
      </c>
      <c r="G12574" s="1">
        <v>43284</v>
      </c>
      <c r="H12574">
        <v>13</v>
      </c>
    </row>
    <row r="12575" spans="1:8" hidden="1">
      <c r="A12575">
        <v>218282</v>
      </c>
      <c r="B12575" t="s">
        <v>1986</v>
      </c>
      <c r="C12575">
        <v>1</v>
      </c>
      <c r="E12575" t="s">
        <v>4702</v>
      </c>
      <c r="F12575" s="1">
        <v>43242</v>
      </c>
      <c r="G12575" s="1">
        <v>43269</v>
      </c>
      <c r="H12575">
        <v>27</v>
      </c>
    </row>
    <row r="12576" spans="1:8" hidden="1">
      <c r="A12576">
        <v>163926</v>
      </c>
      <c r="B12576" t="s">
        <v>2427</v>
      </c>
      <c r="C12576">
        <v>2</v>
      </c>
      <c r="E12576" t="s">
        <v>4702</v>
      </c>
      <c r="F12576" s="1">
        <v>42877</v>
      </c>
      <c r="G12576" s="1">
        <v>43067</v>
      </c>
      <c r="H12576">
        <v>190</v>
      </c>
    </row>
    <row r="12577" spans="1:8" hidden="1">
      <c r="A12577">
        <v>139597</v>
      </c>
      <c r="B12577" t="s">
        <v>205</v>
      </c>
      <c r="C12577">
        <v>1</v>
      </c>
      <c r="E12577" t="s">
        <v>4702</v>
      </c>
      <c r="F12577" s="1">
        <v>42513</v>
      </c>
      <c r="G12577" s="1">
        <v>42529</v>
      </c>
      <c r="H12577">
        <v>16</v>
      </c>
    </row>
    <row r="12578" spans="1:8" hidden="1">
      <c r="A12578">
        <v>36144</v>
      </c>
      <c r="B12578" t="s">
        <v>191</v>
      </c>
      <c r="E12578" t="s">
        <v>4702</v>
      </c>
      <c r="F12578" s="1">
        <v>42723</v>
      </c>
      <c r="G12578" s="1">
        <v>42755</v>
      </c>
      <c r="H12578">
        <v>32</v>
      </c>
    </row>
    <row r="12579" spans="1:8" hidden="1">
      <c r="A12579">
        <v>177470</v>
      </c>
      <c r="B12579" t="s">
        <v>88</v>
      </c>
      <c r="C12579">
        <v>1</v>
      </c>
      <c r="E12579" t="s">
        <v>4702</v>
      </c>
      <c r="F12579" s="1">
        <v>43179</v>
      </c>
      <c r="G12579" s="1">
        <v>43202</v>
      </c>
      <c r="H12579">
        <v>23</v>
      </c>
    </row>
    <row r="12580" spans="1:8" hidden="1">
      <c r="A12580">
        <v>68235</v>
      </c>
      <c r="B12580" t="s">
        <v>866</v>
      </c>
      <c r="E12580" t="s">
        <v>4702</v>
      </c>
      <c r="F12580" s="1">
        <v>42968</v>
      </c>
      <c r="G12580" s="1">
        <v>42990</v>
      </c>
      <c r="H12580">
        <v>22</v>
      </c>
    </row>
    <row r="12581" spans="1:8" hidden="1">
      <c r="A12581">
        <v>172584</v>
      </c>
      <c r="B12581" t="s">
        <v>634</v>
      </c>
      <c r="C12581">
        <v>1</v>
      </c>
      <c r="E12581" t="s">
        <v>4702</v>
      </c>
      <c r="F12581" s="1">
        <v>42682</v>
      </c>
      <c r="G12581" s="1">
        <v>42748</v>
      </c>
      <c r="H12581">
        <v>66</v>
      </c>
    </row>
    <row r="12582" spans="1:8" hidden="1">
      <c r="A12582">
        <v>133079</v>
      </c>
      <c r="B12582" t="s">
        <v>1270</v>
      </c>
      <c r="E12582" t="s">
        <v>4702</v>
      </c>
      <c r="F12582" s="1">
        <v>43242</v>
      </c>
      <c r="G12582" s="1">
        <v>43306</v>
      </c>
      <c r="H12582">
        <v>64</v>
      </c>
    </row>
    <row r="12583" spans="1:8" hidden="1">
      <c r="A12583">
        <v>139403</v>
      </c>
      <c r="B12583" t="s">
        <v>408</v>
      </c>
      <c r="C12583">
        <v>1</v>
      </c>
      <c r="E12583" t="s">
        <v>4702</v>
      </c>
      <c r="F12583" s="1">
        <v>42604</v>
      </c>
      <c r="G12583" s="1">
        <v>42632</v>
      </c>
      <c r="H12583">
        <v>28</v>
      </c>
    </row>
    <row r="12584" spans="1:8" hidden="1">
      <c r="A12584">
        <v>158918</v>
      </c>
      <c r="B12584" t="s">
        <v>120</v>
      </c>
      <c r="C12584">
        <v>1</v>
      </c>
      <c r="E12584" t="s">
        <v>4702</v>
      </c>
      <c r="F12584" s="1">
        <v>42697</v>
      </c>
      <c r="G12584" s="1">
        <v>42716</v>
      </c>
      <c r="H12584">
        <v>19</v>
      </c>
    </row>
    <row r="12585" spans="1:8" hidden="1">
      <c r="A12585">
        <v>182317</v>
      </c>
      <c r="B12585" t="s">
        <v>4809</v>
      </c>
      <c r="C12585">
        <v>2</v>
      </c>
      <c r="E12585" t="s">
        <v>4702</v>
      </c>
      <c r="F12585" s="1">
        <v>42706</v>
      </c>
      <c r="G12585" s="1">
        <v>42758</v>
      </c>
      <c r="H12585">
        <v>52</v>
      </c>
    </row>
    <row r="12586" spans="1:8" hidden="1">
      <c r="A12586">
        <v>130447</v>
      </c>
      <c r="B12586" t="s">
        <v>115</v>
      </c>
      <c r="C12586" t="s">
        <v>163</v>
      </c>
      <c r="E12586" t="s">
        <v>4702</v>
      </c>
      <c r="F12586" s="1">
        <v>43059</v>
      </c>
      <c r="G12586" s="1">
        <v>43082</v>
      </c>
      <c r="H12586">
        <v>23</v>
      </c>
    </row>
    <row r="12587" spans="1:8" hidden="1">
      <c r="A12587">
        <v>103116</v>
      </c>
      <c r="B12587" t="s">
        <v>4818</v>
      </c>
      <c r="E12587" t="s">
        <v>4702</v>
      </c>
      <c r="F12587" s="1">
        <v>43122</v>
      </c>
      <c r="G12587" s="1">
        <v>43150</v>
      </c>
      <c r="H12587">
        <v>28</v>
      </c>
    </row>
    <row r="12588" spans="1:8" hidden="1">
      <c r="A12588">
        <v>47980</v>
      </c>
      <c r="B12588" t="s">
        <v>2146</v>
      </c>
      <c r="E12588" t="s">
        <v>4702</v>
      </c>
      <c r="F12588" s="1">
        <v>42998</v>
      </c>
      <c r="G12588" s="1">
        <v>43095</v>
      </c>
      <c r="H12588">
        <v>97</v>
      </c>
    </row>
    <row r="12589" spans="1:8" hidden="1">
      <c r="A12589">
        <v>134212</v>
      </c>
      <c r="B12589" t="s">
        <v>54</v>
      </c>
      <c r="E12589" t="s">
        <v>4702</v>
      </c>
      <c r="F12589" s="1">
        <v>42935</v>
      </c>
      <c r="G12589" s="1">
        <v>42976</v>
      </c>
      <c r="H12589">
        <v>41</v>
      </c>
    </row>
    <row r="12590" spans="1:8" hidden="1">
      <c r="A12590">
        <v>140751</v>
      </c>
      <c r="B12590" t="s">
        <v>845</v>
      </c>
      <c r="C12590">
        <v>1</v>
      </c>
      <c r="E12590" t="s">
        <v>4702</v>
      </c>
      <c r="F12590" s="1">
        <v>42663</v>
      </c>
      <c r="G12590" s="1">
        <v>42669</v>
      </c>
      <c r="H12590">
        <v>6</v>
      </c>
    </row>
    <row r="12591" spans="1:8" hidden="1">
      <c r="A12591">
        <v>141899</v>
      </c>
      <c r="B12591" t="s">
        <v>129</v>
      </c>
      <c r="C12591">
        <v>1</v>
      </c>
      <c r="E12591" t="s">
        <v>4702</v>
      </c>
      <c r="F12591" s="1">
        <v>42481</v>
      </c>
      <c r="G12591" s="1">
        <v>42537</v>
      </c>
      <c r="H12591">
        <v>56</v>
      </c>
    </row>
    <row r="12592" spans="1:8" hidden="1">
      <c r="A12592">
        <v>139361</v>
      </c>
      <c r="B12592" t="s">
        <v>3028</v>
      </c>
      <c r="C12592">
        <v>1</v>
      </c>
      <c r="E12592" t="s">
        <v>4702</v>
      </c>
      <c r="F12592" s="1">
        <v>42571</v>
      </c>
      <c r="G12592" s="1">
        <v>42622</v>
      </c>
      <c r="H12592">
        <v>51</v>
      </c>
    </row>
    <row r="12593" spans="1:16" hidden="1">
      <c r="A12593">
        <v>218535</v>
      </c>
      <c r="B12593" t="s">
        <v>4819</v>
      </c>
      <c r="C12593">
        <v>1</v>
      </c>
      <c r="E12593" t="s">
        <v>4702</v>
      </c>
      <c r="F12593" s="1">
        <v>43179</v>
      </c>
      <c r="G12593" s="1">
        <v>43195</v>
      </c>
      <c r="H12593">
        <v>16</v>
      </c>
    </row>
    <row r="12594" spans="1:16" hidden="1">
      <c r="A12594">
        <v>166952</v>
      </c>
      <c r="B12594" t="s">
        <v>4388</v>
      </c>
      <c r="C12594">
        <v>4</v>
      </c>
      <c r="E12594" t="s">
        <v>4702</v>
      </c>
      <c r="F12594" s="1">
        <v>42754</v>
      </c>
      <c r="G12594" s="1">
        <v>43017</v>
      </c>
      <c r="H12594">
        <v>263</v>
      </c>
    </row>
    <row r="12595" spans="1:16" hidden="1">
      <c r="A12595">
        <v>129557</v>
      </c>
      <c r="B12595" t="s">
        <v>13</v>
      </c>
      <c r="C12595" t="s">
        <v>148</v>
      </c>
      <c r="E12595" t="s">
        <v>4702</v>
      </c>
      <c r="F12595" s="1">
        <v>43087</v>
      </c>
      <c r="G12595" s="1">
        <v>43122</v>
      </c>
      <c r="H12595">
        <v>35</v>
      </c>
    </row>
    <row r="12596" spans="1:16" hidden="1">
      <c r="A12596">
        <v>186894</v>
      </c>
      <c r="B12596" t="s">
        <v>4737</v>
      </c>
      <c r="C12596">
        <v>1</v>
      </c>
      <c r="E12596" t="s">
        <v>4702</v>
      </c>
      <c r="F12596" s="1">
        <v>42906</v>
      </c>
      <c r="G12596" s="1">
        <v>42927</v>
      </c>
      <c r="H12596">
        <v>21</v>
      </c>
    </row>
    <row r="12597" spans="1:16" hidden="1">
      <c r="A12597">
        <v>218462</v>
      </c>
      <c r="B12597" t="s">
        <v>4363</v>
      </c>
      <c r="C12597">
        <v>1</v>
      </c>
      <c r="E12597" t="s">
        <v>4702</v>
      </c>
      <c r="F12597" s="1">
        <v>43209</v>
      </c>
      <c r="G12597" s="1">
        <v>43217</v>
      </c>
      <c r="H12597">
        <v>8</v>
      </c>
    </row>
    <row r="12598" spans="1:16" hidden="1">
      <c r="A12598">
        <v>39623</v>
      </c>
      <c r="B12598" t="s">
        <v>4730</v>
      </c>
      <c r="C12598" t="s">
        <v>14</v>
      </c>
      <c r="E12598" t="s">
        <v>4702</v>
      </c>
      <c r="F12598" s="1">
        <v>42600</v>
      </c>
      <c r="G12598" s="1">
        <v>42655</v>
      </c>
      <c r="H12598">
        <v>55</v>
      </c>
    </row>
    <row r="12599" spans="1:16" hidden="1">
      <c r="A12599">
        <v>39586</v>
      </c>
      <c r="B12599" t="s">
        <v>182</v>
      </c>
      <c r="E12599" t="s">
        <v>4702</v>
      </c>
      <c r="F12599" s="1">
        <v>42450</v>
      </c>
      <c r="G12599" s="1">
        <v>42534</v>
      </c>
      <c r="H12599">
        <v>84</v>
      </c>
    </row>
    <row r="12600" spans="1:16" hidden="1">
      <c r="A12600">
        <v>132510</v>
      </c>
      <c r="B12600" t="s">
        <v>612</v>
      </c>
      <c r="E12600" t="s">
        <v>4702</v>
      </c>
      <c r="F12600" s="1">
        <v>43059</v>
      </c>
      <c r="G12600" s="1">
        <v>43084</v>
      </c>
      <c r="H12600">
        <v>25</v>
      </c>
    </row>
    <row r="12601" spans="1:16" hidden="1">
      <c r="A12601">
        <v>148689</v>
      </c>
      <c r="B12601" t="s">
        <v>4820</v>
      </c>
      <c r="C12601">
        <v>1</v>
      </c>
      <c r="E12601" t="s">
        <v>4821</v>
      </c>
      <c r="F12601" s="1">
        <v>42394</v>
      </c>
      <c r="G12601" s="1">
        <v>42433</v>
      </c>
      <c r="H12601">
        <v>39</v>
      </c>
      <c r="I12601">
        <f>AVERAGE(H12601:H12614)</f>
        <v>53.642857142857146</v>
      </c>
      <c r="J12601">
        <f>MAX(H12601:H12614)</f>
        <v>231</v>
      </c>
      <c r="K12601">
        <f>MIN(H12601:H12614)</f>
        <v>20</v>
      </c>
      <c r="M12601">
        <f>MODE(H12601:H12614)</f>
        <v>39</v>
      </c>
      <c r="N12601">
        <f>QUARTILE(H12601:H12614,1)</f>
        <v>25.25</v>
      </c>
      <c r="O12601">
        <f>QUARTILE(H12601:H12614,2)</f>
        <v>39</v>
      </c>
      <c r="P12601">
        <f>QUARTILE(H12601:H12614,3)</f>
        <v>49.75</v>
      </c>
    </row>
    <row r="12602" spans="1:16" hidden="1">
      <c r="A12602">
        <v>160586</v>
      </c>
      <c r="B12602" t="s">
        <v>4822</v>
      </c>
      <c r="C12602">
        <v>1</v>
      </c>
      <c r="E12602" t="s">
        <v>4821</v>
      </c>
      <c r="F12602" s="1">
        <v>43059</v>
      </c>
      <c r="G12602" s="1">
        <v>43290</v>
      </c>
      <c r="H12602">
        <v>231</v>
      </c>
    </row>
    <row r="12603" spans="1:16" hidden="1">
      <c r="A12603">
        <v>245428</v>
      </c>
      <c r="B12603" t="s">
        <v>2209</v>
      </c>
      <c r="C12603">
        <v>1</v>
      </c>
      <c r="E12603" t="s">
        <v>4821</v>
      </c>
      <c r="F12603" s="1">
        <v>43209</v>
      </c>
      <c r="G12603" s="1">
        <v>43278</v>
      </c>
      <c r="H12603">
        <v>69</v>
      </c>
    </row>
    <row r="12604" spans="1:16" hidden="1">
      <c r="A12604">
        <v>233846</v>
      </c>
      <c r="B12604" t="s">
        <v>272</v>
      </c>
      <c r="C12604">
        <v>1</v>
      </c>
      <c r="E12604" t="s">
        <v>4821</v>
      </c>
      <c r="F12604" s="1">
        <v>43179</v>
      </c>
      <c r="G12604" s="1">
        <v>43199</v>
      </c>
      <c r="H12604">
        <v>20</v>
      </c>
    </row>
    <row r="12605" spans="1:16" hidden="1">
      <c r="A12605">
        <v>148690</v>
      </c>
      <c r="B12605" t="s">
        <v>4823</v>
      </c>
      <c r="C12605">
        <v>1</v>
      </c>
      <c r="E12605" t="s">
        <v>4821</v>
      </c>
      <c r="F12605" s="1">
        <v>42394</v>
      </c>
      <c r="G12605" s="1">
        <v>42433</v>
      </c>
      <c r="H12605">
        <v>39</v>
      </c>
    </row>
    <row r="12606" spans="1:16" hidden="1">
      <c r="A12606">
        <v>234577</v>
      </c>
      <c r="B12606" t="s">
        <v>283</v>
      </c>
      <c r="C12606">
        <v>1</v>
      </c>
      <c r="E12606" t="s">
        <v>4821</v>
      </c>
      <c r="F12606" s="1">
        <v>43179</v>
      </c>
      <c r="G12606" s="1">
        <v>43199</v>
      </c>
      <c r="H12606">
        <v>20</v>
      </c>
    </row>
    <row r="12607" spans="1:16" hidden="1">
      <c r="A12607">
        <v>160550</v>
      </c>
      <c r="B12607" t="s">
        <v>230</v>
      </c>
      <c r="C12607">
        <v>1</v>
      </c>
      <c r="E12607" t="s">
        <v>4821</v>
      </c>
      <c r="F12607" s="1">
        <v>43027</v>
      </c>
      <c r="G12607" s="1">
        <v>43059</v>
      </c>
      <c r="H12607">
        <v>32</v>
      </c>
    </row>
    <row r="12608" spans="1:16" hidden="1">
      <c r="A12608">
        <v>118457</v>
      </c>
      <c r="B12608" t="s">
        <v>1292</v>
      </c>
      <c r="E12608" t="s">
        <v>4821</v>
      </c>
      <c r="F12608" s="1">
        <v>42418</v>
      </c>
      <c r="G12608" s="1">
        <v>42468</v>
      </c>
      <c r="H12608">
        <v>50</v>
      </c>
    </row>
    <row r="12609" spans="1:16" hidden="1">
      <c r="A12609">
        <v>54788</v>
      </c>
      <c r="B12609" t="s">
        <v>1532</v>
      </c>
      <c r="E12609" t="s">
        <v>4821</v>
      </c>
      <c r="F12609" s="1">
        <v>42513</v>
      </c>
      <c r="G12609" s="1">
        <v>42562</v>
      </c>
      <c r="H12609">
        <v>49</v>
      </c>
    </row>
    <row r="12610" spans="1:16" hidden="1">
      <c r="A12610">
        <v>148673</v>
      </c>
      <c r="B12610" t="s">
        <v>4178</v>
      </c>
      <c r="C12610">
        <v>1</v>
      </c>
      <c r="E12610" t="s">
        <v>4821</v>
      </c>
      <c r="F12610" s="1">
        <v>42394</v>
      </c>
      <c r="G12610" s="1">
        <v>42433</v>
      </c>
      <c r="H12610">
        <v>39</v>
      </c>
    </row>
    <row r="12611" spans="1:16" hidden="1">
      <c r="A12611">
        <v>160697</v>
      </c>
      <c r="B12611" t="s">
        <v>186</v>
      </c>
      <c r="C12611">
        <v>1</v>
      </c>
      <c r="E12611" t="s">
        <v>4821</v>
      </c>
      <c r="F12611" s="1">
        <v>42481</v>
      </c>
      <c r="G12611" s="1">
        <v>42562</v>
      </c>
      <c r="H12611">
        <v>81</v>
      </c>
    </row>
    <row r="12612" spans="1:16" hidden="1">
      <c r="A12612">
        <v>138037</v>
      </c>
      <c r="B12612" t="s">
        <v>260</v>
      </c>
      <c r="C12612">
        <v>1</v>
      </c>
      <c r="E12612" t="s">
        <v>4821</v>
      </c>
      <c r="F12612" s="1">
        <v>42634</v>
      </c>
      <c r="G12612" s="1">
        <v>42657</v>
      </c>
      <c r="H12612">
        <v>23</v>
      </c>
    </row>
    <row r="12613" spans="1:16" hidden="1">
      <c r="A12613">
        <v>148678</v>
      </c>
      <c r="B12613" t="s">
        <v>465</v>
      </c>
      <c r="C12613">
        <v>1</v>
      </c>
      <c r="E12613" t="s">
        <v>4821</v>
      </c>
      <c r="F12613" s="1">
        <v>42394</v>
      </c>
      <c r="G12613" s="1">
        <v>42433</v>
      </c>
      <c r="H12613">
        <v>39</v>
      </c>
    </row>
    <row r="12614" spans="1:16" hidden="1">
      <c r="A12614">
        <v>232176</v>
      </c>
      <c r="B12614" t="s">
        <v>328</v>
      </c>
      <c r="C12614">
        <v>1</v>
      </c>
      <c r="E12614" t="s">
        <v>4821</v>
      </c>
      <c r="F12614" s="1">
        <v>43179</v>
      </c>
      <c r="G12614" s="1">
        <v>43199</v>
      </c>
      <c r="H12614">
        <v>20</v>
      </c>
    </row>
    <row r="12615" spans="1:16" hidden="1">
      <c r="A12615">
        <v>119317</v>
      </c>
      <c r="B12615" t="s">
        <v>4824</v>
      </c>
      <c r="E12615" t="s">
        <v>4825</v>
      </c>
      <c r="F12615" s="1">
        <v>42450</v>
      </c>
      <c r="G12615" s="1">
        <v>42465</v>
      </c>
      <c r="H12615">
        <v>15</v>
      </c>
      <c r="I12615">
        <f>AVERAGE(H12615:H12676)</f>
        <v>37.774193548387096</v>
      </c>
      <c r="J12615">
        <f>MAX(H12615:H12676)</f>
        <v>230</v>
      </c>
      <c r="K12615">
        <f>MIN(H12615:H12676)</f>
        <v>6</v>
      </c>
      <c r="M12615">
        <f>MODE(H12615:H12676)</f>
        <v>7</v>
      </c>
      <c r="N12615">
        <f>QUARTILE(H12615:H12676,1)</f>
        <v>13.25</v>
      </c>
      <c r="O12615">
        <f>QUARTILE(H12615:H12676,2)</f>
        <v>16</v>
      </c>
      <c r="P12615">
        <f>QUARTILE(H12615:H12676,3)</f>
        <v>41</v>
      </c>
    </row>
    <row r="12616" spans="1:16" hidden="1">
      <c r="A12616">
        <v>119328</v>
      </c>
      <c r="B12616" t="s">
        <v>4826</v>
      </c>
      <c r="E12616" t="s">
        <v>4825</v>
      </c>
      <c r="F12616" s="1">
        <v>42634</v>
      </c>
      <c r="G12616" s="1">
        <v>42669</v>
      </c>
      <c r="H12616">
        <v>35</v>
      </c>
    </row>
    <row r="12617" spans="1:16" hidden="1">
      <c r="A12617">
        <v>183285</v>
      </c>
      <c r="B12617" t="s">
        <v>38</v>
      </c>
      <c r="C12617">
        <v>1</v>
      </c>
      <c r="E12617" t="s">
        <v>4825</v>
      </c>
      <c r="F12617" s="1">
        <v>43298</v>
      </c>
      <c r="G12617" s="1">
        <v>43311</v>
      </c>
      <c r="H12617">
        <v>13</v>
      </c>
    </row>
    <row r="12618" spans="1:16" hidden="1">
      <c r="A12618">
        <v>105187</v>
      </c>
      <c r="B12618" t="s">
        <v>539</v>
      </c>
      <c r="C12618" t="s">
        <v>14</v>
      </c>
      <c r="D12618" t="s">
        <v>267</v>
      </c>
      <c r="E12618" t="s">
        <v>4825</v>
      </c>
      <c r="F12618" s="1">
        <v>43242</v>
      </c>
      <c r="G12618" s="1">
        <v>43255</v>
      </c>
      <c r="H12618">
        <v>13</v>
      </c>
    </row>
    <row r="12619" spans="1:16" hidden="1">
      <c r="A12619">
        <v>128794</v>
      </c>
      <c r="B12619" t="s">
        <v>297</v>
      </c>
      <c r="D12619" t="s">
        <v>267</v>
      </c>
      <c r="E12619" t="s">
        <v>4825</v>
      </c>
      <c r="F12619" s="1">
        <v>43179</v>
      </c>
      <c r="G12619" s="1">
        <v>43193</v>
      </c>
      <c r="H12619">
        <v>14</v>
      </c>
    </row>
    <row r="12620" spans="1:16" hidden="1">
      <c r="A12620">
        <v>117153</v>
      </c>
      <c r="B12620" t="s">
        <v>345</v>
      </c>
      <c r="E12620" t="s">
        <v>4825</v>
      </c>
      <c r="F12620" s="1">
        <v>42604</v>
      </c>
      <c r="G12620" s="1">
        <v>42639</v>
      </c>
      <c r="H12620">
        <v>35</v>
      </c>
    </row>
    <row r="12621" spans="1:16" hidden="1">
      <c r="A12621">
        <v>231841</v>
      </c>
      <c r="B12621" t="s">
        <v>2470</v>
      </c>
      <c r="C12621">
        <v>1</v>
      </c>
      <c r="E12621" t="s">
        <v>4825</v>
      </c>
      <c r="F12621" s="1">
        <v>43179</v>
      </c>
      <c r="G12621" s="1">
        <v>43265</v>
      </c>
      <c r="H12621">
        <v>86</v>
      </c>
    </row>
    <row r="12622" spans="1:16" hidden="1">
      <c r="A12622">
        <v>189263</v>
      </c>
      <c r="B12622" t="s">
        <v>1585</v>
      </c>
      <c r="C12622">
        <v>1</v>
      </c>
      <c r="E12622" t="s">
        <v>4825</v>
      </c>
      <c r="F12622" s="1">
        <v>43158</v>
      </c>
      <c r="G12622" s="1">
        <v>43173</v>
      </c>
      <c r="H12622">
        <v>15</v>
      </c>
    </row>
    <row r="12623" spans="1:16" hidden="1">
      <c r="A12623">
        <v>183285</v>
      </c>
      <c r="B12623" t="s">
        <v>38</v>
      </c>
      <c r="C12623">
        <v>1</v>
      </c>
      <c r="E12623" t="s">
        <v>4825</v>
      </c>
      <c r="F12623" s="1">
        <v>43271</v>
      </c>
      <c r="G12623" s="1">
        <v>43314</v>
      </c>
      <c r="H12623">
        <v>43</v>
      </c>
    </row>
    <row r="12624" spans="1:16" hidden="1">
      <c r="A12624">
        <v>185415</v>
      </c>
      <c r="B12624" t="s">
        <v>1022</v>
      </c>
      <c r="C12624">
        <v>1</v>
      </c>
      <c r="E12624" t="s">
        <v>4825</v>
      </c>
      <c r="F12624" s="1">
        <v>43027</v>
      </c>
      <c r="G12624" s="1">
        <v>43041</v>
      </c>
      <c r="H12624">
        <v>14</v>
      </c>
    </row>
    <row r="12625" spans="1:8" hidden="1">
      <c r="A12625">
        <v>105186</v>
      </c>
      <c r="B12625" t="s">
        <v>539</v>
      </c>
      <c r="D12625" t="s">
        <v>267</v>
      </c>
      <c r="E12625" t="s">
        <v>4825</v>
      </c>
      <c r="F12625" s="1">
        <v>43150</v>
      </c>
      <c r="G12625" s="1">
        <v>43160</v>
      </c>
      <c r="H12625">
        <v>10</v>
      </c>
    </row>
    <row r="12626" spans="1:8" hidden="1">
      <c r="A12626">
        <v>119578</v>
      </c>
      <c r="B12626" t="s">
        <v>4827</v>
      </c>
      <c r="E12626" t="s">
        <v>4825</v>
      </c>
      <c r="F12626" s="1">
        <v>42481</v>
      </c>
      <c r="G12626" s="1">
        <v>42530</v>
      </c>
      <c r="H12626">
        <v>49</v>
      </c>
    </row>
    <row r="12627" spans="1:8" hidden="1">
      <c r="A12627">
        <v>194725</v>
      </c>
      <c r="B12627" t="s">
        <v>274</v>
      </c>
      <c r="C12627">
        <v>1</v>
      </c>
      <c r="D12627" t="s">
        <v>267</v>
      </c>
      <c r="E12627" t="s">
        <v>4825</v>
      </c>
      <c r="F12627" s="1">
        <v>43059</v>
      </c>
      <c r="G12627" s="1">
        <v>43066</v>
      </c>
      <c r="H12627">
        <v>7</v>
      </c>
    </row>
    <row r="12628" spans="1:8" hidden="1">
      <c r="A12628">
        <v>186513</v>
      </c>
      <c r="B12628" t="s">
        <v>337</v>
      </c>
      <c r="C12628">
        <v>2</v>
      </c>
      <c r="D12628" t="s">
        <v>267</v>
      </c>
      <c r="E12628" t="s">
        <v>4825</v>
      </c>
      <c r="F12628" s="1">
        <v>42998</v>
      </c>
      <c r="G12628" s="1">
        <v>43005</v>
      </c>
      <c r="H12628">
        <v>7</v>
      </c>
    </row>
    <row r="12629" spans="1:8" hidden="1">
      <c r="A12629">
        <v>189289</v>
      </c>
      <c r="B12629" t="s">
        <v>4828</v>
      </c>
      <c r="C12629">
        <v>1</v>
      </c>
      <c r="E12629" t="s">
        <v>4825</v>
      </c>
      <c r="F12629" s="1">
        <v>43150</v>
      </c>
      <c r="G12629" s="1">
        <v>43199</v>
      </c>
      <c r="H12629">
        <v>49</v>
      </c>
    </row>
    <row r="12630" spans="1:8" hidden="1">
      <c r="A12630">
        <v>149450</v>
      </c>
      <c r="B12630" t="s">
        <v>177</v>
      </c>
      <c r="C12630">
        <v>1</v>
      </c>
      <c r="D12630" t="s">
        <v>267</v>
      </c>
      <c r="E12630" t="s">
        <v>4825</v>
      </c>
      <c r="F12630" s="1">
        <v>42758</v>
      </c>
      <c r="G12630" s="1">
        <v>42765</v>
      </c>
      <c r="H12630">
        <v>7</v>
      </c>
    </row>
    <row r="12631" spans="1:8" hidden="1">
      <c r="A12631">
        <v>117010</v>
      </c>
      <c r="B12631" t="s">
        <v>251</v>
      </c>
      <c r="E12631" t="s">
        <v>4825</v>
      </c>
      <c r="F12631" s="1">
        <v>42390</v>
      </c>
      <c r="G12631" s="1">
        <v>42506</v>
      </c>
      <c r="H12631">
        <v>116</v>
      </c>
    </row>
    <row r="12632" spans="1:8" hidden="1">
      <c r="A12632">
        <v>119323</v>
      </c>
      <c r="B12632" t="s">
        <v>4829</v>
      </c>
      <c r="E12632" t="s">
        <v>4825</v>
      </c>
      <c r="F12632" s="1">
        <v>42604</v>
      </c>
      <c r="G12632" s="1">
        <v>42639</v>
      </c>
      <c r="H12632">
        <v>35</v>
      </c>
    </row>
    <row r="12633" spans="1:8" hidden="1">
      <c r="A12633">
        <v>195405</v>
      </c>
      <c r="B12633" t="s">
        <v>277</v>
      </c>
      <c r="C12633">
        <v>1</v>
      </c>
      <c r="D12633" t="s">
        <v>267</v>
      </c>
      <c r="E12633" t="s">
        <v>4825</v>
      </c>
      <c r="F12633" s="1">
        <v>43059</v>
      </c>
      <c r="G12633" s="1">
        <v>43066</v>
      </c>
      <c r="H12633">
        <v>7</v>
      </c>
    </row>
    <row r="12634" spans="1:8" hidden="1">
      <c r="A12634">
        <v>128081</v>
      </c>
      <c r="B12634" t="s">
        <v>589</v>
      </c>
      <c r="D12634" t="s">
        <v>267</v>
      </c>
      <c r="E12634" t="s">
        <v>4825</v>
      </c>
      <c r="F12634" s="1">
        <v>43179</v>
      </c>
      <c r="G12634" s="1">
        <v>43193</v>
      </c>
      <c r="H12634">
        <v>14</v>
      </c>
    </row>
    <row r="12635" spans="1:8" hidden="1">
      <c r="A12635">
        <v>104653</v>
      </c>
      <c r="B12635" t="s">
        <v>590</v>
      </c>
      <c r="D12635" t="s">
        <v>267</v>
      </c>
      <c r="E12635" t="s">
        <v>4825</v>
      </c>
      <c r="F12635" s="1">
        <v>43150</v>
      </c>
      <c r="G12635" s="1">
        <v>43160</v>
      </c>
      <c r="H12635">
        <v>10</v>
      </c>
    </row>
    <row r="12636" spans="1:8" hidden="1">
      <c r="A12636">
        <v>114985</v>
      </c>
      <c r="B12636" t="s">
        <v>424</v>
      </c>
      <c r="E12636" t="s">
        <v>4825</v>
      </c>
      <c r="F12636" s="1">
        <v>42450</v>
      </c>
      <c r="G12636" s="1">
        <v>42465</v>
      </c>
      <c r="H12636">
        <v>15</v>
      </c>
    </row>
    <row r="12637" spans="1:8" hidden="1">
      <c r="A12637">
        <v>184218</v>
      </c>
      <c r="B12637" t="s">
        <v>16</v>
      </c>
      <c r="C12637">
        <v>1</v>
      </c>
      <c r="E12637" t="s">
        <v>4825</v>
      </c>
      <c r="F12637" s="1">
        <v>43271</v>
      </c>
      <c r="G12637" s="1">
        <v>43314</v>
      </c>
      <c r="H12637">
        <v>43</v>
      </c>
    </row>
    <row r="12638" spans="1:8" hidden="1">
      <c r="A12638">
        <v>124242</v>
      </c>
      <c r="B12638" t="s">
        <v>306</v>
      </c>
      <c r="C12638" t="s">
        <v>14</v>
      </c>
      <c r="D12638" t="s">
        <v>267</v>
      </c>
      <c r="E12638" t="s">
        <v>4825</v>
      </c>
      <c r="F12638" s="1">
        <v>43059</v>
      </c>
      <c r="G12638" s="1">
        <v>43066</v>
      </c>
      <c r="H12638">
        <v>7</v>
      </c>
    </row>
    <row r="12639" spans="1:8" hidden="1">
      <c r="A12639">
        <v>104349</v>
      </c>
      <c r="B12639" t="s">
        <v>586</v>
      </c>
      <c r="D12639" t="s">
        <v>267</v>
      </c>
      <c r="E12639" t="s">
        <v>4825</v>
      </c>
      <c r="F12639" s="1">
        <v>43179</v>
      </c>
      <c r="G12639" s="1">
        <v>43193</v>
      </c>
      <c r="H12639">
        <v>14</v>
      </c>
    </row>
    <row r="12640" spans="1:8" hidden="1">
      <c r="A12640">
        <v>195315</v>
      </c>
      <c r="B12640" t="s">
        <v>270</v>
      </c>
      <c r="C12640">
        <v>1</v>
      </c>
      <c r="D12640" t="s">
        <v>267</v>
      </c>
      <c r="E12640" t="s">
        <v>4825</v>
      </c>
      <c r="F12640" s="1">
        <v>43059</v>
      </c>
      <c r="G12640" s="1">
        <v>43066</v>
      </c>
      <c r="H12640">
        <v>7</v>
      </c>
    </row>
    <row r="12641" spans="1:8" hidden="1">
      <c r="A12641">
        <v>119903</v>
      </c>
      <c r="B12641" t="s">
        <v>4830</v>
      </c>
      <c r="E12641" t="s">
        <v>4825</v>
      </c>
      <c r="F12641" s="1">
        <v>42604</v>
      </c>
      <c r="G12641" s="1">
        <v>42639</v>
      </c>
      <c r="H12641">
        <v>35</v>
      </c>
    </row>
    <row r="12642" spans="1:8" hidden="1">
      <c r="A12642">
        <v>129174</v>
      </c>
      <c r="B12642" t="s">
        <v>301</v>
      </c>
      <c r="D12642" t="s">
        <v>267</v>
      </c>
      <c r="E12642" t="s">
        <v>4825</v>
      </c>
      <c r="F12642" s="1">
        <v>43087</v>
      </c>
      <c r="G12642" s="1">
        <v>43119</v>
      </c>
      <c r="H12642">
        <v>32</v>
      </c>
    </row>
    <row r="12643" spans="1:8" hidden="1">
      <c r="A12643">
        <v>116203</v>
      </c>
      <c r="B12643" t="s">
        <v>4178</v>
      </c>
      <c r="E12643" t="s">
        <v>4825</v>
      </c>
      <c r="F12643" s="1">
        <v>42450</v>
      </c>
      <c r="G12643" s="1">
        <v>42465</v>
      </c>
      <c r="H12643">
        <v>15</v>
      </c>
    </row>
    <row r="12644" spans="1:8" hidden="1">
      <c r="A12644">
        <v>29416</v>
      </c>
      <c r="B12644" t="s">
        <v>4831</v>
      </c>
      <c r="E12644" t="s">
        <v>4825</v>
      </c>
      <c r="F12644" s="1">
        <v>42663</v>
      </c>
      <c r="G12644" s="1">
        <v>42823</v>
      </c>
      <c r="H12644">
        <v>160</v>
      </c>
    </row>
    <row r="12645" spans="1:8" hidden="1">
      <c r="A12645">
        <v>105066</v>
      </c>
      <c r="B12645" t="s">
        <v>595</v>
      </c>
      <c r="D12645" t="s">
        <v>267</v>
      </c>
      <c r="E12645" t="s">
        <v>4825</v>
      </c>
      <c r="F12645" s="1">
        <v>43179</v>
      </c>
      <c r="G12645" s="1">
        <v>43193</v>
      </c>
      <c r="H12645">
        <v>14</v>
      </c>
    </row>
    <row r="12646" spans="1:8" hidden="1">
      <c r="A12646">
        <v>150543</v>
      </c>
      <c r="B12646" t="s">
        <v>170</v>
      </c>
      <c r="C12646">
        <v>1</v>
      </c>
      <c r="D12646" t="s">
        <v>267</v>
      </c>
      <c r="E12646" t="s">
        <v>4825</v>
      </c>
      <c r="F12646" s="1">
        <v>42845</v>
      </c>
      <c r="G12646" s="1">
        <v>42851</v>
      </c>
      <c r="H12646">
        <v>6</v>
      </c>
    </row>
    <row r="12647" spans="1:8" hidden="1">
      <c r="A12647">
        <v>168177</v>
      </c>
      <c r="B12647" t="s">
        <v>4832</v>
      </c>
      <c r="C12647">
        <v>1</v>
      </c>
      <c r="E12647" t="s">
        <v>4825</v>
      </c>
      <c r="F12647" s="1">
        <v>42845</v>
      </c>
      <c r="G12647" s="1">
        <v>43025</v>
      </c>
      <c r="H12647">
        <v>180</v>
      </c>
    </row>
    <row r="12648" spans="1:8" hidden="1">
      <c r="A12648">
        <v>140929</v>
      </c>
      <c r="B12648" t="s">
        <v>13</v>
      </c>
      <c r="C12648" t="s">
        <v>133</v>
      </c>
      <c r="D12648" t="s">
        <v>267</v>
      </c>
      <c r="E12648" t="s">
        <v>4825</v>
      </c>
      <c r="F12648" s="1">
        <v>43059</v>
      </c>
      <c r="G12648" s="1">
        <v>43066</v>
      </c>
      <c r="H12648">
        <v>7</v>
      </c>
    </row>
    <row r="12649" spans="1:8" hidden="1">
      <c r="A12649">
        <v>195535</v>
      </c>
      <c r="B12649" t="s">
        <v>279</v>
      </c>
      <c r="C12649">
        <v>1</v>
      </c>
      <c r="D12649" t="s">
        <v>267</v>
      </c>
      <c r="E12649" t="s">
        <v>4825</v>
      </c>
      <c r="F12649" s="1">
        <v>43059</v>
      </c>
      <c r="G12649" s="1">
        <v>43066</v>
      </c>
      <c r="H12649">
        <v>7</v>
      </c>
    </row>
    <row r="12650" spans="1:8" hidden="1">
      <c r="A12650">
        <v>127943</v>
      </c>
      <c r="B12650" t="s">
        <v>54</v>
      </c>
      <c r="C12650" t="s">
        <v>14</v>
      </c>
      <c r="D12650" t="s">
        <v>267</v>
      </c>
      <c r="E12650" t="s">
        <v>4825</v>
      </c>
      <c r="F12650" s="1">
        <v>42998</v>
      </c>
      <c r="G12650" s="1">
        <v>43005</v>
      </c>
      <c r="H12650">
        <v>7</v>
      </c>
    </row>
    <row r="12651" spans="1:8" hidden="1">
      <c r="A12651">
        <v>121104</v>
      </c>
      <c r="B12651" t="s">
        <v>4833</v>
      </c>
      <c r="E12651" t="s">
        <v>4825</v>
      </c>
      <c r="F12651" s="1">
        <v>42604</v>
      </c>
      <c r="G12651" s="1">
        <v>42639</v>
      </c>
      <c r="H12651">
        <v>35</v>
      </c>
    </row>
    <row r="12652" spans="1:8" hidden="1">
      <c r="A12652">
        <v>26893</v>
      </c>
      <c r="B12652" t="s">
        <v>1222</v>
      </c>
      <c r="E12652" t="s">
        <v>4825</v>
      </c>
      <c r="F12652" s="1">
        <v>42418</v>
      </c>
      <c r="G12652" s="1">
        <v>42536</v>
      </c>
      <c r="H12652">
        <v>118</v>
      </c>
    </row>
    <row r="12653" spans="1:8" hidden="1">
      <c r="A12653">
        <v>117134</v>
      </c>
      <c r="B12653" t="s">
        <v>4834</v>
      </c>
      <c r="E12653" t="s">
        <v>4825</v>
      </c>
      <c r="F12653" s="1">
        <v>42450</v>
      </c>
      <c r="G12653" s="1">
        <v>42465</v>
      </c>
      <c r="H12653">
        <v>15</v>
      </c>
    </row>
    <row r="12654" spans="1:8" hidden="1">
      <c r="A12654">
        <v>138448</v>
      </c>
      <c r="B12654" t="s">
        <v>1059</v>
      </c>
      <c r="C12654">
        <v>1</v>
      </c>
      <c r="E12654" t="s">
        <v>4825</v>
      </c>
      <c r="F12654" s="1">
        <v>42634</v>
      </c>
      <c r="G12654" s="1">
        <v>42669</v>
      </c>
      <c r="H12654">
        <v>35</v>
      </c>
    </row>
    <row r="12655" spans="1:8" hidden="1">
      <c r="A12655">
        <v>194866</v>
      </c>
      <c r="B12655" t="s">
        <v>47</v>
      </c>
      <c r="C12655">
        <v>1</v>
      </c>
      <c r="D12655" t="s">
        <v>267</v>
      </c>
      <c r="E12655" t="s">
        <v>4825</v>
      </c>
      <c r="F12655" s="1">
        <v>43059</v>
      </c>
      <c r="G12655" s="1">
        <v>43066</v>
      </c>
      <c r="H12655">
        <v>7</v>
      </c>
    </row>
    <row r="12656" spans="1:8" hidden="1">
      <c r="A12656">
        <v>154554</v>
      </c>
      <c r="B12656" t="s">
        <v>4835</v>
      </c>
      <c r="C12656">
        <v>1</v>
      </c>
      <c r="E12656" t="s">
        <v>4825</v>
      </c>
      <c r="F12656" s="1">
        <v>42845</v>
      </c>
      <c r="G12656" s="1">
        <v>42865</v>
      </c>
      <c r="H12656">
        <v>20</v>
      </c>
    </row>
    <row r="12657" spans="1:8" hidden="1">
      <c r="A12657">
        <v>117943</v>
      </c>
      <c r="B12657" t="s">
        <v>3026</v>
      </c>
      <c r="E12657" t="s">
        <v>4825</v>
      </c>
      <c r="F12657" s="1">
        <v>42571</v>
      </c>
      <c r="G12657" s="1">
        <v>42669</v>
      </c>
      <c r="H12657">
        <v>98</v>
      </c>
    </row>
    <row r="12658" spans="1:8" hidden="1">
      <c r="A12658">
        <v>104168</v>
      </c>
      <c r="B12658" t="s">
        <v>954</v>
      </c>
      <c r="C12658" t="s">
        <v>14</v>
      </c>
      <c r="D12658" t="s">
        <v>267</v>
      </c>
      <c r="E12658" t="s">
        <v>4825</v>
      </c>
      <c r="F12658" s="1">
        <v>43179</v>
      </c>
      <c r="G12658" s="1">
        <v>43193</v>
      </c>
      <c r="H12658">
        <v>14</v>
      </c>
    </row>
    <row r="12659" spans="1:8" hidden="1">
      <c r="A12659">
        <v>103802</v>
      </c>
      <c r="B12659" t="s">
        <v>298</v>
      </c>
      <c r="D12659" t="s">
        <v>267</v>
      </c>
      <c r="E12659" t="s">
        <v>4825</v>
      </c>
      <c r="F12659" s="1">
        <v>43038</v>
      </c>
      <c r="G12659" s="1">
        <v>43055</v>
      </c>
      <c r="H12659">
        <v>17</v>
      </c>
    </row>
    <row r="12660" spans="1:8" hidden="1">
      <c r="A12660">
        <v>116128</v>
      </c>
      <c r="B12660" t="s">
        <v>3576</v>
      </c>
      <c r="E12660" t="s">
        <v>4825</v>
      </c>
      <c r="F12660" s="1">
        <v>42481</v>
      </c>
      <c r="G12660" s="1">
        <v>42530</v>
      </c>
      <c r="H12660">
        <v>49</v>
      </c>
    </row>
    <row r="12661" spans="1:8" hidden="1">
      <c r="A12661">
        <v>52247</v>
      </c>
      <c r="B12661" t="s">
        <v>77</v>
      </c>
      <c r="C12661" t="s">
        <v>158</v>
      </c>
      <c r="E12661" t="s">
        <v>4825</v>
      </c>
      <c r="F12661" s="1">
        <v>42418</v>
      </c>
      <c r="G12661" s="1">
        <v>42536</v>
      </c>
      <c r="H12661">
        <v>118</v>
      </c>
    </row>
    <row r="12662" spans="1:8" hidden="1">
      <c r="A12662">
        <v>117551</v>
      </c>
      <c r="B12662" t="s">
        <v>548</v>
      </c>
      <c r="E12662" t="s">
        <v>4825</v>
      </c>
      <c r="F12662" s="1">
        <v>42450</v>
      </c>
      <c r="G12662" s="1">
        <v>42465</v>
      </c>
      <c r="H12662">
        <v>15</v>
      </c>
    </row>
    <row r="12663" spans="1:8" hidden="1">
      <c r="A12663">
        <v>118725</v>
      </c>
      <c r="B12663" t="s">
        <v>3043</v>
      </c>
      <c r="E12663" t="s">
        <v>4825</v>
      </c>
      <c r="F12663" s="1">
        <v>42634</v>
      </c>
      <c r="G12663" s="1">
        <v>42864</v>
      </c>
      <c r="H12663">
        <v>230</v>
      </c>
    </row>
    <row r="12664" spans="1:8" hidden="1">
      <c r="A12664">
        <v>154555</v>
      </c>
      <c r="B12664" t="s">
        <v>4836</v>
      </c>
      <c r="C12664">
        <v>1</v>
      </c>
      <c r="E12664" t="s">
        <v>4825</v>
      </c>
      <c r="F12664" s="1">
        <v>42845</v>
      </c>
      <c r="G12664" s="1">
        <v>42865</v>
      </c>
      <c r="H12664">
        <v>20</v>
      </c>
    </row>
    <row r="12665" spans="1:8" hidden="1">
      <c r="A12665">
        <v>118838</v>
      </c>
      <c r="B12665" t="s">
        <v>1193</v>
      </c>
      <c r="E12665" t="s">
        <v>4825</v>
      </c>
      <c r="F12665" s="1">
        <v>42513</v>
      </c>
      <c r="G12665" s="1">
        <v>42541</v>
      </c>
      <c r="H12665">
        <v>28</v>
      </c>
    </row>
    <row r="12666" spans="1:8" hidden="1">
      <c r="A12666">
        <v>116890</v>
      </c>
      <c r="B12666" t="s">
        <v>313</v>
      </c>
      <c r="E12666" t="s">
        <v>4825</v>
      </c>
      <c r="F12666" s="1">
        <v>42481</v>
      </c>
      <c r="G12666" s="1">
        <v>42530</v>
      </c>
      <c r="H12666">
        <v>49</v>
      </c>
    </row>
    <row r="12667" spans="1:8" hidden="1">
      <c r="A12667">
        <v>118480</v>
      </c>
      <c r="B12667" t="s">
        <v>3044</v>
      </c>
      <c r="E12667" t="s">
        <v>4825</v>
      </c>
      <c r="F12667" s="1">
        <v>42418</v>
      </c>
      <c r="G12667" s="1">
        <v>42536</v>
      </c>
      <c r="H12667">
        <v>118</v>
      </c>
    </row>
    <row r="12668" spans="1:8" hidden="1">
      <c r="A12668">
        <v>117921</v>
      </c>
      <c r="B12668" t="s">
        <v>4654</v>
      </c>
      <c r="E12668" t="s">
        <v>4825</v>
      </c>
      <c r="F12668" s="1">
        <v>42450</v>
      </c>
      <c r="G12668" s="1">
        <v>42465</v>
      </c>
      <c r="H12668">
        <v>15</v>
      </c>
    </row>
    <row r="12669" spans="1:8" hidden="1">
      <c r="A12669">
        <v>119327</v>
      </c>
      <c r="B12669" t="s">
        <v>4837</v>
      </c>
      <c r="E12669" t="s">
        <v>4825</v>
      </c>
      <c r="F12669" s="1">
        <v>42634</v>
      </c>
      <c r="G12669" s="1">
        <v>42669</v>
      </c>
      <c r="H12669">
        <v>35</v>
      </c>
    </row>
    <row r="12670" spans="1:8" hidden="1">
      <c r="A12670">
        <v>195635</v>
      </c>
      <c r="B12670" t="s">
        <v>266</v>
      </c>
      <c r="C12670">
        <v>1</v>
      </c>
      <c r="D12670" t="s">
        <v>267</v>
      </c>
      <c r="E12670" t="s">
        <v>4825</v>
      </c>
      <c r="F12670" s="1">
        <v>43059</v>
      </c>
      <c r="G12670" s="1">
        <v>43066</v>
      </c>
      <c r="H12670">
        <v>7</v>
      </c>
    </row>
    <row r="12671" spans="1:8" hidden="1">
      <c r="A12671">
        <v>45911</v>
      </c>
      <c r="B12671" t="s">
        <v>311</v>
      </c>
      <c r="E12671" t="s">
        <v>4825</v>
      </c>
      <c r="F12671" s="1">
        <v>43179</v>
      </c>
      <c r="G12671" s="1">
        <v>43207</v>
      </c>
      <c r="H12671">
        <v>28</v>
      </c>
    </row>
    <row r="12672" spans="1:8" hidden="1">
      <c r="A12672">
        <v>104239</v>
      </c>
      <c r="B12672" t="s">
        <v>545</v>
      </c>
      <c r="D12672" t="s">
        <v>267</v>
      </c>
      <c r="E12672" t="s">
        <v>4825</v>
      </c>
      <c r="F12672" s="1">
        <v>43179</v>
      </c>
      <c r="G12672" s="1">
        <v>43193</v>
      </c>
      <c r="H12672">
        <v>14</v>
      </c>
    </row>
    <row r="12673" spans="1:16" hidden="1">
      <c r="A12673">
        <v>166254</v>
      </c>
      <c r="B12673" t="s">
        <v>1155</v>
      </c>
      <c r="C12673">
        <v>1</v>
      </c>
      <c r="E12673" t="s">
        <v>4825</v>
      </c>
      <c r="F12673" s="1">
        <v>43271</v>
      </c>
      <c r="G12673" s="1">
        <v>43294</v>
      </c>
      <c r="H12673">
        <v>23</v>
      </c>
    </row>
    <row r="12674" spans="1:16" hidden="1">
      <c r="A12674">
        <v>24404</v>
      </c>
      <c r="B12674" t="s">
        <v>2074</v>
      </c>
      <c r="E12674" t="s">
        <v>4825</v>
      </c>
      <c r="F12674" s="1">
        <v>43027</v>
      </c>
      <c r="G12674" s="1">
        <v>43041</v>
      </c>
      <c r="H12674">
        <v>14</v>
      </c>
    </row>
    <row r="12675" spans="1:16" hidden="1">
      <c r="A12675">
        <v>116313</v>
      </c>
      <c r="B12675" t="s">
        <v>1870</v>
      </c>
      <c r="E12675" t="s">
        <v>4825</v>
      </c>
      <c r="F12675" s="1">
        <v>42513</v>
      </c>
      <c r="G12675" s="1">
        <v>42541</v>
      </c>
      <c r="H12675">
        <v>28</v>
      </c>
    </row>
    <row r="12676" spans="1:16" hidden="1">
      <c r="A12676">
        <v>118065</v>
      </c>
      <c r="B12676" t="s">
        <v>816</v>
      </c>
      <c r="E12676" t="s">
        <v>4825</v>
      </c>
      <c r="F12676" s="1">
        <v>42481</v>
      </c>
      <c r="G12676" s="1">
        <v>42530</v>
      </c>
      <c r="H12676">
        <v>49</v>
      </c>
    </row>
    <row r="12677" spans="1:16" hidden="1">
      <c r="A12677">
        <v>118839</v>
      </c>
      <c r="B12677" t="s">
        <v>1193</v>
      </c>
      <c r="E12677" t="s">
        <v>4838</v>
      </c>
      <c r="F12677" s="1">
        <v>42642</v>
      </c>
      <c r="G12677" s="1">
        <v>42669</v>
      </c>
      <c r="H12677">
        <v>27</v>
      </c>
      <c r="I12677">
        <f>AVERAGE(H12677:H12760)</f>
        <v>20.083333333333332</v>
      </c>
      <c r="J12677">
        <f>MAX(H12677:H12760)</f>
        <v>116</v>
      </c>
      <c r="K12677">
        <f>MIN(H12677:H12760)</f>
        <v>6</v>
      </c>
      <c r="M12677">
        <f>MODE(H12677:H12760)</f>
        <v>7</v>
      </c>
      <c r="N12677">
        <f>QUARTILE(H12677:H12760,1)</f>
        <v>7</v>
      </c>
      <c r="O12677">
        <f>QUARTILE(H12677:H12760,2)</f>
        <v>15</v>
      </c>
      <c r="P12677">
        <f>QUARTILE(H12677:H12760,3)</f>
        <v>24</v>
      </c>
    </row>
    <row r="12678" spans="1:16" hidden="1">
      <c r="A12678">
        <v>153525</v>
      </c>
      <c r="B12678" t="s">
        <v>200</v>
      </c>
      <c r="C12678">
        <v>1</v>
      </c>
      <c r="E12678" t="s">
        <v>4838</v>
      </c>
      <c r="F12678" s="1">
        <v>42998</v>
      </c>
      <c r="G12678" s="1">
        <v>43091</v>
      </c>
      <c r="H12678">
        <v>93</v>
      </c>
    </row>
    <row r="12679" spans="1:16" hidden="1">
      <c r="A12679">
        <v>197690</v>
      </c>
      <c r="B12679" t="s">
        <v>273</v>
      </c>
      <c r="C12679">
        <v>1</v>
      </c>
      <c r="E12679" t="s">
        <v>4838</v>
      </c>
      <c r="F12679" s="1">
        <v>43027</v>
      </c>
      <c r="G12679" s="1">
        <v>43048</v>
      </c>
      <c r="H12679">
        <v>21</v>
      </c>
    </row>
    <row r="12680" spans="1:16" hidden="1">
      <c r="A12680">
        <v>265116</v>
      </c>
      <c r="B12680" t="s">
        <v>2625</v>
      </c>
      <c r="C12680">
        <v>1</v>
      </c>
      <c r="E12680" t="s">
        <v>4838</v>
      </c>
      <c r="F12680" s="1">
        <v>43300</v>
      </c>
      <c r="G12680" s="1">
        <v>43307</v>
      </c>
      <c r="H12680">
        <v>7</v>
      </c>
    </row>
    <row r="12681" spans="1:16" hidden="1">
      <c r="A12681">
        <v>195636</v>
      </c>
      <c r="B12681" t="s">
        <v>266</v>
      </c>
      <c r="C12681">
        <v>1</v>
      </c>
      <c r="D12681" t="s">
        <v>267</v>
      </c>
      <c r="E12681" t="s">
        <v>4838</v>
      </c>
      <c r="F12681" s="1">
        <v>43059</v>
      </c>
      <c r="G12681" s="1">
        <v>43066</v>
      </c>
      <c r="H12681">
        <v>7</v>
      </c>
    </row>
    <row r="12682" spans="1:16" hidden="1">
      <c r="A12682">
        <v>120038</v>
      </c>
      <c r="B12682" t="s">
        <v>2952</v>
      </c>
      <c r="E12682" t="s">
        <v>4838</v>
      </c>
      <c r="F12682" s="1">
        <v>42542</v>
      </c>
      <c r="G12682" s="1">
        <v>42562</v>
      </c>
      <c r="H12682">
        <v>20</v>
      </c>
    </row>
    <row r="12683" spans="1:16" hidden="1">
      <c r="A12683">
        <v>104240</v>
      </c>
      <c r="B12683" t="s">
        <v>545</v>
      </c>
      <c r="D12683" t="s">
        <v>267</v>
      </c>
      <c r="E12683" t="s">
        <v>4838</v>
      </c>
      <c r="F12683" s="1">
        <v>43179</v>
      </c>
      <c r="G12683" s="1">
        <v>43193</v>
      </c>
      <c r="H12683">
        <v>14</v>
      </c>
    </row>
    <row r="12684" spans="1:16" hidden="1">
      <c r="A12684">
        <v>118393</v>
      </c>
      <c r="B12684" t="s">
        <v>4839</v>
      </c>
      <c r="E12684" t="s">
        <v>4838</v>
      </c>
      <c r="F12684" s="1">
        <v>42390</v>
      </c>
      <c r="G12684" s="1">
        <v>42424</v>
      </c>
      <c r="H12684">
        <v>34</v>
      </c>
    </row>
    <row r="12685" spans="1:16" hidden="1">
      <c r="A12685">
        <v>117458</v>
      </c>
      <c r="B12685" t="s">
        <v>712</v>
      </c>
      <c r="D12685" t="s">
        <v>267</v>
      </c>
      <c r="E12685" t="s">
        <v>4838</v>
      </c>
      <c r="F12685" s="1">
        <v>42663</v>
      </c>
      <c r="G12685" s="1">
        <v>42669</v>
      </c>
      <c r="H12685">
        <v>6</v>
      </c>
    </row>
    <row r="12686" spans="1:16" hidden="1">
      <c r="A12686">
        <v>186482</v>
      </c>
      <c r="B12686" t="s">
        <v>105</v>
      </c>
      <c r="C12686">
        <v>1</v>
      </c>
      <c r="E12686" t="s">
        <v>4838</v>
      </c>
      <c r="F12686" s="1">
        <v>42968</v>
      </c>
      <c r="G12686" s="1">
        <v>42993</v>
      </c>
      <c r="H12686">
        <v>25</v>
      </c>
    </row>
    <row r="12687" spans="1:16" hidden="1">
      <c r="A12687">
        <v>177184</v>
      </c>
      <c r="B12687" t="s">
        <v>55</v>
      </c>
      <c r="C12687">
        <v>1</v>
      </c>
      <c r="E12687" t="s">
        <v>4838</v>
      </c>
      <c r="F12687" s="1">
        <v>43271</v>
      </c>
      <c r="G12687" s="1">
        <v>43278</v>
      </c>
      <c r="H12687">
        <v>7</v>
      </c>
    </row>
    <row r="12688" spans="1:16" hidden="1">
      <c r="A12688">
        <v>78262</v>
      </c>
      <c r="B12688" t="s">
        <v>298</v>
      </c>
      <c r="D12688" t="s">
        <v>267</v>
      </c>
      <c r="E12688" t="s">
        <v>4838</v>
      </c>
      <c r="F12688" s="1">
        <v>43038</v>
      </c>
      <c r="G12688" s="1">
        <v>43055</v>
      </c>
      <c r="H12688">
        <v>17</v>
      </c>
    </row>
    <row r="12689" spans="1:8" hidden="1">
      <c r="A12689">
        <v>119284</v>
      </c>
      <c r="B12689" t="s">
        <v>4840</v>
      </c>
      <c r="E12689" t="s">
        <v>4838</v>
      </c>
      <c r="F12689" s="1">
        <v>42513</v>
      </c>
      <c r="G12689" s="1">
        <v>42537</v>
      </c>
      <c r="H12689">
        <v>24</v>
      </c>
    </row>
    <row r="12690" spans="1:8" hidden="1">
      <c r="A12690">
        <v>190231</v>
      </c>
      <c r="B12690" t="s">
        <v>4680</v>
      </c>
      <c r="C12690">
        <v>1</v>
      </c>
      <c r="E12690" t="s">
        <v>4838</v>
      </c>
      <c r="F12690" s="1">
        <v>43122</v>
      </c>
      <c r="G12690" s="1">
        <v>43132</v>
      </c>
      <c r="H12690">
        <v>10</v>
      </c>
    </row>
    <row r="12691" spans="1:8" hidden="1">
      <c r="A12691">
        <v>154431</v>
      </c>
      <c r="B12691" t="s">
        <v>1331</v>
      </c>
      <c r="C12691">
        <v>1</v>
      </c>
      <c r="E12691" t="s">
        <v>4838</v>
      </c>
      <c r="F12691" s="1">
        <v>42998</v>
      </c>
      <c r="G12691" s="1">
        <v>43013</v>
      </c>
      <c r="H12691">
        <v>15</v>
      </c>
    </row>
    <row r="12692" spans="1:8" hidden="1">
      <c r="A12692">
        <v>118361</v>
      </c>
      <c r="B12692" t="s">
        <v>2520</v>
      </c>
      <c r="E12692" t="s">
        <v>4838</v>
      </c>
      <c r="F12692" s="1">
        <v>42418</v>
      </c>
      <c r="G12692" s="1">
        <v>42433</v>
      </c>
      <c r="H12692">
        <v>15</v>
      </c>
    </row>
    <row r="12693" spans="1:8" hidden="1">
      <c r="A12693">
        <v>124403</v>
      </c>
      <c r="B12693" t="s">
        <v>314</v>
      </c>
      <c r="C12693" t="s">
        <v>14</v>
      </c>
      <c r="D12693" t="s">
        <v>267</v>
      </c>
      <c r="E12693" t="s">
        <v>4838</v>
      </c>
      <c r="F12693" s="1">
        <v>42513</v>
      </c>
      <c r="G12693" s="1">
        <v>42528</v>
      </c>
      <c r="H12693">
        <v>15</v>
      </c>
    </row>
    <row r="12694" spans="1:8" hidden="1">
      <c r="A12694">
        <v>105189</v>
      </c>
      <c r="B12694" t="s">
        <v>539</v>
      </c>
      <c r="C12694" t="s">
        <v>14</v>
      </c>
      <c r="D12694" t="s">
        <v>267</v>
      </c>
      <c r="E12694" t="s">
        <v>4838</v>
      </c>
      <c r="F12694" s="1">
        <v>43242</v>
      </c>
      <c r="G12694" s="1">
        <v>43255</v>
      </c>
      <c r="H12694">
        <v>13</v>
      </c>
    </row>
    <row r="12695" spans="1:8" hidden="1">
      <c r="A12695">
        <v>128795</v>
      </c>
      <c r="B12695" t="s">
        <v>297</v>
      </c>
      <c r="D12695" t="s">
        <v>267</v>
      </c>
      <c r="E12695" t="s">
        <v>4838</v>
      </c>
      <c r="F12695" s="1">
        <v>43179</v>
      </c>
      <c r="G12695" s="1">
        <v>43193</v>
      </c>
      <c r="H12695">
        <v>14</v>
      </c>
    </row>
    <row r="12696" spans="1:8" hidden="1">
      <c r="A12696">
        <v>265119</v>
      </c>
      <c r="B12696" t="s">
        <v>3481</v>
      </c>
      <c r="C12696">
        <v>1</v>
      </c>
      <c r="E12696" t="s">
        <v>4838</v>
      </c>
      <c r="F12696" s="1">
        <v>43300</v>
      </c>
      <c r="G12696" s="1">
        <v>43307</v>
      </c>
      <c r="H12696">
        <v>7</v>
      </c>
    </row>
    <row r="12697" spans="1:8" hidden="1">
      <c r="A12697">
        <v>118401</v>
      </c>
      <c r="B12697" t="s">
        <v>4841</v>
      </c>
      <c r="E12697" t="s">
        <v>4838</v>
      </c>
      <c r="F12697" s="1">
        <v>42390</v>
      </c>
      <c r="G12697" s="1">
        <v>42424</v>
      </c>
      <c r="H12697">
        <v>34</v>
      </c>
    </row>
    <row r="12698" spans="1:8" hidden="1">
      <c r="A12698">
        <v>168178</v>
      </c>
      <c r="B12698" t="s">
        <v>4832</v>
      </c>
      <c r="C12698">
        <v>1</v>
      </c>
      <c r="E12698" t="s">
        <v>4838</v>
      </c>
      <c r="F12698" s="1">
        <v>43242</v>
      </c>
      <c r="G12698" s="1">
        <v>43278</v>
      </c>
      <c r="H12698">
        <v>36</v>
      </c>
    </row>
    <row r="12699" spans="1:8" hidden="1">
      <c r="A12699">
        <v>186697</v>
      </c>
      <c r="B12699" t="s">
        <v>1311</v>
      </c>
      <c r="C12699">
        <v>1</v>
      </c>
      <c r="E12699" t="s">
        <v>4838</v>
      </c>
      <c r="F12699" s="1">
        <v>42968</v>
      </c>
      <c r="G12699" s="1">
        <v>42993</v>
      </c>
      <c r="H12699">
        <v>25</v>
      </c>
    </row>
    <row r="12700" spans="1:8" hidden="1">
      <c r="A12700">
        <v>177353</v>
      </c>
      <c r="B12700" t="s">
        <v>73</v>
      </c>
      <c r="C12700">
        <v>1</v>
      </c>
      <c r="E12700" t="s">
        <v>4838</v>
      </c>
      <c r="F12700" s="1">
        <v>43271</v>
      </c>
      <c r="G12700" s="1">
        <v>43278</v>
      </c>
      <c r="H12700">
        <v>7</v>
      </c>
    </row>
    <row r="12701" spans="1:8" hidden="1">
      <c r="A12701">
        <v>116273</v>
      </c>
      <c r="B12701" t="s">
        <v>1362</v>
      </c>
      <c r="E12701" t="s">
        <v>4838</v>
      </c>
      <c r="F12701" s="1">
        <v>42513</v>
      </c>
      <c r="G12701" s="1">
        <v>42537</v>
      </c>
      <c r="H12701">
        <v>24</v>
      </c>
    </row>
    <row r="12702" spans="1:8" hidden="1">
      <c r="A12702">
        <v>205354</v>
      </c>
      <c r="B12702" t="s">
        <v>4842</v>
      </c>
      <c r="C12702">
        <v>1</v>
      </c>
      <c r="E12702" t="s">
        <v>4838</v>
      </c>
      <c r="F12702" s="1">
        <v>43122</v>
      </c>
      <c r="G12702" s="1">
        <v>43132</v>
      </c>
      <c r="H12702">
        <v>10</v>
      </c>
    </row>
    <row r="12703" spans="1:8" hidden="1">
      <c r="A12703">
        <v>105188</v>
      </c>
      <c r="B12703" t="s">
        <v>539</v>
      </c>
      <c r="D12703" t="s">
        <v>267</v>
      </c>
      <c r="E12703" t="s">
        <v>4838</v>
      </c>
      <c r="F12703" s="1">
        <v>43150</v>
      </c>
      <c r="G12703" s="1">
        <v>43160</v>
      </c>
      <c r="H12703">
        <v>10</v>
      </c>
    </row>
    <row r="12704" spans="1:8" hidden="1">
      <c r="A12704">
        <v>172017</v>
      </c>
      <c r="B12704" t="s">
        <v>1138</v>
      </c>
      <c r="C12704">
        <v>1</v>
      </c>
      <c r="E12704" t="s">
        <v>4838</v>
      </c>
      <c r="F12704" s="1">
        <v>42604</v>
      </c>
      <c r="G12704" s="1">
        <v>42639</v>
      </c>
      <c r="H12704">
        <v>35</v>
      </c>
    </row>
    <row r="12705" spans="1:8" hidden="1">
      <c r="A12705">
        <v>139153</v>
      </c>
      <c r="B12705" t="s">
        <v>70</v>
      </c>
      <c r="C12705">
        <v>1</v>
      </c>
      <c r="D12705" t="s">
        <v>267</v>
      </c>
      <c r="E12705" t="s">
        <v>4838</v>
      </c>
      <c r="F12705" s="1">
        <v>42571</v>
      </c>
      <c r="G12705" s="1">
        <v>42577</v>
      </c>
      <c r="H12705">
        <v>6</v>
      </c>
    </row>
    <row r="12706" spans="1:8" hidden="1">
      <c r="A12706">
        <v>156395</v>
      </c>
      <c r="B12706" t="s">
        <v>4843</v>
      </c>
      <c r="C12706">
        <v>1</v>
      </c>
      <c r="E12706" t="s">
        <v>4838</v>
      </c>
      <c r="F12706" s="1">
        <v>42998</v>
      </c>
      <c r="G12706" s="1">
        <v>43013</v>
      </c>
      <c r="H12706">
        <v>15</v>
      </c>
    </row>
    <row r="12707" spans="1:8" hidden="1">
      <c r="A12707">
        <v>121029</v>
      </c>
      <c r="B12707" t="s">
        <v>2919</v>
      </c>
      <c r="E12707" t="s">
        <v>4838</v>
      </c>
      <c r="F12707" s="1">
        <v>42418</v>
      </c>
      <c r="G12707" s="1">
        <v>42433</v>
      </c>
      <c r="H12707">
        <v>15</v>
      </c>
    </row>
    <row r="12708" spans="1:8" hidden="1">
      <c r="A12708">
        <v>194726</v>
      </c>
      <c r="B12708" t="s">
        <v>274</v>
      </c>
      <c r="C12708">
        <v>1</v>
      </c>
      <c r="D12708" t="s">
        <v>267</v>
      </c>
      <c r="E12708" t="s">
        <v>4838</v>
      </c>
      <c r="F12708" s="1">
        <v>43059</v>
      </c>
      <c r="G12708" s="1">
        <v>43066</v>
      </c>
      <c r="H12708">
        <v>7</v>
      </c>
    </row>
    <row r="12709" spans="1:8" hidden="1">
      <c r="A12709">
        <v>128601</v>
      </c>
      <c r="B12709" t="s">
        <v>316</v>
      </c>
      <c r="D12709" t="s">
        <v>267</v>
      </c>
      <c r="E12709" t="s">
        <v>4838</v>
      </c>
      <c r="F12709" s="1">
        <v>42877</v>
      </c>
      <c r="G12709" s="1">
        <v>42885</v>
      </c>
      <c r="H12709">
        <v>8</v>
      </c>
    </row>
    <row r="12710" spans="1:8" hidden="1">
      <c r="A12710">
        <v>123214</v>
      </c>
      <c r="B12710" t="s">
        <v>317</v>
      </c>
      <c r="D12710" t="s">
        <v>267</v>
      </c>
      <c r="E12710" t="s">
        <v>4838</v>
      </c>
      <c r="F12710" s="1">
        <v>42513</v>
      </c>
      <c r="G12710" s="1">
        <v>42629</v>
      </c>
      <c r="H12710">
        <v>116</v>
      </c>
    </row>
    <row r="12711" spans="1:8" hidden="1">
      <c r="A12711">
        <v>265128</v>
      </c>
      <c r="B12711" t="s">
        <v>3483</v>
      </c>
      <c r="C12711">
        <v>1</v>
      </c>
      <c r="E12711" t="s">
        <v>4838</v>
      </c>
      <c r="F12711" s="1">
        <v>43300</v>
      </c>
      <c r="G12711" s="1">
        <v>43307</v>
      </c>
      <c r="H12711">
        <v>7</v>
      </c>
    </row>
    <row r="12712" spans="1:8" hidden="1">
      <c r="A12712">
        <v>149451</v>
      </c>
      <c r="B12712" t="s">
        <v>177</v>
      </c>
      <c r="C12712">
        <v>1</v>
      </c>
      <c r="D12712" t="s">
        <v>267</v>
      </c>
      <c r="E12712" t="s">
        <v>4838</v>
      </c>
      <c r="F12712" s="1">
        <v>42758</v>
      </c>
      <c r="G12712" s="1">
        <v>42765</v>
      </c>
      <c r="H12712">
        <v>7</v>
      </c>
    </row>
    <row r="12713" spans="1:8" hidden="1">
      <c r="A12713">
        <v>52248</v>
      </c>
      <c r="B12713" t="s">
        <v>77</v>
      </c>
      <c r="E12713" t="s">
        <v>4838</v>
      </c>
      <c r="F12713" s="1">
        <v>42450</v>
      </c>
      <c r="G12713" s="1">
        <v>42474</v>
      </c>
      <c r="H12713">
        <v>24</v>
      </c>
    </row>
    <row r="12714" spans="1:8" hidden="1">
      <c r="A12714">
        <v>186547</v>
      </c>
      <c r="B12714" t="s">
        <v>271</v>
      </c>
      <c r="C12714">
        <v>1</v>
      </c>
      <c r="E12714" t="s">
        <v>4838</v>
      </c>
      <c r="F12714" s="1">
        <v>42998</v>
      </c>
      <c r="G12714" s="1">
        <v>43013</v>
      </c>
      <c r="H12714">
        <v>15</v>
      </c>
    </row>
    <row r="12715" spans="1:8" hidden="1">
      <c r="A12715">
        <v>195406</v>
      </c>
      <c r="B12715" t="s">
        <v>277</v>
      </c>
      <c r="C12715">
        <v>1</v>
      </c>
      <c r="D12715" t="s">
        <v>267</v>
      </c>
      <c r="E12715" t="s">
        <v>4838</v>
      </c>
      <c r="F12715" s="1">
        <v>43059</v>
      </c>
      <c r="G12715" s="1">
        <v>43066</v>
      </c>
      <c r="H12715">
        <v>7</v>
      </c>
    </row>
    <row r="12716" spans="1:8" hidden="1">
      <c r="A12716">
        <v>128082</v>
      </c>
      <c r="B12716" t="s">
        <v>589</v>
      </c>
      <c r="D12716" t="s">
        <v>267</v>
      </c>
      <c r="E12716" t="s">
        <v>4838</v>
      </c>
      <c r="F12716" s="1">
        <v>43179</v>
      </c>
      <c r="G12716" s="1">
        <v>43193</v>
      </c>
      <c r="H12716">
        <v>14</v>
      </c>
    </row>
    <row r="12717" spans="1:8" hidden="1">
      <c r="A12717">
        <v>104654</v>
      </c>
      <c r="B12717" t="s">
        <v>590</v>
      </c>
      <c r="D12717" t="s">
        <v>267</v>
      </c>
      <c r="E12717" t="s">
        <v>4838</v>
      </c>
      <c r="F12717" s="1">
        <v>43150</v>
      </c>
      <c r="G12717" s="1">
        <v>43160</v>
      </c>
      <c r="H12717">
        <v>10</v>
      </c>
    </row>
    <row r="12718" spans="1:8" hidden="1">
      <c r="A12718">
        <v>118645</v>
      </c>
      <c r="B12718" t="s">
        <v>2938</v>
      </c>
      <c r="E12718" t="s">
        <v>4838</v>
      </c>
      <c r="F12718" s="1">
        <v>42390</v>
      </c>
      <c r="G12718" s="1">
        <v>42424</v>
      </c>
      <c r="H12718">
        <v>34</v>
      </c>
    </row>
    <row r="12719" spans="1:8" hidden="1">
      <c r="A12719">
        <v>124243</v>
      </c>
      <c r="B12719" t="s">
        <v>306</v>
      </c>
      <c r="C12719" t="s">
        <v>14</v>
      </c>
      <c r="D12719" t="s">
        <v>267</v>
      </c>
      <c r="E12719" t="s">
        <v>4838</v>
      </c>
      <c r="F12719" s="1">
        <v>43059</v>
      </c>
      <c r="G12719" s="1">
        <v>43066</v>
      </c>
      <c r="H12719">
        <v>7</v>
      </c>
    </row>
    <row r="12720" spans="1:8" hidden="1">
      <c r="A12720">
        <v>13263</v>
      </c>
      <c r="B12720" t="s">
        <v>416</v>
      </c>
      <c r="E12720" t="s">
        <v>4838</v>
      </c>
      <c r="F12720" s="1">
        <v>43150</v>
      </c>
      <c r="G12720" s="1">
        <v>43168</v>
      </c>
      <c r="H12720">
        <v>18</v>
      </c>
    </row>
    <row r="12721" spans="1:8" hidden="1">
      <c r="A12721">
        <v>177472</v>
      </c>
      <c r="B12721" t="s">
        <v>88</v>
      </c>
      <c r="C12721">
        <v>1</v>
      </c>
      <c r="E12721" t="s">
        <v>4838</v>
      </c>
      <c r="F12721" s="1">
        <v>43271</v>
      </c>
      <c r="G12721" s="1">
        <v>43278</v>
      </c>
      <c r="H12721">
        <v>7</v>
      </c>
    </row>
    <row r="12722" spans="1:8" hidden="1">
      <c r="A12722">
        <v>116500</v>
      </c>
      <c r="B12722" t="s">
        <v>605</v>
      </c>
      <c r="E12722" t="s">
        <v>4838</v>
      </c>
      <c r="F12722" s="1">
        <v>42513</v>
      </c>
      <c r="G12722" s="1">
        <v>42537</v>
      </c>
      <c r="H12722">
        <v>24</v>
      </c>
    </row>
    <row r="12723" spans="1:8" hidden="1">
      <c r="A12723">
        <v>156346</v>
      </c>
      <c r="B12723" t="s">
        <v>4844</v>
      </c>
      <c r="C12723">
        <v>1</v>
      </c>
      <c r="E12723" t="s">
        <v>4838</v>
      </c>
      <c r="F12723" s="1">
        <v>42754</v>
      </c>
      <c r="G12723" s="1">
        <v>42765</v>
      </c>
      <c r="H12723">
        <v>11</v>
      </c>
    </row>
    <row r="12724" spans="1:8" hidden="1">
      <c r="A12724">
        <v>121992</v>
      </c>
      <c r="B12724" t="s">
        <v>1972</v>
      </c>
      <c r="C12724" t="s">
        <v>14</v>
      </c>
      <c r="E12724" t="s">
        <v>4838</v>
      </c>
      <c r="F12724" s="1">
        <v>42418</v>
      </c>
      <c r="G12724" s="1">
        <v>42433</v>
      </c>
      <c r="H12724">
        <v>15</v>
      </c>
    </row>
    <row r="12725" spans="1:8" hidden="1">
      <c r="A12725">
        <v>183849</v>
      </c>
      <c r="B12725" t="s">
        <v>230</v>
      </c>
      <c r="C12725">
        <v>1</v>
      </c>
      <c r="E12725" t="s">
        <v>4838</v>
      </c>
      <c r="F12725" s="1">
        <v>43087</v>
      </c>
      <c r="G12725" s="1">
        <v>43118</v>
      </c>
      <c r="H12725">
        <v>31</v>
      </c>
    </row>
    <row r="12726" spans="1:8" hidden="1">
      <c r="A12726">
        <v>104350</v>
      </c>
      <c r="B12726" t="s">
        <v>586</v>
      </c>
      <c r="D12726" t="s">
        <v>267</v>
      </c>
      <c r="E12726" t="s">
        <v>4838</v>
      </c>
      <c r="F12726" s="1">
        <v>43179</v>
      </c>
      <c r="G12726" s="1">
        <v>43193</v>
      </c>
      <c r="H12726">
        <v>14</v>
      </c>
    </row>
    <row r="12727" spans="1:8" hidden="1">
      <c r="A12727">
        <v>195316</v>
      </c>
      <c r="B12727" t="s">
        <v>270</v>
      </c>
      <c r="C12727">
        <v>1</v>
      </c>
      <c r="D12727" t="s">
        <v>267</v>
      </c>
      <c r="E12727" t="s">
        <v>4838</v>
      </c>
      <c r="F12727" s="1">
        <v>43059</v>
      </c>
      <c r="G12727" s="1">
        <v>43066</v>
      </c>
      <c r="H12727">
        <v>7</v>
      </c>
    </row>
    <row r="12728" spans="1:8" hidden="1">
      <c r="A12728">
        <v>265160</v>
      </c>
      <c r="B12728" t="s">
        <v>2617</v>
      </c>
      <c r="C12728">
        <v>1</v>
      </c>
      <c r="E12728" t="s">
        <v>4838</v>
      </c>
      <c r="F12728" s="1">
        <v>43300</v>
      </c>
      <c r="G12728" s="1">
        <v>43307</v>
      </c>
      <c r="H12728">
        <v>7</v>
      </c>
    </row>
    <row r="12729" spans="1:8" hidden="1">
      <c r="A12729">
        <v>116188</v>
      </c>
      <c r="B12729" t="s">
        <v>2223</v>
      </c>
      <c r="E12729" t="s">
        <v>4838</v>
      </c>
      <c r="F12729" s="1">
        <v>42450</v>
      </c>
      <c r="G12729" s="1">
        <v>42474</v>
      </c>
      <c r="H12729">
        <v>24</v>
      </c>
    </row>
    <row r="12730" spans="1:8" hidden="1">
      <c r="A12730">
        <v>169282</v>
      </c>
      <c r="B12730" t="s">
        <v>3537</v>
      </c>
      <c r="C12730">
        <v>1</v>
      </c>
      <c r="E12730" t="s">
        <v>4838</v>
      </c>
      <c r="F12730" s="1">
        <v>43179</v>
      </c>
      <c r="G12730" s="1">
        <v>43185</v>
      </c>
      <c r="H12730">
        <v>6</v>
      </c>
    </row>
    <row r="12731" spans="1:8" hidden="1">
      <c r="A12731">
        <v>153369</v>
      </c>
      <c r="B12731" t="s">
        <v>164</v>
      </c>
      <c r="C12731">
        <v>1</v>
      </c>
      <c r="E12731" t="s">
        <v>4838</v>
      </c>
      <c r="F12731" s="1">
        <v>42998</v>
      </c>
      <c r="G12731" s="1">
        <v>43013</v>
      </c>
      <c r="H12731">
        <v>15</v>
      </c>
    </row>
    <row r="12732" spans="1:8" hidden="1">
      <c r="A12732">
        <v>129175</v>
      </c>
      <c r="B12732" t="s">
        <v>301</v>
      </c>
      <c r="D12732" t="s">
        <v>267</v>
      </c>
      <c r="E12732" t="s">
        <v>4838</v>
      </c>
      <c r="F12732" s="1">
        <v>43087</v>
      </c>
      <c r="G12732" s="1">
        <v>43119</v>
      </c>
      <c r="H12732">
        <v>32</v>
      </c>
    </row>
    <row r="12733" spans="1:8" hidden="1">
      <c r="A12733">
        <v>118672</v>
      </c>
      <c r="B12733" t="s">
        <v>4845</v>
      </c>
      <c r="E12733" t="s">
        <v>4838</v>
      </c>
      <c r="F12733" s="1">
        <v>42390</v>
      </c>
      <c r="G12733" s="1">
        <v>42424</v>
      </c>
      <c r="H12733">
        <v>34</v>
      </c>
    </row>
    <row r="12734" spans="1:8" hidden="1">
      <c r="A12734">
        <v>10347</v>
      </c>
      <c r="B12734" t="s">
        <v>71</v>
      </c>
      <c r="E12734" t="s">
        <v>4838</v>
      </c>
      <c r="F12734" s="1">
        <v>42663</v>
      </c>
      <c r="G12734" s="1">
        <v>42682</v>
      </c>
      <c r="H12734">
        <v>19</v>
      </c>
    </row>
    <row r="12735" spans="1:8" hidden="1">
      <c r="A12735">
        <v>105067</v>
      </c>
      <c r="B12735" t="s">
        <v>595</v>
      </c>
      <c r="D12735" t="s">
        <v>267</v>
      </c>
      <c r="E12735" t="s">
        <v>4838</v>
      </c>
      <c r="F12735" s="1">
        <v>43179</v>
      </c>
      <c r="G12735" s="1">
        <v>43193</v>
      </c>
      <c r="H12735">
        <v>14</v>
      </c>
    </row>
    <row r="12736" spans="1:8" hidden="1">
      <c r="A12736">
        <v>57324</v>
      </c>
      <c r="B12736" t="s">
        <v>541</v>
      </c>
      <c r="E12736" t="s">
        <v>4838</v>
      </c>
      <c r="F12736" s="1">
        <v>43150</v>
      </c>
      <c r="G12736" s="1">
        <v>43168</v>
      </c>
      <c r="H12736">
        <v>18</v>
      </c>
    </row>
    <row r="12737" spans="1:8" hidden="1">
      <c r="A12737">
        <v>150544</v>
      </c>
      <c r="B12737" t="s">
        <v>170</v>
      </c>
      <c r="C12737">
        <v>1</v>
      </c>
      <c r="D12737" t="s">
        <v>267</v>
      </c>
      <c r="E12737" t="s">
        <v>4838</v>
      </c>
      <c r="F12737" s="1">
        <v>42845</v>
      </c>
      <c r="G12737" s="1">
        <v>42851</v>
      </c>
      <c r="H12737">
        <v>6</v>
      </c>
    </row>
    <row r="12738" spans="1:8" hidden="1">
      <c r="A12738">
        <v>138773</v>
      </c>
      <c r="B12738" t="s">
        <v>332</v>
      </c>
      <c r="C12738">
        <v>1</v>
      </c>
      <c r="E12738" t="s">
        <v>4838</v>
      </c>
      <c r="F12738" s="1">
        <v>42542</v>
      </c>
      <c r="G12738" s="1">
        <v>42562</v>
      </c>
      <c r="H12738">
        <v>20</v>
      </c>
    </row>
    <row r="12739" spans="1:8" hidden="1">
      <c r="A12739">
        <v>195536</v>
      </c>
      <c r="B12739" t="s">
        <v>279</v>
      </c>
      <c r="C12739">
        <v>1</v>
      </c>
      <c r="D12739" t="s">
        <v>267</v>
      </c>
      <c r="E12739" t="s">
        <v>4838</v>
      </c>
      <c r="F12739" s="1">
        <v>43059</v>
      </c>
      <c r="G12739" s="1">
        <v>43066</v>
      </c>
      <c r="H12739">
        <v>7</v>
      </c>
    </row>
    <row r="12740" spans="1:8" hidden="1">
      <c r="A12740">
        <v>127945</v>
      </c>
      <c r="B12740" t="s">
        <v>54</v>
      </c>
      <c r="C12740" t="s">
        <v>14</v>
      </c>
      <c r="D12740" t="s">
        <v>267</v>
      </c>
      <c r="E12740" t="s">
        <v>4838</v>
      </c>
      <c r="F12740" s="1">
        <v>42998</v>
      </c>
      <c r="G12740" s="1">
        <v>43005</v>
      </c>
      <c r="H12740">
        <v>7</v>
      </c>
    </row>
    <row r="12741" spans="1:8" hidden="1">
      <c r="A12741">
        <v>218182</v>
      </c>
      <c r="B12741" t="s">
        <v>160</v>
      </c>
      <c r="C12741">
        <v>1</v>
      </c>
      <c r="E12741" t="s">
        <v>4838</v>
      </c>
      <c r="F12741" s="1">
        <v>43087</v>
      </c>
      <c r="G12741" s="1">
        <v>43118</v>
      </c>
      <c r="H12741">
        <v>31</v>
      </c>
    </row>
    <row r="12742" spans="1:8" hidden="1">
      <c r="A12742">
        <v>14034</v>
      </c>
      <c r="B12742" t="s">
        <v>2304</v>
      </c>
      <c r="E12742" t="s">
        <v>4838</v>
      </c>
      <c r="F12742" s="1">
        <v>42571</v>
      </c>
      <c r="G12742" s="1">
        <v>42578</v>
      </c>
      <c r="H12742">
        <v>7</v>
      </c>
    </row>
    <row r="12743" spans="1:8" hidden="1">
      <c r="A12743">
        <v>153461</v>
      </c>
      <c r="B12743" t="s">
        <v>181</v>
      </c>
      <c r="C12743">
        <v>1</v>
      </c>
      <c r="E12743" t="s">
        <v>4838</v>
      </c>
      <c r="F12743" s="1">
        <v>42998</v>
      </c>
      <c r="G12743" s="1">
        <v>43013</v>
      </c>
      <c r="H12743">
        <v>15</v>
      </c>
    </row>
    <row r="12744" spans="1:8" hidden="1">
      <c r="A12744">
        <v>121806</v>
      </c>
      <c r="B12744" t="s">
        <v>1055</v>
      </c>
      <c r="D12744" t="s">
        <v>267</v>
      </c>
      <c r="E12744" t="s">
        <v>4838</v>
      </c>
      <c r="F12744" s="1">
        <v>42513</v>
      </c>
      <c r="G12744" s="1">
        <v>42528</v>
      </c>
      <c r="H12744">
        <v>15</v>
      </c>
    </row>
    <row r="12745" spans="1:8" hidden="1">
      <c r="A12745">
        <v>116053</v>
      </c>
      <c r="B12745" t="s">
        <v>4846</v>
      </c>
      <c r="E12745" t="s">
        <v>4838</v>
      </c>
      <c r="F12745" s="1">
        <v>42663</v>
      </c>
      <c r="G12745" s="1">
        <v>42682</v>
      </c>
      <c r="H12745">
        <v>19</v>
      </c>
    </row>
    <row r="12746" spans="1:8" hidden="1">
      <c r="A12746">
        <v>194867</v>
      </c>
      <c r="B12746" t="s">
        <v>47</v>
      </c>
      <c r="C12746">
        <v>1</v>
      </c>
      <c r="D12746" t="s">
        <v>267</v>
      </c>
      <c r="E12746" t="s">
        <v>4838</v>
      </c>
      <c r="F12746" s="1">
        <v>43059</v>
      </c>
      <c r="G12746" s="1">
        <v>43066</v>
      </c>
      <c r="H12746">
        <v>7</v>
      </c>
    </row>
    <row r="12747" spans="1:8" hidden="1">
      <c r="A12747">
        <v>139953</v>
      </c>
      <c r="B12747" t="s">
        <v>604</v>
      </c>
      <c r="C12747">
        <v>1</v>
      </c>
      <c r="E12747" t="s">
        <v>4838</v>
      </c>
      <c r="F12747" s="1">
        <v>42542</v>
      </c>
      <c r="G12747" s="1">
        <v>42562</v>
      </c>
      <c r="H12747">
        <v>20</v>
      </c>
    </row>
    <row r="12748" spans="1:8" hidden="1">
      <c r="A12748">
        <v>104169</v>
      </c>
      <c r="B12748" t="s">
        <v>954</v>
      </c>
      <c r="C12748" t="s">
        <v>14</v>
      </c>
      <c r="D12748" t="s">
        <v>267</v>
      </c>
      <c r="E12748" t="s">
        <v>4838</v>
      </c>
      <c r="F12748" s="1">
        <v>43179</v>
      </c>
      <c r="G12748" s="1">
        <v>43193</v>
      </c>
      <c r="H12748">
        <v>14</v>
      </c>
    </row>
    <row r="12749" spans="1:8" hidden="1">
      <c r="A12749">
        <v>29940</v>
      </c>
      <c r="B12749" t="s">
        <v>561</v>
      </c>
      <c r="D12749" t="s">
        <v>267</v>
      </c>
      <c r="E12749" t="s">
        <v>4838</v>
      </c>
      <c r="F12749" s="1">
        <v>42390</v>
      </c>
      <c r="G12749" s="1">
        <v>42397</v>
      </c>
      <c r="H12749">
        <v>7</v>
      </c>
    </row>
    <row r="12750" spans="1:8" hidden="1">
      <c r="A12750">
        <v>45912</v>
      </c>
      <c r="B12750" t="s">
        <v>311</v>
      </c>
      <c r="D12750" t="s">
        <v>267</v>
      </c>
      <c r="E12750" t="s">
        <v>4838</v>
      </c>
      <c r="F12750" s="1">
        <v>42877</v>
      </c>
      <c r="G12750" s="1">
        <v>42885</v>
      </c>
      <c r="H12750">
        <v>8</v>
      </c>
    </row>
    <row r="12751" spans="1:8" hidden="1">
      <c r="A12751">
        <v>118066</v>
      </c>
      <c r="B12751" t="s">
        <v>816</v>
      </c>
      <c r="E12751" t="s">
        <v>4838</v>
      </c>
      <c r="F12751" s="1">
        <v>42642</v>
      </c>
      <c r="G12751" s="1">
        <v>42669</v>
      </c>
      <c r="H12751">
        <v>27</v>
      </c>
    </row>
    <row r="12752" spans="1:8" hidden="1">
      <c r="A12752">
        <v>205370</v>
      </c>
      <c r="B12752" t="s">
        <v>4847</v>
      </c>
      <c r="C12752">
        <v>1</v>
      </c>
      <c r="E12752" t="s">
        <v>4838</v>
      </c>
      <c r="F12752" s="1">
        <v>42935</v>
      </c>
      <c r="G12752" s="1">
        <v>43006</v>
      </c>
      <c r="H12752">
        <v>71</v>
      </c>
    </row>
    <row r="12753" spans="1:16" hidden="1">
      <c r="A12753">
        <v>153496</v>
      </c>
      <c r="B12753" t="s">
        <v>4325</v>
      </c>
      <c r="C12753">
        <v>1</v>
      </c>
      <c r="E12753" t="s">
        <v>4838</v>
      </c>
      <c r="F12753" s="1">
        <v>42998</v>
      </c>
      <c r="G12753" s="1">
        <v>43013</v>
      </c>
      <c r="H12753">
        <v>15</v>
      </c>
    </row>
    <row r="12754" spans="1:16" hidden="1">
      <c r="A12754">
        <v>122961</v>
      </c>
      <c r="B12754" t="s">
        <v>13</v>
      </c>
      <c r="C12754" t="s">
        <v>133</v>
      </c>
      <c r="D12754" t="s">
        <v>267</v>
      </c>
      <c r="E12754" t="s">
        <v>4838</v>
      </c>
      <c r="F12754" s="1">
        <v>43059</v>
      </c>
      <c r="G12754" s="1">
        <v>43066</v>
      </c>
      <c r="H12754">
        <v>7</v>
      </c>
    </row>
    <row r="12755" spans="1:16" hidden="1">
      <c r="A12755">
        <v>186628</v>
      </c>
      <c r="B12755" t="s">
        <v>280</v>
      </c>
      <c r="C12755">
        <v>1</v>
      </c>
      <c r="D12755" t="s">
        <v>267</v>
      </c>
      <c r="E12755" t="s">
        <v>4838</v>
      </c>
      <c r="F12755" s="1">
        <v>42815</v>
      </c>
      <c r="G12755" s="1">
        <v>42829</v>
      </c>
      <c r="H12755">
        <v>14</v>
      </c>
    </row>
    <row r="12756" spans="1:16" hidden="1">
      <c r="A12756">
        <v>186900</v>
      </c>
      <c r="B12756" t="s">
        <v>2286</v>
      </c>
      <c r="C12756">
        <v>1</v>
      </c>
      <c r="E12756" t="s">
        <v>4838</v>
      </c>
      <c r="F12756" s="1">
        <v>43027</v>
      </c>
      <c r="G12756" s="1">
        <v>43048</v>
      </c>
      <c r="H12756">
        <v>21</v>
      </c>
    </row>
    <row r="12757" spans="1:16" hidden="1">
      <c r="A12757">
        <v>172002</v>
      </c>
      <c r="B12757" t="s">
        <v>2998</v>
      </c>
      <c r="C12757">
        <v>1</v>
      </c>
      <c r="E12757" t="s">
        <v>4838</v>
      </c>
      <c r="F12757" s="1">
        <v>42542</v>
      </c>
      <c r="G12757" s="1">
        <v>42562</v>
      </c>
      <c r="H12757">
        <v>20</v>
      </c>
    </row>
    <row r="12758" spans="1:16" hidden="1">
      <c r="A12758">
        <v>90682</v>
      </c>
      <c r="B12758" t="s">
        <v>2151</v>
      </c>
      <c r="D12758" t="s">
        <v>267</v>
      </c>
      <c r="E12758" t="s">
        <v>4838</v>
      </c>
      <c r="F12758" s="1">
        <v>42481</v>
      </c>
      <c r="G12758" s="1">
        <v>42527</v>
      </c>
      <c r="H12758">
        <v>46</v>
      </c>
    </row>
    <row r="12759" spans="1:16" hidden="1">
      <c r="A12759">
        <v>118181</v>
      </c>
      <c r="B12759" t="s">
        <v>2918</v>
      </c>
      <c r="E12759" t="s">
        <v>4838</v>
      </c>
      <c r="F12759" s="1">
        <v>42390</v>
      </c>
      <c r="G12759" s="1">
        <v>42506</v>
      </c>
      <c r="H12759">
        <v>116</v>
      </c>
    </row>
    <row r="12760" spans="1:16" hidden="1">
      <c r="A12760">
        <v>176901</v>
      </c>
      <c r="B12760" t="s">
        <v>36</v>
      </c>
      <c r="C12760">
        <v>1</v>
      </c>
      <c r="E12760" t="s">
        <v>4838</v>
      </c>
      <c r="F12760" s="1">
        <v>43271</v>
      </c>
      <c r="G12760" s="1">
        <v>43278</v>
      </c>
      <c r="H12760">
        <v>7</v>
      </c>
    </row>
    <row r="12761" spans="1:16" hidden="1">
      <c r="A12761">
        <v>29389</v>
      </c>
      <c r="B12761" t="s">
        <v>4848</v>
      </c>
      <c r="E12761" t="s">
        <v>4849</v>
      </c>
      <c r="F12761" s="1">
        <v>42723</v>
      </c>
      <c r="G12761" s="1">
        <v>42769</v>
      </c>
      <c r="H12761">
        <v>46</v>
      </c>
      <c r="I12761">
        <f>AVERAGE(H12761:H13133)</f>
        <v>23.399463806970509</v>
      </c>
      <c r="J12761">
        <f>MAX(H12761:H13133)</f>
        <v>223</v>
      </c>
      <c r="K12761">
        <f>MIN(H12761:H13133)</f>
        <v>6</v>
      </c>
      <c r="M12761">
        <f>MODE(H12761:H13133)</f>
        <v>14</v>
      </c>
      <c r="N12761">
        <f>QUARTILE(H12761:H13133,1)</f>
        <v>9</v>
      </c>
      <c r="O12761">
        <f>QUARTILE(H12761:H13133,2)</f>
        <v>14</v>
      </c>
      <c r="P12761">
        <f>QUARTILE(H12761:H13133,3)</f>
        <v>21</v>
      </c>
    </row>
    <row r="12762" spans="1:16" hidden="1">
      <c r="A12762">
        <v>45913</v>
      </c>
      <c r="B12762" t="s">
        <v>311</v>
      </c>
      <c r="D12762" t="s">
        <v>267</v>
      </c>
      <c r="E12762" t="s">
        <v>4849</v>
      </c>
      <c r="F12762" s="1">
        <v>42877</v>
      </c>
      <c r="G12762" s="1">
        <v>42885</v>
      </c>
      <c r="H12762">
        <v>8</v>
      </c>
    </row>
    <row r="12763" spans="1:16" hidden="1">
      <c r="A12763">
        <v>12625</v>
      </c>
      <c r="B12763" t="s">
        <v>577</v>
      </c>
      <c r="E12763" t="s">
        <v>4849</v>
      </c>
      <c r="F12763" s="1">
        <v>42513</v>
      </c>
      <c r="G12763" s="1">
        <v>42527</v>
      </c>
      <c r="H12763">
        <v>14</v>
      </c>
    </row>
    <row r="12764" spans="1:16" hidden="1">
      <c r="A12764">
        <v>44893</v>
      </c>
      <c r="B12764" t="s">
        <v>2679</v>
      </c>
      <c r="E12764" t="s">
        <v>4849</v>
      </c>
      <c r="F12764" s="1">
        <v>43087</v>
      </c>
      <c r="G12764" s="1">
        <v>43098</v>
      </c>
      <c r="H12764">
        <v>11</v>
      </c>
    </row>
    <row r="12765" spans="1:16" hidden="1">
      <c r="A12765">
        <v>122964</v>
      </c>
      <c r="B12765" t="s">
        <v>13</v>
      </c>
      <c r="C12765" t="s">
        <v>133</v>
      </c>
      <c r="D12765" t="s">
        <v>267</v>
      </c>
      <c r="E12765" t="s">
        <v>4849</v>
      </c>
      <c r="F12765" s="1">
        <v>43059</v>
      </c>
      <c r="G12765" s="1">
        <v>43066</v>
      </c>
      <c r="H12765">
        <v>7</v>
      </c>
    </row>
    <row r="12766" spans="1:16" hidden="1">
      <c r="A12766">
        <v>55305</v>
      </c>
      <c r="B12766" t="s">
        <v>541</v>
      </c>
      <c r="D12766" t="s">
        <v>267</v>
      </c>
      <c r="E12766" t="s">
        <v>4849</v>
      </c>
      <c r="F12766" s="1">
        <v>42390</v>
      </c>
      <c r="G12766" s="1">
        <v>42397</v>
      </c>
      <c r="H12766">
        <v>7</v>
      </c>
    </row>
    <row r="12767" spans="1:16" hidden="1">
      <c r="A12767">
        <v>60189</v>
      </c>
      <c r="B12767" t="s">
        <v>562</v>
      </c>
      <c r="D12767" t="s">
        <v>267</v>
      </c>
      <c r="E12767" t="s">
        <v>4849</v>
      </c>
      <c r="F12767" s="1">
        <v>42390</v>
      </c>
      <c r="G12767" s="1">
        <v>42397</v>
      </c>
      <c r="H12767">
        <v>7</v>
      </c>
    </row>
    <row r="12768" spans="1:16" hidden="1">
      <c r="A12768">
        <v>46375</v>
      </c>
      <c r="B12768" t="s">
        <v>2682</v>
      </c>
      <c r="E12768" t="s">
        <v>4849</v>
      </c>
      <c r="F12768" s="1">
        <v>43209</v>
      </c>
      <c r="G12768" s="1">
        <v>43220</v>
      </c>
      <c r="H12768">
        <v>11</v>
      </c>
    </row>
    <row r="12769" spans="1:8" hidden="1">
      <c r="A12769">
        <v>163590</v>
      </c>
      <c r="B12769" t="s">
        <v>587</v>
      </c>
      <c r="C12769">
        <v>1</v>
      </c>
      <c r="D12769" t="s">
        <v>267</v>
      </c>
      <c r="E12769" t="s">
        <v>4849</v>
      </c>
      <c r="F12769" s="1">
        <v>42695</v>
      </c>
      <c r="G12769" s="1">
        <v>42706</v>
      </c>
      <c r="H12769">
        <v>11</v>
      </c>
    </row>
    <row r="12770" spans="1:8" hidden="1">
      <c r="A12770">
        <v>139585</v>
      </c>
      <c r="B12770" t="s">
        <v>4850</v>
      </c>
      <c r="C12770">
        <v>1</v>
      </c>
      <c r="E12770" t="s">
        <v>4849</v>
      </c>
      <c r="F12770" s="1">
        <v>42542</v>
      </c>
      <c r="G12770" s="1">
        <v>42551</v>
      </c>
      <c r="H12770">
        <v>9</v>
      </c>
    </row>
    <row r="12771" spans="1:8" hidden="1">
      <c r="A12771">
        <v>10345</v>
      </c>
      <c r="B12771" t="s">
        <v>71</v>
      </c>
      <c r="C12771" t="s">
        <v>14</v>
      </c>
      <c r="D12771" t="s">
        <v>267</v>
      </c>
      <c r="E12771" t="s">
        <v>4849</v>
      </c>
      <c r="F12771" s="1">
        <v>42634</v>
      </c>
      <c r="G12771" s="1">
        <v>42641</v>
      </c>
      <c r="H12771">
        <v>7</v>
      </c>
    </row>
    <row r="12772" spans="1:8" hidden="1">
      <c r="A12772">
        <v>9985</v>
      </c>
      <c r="B12772" t="s">
        <v>60</v>
      </c>
      <c r="C12772" t="s">
        <v>158</v>
      </c>
      <c r="D12772" t="s">
        <v>267</v>
      </c>
      <c r="E12772" t="s">
        <v>4849</v>
      </c>
      <c r="F12772" s="1">
        <v>42877</v>
      </c>
      <c r="G12772" s="1">
        <v>42885</v>
      </c>
      <c r="H12772">
        <v>8</v>
      </c>
    </row>
    <row r="12773" spans="1:8" hidden="1">
      <c r="A12773">
        <v>46788</v>
      </c>
      <c r="B12773" t="s">
        <v>2803</v>
      </c>
      <c r="E12773" t="s">
        <v>4849</v>
      </c>
      <c r="F12773" s="1">
        <v>42786</v>
      </c>
      <c r="G12773" s="1">
        <v>42795</v>
      </c>
      <c r="H12773">
        <v>9</v>
      </c>
    </row>
    <row r="12774" spans="1:8" hidden="1">
      <c r="A12774">
        <v>139478</v>
      </c>
      <c r="B12774" t="s">
        <v>4851</v>
      </c>
      <c r="C12774">
        <v>1</v>
      </c>
      <c r="E12774" t="s">
        <v>4849</v>
      </c>
      <c r="F12774" s="1">
        <v>42663</v>
      </c>
      <c r="G12774" s="1">
        <v>42676</v>
      </c>
      <c r="H12774">
        <v>13</v>
      </c>
    </row>
    <row r="12775" spans="1:8" hidden="1">
      <c r="A12775">
        <v>205654</v>
      </c>
      <c r="B12775" t="s">
        <v>4198</v>
      </c>
      <c r="C12775">
        <v>1</v>
      </c>
      <c r="E12775" t="s">
        <v>4849</v>
      </c>
      <c r="F12775" s="1">
        <v>43122</v>
      </c>
      <c r="G12775" s="1">
        <v>43132</v>
      </c>
      <c r="H12775">
        <v>10</v>
      </c>
    </row>
    <row r="12776" spans="1:8" hidden="1">
      <c r="A12776">
        <v>124075</v>
      </c>
      <c r="B12776" t="s">
        <v>43</v>
      </c>
      <c r="C12776" t="s">
        <v>163</v>
      </c>
      <c r="D12776" t="s">
        <v>267</v>
      </c>
      <c r="E12776" t="s">
        <v>4849</v>
      </c>
      <c r="F12776" s="1">
        <v>42604</v>
      </c>
      <c r="G12776" s="1">
        <v>42719</v>
      </c>
      <c r="H12776">
        <v>115</v>
      </c>
    </row>
    <row r="12777" spans="1:8" hidden="1">
      <c r="A12777">
        <v>6564</v>
      </c>
      <c r="B12777" t="s">
        <v>581</v>
      </c>
      <c r="C12777" t="s">
        <v>163</v>
      </c>
      <c r="E12777" t="s">
        <v>4849</v>
      </c>
      <c r="F12777" s="1">
        <v>42968</v>
      </c>
      <c r="G12777" s="1">
        <v>42982</v>
      </c>
      <c r="H12777">
        <v>14</v>
      </c>
    </row>
    <row r="12778" spans="1:8" hidden="1">
      <c r="A12778">
        <v>124244</v>
      </c>
      <c r="B12778" t="s">
        <v>306</v>
      </c>
      <c r="D12778" t="s">
        <v>267</v>
      </c>
      <c r="E12778" t="s">
        <v>4849</v>
      </c>
      <c r="F12778" s="1">
        <v>42663</v>
      </c>
      <c r="G12778" s="1">
        <v>42669</v>
      </c>
      <c r="H12778">
        <v>6</v>
      </c>
    </row>
    <row r="12779" spans="1:8" hidden="1">
      <c r="A12779">
        <v>163565</v>
      </c>
      <c r="B12779" t="s">
        <v>3410</v>
      </c>
      <c r="C12779">
        <v>1</v>
      </c>
      <c r="E12779" t="s">
        <v>4849</v>
      </c>
      <c r="F12779" s="1">
        <v>42516</v>
      </c>
      <c r="G12779" s="1">
        <v>42551</v>
      </c>
      <c r="H12779">
        <v>35</v>
      </c>
    </row>
    <row r="12780" spans="1:8" hidden="1">
      <c r="A12780">
        <v>128577</v>
      </c>
      <c r="B12780" t="s">
        <v>1763</v>
      </c>
      <c r="D12780" t="s">
        <v>267</v>
      </c>
      <c r="E12780" t="s">
        <v>4849</v>
      </c>
      <c r="F12780" s="1">
        <v>43027</v>
      </c>
      <c r="G12780" s="1">
        <v>43089</v>
      </c>
      <c r="H12780">
        <v>62</v>
      </c>
    </row>
    <row r="12781" spans="1:8" hidden="1">
      <c r="A12781">
        <v>127391</v>
      </c>
      <c r="B12781" t="s">
        <v>1735</v>
      </c>
      <c r="D12781" t="s">
        <v>267</v>
      </c>
      <c r="E12781" t="s">
        <v>4849</v>
      </c>
      <c r="F12781" s="1">
        <v>43150</v>
      </c>
      <c r="G12781" s="1">
        <v>43160</v>
      </c>
      <c r="H12781">
        <v>10</v>
      </c>
    </row>
    <row r="12782" spans="1:8" hidden="1">
      <c r="A12782">
        <v>10247</v>
      </c>
      <c r="B12782" t="s">
        <v>572</v>
      </c>
      <c r="D12782" t="s">
        <v>267</v>
      </c>
      <c r="E12782" t="s">
        <v>4849</v>
      </c>
      <c r="F12782" s="1">
        <v>42815</v>
      </c>
      <c r="G12782" s="1">
        <v>42829</v>
      </c>
      <c r="H12782">
        <v>14</v>
      </c>
    </row>
    <row r="12783" spans="1:8" hidden="1">
      <c r="A12783">
        <v>199580</v>
      </c>
      <c r="B12783" t="s">
        <v>2656</v>
      </c>
      <c r="C12783">
        <v>1</v>
      </c>
      <c r="E12783" t="s">
        <v>4849</v>
      </c>
      <c r="F12783" s="1">
        <v>43179</v>
      </c>
      <c r="G12783" s="1">
        <v>43193</v>
      </c>
      <c r="H12783">
        <v>14</v>
      </c>
    </row>
    <row r="12784" spans="1:8" hidden="1">
      <c r="A12784">
        <v>123284</v>
      </c>
      <c r="B12784" t="s">
        <v>50</v>
      </c>
      <c r="C12784" t="s">
        <v>163</v>
      </c>
      <c r="D12784" t="s">
        <v>267</v>
      </c>
      <c r="E12784" t="s">
        <v>4849</v>
      </c>
      <c r="F12784" s="1">
        <v>42604</v>
      </c>
      <c r="G12784" s="1">
        <v>42664</v>
      </c>
      <c r="H12784">
        <v>60</v>
      </c>
    </row>
    <row r="12785" spans="1:8" hidden="1">
      <c r="A12785">
        <v>44959</v>
      </c>
      <c r="B12785" t="s">
        <v>3610</v>
      </c>
      <c r="E12785" t="s">
        <v>4849</v>
      </c>
      <c r="F12785" s="1">
        <v>42450</v>
      </c>
      <c r="G12785" s="1">
        <v>42465</v>
      </c>
      <c r="H12785">
        <v>15</v>
      </c>
    </row>
    <row r="12786" spans="1:8" hidden="1">
      <c r="A12786">
        <v>123383</v>
      </c>
      <c r="B12786" t="s">
        <v>84</v>
      </c>
      <c r="D12786" t="s">
        <v>267</v>
      </c>
      <c r="E12786" t="s">
        <v>4849</v>
      </c>
      <c r="F12786" s="1">
        <v>43300</v>
      </c>
      <c r="G12786" s="1">
        <v>43307</v>
      </c>
      <c r="H12786">
        <v>7</v>
      </c>
    </row>
    <row r="12787" spans="1:8" hidden="1">
      <c r="A12787">
        <v>182715</v>
      </c>
      <c r="B12787" t="s">
        <v>1851</v>
      </c>
      <c r="C12787">
        <v>1</v>
      </c>
      <c r="E12787" t="s">
        <v>4849</v>
      </c>
      <c r="F12787" s="1">
        <v>42845</v>
      </c>
      <c r="G12787" s="1">
        <v>42858</v>
      </c>
      <c r="H12787">
        <v>13</v>
      </c>
    </row>
    <row r="12788" spans="1:8" hidden="1">
      <c r="A12788">
        <v>9987</v>
      </c>
      <c r="B12788" t="s">
        <v>60</v>
      </c>
      <c r="C12788" t="s">
        <v>14</v>
      </c>
      <c r="D12788" t="s">
        <v>267</v>
      </c>
      <c r="E12788" t="s">
        <v>4849</v>
      </c>
      <c r="F12788" s="1">
        <v>42695</v>
      </c>
      <c r="G12788" s="1">
        <v>42706</v>
      </c>
      <c r="H12788">
        <v>11</v>
      </c>
    </row>
    <row r="12789" spans="1:8" hidden="1">
      <c r="A12789">
        <v>178875</v>
      </c>
      <c r="B12789" t="s">
        <v>3585</v>
      </c>
      <c r="C12789">
        <v>1</v>
      </c>
      <c r="E12789" t="s">
        <v>4849</v>
      </c>
      <c r="F12789" s="1">
        <v>43059</v>
      </c>
      <c r="G12789" s="1">
        <v>43081</v>
      </c>
      <c r="H12789">
        <v>22</v>
      </c>
    </row>
    <row r="12790" spans="1:8" hidden="1">
      <c r="A12790">
        <v>126123</v>
      </c>
      <c r="B12790" t="s">
        <v>516</v>
      </c>
      <c r="D12790" t="s">
        <v>267</v>
      </c>
      <c r="E12790" t="s">
        <v>4849</v>
      </c>
      <c r="F12790" s="1">
        <v>43150</v>
      </c>
      <c r="G12790" s="1">
        <v>43160</v>
      </c>
      <c r="H12790">
        <v>10</v>
      </c>
    </row>
    <row r="12791" spans="1:8" hidden="1">
      <c r="A12791">
        <v>156128</v>
      </c>
      <c r="B12791" t="s">
        <v>555</v>
      </c>
      <c r="C12791">
        <v>1</v>
      </c>
      <c r="D12791" t="s">
        <v>267</v>
      </c>
      <c r="E12791" t="s">
        <v>4849</v>
      </c>
      <c r="F12791" s="1">
        <v>42845</v>
      </c>
      <c r="G12791" s="1">
        <v>42851</v>
      </c>
      <c r="H12791">
        <v>6</v>
      </c>
    </row>
    <row r="12792" spans="1:8" hidden="1">
      <c r="A12792">
        <v>178661</v>
      </c>
      <c r="B12792" t="s">
        <v>3642</v>
      </c>
      <c r="C12792">
        <v>1</v>
      </c>
      <c r="E12792" t="s">
        <v>4849</v>
      </c>
      <c r="F12792" s="1">
        <v>42998</v>
      </c>
      <c r="G12792" s="1">
        <v>43053</v>
      </c>
      <c r="H12792">
        <v>55</v>
      </c>
    </row>
    <row r="12793" spans="1:8" hidden="1">
      <c r="A12793">
        <v>187143</v>
      </c>
      <c r="B12793" t="s">
        <v>4852</v>
      </c>
      <c r="C12793">
        <v>1</v>
      </c>
      <c r="E12793" t="s">
        <v>4849</v>
      </c>
      <c r="F12793" s="1">
        <v>43111</v>
      </c>
      <c r="G12793" s="1">
        <v>43129</v>
      </c>
      <c r="H12793">
        <v>18</v>
      </c>
    </row>
    <row r="12794" spans="1:8" hidden="1">
      <c r="A12794">
        <v>125800</v>
      </c>
      <c r="B12794" t="s">
        <v>612</v>
      </c>
      <c r="D12794" t="s">
        <v>267</v>
      </c>
      <c r="E12794" t="s">
        <v>4849</v>
      </c>
      <c r="F12794" s="1">
        <v>42877</v>
      </c>
      <c r="G12794" s="1">
        <v>42885</v>
      </c>
      <c r="H12794">
        <v>8</v>
      </c>
    </row>
    <row r="12795" spans="1:8" hidden="1">
      <c r="A12795">
        <v>138735</v>
      </c>
      <c r="B12795" t="s">
        <v>213</v>
      </c>
      <c r="C12795">
        <v>1</v>
      </c>
      <c r="E12795" t="s">
        <v>4849</v>
      </c>
      <c r="F12795" s="1">
        <v>42571</v>
      </c>
      <c r="G12795" s="1">
        <v>42579</v>
      </c>
      <c r="H12795">
        <v>8</v>
      </c>
    </row>
    <row r="12796" spans="1:8" hidden="1">
      <c r="A12796">
        <v>182664</v>
      </c>
      <c r="B12796" t="s">
        <v>2658</v>
      </c>
      <c r="C12796">
        <v>2</v>
      </c>
      <c r="E12796" t="s">
        <v>4849</v>
      </c>
      <c r="F12796" s="1">
        <v>43027</v>
      </c>
      <c r="G12796" s="1">
        <v>43046</v>
      </c>
      <c r="H12796">
        <v>19</v>
      </c>
    </row>
    <row r="12797" spans="1:8" hidden="1">
      <c r="A12797">
        <v>48133</v>
      </c>
      <c r="B12797" t="s">
        <v>2724</v>
      </c>
      <c r="E12797" t="s">
        <v>4849</v>
      </c>
      <c r="F12797" s="1">
        <v>43122</v>
      </c>
      <c r="G12797" s="1">
        <v>43171</v>
      </c>
      <c r="H12797">
        <v>49</v>
      </c>
    </row>
    <row r="12798" spans="1:8" hidden="1">
      <c r="A12798">
        <v>8954</v>
      </c>
      <c r="B12798" t="s">
        <v>1840</v>
      </c>
      <c r="E12798" t="s">
        <v>4849</v>
      </c>
      <c r="F12798" s="1">
        <v>42754</v>
      </c>
      <c r="G12798" s="1">
        <v>42769</v>
      </c>
      <c r="H12798">
        <v>15</v>
      </c>
    </row>
    <row r="12799" spans="1:8" hidden="1">
      <c r="A12799">
        <v>46761</v>
      </c>
      <c r="B12799" t="s">
        <v>575</v>
      </c>
      <c r="D12799" t="s">
        <v>267</v>
      </c>
      <c r="E12799" t="s">
        <v>4849</v>
      </c>
      <c r="F12799" s="1">
        <v>43179</v>
      </c>
      <c r="G12799" s="1">
        <v>43193</v>
      </c>
      <c r="H12799">
        <v>14</v>
      </c>
    </row>
    <row r="12800" spans="1:8" hidden="1">
      <c r="A12800">
        <v>182406</v>
      </c>
      <c r="B12800" t="s">
        <v>4853</v>
      </c>
      <c r="C12800">
        <v>1</v>
      </c>
      <c r="E12800" t="s">
        <v>4849</v>
      </c>
      <c r="F12800" s="1">
        <v>42906</v>
      </c>
      <c r="G12800" s="1">
        <v>42948</v>
      </c>
      <c r="H12800">
        <v>42</v>
      </c>
    </row>
    <row r="12801" spans="1:8" hidden="1">
      <c r="A12801">
        <v>123283</v>
      </c>
      <c r="B12801" t="s">
        <v>50</v>
      </c>
      <c r="C12801" t="s">
        <v>14</v>
      </c>
      <c r="D12801" t="s">
        <v>267</v>
      </c>
      <c r="E12801" t="s">
        <v>4849</v>
      </c>
      <c r="F12801" s="1">
        <v>43300</v>
      </c>
      <c r="G12801" s="1">
        <v>43307</v>
      </c>
      <c r="H12801">
        <v>7</v>
      </c>
    </row>
    <row r="12802" spans="1:8" hidden="1">
      <c r="A12802">
        <v>218486</v>
      </c>
      <c r="B12802" t="s">
        <v>4854</v>
      </c>
      <c r="C12802">
        <v>1</v>
      </c>
      <c r="E12802" t="s">
        <v>4849</v>
      </c>
      <c r="F12802" s="1">
        <v>43209</v>
      </c>
      <c r="G12802" s="1">
        <v>43220</v>
      </c>
      <c r="H12802">
        <v>11</v>
      </c>
    </row>
    <row r="12803" spans="1:8" hidden="1">
      <c r="A12803">
        <v>183774</v>
      </c>
      <c r="B12803" t="s">
        <v>511</v>
      </c>
      <c r="C12803">
        <v>2</v>
      </c>
      <c r="E12803" t="s">
        <v>4849</v>
      </c>
      <c r="F12803" s="1">
        <v>43150</v>
      </c>
      <c r="G12803" s="1">
        <v>43171</v>
      </c>
      <c r="H12803">
        <v>21</v>
      </c>
    </row>
    <row r="12804" spans="1:8" hidden="1">
      <c r="A12804">
        <v>182304</v>
      </c>
      <c r="B12804" t="s">
        <v>4855</v>
      </c>
      <c r="C12804">
        <v>1</v>
      </c>
      <c r="E12804" t="s">
        <v>4849</v>
      </c>
      <c r="F12804" s="1">
        <v>42786</v>
      </c>
      <c r="G12804" s="1">
        <v>42795</v>
      </c>
      <c r="H12804">
        <v>9</v>
      </c>
    </row>
    <row r="12805" spans="1:8" hidden="1">
      <c r="A12805">
        <v>135822</v>
      </c>
      <c r="B12805" t="s">
        <v>2794</v>
      </c>
      <c r="E12805" t="s">
        <v>4849</v>
      </c>
      <c r="F12805" s="1">
        <v>42935</v>
      </c>
      <c r="G12805" s="1">
        <v>42948</v>
      </c>
      <c r="H12805">
        <v>13</v>
      </c>
    </row>
    <row r="12806" spans="1:8" hidden="1">
      <c r="A12806">
        <v>212483</v>
      </c>
      <c r="B12806" t="s">
        <v>472</v>
      </c>
      <c r="C12806">
        <v>1</v>
      </c>
      <c r="E12806" t="s">
        <v>4849</v>
      </c>
      <c r="F12806" s="1">
        <v>43150</v>
      </c>
      <c r="G12806" s="1">
        <v>43172</v>
      </c>
      <c r="H12806">
        <v>22</v>
      </c>
    </row>
    <row r="12807" spans="1:8" hidden="1">
      <c r="A12807">
        <v>198668</v>
      </c>
      <c r="B12807" t="s">
        <v>3616</v>
      </c>
      <c r="C12807">
        <v>1</v>
      </c>
      <c r="E12807" t="s">
        <v>4849</v>
      </c>
      <c r="F12807" s="1">
        <v>43059</v>
      </c>
      <c r="G12807" s="1">
        <v>43095</v>
      </c>
      <c r="H12807">
        <v>36</v>
      </c>
    </row>
    <row r="12808" spans="1:8" hidden="1">
      <c r="A12808">
        <v>47585</v>
      </c>
      <c r="B12808" t="s">
        <v>3711</v>
      </c>
      <c r="E12808" t="s">
        <v>4849</v>
      </c>
      <c r="F12808" s="1">
        <v>42418</v>
      </c>
      <c r="G12808" s="1">
        <v>42433</v>
      </c>
      <c r="H12808">
        <v>15</v>
      </c>
    </row>
    <row r="12809" spans="1:8" hidden="1">
      <c r="A12809">
        <v>152267</v>
      </c>
      <c r="B12809" t="s">
        <v>1748</v>
      </c>
      <c r="C12809">
        <v>1</v>
      </c>
      <c r="E12809" t="s">
        <v>4849</v>
      </c>
      <c r="F12809" s="1">
        <v>43242</v>
      </c>
      <c r="G12809" s="1">
        <v>43252</v>
      </c>
      <c r="H12809">
        <v>10</v>
      </c>
    </row>
    <row r="12810" spans="1:8" hidden="1">
      <c r="A12810">
        <v>201300</v>
      </c>
      <c r="B12810" t="s">
        <v>2075</v>
      </c>
      <c r="C12810">
        <v>1</v>
      </c>
      <c r="E12810" t="s">
        <v>4849</v>
      </c>
      <c r="F12810" s="1">
        <v>43271</v>
      </c>
      <c r="G12810" s="1">
        <v>43283</v>
      </c>
      <c r="H12810">
        <v>12</v>
      </c>
    </row>
    <row r="12811" spans="1:8" hidden="1">
      <c r="A12811">
        <v>169890</v>
      </c>
      <c r="B12811" t="s">
        <v>525</v>
      </c>
      <c r="C12811">
        <v>1</v>
      </c>
      <c r="E12811" t="s">
        <v>4849</v>
      </c>
      <c r="F12811" s="1">
        <v>42968</v>
      </c>
      <c r="G12811" s="1">
        <v>42982</v>
      </c>
      <c r="H12811">
        <v>14</v>
      </c>
    </row>
    <row r="12812" spans="1:8" hidden="1">
      <c r="A12812">
        <v>21140</v>
      </c>
      <c r="B12812" t="s">
        <v>523</v>
      </c>
      <c r="C12812" t="s">
        <v>524</v>
      </c>
      <c r="D12812" t="s">
        <v>267</v>
      </c>
      <c r="E12812" t="s">
        <v>4849</v>
      </c>
      <c r="F12812" s="1">
        <v>42663</v>
      </c>
      <c r="G12812" s="1">
        <v>42669</v>
      </c>
      <c r="H12812">
        <v>6</v>
      </c>
    </row>
    <row r="12813" spans="1:8" hidden="1">
      <c r="A12813">
        <v>49426</v>
      </c>
      <c r="B12813" t="s">
        <v>1800</v>
      </c>
      <c r="D12813" t="s">
        <v>267</v>
      </c>
      <c r="E12813" t="s">
        <v>4849</v>
      </c>
      <c r="F12813" s="1">
        <v>42390</v>
      </c>
      <c r="G12813" s="1">
        <v>42397</v>
      </c>
      <c r="H12813">
        <v>7</v>
      </c>
    </row>
    <row r="12814" spans="1:8" hidden="1">
      <c r="A12814">
        <v>115815</v>
      </c>
      <c r="B12814" t="s">
        <v>588</v>
      </c>
      <c r="E12814" t="s">
        <v>4849</v>
      </c>
      <c r="F12814" s="1">
        <v>42390</v>
      </c>
      <c r="G12814" s="1">
        <v>42403</v>
      </c>
      <c r="H12814">
        <v>13</v>
      </c>
    </row>
    <row r="12815" spans="1:8" hidden="1">
      <c r="A12815">
        <v>4705</v>
      </c>
      <c r="B12815" t="s">
        <v>607</v>
      </c>
      <c r="D12815" t="s">
        <v>267</v>
      </c>
      <c r="E12815" t="s">
        <v>4849</v>
      </c>
      <c r="F12815" s="1">
        <v>42998</v>
      </c>
      <c r="G12815" s="1">
        <v>43053</v>
      </c>
      <c r="H12815">
        <v>55</v>
      </c>
    </row>
    <row r="12816" spans="1:8" hidden="1">
      <c r="A12816">
        <v>45458</v>
      </c>
      <c r="B12816" t="s">
        <v>2814</v>
      </c>
      <c r="C12816" t="s">
        <v>14</v>
      </c>
      <c r="E12816" t="s">
        <v>4849</v>
      </c>
      <c r="F12816" s="1">
        <v>43059</v>
      </c>
      <c r="G12816" s="1">
        <v>43098</v>
      </c>
      <c r="H12816">
        <v>39</v>
      </c>
    </row>
    <row r="12817" spans="1:8" hidden="1">
      <c r="A12817">
        <v>138987</v>
      </c>
      <c r="B12817" t="s">
        <v>2788</v>
      </c>
      <c r="C12817">
        <v>1</v>
      </c>
      <c r="E12817" t="s">
        <v>4849</v>
      </c>
      <c r="F12817" s="1">
        <v>42604</v>
      </c>
      <c r="G12817" s="1">
        <v>42657</v>
      </c>
      <c r="H12817">
        <v>53</v>
      </c>
    </row>
    <row r="12818" spans="1:8" hidden="1">
      <c r="A12818">
        <v>193839</v>
      </c>
      <c r="B12818" t="s">
        <v>178</v>
      </c>
      <c r="C12818">
        <v>1</v>
      </c>
      <c r="E12818" t="s">
        <v>4849</v>
      </c>
      <c r="F12818" s="1">
        <v>43087</v>
      </c>
      <c r="G12818" s="1">
        <v>43104</v>
      </c>
      <c r="H12818">
        <v>17</v>
      </c>
    </row>
    <row r="12819" spans="1:8" hidden="1">
      <c r="A12819">
        <v>45448</v>
      </c>
      <c r="B12819" t="s">
        <v>2734</v>
      </c>
      <c r="E12819" t="s">
        <v>4849</v>
      </c>
      <c r="F12819" s="1">
        <v>42998</v>
      </c>
      <c r="G12819" s="1">
        <v>43049</v>
      </c>
      <c r="H12819">
        <v>51</v>
      </c>
    </row>
    <row r="12820" spans="1:8" hidden="1">
      <c r="A12820">
        <v>38527</v>
      </c>
      <c r="B12820" t="s">
        <v>871</v>
      </c>
      <c r="E12820" t="s">
        <v>4849</v>
      </c>
      <c r="F12820" s="1">
        <v>42723</v>
      </c>
      <c r="G12820" s="1">
        <v>42737</v>
      </c>
      <c r="H12820">
        <v>14</v>
      </c>
    </row>
    <row r="12821" spans="1:8" hidden="1">
      <c r="A12821">
        <v>16971</v>
      </c>
      <c r="B12821" t="s">
        <v>87</v>
      </c>
      <c r="C12821">
        <v>5</v>
      </c>
      <c r="E12821" t="s">
        <v>4849</v>
      </c>
      <c r="F12821" s="1">
        <v>42571</v>
      </c>
      <c r="G12821" s="1">
        <v>42579</v>
      </c>
      <c r="H12821">
        <v>8</v>
      </c>
    </row>
    <row r="12822" spans="1:8" hidden="1">
      <c r="A12822">
        <v>122319</v>
      </c>
      <c r="B12822" t="s">
        <v>1123</v>
      </c>
      <c r="D12822" t="s">
        <v>267</v>
      </c>
      <c r="E12822" t="s">
        <v>4849</v>
      </c>
      <c r="F12822" s="1">
        <v>42481</v>
      </c>
      <c r="G12822" s="1">
        <v>42527</v>
      </c>
      <c r="H12822">
        <v>46</v>
      </c>
    </row>
    <row r="12823" spans="1:8" hidden="1">
      <c r="A12823">
        <v>139040</v>
      </c>
      <c r="B12823" t="s">
        <v>3426</v>
      </c>
      <c r="C12823">
        <v>1</v>
      </c>
      <c r="E12823" t="s">
        <v>4849</v>
      </c>
      <c r="F12823" s="1">
        <v>42513</v>
      </c>
      <c r="G12823" s="1">
        <v>42527</v>
      </c>
      <c r="H12823">
        <v>14</v>
      </c>
    </row>
    <row r="12824" spans="1:8" hidden="1">
      <c r="A12824">
        <v>159526</v>
      </c>
      <c r="B12824" t="s">
        <v>1091</v>
      </c>
      <c r="C12824">
        <v>1</v>
      </c>
      <c r="D12824" t="s">
        <v>267</v>
      </c>
      <c r="E12824" t="s">
        <v>4849</v>
      </c>
      <c r="F12824" s="1">
        <v>42968</v>
      </c>
      <c r="G12824" s="1">
        <v>43034</v>
      </c>
      <c r="H12824">
        <v>66</v>
      </c>
    </row>
    <row r="12825" spans="1:8" hidden="1">
      <c r="A12825">
        <v>177615</v>
      </c>
      <c r="B12825" t="s">
        <v>2100</v>
      </c>
      <c r="C12825">
        <v>1</v>
      </c>
      <c r="E12825" t="s">
        <v>4849</v>
      </c>
      <c r="F12825" s="1">
        <v>43087</v>
      </c>
      <c r="G12825" s="1">
        <v>43098</v>
      </c>
      <c r="H12825">
        <v>11</v>
      </c>
    </row>
    <row r="12826" spans="1:8" hidden="1">
      <c r="A12826">
        <v>124570</v>
      </c>
      <c r="B12826" t="s">
        <v>62</v>
      </c>
      <c r="C12826" t="s">
        <v>163</v>
      </c>
      <c r="D12826" t="s">
        <v>267</v>
      </c>
      <c r="E12826" t="s">
        <v>4849</v>
      </c>
      <c r="F12826" s="1">
        <v>42390</v>
      </c>
      <c r="G12826" s="1">
        <v>42397</v>
      </c>
      <c r="H12826">
        <v>7</v>
      </c>
    </row>
    <row r="12827" spans="1:8" hidden="1">
      <c r="A12827">
        <v>123589</v>
      </c>
      <c r="B12827" t="s">
        <v>97</v>
      </c>
      <c r="D12827" t="s">
        <v>267</v>
      </c>
      <c r="E12827" t="s">
        <v>4849</v>
      </c>
      <c r="F12827" s="1">
        <v>43179</v>
      </c>
      <c r="G12827" s="1">
        <v>43193</v>
      </c>
      <c r="H12827">
        <v>14</v>
      </c>
    </row>
    <row r="12828" spans="1:8" hidden="1">
      <c r="A12828">
        <v>46907</v>
      </c>
      <c r="B12828" t="s">
        <v>2759</v>
      </c>
      <c r="E12828" t="s">
        <v>4849</v>
      </c>
      <c r="F12828" s="1">
        <v>43209</v>
      </c>
      <c r="G12828" s="1">
        <v>43220</v>
      </c>
      <c r="H12828">
        <v>11</v>
      </c>
    </row>
    <row r="12829" spans="1:8" hidden="1">
      <c r="A12829">
        <v>145365</v>
      </c>
      <c r="B12829" t="s">
        <v>658</v>
      </c>
      <c r="C12829">
        <v>1</v>
      </c>
      <c r="E12829" t="s">
        <v>4849</v>
      </c>
      <c r="F12829" s="1">
        <v>42542</v>
      </c>
      <c r="G12829" s="1">
        <v>42551</v>
      </c>
      <c r="H12829">
        <v>9</v>
      </c>
    </row>
    <row r="12830" spans="1:8" hidden="1">
      <c r="A12830">
        <v>157881</v>
      </c>
      <c r="B12830" t="s">
        <v>1176</v>
      </c>
      <c r="C12830">
        <v>1</v>
      </c>
      <c r="E12830" t="s">
        <v>4849</v>
      </c>
      <c r="F12830" s="1">
        <v>42786</v>
      </c>
      <c r="G12830" s="1">
        <v>42795</v>
      </c>
      <c r="H12830">
        <v>9</v>
      </c>
    </row>
    <row r="12831" spans="1:8" hidden="1">
      <c r="A12831">
        <v>123699</v>
      </c>
      <c r="B12831" t="s">
        <v>1842</v>
      </c>
      <c r="D12831" t="s">
        <v>267</v>
      </c>
      <c r="E12831" t="s">
        <v>4849</v>
      </c>
      <c r="F12831" s="1">
        <v>42513</v>
      </c>
      <c r="G12831" s="1">
        <v>42528</v>
      </c>
      <c r="H12831">
        <v>15</v>
      </c>
    </row>
    <row r="12832" spans="1:8" hidden="1">
      <c r="A12832">
        <v>139478</v>
      </c>
      <c r="B12832" t="s">
        <v>4851</v>
      </c>
      <c r="C12832">
        <v>1</v>
      </c>
      <c r="E12832" t="s">
        <v>4849</v>
      </c>
      <c r="F12832" s="1">
        <v>42663</v>
      </c>
      <c r="G12832" s="1">
        <v>42676</v>
      </c>
      <c r="H12832">
        <v>13</v>
      </c>
    </row>
    <row r="12833" spans="1:8" hidden="1">
      <c r="A12833">
        <v>206523</v>
      </c>
      <c r="B12833" t="s">
        <v>4856</v>
      </c>
      <c r="C12833">
        <v>1</v>
      </c>
      <c r="E12833" t="s">
        <v>4849</v>
      </c>
      <c r="F12833" s="1">
        <v>43122</v>
      </c>
      <c r="G12833" s="1">
        <v>43171</v>
      </c>
      <c r="H12833">
        <v>49</v>
      </c>
    </row>
    <row r="12834" spans="1:8" hidden="1">
      <c r="A12834">
        <v>104608</v>
      </c>
      <c r="B12834" t="s">
        <v>303</v>
      </c>
      <c r="D12834" t="s">
        <v>267</v>
      </c>
      <c r="E12834" t="s">
        <v>4849</v>
      </c>
      <c r="F12834" s="1">
        <v>43087</v>
      </c>
      <c r="G12834" s="1">
        <v>43119</v>
      </c>
      <c r="H12834">
        <v>32</v>
      </c>
    </row>
    <row r="12835" spans="1:8" hidden="1">
      <c r="A12835">
        <v>181919</v>
      </c>
      <c r="B12835" t="s">
        <v>543</v>
      </c>
      <c r="C12835">
        <v>1</v>
      </c>
      <c r="D12835" t="s">
        <v>267</v>
      </c>
      <c r="E12835" t="s">
        <v>4849</v>
      </c>
      <c r="F12835" s="1">
        <v>43087</v>
      </c>
      <c r="G12835" s="1">
        <v>43262</v>
      </c>
      <c r="H12835">
        <v>175</v>
      </c>
    </row>
    <row r="12836" spans="1:8" hidden="1">
      <c r="A12836">
        <v>44971</v>
      </c>
      <c r="B12836" t="s">
        <v>2856</v>
      </c>
      <c r="E12836" t="s">
        <v>4849</v>
      </c>
      <c r="F12836" s="1">
        <v>42968</v>
      </c>
      <c r="G12836" s="1">
        <v>42982</v>
      </c>
      <c r="H12836">
        <v>14</v>
      </c>
    </row>
    <row r="12837" spans="1:8" hidden="1">
      <c r="A12837">
        <v>123124</v>
      </c>
      <c r="B12837" t="s">
        <v>31</v>
      </c>
      <c r="D12837" t="s">
        <v>267</v>
      </c>
      <c r="E12837" t="s">
        <v>4849</v>
      </c>
      <c r="F12837" s="1">
        <v>43300</v>
      </c>
      <c r="G12837" s="1">
        <v>43307</v>
      </c>
      <c r="H12837">
        <v>7</v>
      </c>
    </row>
    <row r="12838" spans="1:8" hidden="1">
      <c r="A12838">
        <v>6710</v>
      </c>
      <c r="B12838" t="s">
        <v>2138</v>
      </c>
      <c r="E12838" t="s">
        <v>4849</v>
      </c>
      <c r="F12838" s="1">
        <v>42390</v>
      </c>
      <c r="G12838" s="1">
        <v>42403</v>
      </c>
      <c r="H12838">
        <v>13</v>
      </c>
    </row>
    <row r="12839" spans="1:8" hidden="1">
      <c r="A12839">
        <v>140247</v>
      </c>
      <c r="B12839" t="s">
        <v>308</v>
      </c>
      <c r="C12839">
        <v>1</v>
      </c>
      <c r="D12839" t="s">
        <v>267</v>
      </c>
      <c r="E12839" t="s">
        <v>4849</v>
      </c>
      <c r="F12839" s="1">
        <v>42695</v>
      </c>
      <c r="G12839" s="1">
        <v>42706</v>
      </c>
      <c r="H12839">
        <v>11</v>
      </c>
    </row>
    <row r="12840" spans="1:8" hidden="1">
      <c r="A12840">
        <v>126088</v>
      </c>
      <c r="B12840" t="s">
        <v>1812</v>
      </c>
      <c r="D12840" t="s">
        <v>267</v>
      </c>
      <c r="E12840" t="s">
        <v>4849</v>
      </c>
      <c r="F12840" s="1">
        <v>42998</v>
      </c>
      <c r="G12840" s="1">
        <v>43053</v>
      </c>
      <c r="H12840">
        <v>55</v>
      </c>
    </row>
    <row r="12841" spans="1:8" hidden="1">
      <c r="A12841">
        <v>4117</v>
      </c>
      <c r="B12841" t="s">
        <v>1802</v>
      </c>
      <c r="D12841" t="s">
        <v>267</v>
      </c>
      <c r="E12841" t="s">
        <v>4849</v>
      </c>
      <c r="F12841" s="1">
        <v>42634</v>
      </c>
      <c r="G12841" s="1">
        <v>42641</v>
      </c>
      <c r="H12841">
        <v>7</v>
      </c>
    </row>
    <row r="12842" spans="1:8" hidden="1">
      <c r="A12842">
        <v>212127</v>
      </c>
      <c r="B12842" t="s">
        <v>4857</v>
      </c>
      <c r="C12842">
        <v>1</v>
      </c>
      <c r="E12842" t="s">
        <v>4849</v>
      </c>
      <c r="F12842" s="1">
        <v>43179</v>
      </c>
      <c r="G12842" s="1">
        <v>43193</v>
      </c>
      <c r="H12842">
        <v>14</v>
      </c>
    </row>
    <row r="12843" spans="1:8" hidden="1">
      <c r="A12843">
        <v>121018</v>
      </c>
      <c r="B12843" t="s">
        <v>4858</v>
      </c>
      <c r="E12843" t="s">
        <v>4849</v>
      </c>
      <c r="F12843" s="1">
        <v>42450</v>
      </c>
      <c r="G12843" s="1">
        <v>42537</v>
      </c>
      <c r="H12843">
        <v>87</v>
      </c>
    </row>
    <row r="12844" spans="1:8" hidden="1">
      <c r="A12844">
        <v>184929</v>
      </c>
      <c r="B12844" t="s">
        <v>946</v>
      </c>
      <c r="C12844">
        <v>2</v>
      </c>
      <c r="E12844" t="s">
        <v>4849</v>
      </c>
      <c r="F12844" s="1">
        <v>43209</v>
      </c>
      <c r="G12844" s="1">
        <v>43216</v>
      </c>
      <c r="H12844">
        <v>7</v>
      </c>
    </row>
    <row r="12845" spans="1:8" hidden="1">
      <c r="A12845">
        <v>3969</v>
      </c>
      <c r="B12845" t="s">
        <v>574</v>
      </c>
      <c r="D12845" t="s">
        <v>267</v>
      </c>
      <c r="E12845" t="s">
        <v>4849</v>
      </c>
      <c r="F12845" s="1">
        <v>42481</v>
      </c>
      <c r="G12845" s="1">
        <v>42527</v>
      </c>
      <c r="H12845">
        <v>46</v>
      </c>
    </row>
    <row r="12846" spans="1:8" hidden="1">
      <c r="A12846">
        <v>124912</v>
      </c>
      <c r="B12846" t="s">
        <v>93</v>
      </c>
      <c r="C12846" t="s">
        <v>14</v>
      </c>
      <c r="D12846" t="s">
        <v>267</v>
      </c>
      <c r="E12846" t="s">
        <v>4849</v>
      </c>
      <c r="F12846" s="1">
        <v>42571</v>
      </c>
      <c r="G12846" s="1">
        <v>42577</v>
      </c>
      <c r="H12846">
        <v>6</v>
      </c>
    </row>
    <row r="12847" spans="1:8" hidden="1">
      <c r="A12847">
        <v>17383</v>
      </c>
      <c r="B12847" t="s">
        <v>793</v>
      </c>
      <c r="E12847" t="s">
        <v>4849</v>
      </c>
      <c r="F12847" s="1">
        <v>42877</v>
      </c>
      <c r="G12847" s="1">
        <v>42885</v>
      </c>
      <c r="H12847">
        <v>8</v>
      </c>
    </row>
    <row r="12848" spans="1:8" hidden="1">
      <c r="A12848">
        <v>116709</v>
      </c>
      <c r="B12848" t="s">
        <v>1143</v>
      </c>
      <c r="E12848" t="s">
        <v>4849</v>
      </c>
      <c r="F12848" s="1">
        <v>42663</v>
      </c>
      <c r="G12848" s="1">
        <v>42669</v>
      </c>
      <c r="H12848">
        <v>6</v>
      </c>
    </row>
    <row r="12849" spans="1:8" hidden="1">
      <c r="A12849">
        <v>212429</v>
      </c>
      <c r="B12849" t="s">
        <v>1662</v>
      </c>
      <c r="C12849">
        <v>1</v>
      </c>
      <c r="E12849" t="s">
        <v>4849</v>
      </c>
      <c r="F12849" s="1">
        <v>43179</v>
      </c>
      <c r="G12849" s="1">
        <v>43194</v>
      </c>
      <c r="H12849">
        <v>15</v>
      </c>
    </row>
    <row r="12850" spans="1:8" hidden="1">
      <c r="A12850">
        <v>184928</v>
      </c>
      <c r="B12850" t="s">
        <v>946</v>
      </c>
      <c r="C12850">
        <v>1</v>
      </c>
      <c r="E12850" t="s">
        <v>4849</v>
      </c>
      <c r="F12850" s="1">
        <v>43027</v>
      </c>
      <c r="G12850" s="1">
        <v>43033</v>
      </c>
      <c r="H12850">
        <v>6</v>
      </c>
    </row>
    <row r="12851" spans="1:8" hidden="1">
      <c r="A12851">
        <v>120095</v>
      </c>
      <c r="B12851" t="s">
        <v>1839</v>
      </c>
      <c r="D12851" t="s">
        <v>267</v>
      </c>
      <c r="E12851" t="s">
        <v>4849</v>
      </c>
      <c r="F12851" s="1">
        <v>42604</v>
      </c>
      <c r="G12851" s="1">
        <v>42689</v>
      </c>
      <c r="H12851">
        <v>85</v>
      </c>
    </row>
    <row r="12852" spans="1:8" hidden="1">
      <c r="A12852">
        <v>21258</v>
      </c>
      <c r="B12852" t="s">
        <v>538</v>
      </c>
      <c r="C12852" t="s">
        <v>524</v>
      </c>
      <c r="D12852" t="s">
        <v>267</v>
      </c>
      <c r="E12852" t="s">
        <v>4849</v>
      </c>
      <c r="F12852" s="1">
        <v>42663</v>
      </c>
      <c r="G12852" s="1">
        <v>42669</v>
      </c>
      <c r="H12852">
        <v>6</v>
      </c>
    </row>
    <row r="12853" spans="1:8" hidden="1">
      <c r="A12853">
        <v>104241</v>
      </c>
      <c r="B12853" t="s">
        <v>545</v>
      </c>
      <c r="D12853" t="s">
        <v>267</v>
      </c>
      <c r="E12853" t="s">
        <v>4849</v>
      </c>
      <c r="F12853" s="1">
        <v>43179</v>
      </c>
      <c r="G12853" s="1">
        <v>43193</v>
      </c>
      <c r="H12853">
        <v>14</v>
      </c>
    </row>
    <row r="12854" spans="1:8" hidden="1">
      <c r="A12854">
        <v>45061</v>
      </c>
      <c r="B12854" t="s">
        <v>3664</v>
      </c>
      <c r="E12854" t="s">
        <v>4849</v>
      </c>
      <c r="F12854" s="1">
        <v>42450</v>
      </c>
      <c r="G12854" s="1">
        <v>42465</v>
      </c>
      <c r="H12854">
        <v>15</v>
      </c>
    </row>
    <row r="12855" spans="1:8" hidden="1">
      <c r="A12855">
        <v>182715</v>
      </c>
      <c r="B12855" t="s">
        <v>1851</v>
      </c>
      <c r="C12855">
        <v>1</v>
      </c>
      <c r="E12855" t="s">
        <v>4849</v>
      </c>
      <c r="F12855" s="1">
        <v>42845</v>
      </c>
      <c r="G12855" s="1">
        <v>42858</v>
      </c>
      <c r="H12855">
        <v>13</v>
      </c>
    </row>
    <row r="12856" spans="1:8" hidden="1">
      <c r="A12856">
        <v>4739</v>
      </c>
      <c r="B12856" t="s">
        <v>480</v>
      </c>
      <c r="D12856" t="s">
        <v>267</v>
      </c>
      <c r="E12856" t="s">
        <v>4849</v>
      </c>
      <c r="F12856" s="1">
        <v>42998</v>
      </c>
      <c r="G12856" s="1">
        <v>43053</v>
      </c>
      <c r="H12856">
        <v>55</v>
      </c>
    </row>
    <row r="12857" spans="1:8" hidden="1">
      <c r="A12857">
        <v>125617</v>
      </c>
      <c r="B12857" t="s">
        <v>35</v>
      </c>
      <c r="D12857" t="s">
        <v>267</v>
      </c>
      <c r="E12857" t="s">
        <v>4849</v>
      </c>
      <c r="F12857" s="1">
        <v>42998</v>
      </c>
      <c r="G12857" s="1">
        <v>43053</v>
      </c>
      <c r="H12857">
        <v>55</v>
      </c>
    </row>
    <row r="12858" spans="1:8" hidden="1">
      <c r="A12858">
        <v>182709</v>
      </c>
      <c r="B12858" t="s">
        <v>4859</v>
      </c>
      <c r="C12858">
        <v>1</v>
      </c>
      <c r="E12858" t="s">
        <v>4849</v>
      </c>
      <c r="F12858" s="1">
        <v>43059</v>
      </c>
      <c r="G12858" s="1">
        <v>43081</v>
      </c>
      <c r="H12858">
        <v>22</v>
      </c>
    </row>
    <row r="12859" spans="1:8" hidden="1">
      <c r="A12859">
        <v>182707</v>
      </c>
      <c r="B12859" t="s">
        <v>4860</v>
      </c>
      <c r="C12859">
        <v>1</v>
      </c>
      <c r="E12859" t="s">
        <v>4849</v>
      </c>
      <c r="F12859" s="1">
        <v>42998</v>
      </c>
      <c r="G12859" s="1">
        <v>43046</v>
      </c>
      <c r="H12859">
        <v>48</v>
      </c>
    </row>
    <row r="12860" spans="1:8" hidden="1">
      <c r="A12860">
        <v>125498</v>
      </c>
      <c r="B12860" t="s">
        <v>504</v>
      </c>
      <c r="C12860" t="s">
        <v>14</v>
      </c>
      <c r="D12860" t="s">
        <v>267</v>
      </c>
      <c r="E12860" t="s">
        <v>4849</v>
      </c>
      <c r="F12860" s="1">
        <v>42634</v>
      </c>
      <c r="G12860" s="1">
        <v>42641</v>
      </c>
      <c r="H12860">
        <v>7</v>
      </c>
    </row>
    <row r="12861" spans="1:8" hidden="1">
      <c r="A12861">
        <v>138754</v>
      </c>
      <c r="B12861" t="s">
        <v>3475</v>
      </c>
      <c r="C12861">
        <v>1</v>
      </c>
      <c r="E12861" t="s">
        <v>4849</v>
      </c>
      <c r="F12861" s="1">
        <v>42571</v>
      </c>
      <c r="G12861" s="1">
        <v>42579</v>
      </c>
      <c r="H12861">
        <v>8</v>
      </c>
    </row>
    <row r="12862" spans="1:8" hidden="1">
      <c r="A12862">
        <v>182664</v>
      </c>
      <c r="B12862" t="s">
        <v>2658</v>
      </c>
      <c r="C12862">
        <v>2</v>
      </c>
      <c r="E12862" t="s">
        <v>4849</v>
      </c>
      <c r="F12862" s="1">
        <v>43027</v>
      </c>
      <c r="G12862" s="1">
        <v>43046</v>
      </c>
      <c r="H12862">
        <v>19</v>
      </c>
    </row>
    <row r="12863" spans="1:8" hidden="1">
      <c r="A12863">
        <v>48441</v>
      </c>
      <c r="B12863" t="s">
        <v>2763</v>
      </c>
      <c r="E12863" t="s">
        <v>4849</v>
      </c>
      <c r="F12863" s="1">
        <v>43122</v>
      </c>
      <c r="G12863" s="1">
        <v>43171</v>
      </c>
      <c r="H12863">
        <v>49</v>
      </c>
    </row>
    <row r="12864" spans="1:8" hidden="1">
      <c r="A12864">
        <v>183169</v>
      </c>
      <c r="B12864" t="s">
        <v>295</v>
      </c>
      <c r="C12864">
        <v>1</v>
      </c>
      <c r="D12864" t="s">
        <v>267</v>
      </c>
      <c r="E12864" t="s">
        <v>4849</v>
      </c>
      <c r="F12864" s="1">
        <v>43087</v>
      </c>
      <c r="G12864" s="1">
        <v>43119</v>
      </c>
      <c r="H12864">
        <v>32</v>
      </c>
    </row>
    <row r="12865" spans="1:8" hidden="1">
      <c r="A12865">
        <v>46003</v>
      </c>
      <c r="B12865" t="s">
        <v>2768</v>
      </c>
      <c r="E12865" t="s">
        <v>4849</v>
      </c>
      <c r="F12865" s="1">
        <v>42754</v>
      </c>
      <c r="G12865" s="1">
        <v>42769</v>
      </c>
      <c r="H12865">
        <v>15</v>
      </c>
    </row>
    <row r="12866" spans="1:8" hidden="1">
      <c r="A12866">
        <v>30285</v>
      </c>
      <c r="B12866" t="s">
        <v>519</v>
      </c>
      <c r="D12866" t="s">
        <v>267</v>
      </c>
      <c r="E12866" t="s">
        <v>4849</v>
      </c>
      <c r="F12866" s="1">
        <v>42695</v>
      </c>
      <c r="G12866" s="1">
        <v>42706</v>
      </c>
      <c r="H12866">
        <v>11</v>
      </c>
    </row>
    <row r="12867" spans="1:8" hidden="1">
      <c r="A12867">
        <v>114764</v>
      </c>
      <c r="B12867" t="s">
        <v>549</v>
      </c>
      <c r="D12867" t="s">
        <v>267</v>
      </c>
      <c r="E12867" t="s">
        <v>4849</v>
      </c>
      <c r="F12867" s="1">
        <v>42695</v>
      </c>
      <c r="G12867" s="1">
        <v>42706</v>
      </c>
      <c r="H12867">
        <v>11</v>
      </c>
    </row>
    <row r="12868" spans="1:8" hidden="1">
      <c r="A12868">
        <v>217977</v>
      </c>
      <c r="B12868" t="s">
        <v>533</v>
      </c>
      <c r="C12868">
        <v>1</v>
      </c>
      <c r="E12868" t="s">
        <v>4849</v>
      </c>
      <c r="F12868" s="1">
        <v>43150</v>
      </c>
      <c r="G12868" s="1">
        <v>43171</v>
      </c>
      <c r="H12868">
        <v>21</v>
      </c>
    </row>
    <row r="12869" spans="1:8" hidden="1">
      <c r="A12869">
        <v>182304</v>
      </c>
      <c r="B12869" t="s">
        <v>4855</v>
      </c>
      <c r="C12869">
        <v>1</v>
      </c>
      <c r="E12869" t="s">
        <v>4849</v>
      </c>
      <c r="F12869" s="1">
        <v>42786</v>
      </c>
      <c r="G12869" s="1">
        <v>42795</v>
      </c>
      <c r="H12869">
        <v>9</v>
      </c>
    </row>
    <row r="12870" spans="1:8" hidden="1">
      <c r="A12870">
        <v>149261</v>
      </c>
      <c r="B12870" t="s">
        <v>813</v>
      </c>
      <c r="C12870">
        <v>1</v>
      </c>
      <c r="E12870" t="s">
        <v>4849</v>
      </c>
      <c r="F12870" s="1">
        <v>42935</v>
      </c>
      <c r="G12870" s="1">
        <v>42948</v>
      </c>
      <c r="H12870">
        <v>13</v>
      </c>
    </row>
    <row r="12871" spans="1:8" hidden="1">
      <c r="A12871">
        <v>212529</v>
      </c>
      <c r="B12871" t="s">
        <v>369</v>
      </c>
      <c r="C12871">
        <v>1</v>
      </c>
      <c r="E12871" t="s">
        <v>4849</v>
      </c>
      <c r="F12871" s="1">
        <v>43150</v>
      </c>
      <c r="G12871" s="1">
        <v>43172</v>
      </c>
      <c r="H12871">
        <v>22</v>
      </c>
    </row>
    <row r="12872" spans="1:8" hidden="1">
      <c r="A12872">
        <v>213857</v>
      </c>
      <c r="B12872" t="s">
        <v>25</v>
      </c>
      <c r="C12872">
        <v>1</v>
      </c>
      <c r="E12872" t="s">
        <v>4849</v>
      </c>
      <c r="F12872" s="1">
        <v>43059</v>
      </c>
      <c r="G12872" s="1">
        <v>43067</v>
      </c>
      <c r="H12872">
        <v>8</v>
      </c>
    </row>
    <row r="12873" spans="1:8" hidden="1">
      <c r="A12873">
        <v>48379</v>
      </c>
      <c r="B12873" t="s">
        <v>3787</v>
      </c>
      <c r="E12873" t="s">
        <v>4849</v>
      </c>
      <c r="F12873" s="1">
        <v>42418</v>
      </c>
      <c r="G12873" s="1">
        <v>42433</v>
      </c>
      <c r="H12873">
        <v>15</v>
      </c>
    </row>
    <row r="12874" spans="1:8" hidden="1">
      <c r="A12874">
        <v>153027</v>
      </c>
      <c r="B12874" t="s">
        <v>116</v>
      </c>
      <c r="C12874">
        <v>1</v>
      </c>
      <c r="E12874" t="s">
        <v>4849</v>
      </c>
      <c r="F12874" s="1">
        <v>42935</v>
      </c>
      <c r="G12874" s="1">
        <v>42956</v>
      </c>
      <c r="H12874">
        <v>21</v>
      </c>
    </row>
    <row r="12875" spans="1:8" hidden="1">
      <c r="A12875">
        <v>201316</v>
      </c>
      <c r="B12875" t="s">
        <v>1700</v>
      </c>
      <c r="C12875">
        <v>1</v>
      </c>
      <c r="E12875" t="s">
        <v>4849</v>
      </c>
      <c r="F12875" s="1">
        <v>43271</v>
      </c>
      <c r="G12875" s="1">
        <v>43283</v>
      </c>
      <c r="H12875">
        <v>12</v>
      </c>
    </row>
    <row r="12876" spans="1:8" hidden="1">
      <c r="A12876">
        <v>182663</v>
      </c>
      <c r="B12876" t="s">
        <v>2658</v>
      </c>
      <c r="C12876">
        <v>1</v>
      </c>
      <c r="E12876" t="s">
        <v>4849</v>
      </c>
      <c r="F12876" s="1">
        <v>42968</v>
      </c>
      <c r="G12876" s="1">
        <v>42982</v>
      </c>
      <c r="H12876">
        <v>14</v>
      </c>
    </row>
    <row r="12877" spans="1:8" hidden="1">
      <c r="A12877">
        <v>8639</v>
      </c>
      <c r="B12877" t="s">
        <v>2009</v>
      </c>
      <c r="E12877" t="s">
        <v>4849</v>
      </c>
      <c r="F12877" s="1">
        <v>42634</v>
      </c>
      <c r="G12877" s="1">
        <v>42655</v>
      </c>
      <c r="H12877">
        <v>21</v>
      </c>
    </row>
    <row r="12878" spans="1:8" hidden="1">
      <c r="A12878">
        <v>140514</v>
      </c>
      <c r="B12878" t="s">
        <v>578</v>
      </c>
      <c r="C12878">
        <v>2</v>
      </c>
      <c r="E12878" t="s">
        <v>4849</v>
      </c>
      <c r="F12878" s="1">
        <v>42390</v>
      </c>
      <c r="G12878" s="1">
        <v>42403</v>
      </c>
      <c r="H12878">
        <v>13</v>
      </c>
    </row>
    <row r="12879" spans="1:8" hidden="1">
      <c r="A12879">
        <v>9705</v>
      </c>
      <c r="B12879" t="s">
        <v>487</v>
      </c>
      <c r="D12879" t="s">
        <v>267</v>
      </c>
      <c r="E12879" t="s">
        <v>4849</v>
      </c>
      <c r="F12879" s="1">
        <v>42758</v>
      </c>
      <c r="G12879" s="1">
        <v>42765</v>
      </c>
      <c r="H12879">
        <v>7</v>
      </c>
    </row>
    <row r="12880" spans="1:8" hidden="1">
      <c r="A12880">
        <v>151513</v>
      </c>
      <c r="B12880" t="s">
        <v>609</v>
      </c>
      <c r="C12880">
        <v>1</v>
      </c>
      <c r="E12880" t="s">
        <v>4849</v>
      </c>
      <c r="F12880" s="1">
        <v>43059</v>
      </c>
      <c r="G12880" s="1">
        <v>43081</v>
      </c>
      <c r="H12880">
        <v>22</v>
      </c>
    </row>
    <row r="12881" spans="1:8" hidden="1">
      <c r="A12881">
        <v>116129</v>
      </c>
      <c r="B12881" t="s">
        <v>3576</v>
      </c>
      <c r="E12881" t="s">
        <v>4849</v>
      </c>
      <c r="F12881" s="1">
        <v>42481</v>
      </c>
      <c r="G12881" s="1">
        <v>42543</v>
      </c>
      <c r="H12881">
        <v>62</v>
      </c>
    </row>
    <row r="12882" spans="1:8" hidden="1">
      <c r="A12882">
        <v>69157</v>
      </c>
      <c r="B12882" t="s">
        <v>583</v>
      </c>
      <c r="E12882" t="s">
        <v>4849</v>
      </c>
      <c r="F12882" s="1">
        <v>42998</v>
      </c>
      <c r="G12882" s="1">
        <v>43053</v>
      </c>
      <c r="H12882">
        <v>55</v>
      </c>
    </row>
    <row r="12883" spans="1:8" hidden="1">
      <c r="A12883">
        <v>158137</v>
      </c>
      <c r="B12883" t="s">
        <v>38</v>
      </c>
      <c r="C12883">
        <v>1</v>
      </c>
      <c r="E12883" t="s">
        <v>4849</v>
      </c>
      <c r="F12883" s="1">
        <v>42723</v>
      </c>
      <c r="G12883" s="1">
        <v>42737</v>
      </c>
      <c r="H12883">
        <v>14</v>
      </c>
    </row>
    <row r="12884" spans="1:8" hidden="1">
      <c r="A12884">
        <v>16971</v>
      </c>
      <c r="B12884" t="s">
        <v>87</v>
      </c>
      <c r="C12884">
        <v>5</v>
      </c>
      <c r="E12884" t="s">
        <v>4849</v>
      </c>
      <c r="F12884" s="1">
        <v>42571</v>
      </c>
      <c r="G12884" s="1">
        <v>42578</v>
      </c>
      <c r="H12884">
        <v>7</v>
      </c>
    </row>
    <row r="12885" spans="1:8" hidden="1">
      <c r="A12885">
        <v>139446</v>
      </c>
      <c r="B12885" t="s">
        <v>1762</v>
      </c>
      <c r="C12885">
        <v>1</v>
      </c>
      <c r="E12885" t="s">
        <v>4849</v>
      </c>
      <c r="F12885" s="1">
        <v>42513</v>
      </c>
      <c r="G12885" s="1">
        <v>42527</v>
      </c>
      <c r="H12885">
        <v>14</v>
      </c>
    </row>
    <row r="12886" spans="1:8" hidden="1">
      <c r="A12886">
        <v>20726</v>
      </c>
      <c r="B12886" t="s">
        <v>1828</v>
      </c>
      <c r="C12886" t="s">
        <v>524</v>
      </c>
      <c r="D12886" t="s">
        <v>267</v>
      </c>
      <c r="E12886" t="s">
        <v>4849</v>
      </c>
      <c r="F12886" s="1">
        <v>42663</v>
      </c>
      <c r="G12886" s="1">
        <v>42669</v>
      </c>
      <c r="H12886">
        <v>6</v>
      </c>
    </row>
    <row r="12887" spans="1:8" hidden="1">
      <c r="A12887">
        <v>104932</v>
      </c>
      <c r="B12887" t="s">
        <v>1258</v>
      </c>
      <c r="D12887" t="s">
        <v>267</v>
      </c>
      <c r="E12887" t="s">
        <v>4849</v>
      </c>
      <c r="F12887" s="1">
        <v>43242</v>
      </c>
      <c r="G12887" s="1">
        <v>43255</v>
      </c>
      <c r="H12887">
        <v>13</v>
      </c>
    </row>
    <row r="12888" spans="1:8" hidden="1">
      <c r="A12888">
        <v>183404</v>
      </c>
      <c r="B12888" t="s">
        <v>264</v>
      </c>
      <c r="C12888">
        <v>1</v>
      </c>
      <c r="E12888" t="s">
        <v>4849</v>
      </c>
      <c r="F12888" s="1">
        <v>43087</v>
      </c>
      <c r="G12888" s="1">
        <v>43098</v>
      </c>
      <c r="H12888">
        <v>11</v>
      </c>
    </row>
    <row r="12889" spans="1:8" hidden="1">
      <c r="A12889">
        <v>2492</v>
      </c>
      <c r="B12889" t="s">
        <v>4861</v>
      </c>
      <c r="E12889" t="s">
        <v>4849</v>
      </c>
      <c r="F12889" s="1">
        <v>42906</v>
      </c>
      <c r="G12889" s="1">
        <v>42948</v>
      </c>
      <c r="H12889">
        <v>42</v>
      </c>
    </row>
    <row r="12890" spans="1:8" hidden="1">
      <c r="A12890">
        <v>149036</v>
      </c>
      <c r="B12890" t="s">
        <v>1693</v>
      </c>
      <c r="C12890">
        <v>1</v>
      </c>
      <c r="E12890" t="s">
        <v>4849</v>
      </c>
      <c r="F12890" s="1">
        <v>43209</v>
      </c>
      <c r="G12890" s="1">
        <v>43220</v>
      </c>
      <c r="H12890">
        <v>11</v>
      </c>
    </row>
    <row r="12891" spans="1:8" hidden="1">
      <c r="A12891">
        <v>139291</v>
      </c>
      <c r="B12891" t="s">
        <v>1695</v>
      </c>
      <c r="C12891">
        <v>1</v>
      </c>
      <c r="D12891" t="s">
        <v>267</v>
      </c>
      <c r="E12891" t="s">
        <v>4849</v>
      </c>
      <c r="F12891" s="1">
        <v>42695</v>
      </c>
      <c r="G12891" s="1">
        <v>42706</v>
      </c>
      <c r="H12891">
        <v>11</v>
      </c>
    </row>
    <row r="12892" spans="1:8" hidden="1">
      <c r="A12892">
        <v>156175</v>
      </c>
      <c r="B12892" t="s">
        <v>479</v>
      </c>
      <c r="C12892">
        <v>1</v>
      </c>
      <c r="D12892" t="s">
        <v>267</v>
      </c>
      <c r="E12892" t="s">
        <v>4849</v>
      </c>
      <c r="F12892" s="1">
        <v>42845</v>
      </c>
      <c r="G12892" s="1">
        <v>42851</v>
      </c>
      <c r="H12892">
        <v>6</v>
      </c>
    </row>
    <row r="12893" spans="1:8" hidden="1">
      <c r="A12893">
        <v>45817</v>
      </c>
      <c r="B12893" t="s">
        <v>2771</v>
      </c>
      <c r="E12893" t="s">
        <v>4849</v>
      </c>
      <c r="F12893" s="1">
        <v>42815</v>
      </c>
      <c r="G12893" s="1">
        <v>42830</v>
      </c>
      <c r="H12893">
        <v>15</v>
      </c>
    </row>
    <row r="12894" spans="1:8" hidden="1">
      <c r="A12894">
        <v>158010</v>
      </c>
      <c r="B12894" t="s">
        <v>16</v>
      </c>
      <c r="C12894">
        <v>2</v>
      </c>
      <c r="E12894" t="s">
        <v>4849</v>
      </c>
      <c r="F12894" s="1">
        <v>42786</v>
      </c>
      <c r="G12894" s="1">
        <v>42795</v>
      </c>
      <c r="H12894">
        <v>9</v>
      </c>
    </row>
    <row r="12895" spans="1:8" hidden="1">
      <c r="A12895">
        <v>124405</v>
      </c>
      <c r="B12895" t="s">
        <v>314</v>
      </c>
      <c r="C12895" t="s">
        <v>14</v>
      </c>
      <c r="D12895" t="s">
        <v>267</v>
      </c>
      <c r="E12895" t="s">
        <v>4849</v>
      </c>
      <c r="F12895" s="1">
        <v>42513</v>
      </c>
      <c r="G12895" s="1">
        <v>42528</v>
      </c>
      <c r="H12895">
        <v>15</v>
      </c>
    </row>
    <row r="12896" spans="1:8" hidden="1">
      <c r="A12896">
        <v>140557</v>
      </c>
      <c r="B12896" t="s">
        <v>1350</v>
      </c>
      <c r="C12896">
        <v>1</v>
      </c>
      <c r="E12896" t="s">
        <v>4849</v>
      </c>
      <c r="F12896" s="1">
        <v>42663</v>
      </c>
      <c r="G12896" s="1">
        <v>42676</v>
      </c>
      <c r="H12896">
        <v>13</v>
      </c>
    </row>
    <row r="12897" spans="1:8" hidden="1">
      <c r="A12897">
        <v>29372</v>
      </c>
      <c r="B12897" t="s">
        <v>1175</v>
      </c>
      <c r="D12897" t="s">
        <v>267</v>
      </c>
      <c r="E12897" t="s">
        <v>4849</v>
      </c>
      <c r="F12897" s="1">
        <v>42571</v>
      </c>
      <c r="G12897" s="1">
        <v>42579</v>
      </c>
      <c r="H12897">
        <v>8</v>
      </c>
    </row>
    <row r="12898" spans="1:8" hidden="1">
      <c r="A12898">
        <v>212022</v>
      </c>
      <c r="B12898" t="s">
        <v>1754</v>
      </c>
      <c r="C12898">
        <v>1</v>
      </c>
      <c r="E12898" t="s">
        <v>4849</v>
      </c>
      <c r="F12898" s="1">
        <v>43122</v>
      </c>
      <c r="G12898" s="1">
        <v>43132</v>
      </c>
      <c r="H12898">
        <v>10</v>
      </c>
    </row>
    <row r="12899" spans="1:8" hidden="1">
      <c r="A12899">
        <v>11603</v>
      </c>
      <c r="B12899" t="s">
        <v>2178</v>
      </c>
      <c r="E12899" t="s">
        <v>4849</v>
      </c>
      <c r="F12899" s="1">
        <v>43242</v>
      </c>
      <c r="G12899" s="1">
        <v>43252</v>
      </c>
      <c r="H12899">
        <v>10</v>
      </c>
    </row>
    <row r="12900" spans="1:8" hidden="1">
      <c r="A12900">
        <v>45436</v>
      </c>
      <c r="B12900" t="s">
        <v>2894</v>
      </c>
      <c r="E12900" t="s">
        <v>4849</v>
      </c>
      <c r="F12900" s="1">
        <v>42968</v>
      </c>
      <c r="G12900" s="1">
        <v>42982</v>
      </c>
      <c r="H12900">
        <v>14</v>
      </c>
    </row>
    <row r="12901" spans="1:8" hidden="1">
      <c r="A12901">
        <v>105191</v>
      </c>
      <c r="B12901" t="s">
        <v>539</v>
      </c>
      <c r="C12901" t="s">
        <v>14</v>
      </c>
      <c r="D12901" t="s">
        <v>267</v>
      </c>
      <c r="E12901" t="s">
        <v>4849</v>
      </c>
      <c r="F12901" s="1">
        <v>43242</v>
      </c>
      <c r="G12901" s="1">
        <v>43255</v>
      </c>
      <c r="H12901">
        <v>13</v>
      </c>
    </row>
    <row r="12902" spans="1:8" hidden="1">
      <c r="A12902">
        <v>9980</v>
      </c>
      <c r="B12902" t="s">
        <v>60</v>
      </c>
      <c r="C12902" t="s">
        <v>201</v>
      </c>
      <c r="D12902" t="s">
        <v>267</v>
      </c>
      <c r="E12902" t="s">
        <v>4849</v>
      </c>
      <c r="F12902" s="1">
        <v>43059</v>
      </c>
      <c r="G12902" s="1">
        <v>43066</v>
      </c>
      <c r="H12902">
        <v>7</v>
      </c>
    </row>
    <row r="12903" spans="1:8" hidden="1">
      <c r="A12903">
        <v>43645</v>
      </c>
      <c r="B12903" t="s">
        <v>3665</v>
      </c>
      <c r="E12903" t="s">
        <v>4849</v>
      </c>
      <c r="F12903" s="1">
        <v>42390</v>
      </c>
      <c r="G12903" s="1">
        <v>42403</v>
      </c>
      <c r="H12903">
        <v>13</v>
      </c>
    </row>
    <row r="12904" spans="1:8" hidden="1">
      <c r="A12904">
        <v>128796</v>
      </c>
      <c r="B12904" t="s">
        <v>297</v>
      </c>
      <c r="D12904" t="s">
        <v>267</v>
      </c>
      <c r="E12904" t="s">
        <v>4849</v>
      </c>
      <c r="F12904" s="1">
        <v>43179</v>
      </c>
      <c r="G12904" s="1">
        <v>43193</v>
      </c>
      <c r="H12904">
        <v>14</v>
      </c>
    </row>
    <row r="12905" spans="1:8" hidden="1">
      <c r="A12905">
        <v>122443</v>
      </c>
      <c r="B12905" t="s">
        <v>570</v>
      </c>
      <c r="D12905" t="s">
        <v>267</v>
      </c>
      <c r="E12905" t="s">
        <v>4849</v>
      </c>
      <c r="F12905" s="1">
        <v>42695</v>
      </c>
      <c r="G12905" s="1">
        <v>42706</v>
      </c>
      <c r="H12905">
        <v>11</v>
      </c>
    </row>
    <row r="12906" spans="1:8" hidden="1">
      <c r="A12906">
        <v>212263</v>
      </c>
      <c r="B12906" t="s">
        <v>859</v>
      </c>
      <c r="C12906">
        <v>1</v>
      </c>
      <c r="E12906" t="s">
        <v>4849</v>
      </c>
      <c r="F12906" s="1">
        <v>43179</v>
      </c>
      <c r="G12906" s="1">
        <v>43193</v>
      </c>
      <c r="H12906">
        <v>14</v>
      </c>
    </row>
    <row r="12907" spans="1:8" hidden="1">
      <c r="A12907">
        <v>240604</v>
      </c>
      <c r="B12907" t="s">
        <v>1793</v>
      </c>
      <c r="C12907">
        <v>1</v>
      </c>
      <c r="E12907" t="s">
        <v>4849</v>
      </c>
      <c r="F12907" s="1">
        <v>43209</v>
      </c>
      <c r="G12907" s="1">
        <v>43220</v>
      </c>
      <c r="H12907">
        <v>11</v>
      </c>
    </row>
    <row r="12908" spans="1:8" hidden="1">
      <c r="A12908">
        <v>128255</v>
      </c>
      <c r="B12908" t="s">
        <v>1073</v>
      </c>
      <c r="D12908" t="s">
        <v>267</v>
      </c>
      <c r="E12908" t="s">
        <v>4849</v>
      </c>
      <c r="F12908" s="1">
        <v>42571</v>
      </c>
      <c r="G12908" s="1">
        <v>42628</v>
      </c>
      <c r="H12908">
        <v>57</v>
      </c>
    </row>
    <row r="12909" spans="1:8" hidden="1">
      <c r="A12909">
        <v>43620</v>
      </c>
      <c r="B12909" t="s">
        <v>2668</v>
      </c>
      <c r="E12909" t="s">
        <v>4849</v>
      </c>
      <c r="F12909" s="1">
        <v>42877</v>
      </c>
      <c r="G12909" s="1">
        <v>42886</v>
      </c>
      <c r="H12909">
        <v>9</v>
      </c>
    </row>
    <row r="12910" spans="1:8" hidden="1">
      <c r="A12910">
        <v>212438</v>
      </c>
      <c r="B12910" t="s">
        <v>2986</v>
      </c>
      <c r="C12910">
        <v>1</v>
      </c>
      <c r="E12910" t="s">
        <v>4849</v>
      </c>
      <c r="F12910" s="1">
        <v>43179</v>
      </c>
      <c r="G12910" s="1">
        <v>43194</v>
      </c>
      <c r="H12910">
        <v>15</v>
      </c>
    </row>
    <row r="12911" spans="1:8" hidden="1">
      <c r="A12911">
        <v>187216</v>
      </c>
      <c r="B12911" t="s">
        <v>98</v>
      </c>
      <c r="C12911">
        <v>2</v>
      </c>
      <c r="E12911" t="s">
        <v>4849</v>
      </c>
      <c r="F12911" s="1">
        <v>43027</v>
      </c>
      <c r="G12911" s="1">
        <v>43033</v>
      </c>
      <c r="H12911">
        <v>6</v>
      </c>
    </row>
    <row r="12912" spans="1:8" hidden="1">
      <c r="A12912">
        <v>126100</v>
      </c>
      <c r="B12912" t="s">
        <v>1273</v>
      </c>
      <c r="D12912" t="s">
        <v>267</v>
      </c>
      <c r="E12912" t="s">
        <v>4849</v>
      </c>
      <c r="F12912" s="1">
        <v>43242</v>
      </c>
      <c r="G12912" s="1">
        <v>43255</v>
      </c>
      <c r="H12912">
        <v>13</v>
      </c>
    </row>
    <row r="12913" spans="1:8" hidden="1">
      <c r="A12913">
        <v>46116</v>
      </c>
      <c r="B12913" t="s">
        <v>3710</v>
      </c>
      <c r="E12913" t="s">
        <v>4849</v>
      </c>
      <c r="F12913" s="1">
        <v>42450</v>
      </c>
      <c r="G12913" s="1">
        <v>42465</v>
      </c>
      <c r="H12913">
        <v>15</v>
      </c>
    </row>
    <row r="12914" spans="1:8" hidden="1">
      <c r="A12914">
        <v>155831</v>
      </c>
      <c r="B12914" t="s">
        <v>4862</v>
      </c>
      <c r="C12914">
        <v>1</v>
      </c>
      <c r="E12914" t="s">
        <v>4849</v>
      </c>
      <c r="F12914" s="1">
        <v>42695</v>
      </c>
      <c r="G12914" s="1">
        <v>42726</v>
      </c>
      <c r="H12914">
        <v>31</v>
      </c>
    </row>
    <row r="12915" spans="1:8" hidden="1">
      <c r="A12915">
        <v>123955</v>
      </c>
      <c r="B12915" t="s">
        <v>563</v>
      </c>
      <c r="C12915" t="s">
        <v>14</v>
      </c>
      <c r="D12915" t="s">
        <v>267</v>
      </c>
      <c r="E12915" t="s">
        <v>4849</v>
      </c>
      <c r="F12915" s="1">
        <v>43179</v>
      </c>
      <c r="G12915" s="1">
        <v>43193</v>
      </c>
      <c r="H12915">
        <v>14</v>
      </c>
    </row>
    <row r="12916" spans="1:8" hidden="1">
      <c r="A12916">
        <v>26472</v>
      </c>
      <c r="B12916" t="s">
        <v>173</v>
      </c>
      <c r="E12916" t="s">
        <v>4849</v>
      </c>
      <c r="F12916" s="1">
        <v>43209</v>
      </c>
      <c r="G12916" s="1">
        <v>43220</v>
      </c>
      <c r="H12916">
        <v>11</v>
      </c>
    </row>
    <row r="12917" spans="1:8" hidden="1">
      <c r="A12917">
        <v>138871</v>
      </c>
      <c r="B12917" t="s">
        <v>2716</v>
      </c>
      <c r="C12917">
        <v>1</v>
      </c>
      <c r="E12917" t="s">
        <v>4849</v>
      </c>
      <c r="F12917" s="1">
        <v>42571</v>
      </c>
      <c r="G12917" s="1">
        <v>42579</v>
      </c>
      <c r="H12917">
        <v>8</v>
      </c>
    </row>
    <row r="12918" spans="1:8" hidden="1">
      <c r="A12918">
        <v>57325</v>
      </c>
      <c r="B12918" t="s">
        <v>541</v>
      </c>
      <c r="E12918" t="s">
        <v>4849</v>
      </c>
      <c r="F12918" s="1">
        <v>43122</v>
      </c>
      <c r="G12918" s="1">
        <v>43132</v>
      </c>
      <c r="H12918">
        <v>10</v>
      </c>
    </row>
    <row r="12919" spans="1:8" hidden="1">
      <c r="A12919">
        <v>125106</v>
      </c>
      <c r="B12919" t="s">
        <v>339</v>
      </c>
      <c r="D12919" t="s">
        <v>267</v>
      </c>
      <c r="E12919" t="s">
        <v>4849</v>
      </c>
      <c r="F12919" s="1">
        <v>42968</v>
      </c>
      <c r="G12919" s="1">
        <v>43053</v>
      </c>
      <c r="H12919">
        <v>85</v>
      </c>
    </row>
    <row r="12920" spans="1:8" hidden="1">
      <c r="A12920">
        <v>158009</v>
      </c>
      <c r="B12920" t="s">
        <v>16</v>
      </c>
      <c r="C12920">
        <v>1</v>
      </c>
      <c r="E12920" t="s">
        <v>4849</v>
      </c>
      <c r="F12920" s="1">
        <v>42754</v>
      </c>
      <c r="G12920" s="1">
        <v>42769</v>
      </c>
      <c r="H12920">
        <v>15</v>
      </c>
    </row>
    <row r="12921" spans="1:8" hidden="1">
      <c r="A12921">
        <v>118515</v>
      </c>
      <c r="B12921" t="s">
        <v>547</v>
      </c>
      <c r="D12921" t="s">
        <v>267</v>
      </c>
      <c r="E12921" t="s">
        <v>4849</v>
      </c>
      <c r="F12921" s="1">
        <v>42450</v>
      </c>
      <c r="G12921" s="1">
        <v>42464</v>
      </c>
      <c r="H12921">
        <v>14</v>
      </c>
    </row>
    <row r="12922" spans="1:8" hidden="1">
      <c r="A12922">
        <v>182515</v>
      </c>
      <c r="B12922" t="s">
        <v>2730</v>
      </c>
      <c r="C12922">
        <v>1</v>
      </c>
      <c r="E12922" t="s">
        <v>4849</v>
      </c>
      <c r="F12922" s="1">
        <v>42786</v>
      </c>
      <c r="G12922" s="1">
        <v>42795</v>
      </c>
      <c r="H12922">
        <v>9</v>
      </c>
    </row>
    <row r="12923" spans="1:8" hidden="1">
      <c r="A12923">
        <v>158641</v>
      </c>
      <c r="B12923" t="s">
        <v>74</v>
      </c>
      <c r="C12923">
        <v>1</v>
      </c>
      <c r="E12923" t="s">
        <v>4849</v>
      </c>
      <c r="F12923" s="1">
        <v>42935</v>
      </c>
      <c r="G12923" s="1">
        <v>42948</v>
      </c>
      <c r="H12923">
        <v>13</v>
      </c>
    </row>
    <row r="12924" spans="1:8" hidden="1">
      <c r="A12924">
        <v>212613</v>
      </c>
      <c r="B12924" t="s">
        <v>1725</v>
      </c>
      <c r="C12924">
        <v>1</v>
      </c>
      <c r="E12924" t="s">
        <v>4849</v>
      </c>
      <c r="F12924" s="1">
        <v>43150</v>
      </c>
      <c r="G12924" s="1">
        <v>43164</v>
      </c>
      <c r="H12924">
        <v>14</v>
      </c>
    </row>
    <row r="12925" spans="1:8" hidden="1">
      <c r="A12925">
        <v>67044</v>
      </c>
      <c r="B12925" t="s">
        <v>445</v>
      </c>
      <c r="E12925" t="s">
        <v>4849</v>
      </c>
      <c r="F12925" s="1">
        <v>42418</v>
      </c>
      <c r="G12925" s="1">
        <v>42433</v>
      </c>
      <c r="H12925">
        <v>15</v>
      </c>
    </row>
    <row r="12926" spans="1:8" hidden="1">
      <c r="A12926">
        <v>125027</v>
      </c>
      <c r="B12926" t="s">
        <v>109</v>
      </c>
      <c r="C12926" t="s">
        <v>163</v>
      </c>
      <c r="D12926" t="s">
        <v>267</v>
      </c>
      <c r="E12926" t="s">
        <v>4849</v>
      </c>
      <c r="F12926" s="1">
        <v>42513</v>
      </c>
      <c r="G12926" s="1">
        <v>42629</v>
      </c>
      <c r="H12926">
        <v>116</v>
      </c>
    </row>
    <row r="12927" spans="1:8" hidden="1">
      <c r="A12927">
        <v>155389</v>
      </c>
      <c r="B12927" t="s">
        <v>675</v>
      </c>
      <c r="C12927">
        <v>1</v>
      </c>
      <c r="E12927" t="s">
        <v>4849</v>
      </c>
      <c r="F12927" s="1">
        <v>42935</v>
      </c>
      <c r="G12927" s="1">
        <v>42956</v>
      </c>
      <c r="H12927">
        <v>21</v>
      </c>
    </row>
    <row r="12928" spans="1:8" hidden="1">
      <c r="A12928">
        <v>3877</v>
      </c>
      <c r="B12928" t="s">
        <v>486</v>
      </c>
      <c r="D12928" t="s">
        <v>267</v>
      </c>
      <c r="E12928" t="s">
        <v>4849</v>
      </c>
      <c r="F12928" s="1">
        <v>43087</v>
      </c>
      <c r="G12928" s="1">
        <v>43119</v>
      </c>
      <c r="H12928">
        <v>32</v>
      </c>
    </row>
    <row r="12929" spans="1:8" hidden="1">
      <c r="A12929">
        <v>211979</v>
      </c>
      <c r="B12929" t="s">
        <v>1824</v>
      </c>
      <c r="C12929">
        <v>1</v>
      </c>
      <c r="E12929" t="s">
        <v>4849</v>
      </c>
      <c r="F12929" s="1">
        <v>43271</v>
      </c>
      <c r="G12929" s="1">
        <v>43283</v>
      </c>
      <c r="H12929">
        <v>12</v>
      </c>
    </row>
    <row r="12930" spans="1:8" hidden="1">
      <c r="A12930">
        <v>182663</v>
      </c>
      <c r="B12930" t="s">
        <v>2658</v>
      </c>
      <c r="C12930">
        <v>1</v>
      </c>
      <c r="E12930" t="s">
        <v>4849</v>
      </c>
      <c r="F12930" s="1">
        <v>42968</v>
      </c>
      <c r="G12930" s="1">
        <v>42982</v>
      </c>
      <c r="H12930">
        <v>14</v>
      </c>
    </row>
    <row r="12931" spans="1:8" hidden="1">
      <c r="A12931">
        <v>9195</v>
      </c>
      <c r="B12931" t="s">
        <v>456</v>
      </c>
      <c r="E12931" t="s">
        <v>4849</v>
      </c>
      <c r="F12931" s="1">
        <v>42634</v>
      </c>
      <c r="G12931" s="1">
        <v>42655</v>
      </c>
      <c r="H12931">
        <v>21</v>
      </c>
    </row>
    <row r="12932" spans="1:8" hidden="1">
      <c r="A12932">
        <v>105190</v>
      </c>
      <c r="B12932" t="s">
        <v>539</v>
      </c>
      <c r="D12932" t="s">
        <v>267</v>
      </c>
      <c r="E12932" t="s">
        <v>4849</v>
      </c>
      <c r="F12932" s="1">
        <v>43150</v>
      </c>
      <c r="G12932" s="1">
        <v>43160</v>
      </c>
      <c r="H12932">
        <v>10</v>
      </c>
    </row>
    <row r="12933" spans="1:8" hidden="1">
      <c r="A12933">
        <v>190388</v>
      </c>
      <c r="B12933" t="s">
        <v>4863</v>
      </c>
      <c r="C12933">
        <v>1</v>
      </c>
      <c r="E12933" t="s">
        <v>4849</v>
      </c>
      <c r="F12933" s="1">
        <v>43242</v>
      </c>
      <c r="G12933" s="1">
        <v>43250</v>
      </c>
      <c r="H12933">
        <v>8</v>
      </c>
    </row>
    <row r="12934" spans="1:8" hidden="1">
      <c r="A12934">
        <v>151638</v>
      </c>
      <c r="B12934" t="s">
        <v>488</v>
      </c>
      <c r="C12934">
        <v>1</v>
      </c>
      <c r="E12934" t="s">
        <v>4849</v>
      </c>
      <c r="F12934" s="1">
        <v>43059</v>
      </c>
      <c r="G12934" s="1">
        <v>43081</v>
      </c>
      <c r="H12934">
        <v>22</v>
      </c>
    </row>
    <row r="12935" spans="1:8" hidden="1">
      <c r="A12935">
        <v>117933</v>
      </c>
      <c r="B12935" t="s">
        <v>1318</v>
      </c>
      <c r="E12935" t="s">
        <v>4849</v>
      </c>
      <c r="F12935" s="1">
        <v>42481</v>
      </c>
      <c r="G12935" s="1">
        <v>42704</v>
      </c>
      <c r="H12935">
        <v>223</v>
      </c>
    </row>
    <row r="12936" spans="1:8" hidden="1">
      <c r="A12936">
        <v>158503</v>
      </c>
      <c r="B12936" t="s">
        <v>94</v>
      </c>
      <c r="C12936">
        <v>1</v>
      </c>
      <c r="E12936" t="s">
        <v>4849</v>
      </c>
      <c r="F12936" s="1">
        <v>42998</v>
      </c>
      <c r="G12936" s="1">
        <v>43053</v>
      </c>
      <c r="H12936">
        <v>55</v>
      </c>
    </row>
    <row r="12937" spans="1:8" hidden="1">
      <c r="A12937">
        <v>19228</v>
      </c>
      <c r="B12937" t="s">
        <v>101</v>
      </c>
      <c r="D12937" t="s">
        <v>267</v>
      </c>
      <c r="E12937" t="s">
        <v>4849</v>
      </c>
      <c r="F12937" s="1">
        <v>42877</v>
      </c>
      <c r="G12937" s="1">
        <v>42885</v>
      </c>
      <c r="H12937">
        <v>8</v>
      </c>
    </row>
    <row r="12938" spans="1:8" hidden="1">
      <c r="A12938">
        <v>159433</v>
      </c>
      <c r="B12938" t="s">
        <v>4864</v>
      </c>
      <c r="C12938">
        <v>1</v>
      </c>
      <c r="E12938" t="s">
        <v>4849</v>
      </c>
      <c r="F12938" s="1">
        <v>42723</v>
      </c>
      <c r="G12938" s="1">
        <v>42737</v>
      </c>
      <c r="H12938">
        <v>14</v>
      </c>
    </row>
    <row r="12939" spans="1:8" hidden="1">
      <c r="A12939">
        <v>16971</v>
      </c>
      <c r="B12939" t="s">
        <v>87</v>
      </c>
      <c r="C12939">
        <v>5</v>
      </c>
      <c r="E12939" t="s">
        <v>4849</v>
      </c>
      <c r="F12939" s="1">
        <v>42571</v>
      </c>
      <c r="G12939" s="1">
        <v>42578</v>
      </c>
      <c r="H12939">
        <v>7</v>
      </c>
    </row>
    <row r="12940" spans="1:8" hidden="1">
      <c r="A12940">
        <v>46265</v>
      </c>
      <c r="B12940" t="s">
        <v>2694</v>
      </c>
      <c r="E12940" t="s">
        <v>4849</v>
      </c>
      <c r="F12940" s="1">
        <v>43027</v>
      </c>
      <c r="G12940" s="1">
        <v>43046</v>
      </c>
      <c r="H12940">
        <v>19</v>
      </c>
    </row>
    <row r="12941" spans="1:8" hidden="1">
      <c r="A12941">
        <v>31385</v>
      </c>
      <c r="B12941" t="s">
        <v>600</v>
      </c>
      <c r="D12941" t="s">
        <v>267</v>
      </c>
      <c r="E12941" t="s">
        <v>4849</v>
      </c>
      <c r="F12941" s="1">
        <v>42571</v>
      </c>
      <c r="G12941" s="1">
        <v>42577</v>
      </c>
      <c r="H12941">
        <v>6</v>
      </c>
    </row>
    <row r="12942" spans="1:8" hidden="1">
      <c r="A12942">
        <v>139967</v>
      </c>
      <c r="B12942" t="s">
        <v>2071</v>
      </c>
      <c r="C12942">
        <v>1</v>
      </c>
      <c r="E12942" t="s">
        <v>4849</v>
      </c>
      <c r="F12942" s="1">
        <v>42513</v>
      </c>
      <c r="G12942" s="1">
        <v>42527</v>
      </c>
      <c r="H12942">
        <v>14</v>
      </c>
    </row>
    <row r="12943" spans="1:8" hidden="1">
      <c r="A12943">
        <v>104540</v>
      </c>
      <c r="B12943" t="s">
        <v>1265</v>
      </c>
      <c r="D12943" t="s">
        <v>267</v>
      </c>
      <c r="E12943" t="s">
        <v>4849</v>
      </c>
      <c r="F12943" s="1">
        <v>43242</v>
      </c>
      <c r="G12943" s="1">
        <v>43255</v>
      </c>
      <c r="H12943">
        <v>13</v>
      </c>
    </row>
    <row r="12944" spans="1:8" hidden="1">
      <c r="A12944">
        <v>218278</v>
      </c>
      <c r="B12944" t="s">
        <v>1778</v>
      </c>
      <c r="C12944">
        <v>1</v>
      </c>
      <c r="E12944" t="s">
        <v>4849</v>
      </c>
      <c r="F12944" s="1">
        <v>43087</v>
      </c>
      <c r="G12944" s="1">
        <v>43098</v>
      </c>
      <c r="H12944">
        <v>11</v>
      </c>
    </row>
    <row r="12945" spans="1:8" hidden="1">
      <c r="A12945">
        <v>7167</v>
      </c>
      <c r="B12945" t="s">
        <v>513</v>
      </c>
      <c r="E12945" t="s">
        <v>4849</v>
      </c>
      <c r="F12945" s="1">
        <v>42906</v>
      </c>
      <c r="G12945" s="1">
        <v>42948</v>
      </c>
      <c r="H12945">
        <v>42</v>
      </c>
    </row>
    <row r="12946" spans="1:8" hidden="1">
      <c r="A12946">
        <v>149067</v>
      </c>
      <c r="B12946" t="s">
        <v>1717</v>
      </c>
      <c r="C12946">
        <v>1</v>
      </c>
      <c r="E12946" t="s">
        <v>4849</v>
      </c>
      <c r="F12946" s="1">
        <v>43209</v>
      </c>
      <c r="G12946" s="1">
        <v>43220</v>
      </c>
      <c r="H12946">
        <v>11</v>
      </c>
    </row>
    <row r="12947" spans="1:8" hidden="1">
      <c r="A12947">
        <v>156138</v>
      </c>
      <c r="B12947" t="s">
        <v>576</v>
      </c>
      <c r="C12947">
        <v>1</v>
      </c>
      <c r="D12947" t="s">
        <v>267</v>
      </c>
      <c r="E12947" t="s">
        <v>4849</v>
      </c>
      <c r="F12947" s="1">
        <v>42845</v>
      </c>
      <c r="G12947" s="1">
        <v>42851</v>
      </c>
      <c r="H12947">
        <v>6</v>
      </c>
    </row>
    <row r="12948" spans="1:8" hidden="1">
      <c r="A12948">
        <v>156176</v>
      </c>
      <c r="B12948" t="s">
        <v>479</v>
      </c>
      <c r="C12948">
        <v>2</v>
      </c>
      <c r="D12948" t="s">
        <v>267</v>
      </c>
      <c r="E12948" t="s">
        <v>4849</v>
      </c>
      <c r="F12948" s="1">
        <v>42845</v>
      </c>
      <c r="G12948" s="1">
        <v>42851</v>
      </c>
      <c r="H12948">
        <v>6</v>
      </c>
    </row>
    <row r="12949" spans="1:8" hidden="1">
      <c r="A12949">
        <v>118578</v>
      </c>
      <c r="B12949" t="s">
        <v>3526</v>
      </c>
      <c r="E12949" t="s">
        <v>4849</v>
      </c>
      <c r="F12949" s="1">
        <v>42542</v>
      </c>
      <c r="G12949" s="1">
        <v>42548</v>
      </c>
      <c r="H12949">
        <v>6</v>
      </c>
    </row>
    <row r="12950" spans="1:8" hidden="1">
      <c r="A12950">
        <v>46789</v>
      </c>
      <c r="B12950" t="s">
        <v>2803</v>
      </c>
      <c r="C12950" t="s">
        <v>14</v>
      </c>
      <c r="E12950" t="s">
        <v>4849</v>
      </c>
      <c r="F12950" s="1">
        <v>42815</v>
      </c>
      <c r="G12950" s="1">
        <v>42830</v>
      </c>
      <c r="H12950">
        <v>15</v>
      </c>
    </row>
    <row r="12951" spans="1:8" hidden="1">
      <c r="A12951">
        <v>158919</v>
      </c>
      <c r="B12951" t="s">
        <v>120</v>
      </c>
      <c r="C12951">
        <v>1</v>
      </c>
      <c r="E12951" t="s">
        <v>4849</v>
      </c>
      <c r="F12951" s="1">
        <v>42786</v>
      </c>
      <c r="G12951" s="1">
        <v>42795</v>
      </c>
      <c r="H12951">
        <v>9</v>
      </c>
    </row>
    <row r="12952" spans="1:8" hidden="1">
      <c r="A12952">
        <v>128602</v>
      </c>
      <c r="B12952" t="s">
        <v>316</v>
      </c>
      <c r="D12952" t="s">
        <v>267</v>
      </c>
      <c r="E12952" t="s">
        <v>4849</v>
      </c>
      <c r="F12952" s="1">
        <v>42877</v>
      </c>
      <c r="G12952" s="1">
        <v>42885</v>
      </c>
      <c r="H12952">
        <v>8</v>
      </c>
    </row>
    <row r="12953" spans="1:8" hidden="1">
      <c r="A12953">
        <v>123215</v>
      </c>
      <c r="B12953" t="s">
        <v>317</v>
      </c>
      <c r="D12953" t="s">
        <v>267</v>
      </c>
      <c r="E12953" t="s">
        <v>4849</v>
      </c>
      <c r="F12953" s="1">
        <v>42513</v>
      </c>
      <c r="G12953" s="1">
        <v>42629</v>
      </c>
      <c r="H12953">
        <v>116</v>
      </c>
    </row>
    <row r="12954" spans="1:8" hidden="1">
      <c r="A12954">
        <v>140571</v>
      </c>
      <c r="B12954" t="s">
        <v>843</v>
      </c>
      <c r="C12954">
        <v>1</v>
      </c>
      <c r="E12954" t="s">
        <v>4849</v>
      </c>
      <c r="F12954" s="1">
        <v>42663</v>
      </c>
      <c r="G12954" s="1">
        <v>42676</v>
      </c>
      <c r="H12954">
        <v>13</v>
      </c>
    </row>
    <row r="12955" spans="1:8" hidden="1">
      <c r="A12955">
        <v>212849</v>
      </c>
      <c r="B12955" t="s">
        <v>1310</v>
      </c>
      <c r="C12955">
        <v>1</v>
      </c>
      <c r="E12955" t="s">
        <v>4849</v>
      </c>
      <c r="F12955" s="1">
        <v>43122</v>
      </c>
      <c r="G12955" s="1">
        <v>43132</v>
      </c>
      <c r="H12955">
        <v>10</v>
      </c>
    </row>
    <row r="12956" spans="1:8" hidden="1">
      <c r="A12956">
        <v>17482</v>
      </c>
      <c r="B12956" t="s">
        <v>2780</v>
      </c>
      <c r="E12956" t="s">
        <v>4849</v>
      </c>
      <c r="F12956" s="1">
        <v>43242</v>
      </c>
      <c r="G12956" s="1">
        <v>43252</v>
      </c>
      <c r="H12956">
        <v>10</v>
      </c>
    </row>
    <row r="12957" spans="1:8" hidden="1">
      <c r="A12957">
        <v>48394</v>
      </c>
      <c r="B12957" t="s">
        <v>2729</v>
      </c>
      <c r="E12957" t="s">
        <v>4849</v>
      </c>
      <c r="F12957" s="1">
        <v>42968</v>
      </c>
      <c r="G12957" s="1">
        <v>42982</v>
      </c>
      <c r="H12957">
        <v>14</v>
      </c>
    </row>
    <row r="12958" spans="1:8" hidden="1">
      <c r="A12958">
        <v>12740</v>
      </c>
      <c r="B12958" t="s">
        <v>1248</v>
      </c>
      <c r="D12958" t="s">
        <v>267</v>
      </c>
      <c r="E12958" t="s">
        <v>4849</v>
      </c>
      <c r="F12958" s="1">
        <v>42450</v>
      </c>
      <c r="G12958" s="1">
        <v>42464</v>
      </c>
      <c r="H12958">
        <v>14</v>
      </c>
    </row>
    <row r="12959" spans="1:8" hidden="1">
      <c r="A12959">
        <v>152783</v>
      </c>
      <c r="B12959" t="s">
        <v>23</v>
      </c>
      <c r="C12959">
        <v>1</v>
      </c>
      <c r="E12959" t="s">
        <v>4849</v>
      </c>
      <c r="F12959" s="1">
        <v>42754</v>
      </c>
      <c r="G12959" s="1">
        <v>42769</v>
      </c>
      <c r="H12959">
        <v>15</v>
      </c>
    </row>
    <row r="12960" spans="1:8" hidden="1">
      <c r="A12960">
        <v>112982</v>
      </c>
      <c r="B12960" t="s">
        <v>582</v>
      </c>
      <c r="E12960" t="s">
        <v>4849</v>
      </c>
      <c r="F12960" s="1">
        <v>42390</v>
      </c>
      <c r="G12960" s="1">
        <v>42403</v>
      </c>
      <c r="H12960">
        <v>13</v>
      </c>
    </row>
    <row r="12961" spans="1:8" hidden="1">
      <c r="A12961">
        <v>156153</v>
      </c>
      <c r="B12961" t="s">
        <v>601</v>
      </c>
      <c r="C12961">
        <v>1</v>
      </c>
      <c r="D12961" t="s">
        <v>267</v>
      </c>
      <c r="E12961" t="s">
        <v>4849</v>
      </c>
      <c r="F12961" s="1">
        <v>42845</v>
      </c>
      <c r="G12961" s="1">
        <v>42851</v>
      </c>
      <c r="H12961">
        <v>6</v>
      </c>
    </row>
    <row r="12962" spans="1:8" hidden="1">
      <c r="A12962">
        <v>212304</v>
      </c>
      <c r="B12962" t="s">
        <v>4865</v>
      </c>
      <c r="C12962">
        <v>1</v>
      </c>
      <c r="E12962" t="s">
        <v>4849</v>
      </c>
      <c r="F12962" s="1">
        <v>43179</v>
      </c>
      <c r="G12962" s="1">
        <v>43193</v>
      </c>
      <c r="H12962">
        <v>14</v>
      </c>
    </row>
    <row r="12963" spans="1:8" hidden="1">
      <c r="A12963">
        <v>240917</v>
      </c>
      <c r="B12963" t="s">
        <v>1814</v>
      </c>
      <c r="C12963">
        <v>1</v>
      </c>
      <c r="E12963" t="s">
        <v>4849</v>
      </c>
      <c r="F12963" s="1">
        <v>43209</v>
      </c>
      <c r="G12963" s="1">
        <v>43220</v>
      </c>
      <c r="H12963">
        <v>11</v>
      </c>
    </row>
    <row r="12964" spans="1:8" hidden="1">
      <c r="A12964">
        <v>123384</v>
      </c>
      <c r="B12964" t="s">
        <v>84</v>
      </c>
      <c r="C12964" t="s">
        <v>14</v>
      </c>
      <c r="D12964" t="s">
        <v>267</v>
      </c>
      <c r="E12964" t="s">
        <v>4849</v>
      </c>
      <c r="F12964" s="1">
        <v>42604</v>
      </c>
      <c r="G12964" s="1">
        <v>42717</v>
      </c>
      <c r="H12964">
        <v>113</v>
      </c>
    </row>
    <row r="12965" spans="1:8" hidden="1">
      <c r="A12965">
        <v>148922</v>
      </c>
      <c r="B12965" t="s">
        <v>1374</v>
      </c>
      <c r="C12965">
        <v>1</v>
      </c>
      <c r="E12965" t="s">
        <v>4849</v>
      </c>
      <c r="F12965" s="1">
        <v>42877</v>
      </c>
      <c r="G12965" s="1">
        <v>42886</v>
      </c>
      <c r="H12965">
        <v>9</v>
      </c>
    </row>
    <row r="12966" spans="1:8" hidden="1">
      <c r="A12966">
        <v>129370</v>
      </c>
      <c r="B12966" t="s">
        <v>481</v>
      </c>
      <c r="D12966" t="s">
        <v>267</v>
      </c>
      <c r="E12966" t="s">
        <v>4849</v>
      </c>
      <c r="F12966" s="1">
        <v>42571</v>
      </c>
      <c r="G12966" s="1">
        <v>42663</v>
      </c>
      <c r="H12966">
        <v>92</v>
      </c>
    </row>
    <row r="12967" spans="1:8" hidden="1">
      <c r="A12967">
        <v>213851</v>
      </c>
      <c r="B12967" t="s">
        <v>96</v>
      </c>
      <c r="C12967">
        <v>1</v>
      </c>
      <c r="E12967" t="s">
        <v>4849</v>
      </c>
      <c r="F12967" s="1">
        <v>43027</v>
      </c>
      <c r="G12967" s="1">
        <v>43033</v>
      </c>
      <c r="H12967">
        <v>6</v>
      </c>
    </row>
    <row r="12968" spans="1:8" hidden="1">
      <c r="A12968">
        <v>139140</v>
      </c>
      <c r="B12968" t="s">
        <v>514</v>
      </c>
      <c r="C12968">
        <v>1</v>
      </c>
      <c r="D12968" t="s">
        <v>267</v>
      </c>
      <c r="E12968" t="s">
        <v>4849</v>
      </c>
      <c r="F12968" s="1">
        <v>42663</v>
      </c>
      <c r="G12968" s="1">
        <v>42669</v>
      </c>
      <c r="H12968">
        <v>6</v>
      </c>
    </row>
    <row r="12969" spans="1:8" hidden="1">
      <c r="A12969">
        <v>138824</v>
      </c>
      <c r="B12969" t="s">
        <v>4866</v>
      </c>
      <c r="C12969">
        <v>1</v>
      </c>
      <c r="E12969" t="s">
        <v>4849</v>
      </c>
      <c r="F12969" s="1">
        <v>42450</v>
      </c>
      <c r="G12969" s="1">
        <v>42465</v>
      </c>
      <c r="H12969">
        <v>15</v>
      </c>
    </row>
    <row r="12970" spans="1:8" hidden="1">
      <c r="A12970">
        <v>9981</v>
      </c>
      <c r="B12970" t="s">
        <v>60</v>
      </c>
      <c r="C12970" t="s">
        <v>201</v>
      </c>
      <c r="E12970" t="s">
        <v>4849</v>
      </c>
      <c r="F12970" s="1">
        <v>42695</v>
      </c>
      <c r="G12970" s="1">
        <v>42706</v>
      </c>
      <c r="H12970">
        <v>11</v>
      </c>
    </row>
    <row r="12971" spans="1:8" hidden="1">
      <c r="A12971">
        <v>128083</v>
      </c>
      <c r="B12971" t="s">
        <v>589</v>
      </c>
      <c r="D12971" t="s">
        <v>267</v>
      </c>
      <c r="E12971" t="s">
        <v>4849</v>
      </c>
      <c r="F12971" s="1">
        <v>43179</v>
      </c>
      <c r="G12971" s="1">
        <v>43193</v>
      </c>
      <c r="H12971">
        <v>14</v>
      </c>
    </row>
    <row r="12972" spans="1:8" hidden="1">
      <c r="A12972">
        <v>44936</v>
      </c>
      <c r="B12972" t="s">
        <v>2863</v>
      </c>
      <c r="E12972" t="s">
        <v>4849</v>
      </c>
      <c r="F12972" s="1">
        <v>43209</v>
      </c>
      <c r="G12972" s="1">
        <v>43220</v>
      </c>
      <c r="H12972">
        <v>11</v>
      </c>
    </row>
    <row r="12973" spans="1:8" hidden="1">
      <c r="A12973">
        <v>183443</v>
      </c>
      <c r="B12973" t="s">
        <v>94</v>
      </c>
      <c r="C12973">
        <v>1</v>
      </c>
      <c r="D12973" t="s">
        <v>267</v>
      </c>
      <c r="E12973" t="s">
        <v>4849</v>
      </c>
      <c r="F12973" s="1">
        <v>43179</v>
      </c>
      <c r="G12973" s="1">
        <v>43193</v>
      </c>
      <c r="H12973">
        <v>14</v>
      </c>
    </row>
    <row r="12974" spans="1:8" hidden="1">
      <c r="A12974">
        <v>104655</v>
      </c>
      <c r="B12974" t="s">
        <v>590</v>
      </c>
      <c r="D12974" t="s">
        <v>267</v>
      </c>
      <c r="E12974" t="s">
        <v>4849</v>
      </c>
      <c r="F12974" s="1">
        <v>43150</v>
      </c>
      <c r="G12974" s="1">
        <v>43160</v>
      </c>
      <c r="H12974">
        <v>10</v>
      </c>
    </row>
    <row r="12975" spans="1:8" hidden="1">
      <c r="A12975">
        <v>10122</v>
      </c>
      <c r="B12975" t="s">
        <v>522</v>
      </c>
      <c r="D12975" t="s">
        <v>267</v>
      </c>
      <c r="E12975" t="s">
        <v>4849</v>
      </c>
      <c r="F12975" s="1">
        <v>42815</v>
      </c>
      <c r="G12975" s="1">
        <v>42829</v>
      </c>
      <c r="H12975">
        <v>14</v>
      </c>
    </row>
    <row r="12976" spans="1:8" hidden="1">
      <c r="A12976">
        <v>139026</v>
      </c>
      <c r="B12976" t="s">
        <v>3409</v>
      </c>
      <c r="C12976">
        <v>1</v>
      </c>
      <c r="E12976" t="s">
        <v>4849</v>
      </c>
      <c r="F12976" s="1">
        <v>42571</v>
      </c>
      <c r="G12976" s="1">
        <v>42592</v>
      </c>
      <c r="H12976">
        <v>21</v>
      </c>
    </row>
    <row r="12977" spans="1:8" hidden="1">
      <c r="A12977">
        <v>152256</v>
      </c>
      <c r="B12977" t="s">
        <v>2832</v>
      </c>
      <c r="C12977">
        <v>1</v>
      </c>
      <c r="E12977" t="s">
        <v>4849</v>
      </c>
      <c r="F12977" s="1">
        <v>43122</v>
      </c>
      <c r="G12977" s="1">
        <v>43132</v>
      </c>
      <c r="H12977">
        <v>10</v>
      </c>
    </row>
    <row r="12978" spans="1:8" hidden="1">
      <c r="A12978">
        <v>158432</v>
      </c>
      <c r="B12978" t="s">
        <v>723</v>
      </c>
      <c r="C12978">
        <v>1</v>
      </c>
      <c r="E12978" t="s">
        <v>4849</v>
      </c>
      <c r="F12978" s="1">
        <v>42754</v>
      </c>
      <c r="G12978" s="1">
        <v>42769</v>
      </c>
      <c r="H12978">
        <v>15</v>
      </c>
    </row>
    <row r="12979" spans="1:8" hidden="1">
      <c r="A12979">
        <v>124245</v>
      </c>
      <c r="B12979" t="s">
        <v>306</v>
      </c>
      <c r="C12979" t="s">
        <v>14</v>
      </c>
      <c r="D12979" t="s">
        <v>267</v>
      </c>
      <c r="E12979" t="s">
        <v>4849</v>
      </c>
      <c r="F12979" s="1">
        <v>43059</v>
      </c>
      <c r="G12979" s="1">
        <v>43066</v>
      </c>
      <c r="H12979">
        <v>7</v>
      </c>
    </row>
    <row r="12980" spans="1:8" hidden="1">
      <c r="A12980">
        <v>44925</v>
      </c>
      <c r="B12980" t="s">
        <v>2791</v>
      </c>
      <c r="E12980" t="s">
        <v>4849</v>
      </c>
      <c r="F12980" s="1">
        <v>43179</v>
      </c>
      <c r="G12980" s="1">
        <v>43193</v>
      </c>
      <c r="H12980">
        <v>14</v>
      </c>
    </row>
    <row r="12981" spans="1:8" hidden="1">
      <c r="A12981">
        <v>182515</v>
      </c>
      <c r="B12981" t="s">
        <v>2730</v>
      </c>
      <c r="C12981">
        <v>1</v>
      </c>
      <c r="E12981" t="s">
        <v>4849</v>
      </c>
      <c r="F12981" s="1">
        <v>42786</v>
      </c>
      <c r="G12981" s="1">
        <v>42795</v>
      </c>
      <c r="H12981">
        <v>9</v>
      </c>
    </row>
    <row r="12982" spans="1:8" hidden="1">
      <c r="A12982">
        <v>2258</v>
      </c>
      <c r="B12982" t="s">
        <v>526</v>
      </c>
      <c r="D12982" t="s">
        <v>267</v>
      </c>
      <c r="E12982" t="s">
        <v>4849</v>
      </c>
      <c r="F12982" s="1">
        <v>42513</v>
      </c>
      <c r="G12982" s="1">
        <v>42529</v>
      </c>
      <c r="H12982">
        <v>16</v>
      </c>
    </row>
    <row r="12983" spans="1:8" hidden="1">
      <c r="A12983">
        <v>221761</v>
      </c>
      <c r="B12983" t="s">
        <v>3749</v>
      </c>
      <c r="C12983">
        <v>1</v>
      </c>
      <c r="E12983" t="s">
        <v>4849</v>
      </c>
      <c r="F12983" s="1">
        <v>43150</v>
      </c>
      <c r="G12983" s="1">
        <v>43164</v>
      </c>
      <c r="H12983">
        <v>14</v>
      </c>
    </row>
    <row r="12984" spans="1:8" hidden="1">
      <c r="A12984">
        <v>115664</v>
      </c>
      <c r="B12984" t="s">
        <v>2217</v>
      </c>
      <c r="E12984" t="s">
        <v>4849</v>
      </c>
      <c r="F12984" s="1">
        <v>42418</v>
      </c>
      <c r="G12984" s="1">
        <v>42433</v>
      </c>
      <c r="H12984">
        <v>15</v>
      </c>
    </row>
    <row r="12985" spans="1:8" hidden="1">
      <c r="A12985">
        <v>155392</v>
      </c>
      <c r="B12985" t="s">
        <v>4867</v>
      </c>
      <c r="C12985">
        <v>1</v>
      </c>
      <c r="E12985" t="s">
        <v>4849</v>
      </c>
      <c r="F12985" s="1">
        <v>42935</v>
      </c>
      <c r="G12985" s="1">
        <v>42956</v>
      </c>
      <c r="H12985">
        <v>21</v>
      </c>
    </row>
    <row r="12986" spans="1:8" hidden="1">
      <c r="A12986">
        <v>139122</v>
      </c>
      <c r="B12986" t="s">
        <v>591</v>
      </c>
      <c r="C12986">
        <v>1</v>
      </c>
      <c r="D12986" t="s">
        <v>267</v>
      </c>
      <c r="E12986" t="s">
        <v>4849</v>
      </c>
      <c r="F12986" s="1">
        <v>42571</v>
      </c>
      <c r="G12986" s="1">
        <v>42577</v>
      </c>
      <c r="H12986">
        <v>6</v>
      </c>
    </row>
    <row r="12987" spans="1:8" hidden="1">
      <c r="A12987">
        <v>212343</v>
      </c>
      <c r="B12987" t="s">
        <v>4062</v>
      </c>
      <c r="C12987">
        <v>1</v>
      </c>
      <c r="E12987" t="s">
        <v>4849</v>
      </c>
      <c r="F12987" s="1">
        <v>43271</v>
      </c>
      <c r="G12987" s="1">
        <v>43283</v>
      </c>
      <c r="H12987">
        <v>12</v>
      </c>
    </row>
    <row r="12988" spans="1:8" hidden="1">
      <c r="A12988">
        <v>125618</v>
      </c>
      <c r="B12988" t="s">
        <v>35</v>
      </c>
      <c r="C12988" t="s">
        <v>14</v>
      </c>
      <c r="D12988" t="s">
        <v>267</v>
      </c>
      <c r="E12988" t="s">
        <v>4849</v>
      </c>
      <c r="F12988" s="1">
        <v>42604</v>
      </c>
      <c r="G12988" s="1">
        <v>42717</v>
      </c>
      <c r="H12988">
        <v>113</v>
      </c>
    </row>
    <row r="12989" spans="1:8" hidden="1">
      <c r="A12989">
        <v>118011</v>
      </c>
      <c r="B12989" t="s">
        <v>613</v>
      </c>
      <c r="D12989" t="s">
        <v>267</v>
      </c>
      <c r="E12989" t="s">
        <v>4849</v>
      </c>
      <c r="F12989" s="1">
        <v>42604</v>
      </c>
      <c r="G12989" s="1">
        <v>42663</v>
      </c>
      <c r="H12989">
        <v>59</v>
      </c>
    </row>
    <row r="12990" spans="1:8" hidden="1">
      <c r="A12990">
        <v>120085</v>
      </c>
      <c r="B12990" t="s">
        <v>1738</v>
      </c>
      <c r="D12990" t="s">
        <v>267</v>
      </c>
      <c r="E12990" t="s">
        <v>4849</v>
      </c>
      <c r="F12990" s="1">
        <v>42604</v>
      </c>
      <c r="G12990" s="1">
        <v>42689</v>
      </c>
      <c r="H12990">
        <v>85</v>
      </c>
    </row>
    <row r="12991" spans="1:8" hidden="1">
      <c r="A12991">
        <v>46512</v>
      </c>
      <c r="B12991" t="s">
        <v>2874</v>
      </c>
      <c r="E12991" t="s">
        <v>4849</v>
      </c>
      <c r="F12991" s="1">
        <v>42634</v>
      </c>
      <c r="G12991" s="1">
        <v>42655</v>
      </c>
      <c r="H12991">
        <v>21</v>
      </c>
    </row>
    <row r="12992" spans="1:8" hidden="1">
      <c r="A12992">
        <v>151851</v>
      </c>
      <c r="B12992" t="s">
        <v>505</v>
      </c>
      <c r="C12992">
        <v>1</v>
      </c>
      <c r="E12992" t="s">
        <v>4849</v>
      </c>
      <c r="F12992" s="1">
        <v>43059</v>
      </c>
      <c r="G12992" s="1">
        <v>43081</v>
      </c>
      <c r="H12992">
        <v>22</v>
      </c>
    </row>
    <row r="12993" spans="1:8" hidden="1">
      <c r="A12993">
        <v>118228</v>
      </c>
      <c r="B12993" t="s">
        <v>218</v>
      </c>
      <c r="E12993" t="s">
        <v>4849</v>
      </c>
      <c r="F12993" s="1">
        <v>42481</v>
      </c>
      <c r="G12993" s="1">
        <v>42543</v>
      </c>
      <c r="H12993">
        <v>62</v>
      </c>
    </row>
    <row r="12994" spans="1:8" hidden="1">
      <c r="A12994">
        <v>159455</v>
      </c>
      <c r="B12994" t="s">
        <v>4868</v>
      </c>
      <c r="C12994">
        <v>1</v>
      </c>
      <c r="E12994" t="s">
        <v>4849</v>
      </c>
      <c r="F12994" s="1">
        <v>42998</v>
      </c>
      <c r="G12994" s="1">
        <v>43049</v>
      </c>
      <c r="H12994">
        <v>51</v>
      </c>
    </row>
    <row r="12995" spans="1:8" hidden="1">
      <c r="A12995">
        <v>179640</v>
      </c>
      <c r="B12995" t="s">
        <v>3798</v>
      </c>
      <c r="C12995">
        <v>1</v>
      </c>
      <c r="E12995" t="s">
        <v>4849</v>
      </c>
      <c r="F12995" s="1">
        <v>42723</v>
      </c>
      <c r="G12995" s="1">
        <v>42737</v>
      </c>
      <c r="H12995">
        <v>14</v>
      </c>
    </row>
    <row r="12996" spans="1:8" hidden="1">
      <c r="A12996">
        <v>138025</v>
      </c>
      <c r="B12996" t="s">
        <v>4869</v>
      </c>
      <c r="C12996">
        <v>1</v>
      </c>
      <c r="E12996" t="s">
        <v>4849</v>
      </c>
      <c r="F12996" s="1">
        <v>42571</v>
      </c>
      <c r="G12996" s="1">
        <v>42579</v>
      </c>
      <c r="H12996">
        <v>8</v>
      </c>
    </row>
    <row r="12997" spans="1:8" hidden="1">
      <c r="A12997">
        <v>20898</v>
      </c>
      <c r="B12997" t="s">
        <v>599</v>
      </c>
      <c r="C12997" t="s">
        <v>524</v>
      </c>
      <c r="D12997" t="s">
        <v>267</v>
      </c>
      <c r="E12997" t="s">
        <v>4849</v>
      </c>
      <c r="F12997" s="1">
        <v>42481</v>
      </c>
      <c r="G12997" s="1">
        <v>42527</v>
      </c>
      <c r="H12997">
        <v>46</v>
      </c>
    </row>
    <row r="12998" spans="1:8" hidden="1">
      <c r="A12998">
        <v>135310</v>
      </c>
      <c r="B12998" t="s">
        <v>4870</v>
      </c>
      <c r="E12998" t="s">
        <v>4849</v>
      </c>
      <c r="F12998" s="1">
        <v>43027</v>
      </c>
      <c r="G12998" s="1">
        <v>43081</v>
      </c>
      <c r="H12998">
        <v>54</v>
      </c>
    </row>
    <row r="12999" spans="1:8" hidden="1">
      <c r="A12999">
        <v>140712</v>
      </c>
      <c r="B12999" t="s">
        <v>4871</v>
      </c>
      <c r="C12999">
        <v>1</v>
      </c>
      <c r="E12999" t="s">
        <v>4849</v>
      </c>
      <c r="F12999" s="1">
        <v>42513</v>
      </c>
      <c r="G12999" s="1">
        <v>42527</v>
      </c>
      <c r="H12999">
        <v>14</v>
      </c>
    </row>
    <row r="13000" spans="1:8" hidden="1">
      <c r="A13000">
        <v>198304</v>
      </c>
      <c r="B13000" t="s">
        <v>585</v>
      </c>
      <c r="C13000">
        <v>1</v>
      </c>
      <c r="D13000" t="s">
        <v>267</v>
      </c>
      <c r="E13000" t="s">
        <v>4849</v>
      </c>
      <c r="F13000" s="1">
        <v>42968</v>
      </c>
      <c r="G13000" s="1">
        <v>43053</v>
      </c>
      <c r="H13000">
        <v>85</v>
      </c>
    </row>
    <row r="13001" spans="1:8" hidden="1">
      <c r="A13001">
        <v>121044</v>
      </c>
      <c r="B13001" t="s">
        <v>1744</v>
      </c>
      <c r="D13001" t="s">
        <v>267</v>
      </c>
      <c r="E13001" t="s">
        <v>4849</v>
      </c>
      <c r="F13001" s="1">
        <v>42604</v>
      </c>
      <c r="G13001" s="1">
        <v>42689</v>
      </c>
      <c r="H13001">
        <v>85</v>
      </c>
    </row>
    <row r="13002" spans="1:8" hidden="1">
      <c r="A13002">
        <v>122962</v>
      </c>
      <c r="B13002" t="s">
        <v>13</v>
      </c>
      <c r="C13002" t="s">
        <v>163</v>
      </c>
      <c r="D13002" t="s">
        <v>267</v>
      </c>
      <c r="E13002" t="s">
        <v>4849</v>
      </c>
      <c r="F13002" s="1">
        <v>42663</v>
      </c>
      <c r="G13002" s="1">
        <v>42669</v>
      </c>
      <c r="H13002">
        <v>6</v>
      </c>
    </row>
    <row r="13003" spans="1:8" hidden="1">
      <c r="A13003">
        <v>218305</v>
      </c>
      <c r="B13003" t="s">
        <v>1803</v>
      </c>
      <c r="C13003">
        <v>1</v>
      </c>
      <c r="E13003" t="s">
        <v>4849</v>
      </c>
      <c r="F13003" s="1">
        <v>43087</v>
      </c>
      <c r="G13003" s="1">
        <v>43098</v>
      </c>
      <c r="H13003">
        <v>11</v>
      </c>
    </row>
    <row r="13004" spans="1:8" hidden="1">
      <c r="A13004">
        <v>125173</v>
      </c>
      <c r="B13004" t="s">
        <v>551</v>
      </c>
      <c r="D13004" t="s">
        <v>267</v>
      </c>
      <c r="E13004" t="s">
        <v>4849</v>
      </c>
      <c r="F13004" s="1">
        <v>42450</v>
      </c>
      <c r="G13004" s="1">
        <v>42464</v>
      </c>
      <c r="H13004">
        <v>14</v>
      </c>
    </row>
    <row r="13005" spans="1:8" hidden="1">
      <c r="A13005">
        <v>182118</v>
      </c>
      <c r="B13005" t="s">
        <v>4872</v>
      </c>
      <c r="C13005">
        <v>1</v>
      </c>
      <c r="E13005" t="s">
        <v>4849</v>
      </c>
      <c r="F13005" s="1">
        <v>42906</v>
      </c>
      <c r="G13005" s="1">
        <v>42948</v>
      </c>
      <c r="H13005">
        <v>42</v>
      </c>
    </row>
    <row r="13006" spans="1:8" hidden="1">
      <c r="A13006">
        <v>152970</v>
      </c>
      <c r="B13006" t="s">
        <v>42</v>
      </c>
      <c r="C13006">
        <v>1</v>
      </c>
      <c r="E13006" t="s">
        <v>4849</v>
      </c>
      <c r="F13006" s="1">
        <v>42968</v>
      </c>
      <c r="G13006" s="1">
        <v>42998</v>
      </c>
      <c r="H13006">
        <v>30</v>
      </c>
    </row>
    <row r="13007" spans="1:8" hidden="1">
      <c r="A13007">
        <v>165433</v>
      </c>
      <c r="B13007" t="s">
        <v>1152</v>
      </c>
      <c r="C13007">
        <v>1</v>
      </c>
      <c r="E13007" t="s">
        <v>4849</v>
      </c>
      <c r="F13007" s="1">
        <v>43209</v>
      </c>
      <c r="G13007" s="1">
        <v>43220</v>
      </c>
      <c r="H13007">
        <v>11</v>
      </c>
    </row>
    <row r="13008" spans="1:8" hidden="1">
      <c r="A13008">
        <v>22804</v>
      </c>
      <c r="B13008" t="s">
        <v>1746</v>
      </c>
      <c r="D13008" t="s">
        <v>267</v>
      </c>
      <c r="E13008" t="s">
        <v>4849</v>
      </c>
      <c r="F13008" s="1">
        <v>42998</v>
      </c>
      <c r="G13008" s="1">
        <v>43005</v>
      </c>
      <c r="H13008">
        <v>7</v>
      </c>
    </row>
    <row r="13009" spans="1:8" hidden="1">
      <c r="A13009">
        <v>168179</v>
      </c>
      <c r="B13009" t="s">
        <v>4832</v>
      </c>
      <c r="C13009">
        <v>1</v>
      </c>
      <c r="E13009" t="s">
        <v>4849</v>
      </c>
      <c r="F13009" s="1">
        <v>42815</v>
      </c>
      <c r="G13009" s="1">
        <v>42830</v>
      </c>
      <c r="H13009">
        <v>15</v>
      </c>
    </row>
    <row r="13010" spans="1:8" hidden="1">
      <c r="A13010">
        <v>169114</v>
      </c>
      <c r="B13010" t="s">
        <v>4252</v>
      </c>
      <c r="C13010">
        <v>1</v>
      </c>
      <c r="E13010" t="s">
        <v>4849</v>
      </c>
      <c r="F13010" s="1">
        <v>42786</v>
      </c>
      <c r="G13010" s="1">
        <v>42948</v>
      </c>
      <c r="H13010">
        <v>162</v>
      </c>
    </row>
    <row r="13011" spans="1:8" hidden="1">
      <c r="A13011">
        <v>46436</v>
      </c>
      <c r="B13011" t="s">
        <v>2883</v>
      </c>
      <c r="E13011" t="s">
        <v>4849</v>
      </c>
      <c r="F13011" s="1">
        <v>42935</v>
      </c>
      <c r="G13011" s="1">
        <v>42948</v>
      </c>
      <c r="H13011">
        <v>13</v>
      </c>
    </row>
    <row r="13012" spans="1:8" hidden="1">
      <c r="A13012">
        <v>140577</v>
      </c>
      <c r="B13012" t="s">
        <v>1233</v>
      </c>
      <c r="C13012">
        <v>1</v>
      </c>
      <c r="E13012" t="s">
        <v>4849</v>
      </c>
      <c r="F13012" s="1">
        <v>42663</v>
      </c>
      <c r="G13012" s="1">
        <v>42676</v>
      </c>
      <c r="H13012">
        <v>13</v>
      </c>
    </row>
    <row r="13013" spans="1:8" hidden="1">
      <c r="A13013">
        <v>151859</v>
      </c>
      <c r="B13013" t="s">
        <v>1831</v>
      </c>
      <c r="C13013">
        <v>1</v>
      </c>
      <c r="E13013" t="s">
        <v>4849</v>
      </c>
      <c r="F13013" s="1">
        <v>43242</v>
      </c>
      <c r="G13013" s="1">
        <v>43252</v>
      </c>
      <c r="H13013">
        <v>10</v>
      </c>
    </row>
    <row r="13014" spans="1:8" hidden="1">
      <c r="A13014">
        <v>181704</v>
      </c>
      <c r="B13014" t="s">
        <v>579</v>
      </c>
      <c r="C13014">
        <v>1</v>
      </c>
      <c r="D13014" t="s">
        <v>267</v>
      </c>
      <c r="E13014" t="s">
        <v>4849</v>
      </c>
      <c r="F13014" s="1">
        <v>42968</v>
      </c>
      <c r="G13014" s="1">
        <v>42999</v>
      </c>
      <c r="H13014">
        <v>31</v>
      </c>
    </row>
    <row r="13015" spans="1:8" hidden="1">
      <c r="A13015">
        <v>166356</v>
      </c>
      <c r="B13015" t="s">
        <v>482</v>
      </c>
      <c r="C13015">
        <v>1</v>
      </c>
      <c r="E13015" t="s">
        <v>4849</v>
      </c>
      <c r="F13015" s="1">
        <v>42968</v>
      </c>
      <c r="G13015" s="1">
        <v>42982</v>
      </c>
      <c r="H13015">
        <v>14</v>
      </c>
    </row>
    <row r="13016" spans="1:8" hidden="1">
      <c r="A13016">
        <v>180836</v>
      </c>
      <c r="B13016" t="s">
        <v>2166</v>
      </c>
      <c r="C13016">
        <v>1</v>
      </c>
      <c r="E13016" t="s">
        <v>4849</v>
      </c>
      <c r="F13016" s="1">
        <v>42877</v>
      </c>
      <c r="G13016" s="1">
        <v>42886</v>
      </c>
      <c r="H13016">
        <v>9</v>
      </c>
    </row>
    <row r="13017" spans="1:8" hidden="1">
      <c r="A13017">
        <v>104351</v>
      </c>
      <c r="B13017" t="s">
        <v>586</v>
      </c>
      <c r="D13017" t="s">
        <v>267</v>
      </c>
      <c r="E13017" t="s">
        <v>4849</v>
      </c>
      <c r="F13017" s="1">
        <v>43179</v>
      </c>
      <c r="G13017" s="1">
        <v>43193</v>
      </c>
      <c r="H13017">
        <v>14</v>
      </c>
    </row>
    <row r="13018" spans="1:8" hidden="1">
      <c r="A13018">
        <v>152838</v>
      </c>
      <c r="B13018" t="s">
        <v>98</v>
      </c>
      <c r="C13018">
        <v>1</v>
      </c>
      <c r="E13018" t="s">
        <v>4849</v>
      </c>
      <c r="F13018" s="1">
        <v>42754</v>
      </c>
      <c r="G13018" s="1">
        <v>42769</v>
      </c>
      <c r="H13018">
        <v>15</v>
      </c>
    </row>
    <row r="13019" spans="1:8" hidden="1">
      <c r="A13019">
        <v>114720</v>
      </c>
      <c r="B13019" t="s">
        <v>918</v>
      </c>
      <c r="E13019" t="s">
        <v>4849</v>
      </c>
      <c r="F13019" s="1">
        <v>42390</v>
      </c>
      <c r="G13019" s="1">
        <v>42551</v>
      </c>
      <c r="H13019">
        <v>161</v>
      </c>
    </row>
    <row r="13020" spans="1:8" hidden="1">
      <c r="A13020">
        <v>123788</v>
      </c>
      <c r="B13020" t="s">
        <v>115</v>
      </c>
      <c r="D13020" t="s">
        <v>267</v>
      </c>
      <c r="E13020" t="s">
        <v>4849</v>
      </c>
      <c r="F13020" s="1">
        <v>43027</v>
      </c>
      <c r="G13020" s="1">
        <v>43089</v>
      </c>
      <c r="H13020">
        <v>62</v>
      </c>
    </row>
    <row r="13021" spans="1:8" hidden="1">
      <c r="A13021">
        <v>154938</v>
      </c>
      <c r="B13021" t="s">
        <v>527</v>
      </c>
      <c r="C13021">
        <v>1</v>
      </c>
      <c r="D13021" t="s">
        <v>267</v>
      </c>
      <c r="E13021" t="s">
        <v>4849</v>
      </c>
      <c r="F13021" s="1">
        <v>42845</v>
      </c>
      <c r="G13021" s="1">
        <v>42851</v>
      </c>
      <c r="H13021">
        <v>6</v>
      </c>
    </row>
    <row r="13022" spans="1:8" hidden="1">
      <c r="A13022">
        <v>156154</v>
      </c>
      <c r="B13022" t="s">
        <v>601</v>
      </c>
      <c r="C13022">
        <v>2</v>
      </c>
      <c r="D13022" t="s">
        <v>267</v>
      </c>
      <c r="E13022" t="s">
        <v>4849</v>
      </c>
      <c r="F13022" s="1">
        <v>42845</v>
      </c>
      <c r="G13022" s="1">
        <v>42851</v>
      </c>
      <c r="H13022">
        <v>6</v>
      </c>
    </row>
    <row r="13023" spans="1:8" hidden="1">
      <c r="A13023">
        <v>127181</v>
      </c>
      <c r="B13023" t="s">
        <v>500</v>
      </c>
      <c r="D13023" t="s">
        <v>267</v>
      </c>
      <c r="E13023" t="s">
        <v>4849</v>
      </c>
      <c r="F13023" s="1">
        <v>42815</v>
      </c>
      <c r="G13023" s="1">
        <v>42829</v>
      </c>
      <c r="H13023">
        <v>14</v>
      </c>
    </row>
    <row r="13024" spans="1:8" hidden="1">
      <c r="A13024">
        <v>212325</v>
      </c>
      <c r="B13024" t="s">
        <v>4873</v>
      </c>
      <c r="C13024">
        <v>1</v>
      </c>
      <c r="E13024" t="s">
        <v>4849</v>
      </c>
      <c r="F13024" s="1">
        <v>43179</v>
      </c>
      <c r="G13024" s="1">
        <v>43193</v>
      </c>
      <c r="H13024">
        <v>14</v>
      </c>
    </row>
    <row r="13025" spans="1:8" hidden="1">
      <c r="A13025">
        <v>117293</v>
      </c>
      <c r="B13025" t="s">
        <v>683</v>
      </c>
      <c r="E13025" t="s">
        <v>4849</v>
      </c>
      <c r="F13025" s="1">
        <v>42642</v>
      </c>
      <c r="G13025" s="1">
        <v>42657</v>
      </c>
      <c r="H13025">
        <v>15</v>
      </c>
    </row>
    <row r="13026" spans="1:8" hidden="1">
      <c r="A13026">
        <v>151391</v>
      </c>
      <c r="B13026" t="s">
        <v>696</v>
      </c>
      <c r="C13026">
        <v>1</v>
      </c>
      <c r="E13026" t="s">
        <v>4849</v>
      </c>
      <c r="F13026" s="1">
        <v>42877</v>
      </c>
      <c r="G13026" s="1">
        <v>42886</v>
      </c>
      <c r="H13026">
        <v>9</v>
      </c>
    </row>
    <row r="13027" spans="1:8" hidden="1">
      <c r="A13027">
        <v>129176</v>
      </c>
      <c r="B13027" t="s">
        <v>301</v>
      </c>
      <c r="D13027" t="s">
        <v>267</v>
      </c>
      <c r="E13027" t="s">
        <v>4849</v>
      </c>
      <c r="F13027" s="1">
        <v>43087</v>
      </c>
      <c r="G13027" s="1">
        <v>43119</v>
      </c>
      <c r="H13027">
        <v>32</v>
      </c>
    </row>
    <row r="13028" spans="1:8" hidden="1">
      <c r="A13028">
        <v>138835</v>
      </c>
      <c r="B13028" t="s">
        <v>2810</v>
      </c>
      <c r="C13028">
        <v>1</v>
      </c>
      <c r="E13028" t="s">
        <v>4849</v>
      </c>
      <c r="F13028" s="1">
        <v>42450</v>
      </c>
      <c r="G13028" s="1">
        <v>42465</v>
      </c>
      <c r="H13028">
        <v>15</v>
      </c>
    </row>
    <row r="13029" spans="1:8" hidden="1">
      <c r="A13029">
        <v>47764</v>
      </c>
      <c r="B13029" t="s">
        <v>3621</v>
      </c>
      <c r="E13029" t="s">
        <v>4849</v>
      </c>
      <c r="F13029" s="1">
        <v>42695</v>
      </c>
      <c r="G13029" s="1">
        <v>42706</v>
      </c>
      <c r="H13029">
        <v>11</v>
      </c>
    </row>
    <row r="13030" spans="1:8" hidden="1">
      <c r="A13030">
        <v>45427</v>
      </c>
      <c r="B13030" t="s">
        <v>2731</v>
      </c>
      <c r="E13030" t="s">
        <v>4849</v>
      </c>
      <c r="F13030" s="1">
        <v>43209</v>
      </c>
      <c r="G13030" s="1">
        <v>43220</v>
      </c>
      <c r="H13030">
        <v>11</v>
      </c>
    </row>
    <row r="13031" spans="1:8" hidden="1">
      <c r="A13031">
        <v>46796</v>
      </c>
      <c r="B13031" t="s">
        <v>3681</v>
      </c>
      <c r="E13031" t="s">
        <v>4849</v>
      </c>
      <c r="F13031" s="1">
        <v>42542</v>
      </c>
      <c r="G13031" s="1">
        <v>42551</v>
      </c>
      <c r="H13031">
        <v>9</v>
      </c>
    </row>
    <row r="13032" spans="1:8" hidden="1">
      <c r="A13032">
        <v>7073</v>
      </c>
      <c r="B13032" t="s">
        <v>2123</v>
      </c>
      <c r="E13032" t="s">
        <v>4849</v>
      </c>
      <c r="F13032" s="1">
        <v>42815</v>
      </c>
      <c r="G13032" s="1">
        <v>42830</v>
      </c>
      <c r="H13032">
        <v>15</v>
      </c>
    </row>
    <row r="13033" spans="1:8" hidden="1">
      <c r="A13033">
        <v>44439</v>
      </c>
      <c r="B13033" t="s">
        <v>2805</v>
      </c>
      <c r="E13033" t="s">
        <v>4849</v>
      </c>
      <c r="F13033" s="1">
        <v>42786</v>
      </c>
      <c r="G13033" s="1">
        <v>42795</v>
      </c>
      <c r="H13033">
        <v>9</v>
      </c>
    </row>
    <row r="13034" spans="1:8" hidden="1">
      <c r="A13034">
        <v>139577</v>
      </c>
      <c r="B13034" t="s">
        <v>4741</v>
      </c>
      <c r="C13034">
        <v>1</v>
      </c>
      <c r="E13034" t="s">
        <v>4849</v>
      </c>
      <c r="F13034" s="1">
        <v>42571</v>
      </c>
      <c r="G13034" s="1">
        <v>42579</v>
      </c>
      <c r="H13034">
        <v>8</v>
      </c>
    </row>
    <row r="13035" spans="1:8" hidden="1">
      <c r="A13035">
        <v>183830</v>
      </c>
      <c r="B13035" t="s">
        <v>1057</v>
      </c>
      <c r="C13035">
        <v>1</v>
      </c>
      <c r="E13035" t="s">
        <v>4849</v>
      </c>
      <c r="F13035" s="1">
        <v>43122</v>
      </c>
      <c r="G13035" s="1">
        <v>43132</v>
      </c>
      <c r="H13035">
        <v>10</v>
      </c>
    </row>
    <row r="13036" spans="1:8" hidden="1">
      <c r="A13036">
        <v>158998</v>
      </c>
      <c r="B13036" t="s">
        <v>83</v>
      </c>
      <c r="C13036">
        <v>1</v>
      </c>
      <c r="E13036" t="s">
        <v>4849</v>
      </c>
      <c r="F13036" s="1">
        <v>42754</v>
      </c>
      <c r="G13036" s="1">
        <v>42769</v>
      </c>
      <c r="H13036">
        <v>15</v>
      </c>
    </row>
    <row r="13037" spans="1:8" hidden="1">
      <c r="A13037">
        <v>20826</v>
      </c>
      <c r="B13037" t="s">
        <v>565</v>
      </c>
      <c r="C13037" t="s">
        <v>524</v>
      </c>
      <c r="D13037" t="s">
        <v>267</v>
      </c>
      <c r="E13037" t="s">
        <v>4849</v>
      </c>
      <c r="F13037" s="1">
        <v>42663</v>
      </c>
      <c r="G13037" s="1">
        <v>42669</v>
      </c>
      <c r="H13037">
        <v>6</v>
      </c>
    </row>
    <row r="13038" spans="1:8" hidden="1">
      <c r="A13038">
        <v>105068</v>
      </c>
      <c r="B13038" t="s">
        <v>595</v>
      </c>
      <c r="D13038" t="s">
        <v>267</v>
      </c>
      <c r="E13038" t="s">
        <v>4849</v>
      </c>
      <c r="F13038" s="1">
        <v>43179</v>
      </c>
      <c r="G13038" s="1">
        <v>43193</v>
      </c>
      <c r="H13038">
        <v>14</v>
      </c>
    </row>
    <row r="13039" spans="1:8" hidden="1">
      <c r="A13039">
        <v>4694</v>
      </c>
      <c r="B13039" t="s">
        <v>571</v>
      </c>
      <c r="D13039" t="s">
        <v>267</v>
      </c>
      <c r="E13039" t="s">
        <v>4849</v>
      </c>
      <c r="F13039" s="1">
        <v>42998</v>
      </c>
      <c r="G13039" s="1">
        <v>43005</v>
      </c>
      <c r="H13039">
        <v>7</v>
      </c>
    </row>
    <row r="13040" spans="1:8" hidden="1">
      <c r="A13040">
        <v>150545</v>
      </c>
      <c r="B13040" t="s">
        <v>170</v>
      </c>
      <c r="C13040">
        <v>1</v>
      </c>
      <c r="D13040" t="s">
        <v>267</v>
      </c>
      <c r="E13040" t="s">
        <v>4849</v>
      </c>
      <c r="F13040" s="1">
        <v>42845</v>
      </c>
      <c r="G13040" s="1">
        <v>42851</v>
      </c>
      <c r="H13040">
        <v>6</v>
      </c>
    </row>
    <row r="13041" spans="1:8" hidden="1">
      <c r="A13041">
        <v>46730</v>
      </c>
      <c r="B13041" t="s">
        <v>2831</v>
      </c>
      <c r="E13041" t="s">
        <v>4849</v>
      </c>
      <c r="F13041" s="1">
        <v>43179</v>
      </c>
      <c r="G13041" s="1">
        <v>43193</v>
      </c>
      <c r="H13041">
        <v>14</v>
      </c>
    </row>
    <row r="13042" spans="1:8" hidden="1">
      <c r="A13042">
        <v>182546</v>
      </c>
      <c r="B13042" t="s">
        <v>4874</v>
      </c>
      <c r="C13042">
        <v>1</v>
      </c>
      <c r="E13042" t="s">
        <v>4849</v>
      </c>
      <c r="F13042" s="1">
        <v>42786</v>
      </c>
      <c r="G13042" s="1">
        <v>42795</v>
      </c>
      <c r="H13042">
        <v>9</v>
      </c>
    </row>
    <row r="13043" spans="1:8" hidden="1">
      <c r="A13043">
        <v>51673</v>
      </c>
      <c r="B13043" t="s">
        <v>331</v>
      </c>
      <c r="D13043" t="s">
        <v>267</v>
      </c>
      <c r="E13043" t="s">
        <v>4849</v>
      </c>
      <c r="F13043" s="1">
        <v>42513</v>
      </c>
      <c r="G13043" s="1">
        <v>42528</v>
      </c>
      <c r="H13043">
        <v>15</v>
      </c>
    </row>
    <row r="13044" spans="1:8" hidden="1">
      <c r="A13044">
        <v>171528</v>
      </c>
      <c r="B13044" t="s">
        <v>4875</v>
      </c>
      <c r="C13044">
        <v>1</v>
      </c>
      <c r="E13044" t="s">
        <v>4849</v>
      </c>
      <c r="F13044" s="1">
        <v>42935</v>
      </c>
      <c r="G13044" s="1">
        <v>42948</v>
      </c>
      <c r="H13044">
        <v>13</v>
      </c>
    </row>
    <row r="13045" spans="1:8" hidden="1">
      <c r="A13045">
        <v>3289</v>
      </c>
      <c r="B13045" t="s">
        <v>3372</v>
      </c>
      <c r="E13045" t="s">
        <v>4849</v>
      </c>
      <c r="F13045" s="1">
        <v>42450</v>
      </c>
      <c r="G13045" s="1">
        <v>42531</v>
      </c>
      <c r="H13045">
        <v>81</v>
      </c>
    </row>
    <row r="13046" spans="1:8" hidden="1">
      <c r="A13046">
        <v>114913</v>
      </c>
      <c r="B13046" t="s">
        <v>4876</v>
      </c>
      <c r="E13046" t="s">
        <v>4849</v>
      </c>
      <c r="F13046" s="1">
        <v>42634</v>
      </c>
      <c r="G13046" s="1">
        <v>42655</v>
      </c>
      <c r="H13046">
        <v>21</v>
      </c>
    </row>
    <row r="13047" spans="1:8" hidden="1">
      <c r="A13047">
        <v>140485</v>
      </c>
      <c r="B13047" t="s">
        <v>1632</v>
      </c>
      <c r="C13047">
        <v>1</v>
      </c>
      <c r="D13047" t="s">
        <v>267</v>
      </c>
      <c r="E13047" t="s">
        <v>4849</v>
      </c>
      <c r="F13047" s="1">
        <v>42390</v>
      </c>
      <c r="G13047" s="1">
        <v>42397</v>
      </c>
      <c r="H13047">
        <v>7</v>
      </c>
    </row>
    <row r="13048" spans="1:8" hidden="1">
      <c r="A13048">
        <v>160133</v>
      </c>
      <c r="B13048" t="s">
        <v>544</v>
      </c>
      <c r="C13048">
        <v>1</v>
      </c>
      <c r="E13048" t="s">
        <v>4849</v>
      </c>
      <c r="F13048" s="1">
        <v>42845</v>
      </c>
      <c r="G13048" s="1">
        <v>42858</v>
      </c>
      <c r="H13048">
        <v>13</v>
      </c>
    </row>
    <row r="13049" spans="1:8" hidden="1">
      <c r="A13049">
        <v>152145</v>
      </c>
      <c r="B13049" t="s">
        <v>1826</v>
      </c>
      <c r="C13049">
        <v>1</v>
      </c>
      <c r="E13049" t="s">
        <v>4849</v>
      </c>
      <c r="F13049" s="1">
        <v>43059</v>
      </c>
      <c r="G13049" s="1">
        <v>43081</v>
      </c>
      <c r="H13049">
        <v>22</v>
      </c>
    </row>
    <row r="13050" spans="1:8" hidden="1">
      <c r="A13050">
        <v>118532</v>
      </c>
      <c r="B13050" t="s">
        <v>232</v>
      </c>
      <c r="E13050" t="s">
        <v>4849</v>
      </c>
      <c r="F13050" s="1">
        <v>42481</v>
      </c>
      <c r="G13050" s="1">
        <v>42543</v>
      </c>
      <c r="H13050">
        <v>62</v>
      </c>
    </row>
    <row r="13051" spans="1:8" hidden="1">
      <c r="A13051">
        <v>21045</v>
      </c>
      <c r="B13051" t="s">
        <v>597</v>
      </c>
      <c r="C13051" t="s">
        <v>524</v>
      </c>
      <c r="D13051" t="s">
        <v>267</v>
      </c>
      <c r="E13051" t="s">
        <v>4849</v>
      </c>
      <c r="F13051" s="1">
        <v>42815</v>
      </c>
      <c r="G13051" s="1">
        <v>42829</v>
      </c>
      <c r="H13051">
        <v>14</v>
      </c>
    </row>
    <row r="13052" spans="1:8" hidden="1">
      <c r="A13052">
        <v>159953</v>
      </c>
      <c r="B13052" t="s">
        <v>4877</v>
      </c>
      <c r="C13052">
        <v>1</v>
      </c>
      <c r="E13052" t="s">
        <v>4849</v>
      </c>
      <c r="F13052" s="1">
        <v>42998</v>
      </c>
      <c r="G13052" s="1">
        <v>43053</v>
      </c>
      <c r="H13052">
        <v>55</v>
      </c>
    </row>
    <row r="13053" spans="1:8" hidden="1">
      <c r="A13053">
        <v>138698</v>
      </c>
      <c r="B13053" t="s">
        <v>2676</v>
      </c>
      <c r="C13053">
        <v>1</v>
      </c>
      <c r="E13053" t="s">
        <v>4849</v>
      </c>
      <c r="F13053" s="1">
        <v>42571</v>
      </c>
      <c r="G13053" s="1">
        <v>42579</v>
      </c>
      <c r="H13053">
        <v>8</v>
      </c>
    </row>
    <row r="13054" spans="1:8" hidden="1">
      <c r="A13054">
        <v>171661</v>
      </c>
      <c r="B13054" t="s">
        <v>4878</v>
      </c>
      <c r="C13054">
        <v>1</v>
      </c>
      <c r="E13054" t="s">
        <v>4849</v>
      </c>
      <c r="F13054" s="1">
        <v>43027</v>
      </c>
      <c r="G13054" s="1">
        <v>43081</v>
      </c>
      <c r="H13054">
        <v>54</v>
      </c>
    </row>
    <row r="13055" spans="1:8" hidden="1">
      <c r="A13055">
        <v>213877</v>
      </c>
      <c r="B13055" t="s">
        <v>554</v>
      </c>
      <c r="C13055">
        <v>3</v>
      </c>
      <c r="D13055" t="s">
        <v>267</v>
      </c>
      <c r="E13055" t="s">
        <v>4849</v>
      </c>
      <c r="F13055" s="1">
        <v>43003</v>
      </c>
      <c r="G13055" s="1">
        <v>43053</v>
      </c>
      <c r="H13055">
        <v>50</v>
      </c>
    </row>
    <row r="13056" spans="1:8" hidden="1">
      <c r="A13056">
        <v>182118</v>
      </c>
      <c r="B13056" t="s">
        <v>4872</v>
      </c>
      <c r="C13056">
        <v>1</v>
      </c>
      <c r="E13056" t="s">
        <v>4849</v>
      </c>
      <c r="F13056" s="1">
        <v>42906</v>
      </c>
      <c r="G13056" s="1">
        <v>42948</v>
      </c>
      <c r="H13056">
        <v>42</v>
      </c>
    </row>
    <row r="13057" spans="1:8" hidden="1">
      <c r="A13057">
        <v>140678</v>
      </c>
      <c r="B13057" t="s">
        <v>478</v>
      </c>
      <c r="C13057">
        <v>1</v>
      </c>
      <c r="D13057" t="s">
        <v>267</v>
      </c>
      <c r="E13057" t="s">
        <v>4849</v>
      </c>
      <c r="F13057" s="1">
        <v>42390</v>
      </c>
      <c r="G13057" s="1">
        <v>42397</v>
      </c>
      <c r="H13057">
        <v>7</v>
      </c>
    </row>
    <row r="13058" spans="1:8" hidden="1">
      <c r="A13058">
        <v>166024</v>
      </c>
      <c r="B13058" t="s">
        <v>1314</v>
      </c>
      <c r="C13058">
        <v>1</v>
      </c>
      <c r="E13058" t="s">
        <v>4849</v>
      </c>
      <c r="F13058" s="1">
        <v>43209</v>
      </c>
      <c r="G13058" s="1">
        <v>43220</v>
      </c>
      <c r="H13058">
        <v>11</v>
      </c>
    </row>
    <row r="13059" spans="1:8" hidden="1">
      <c r="A13059">
        <v>127947</v>
      </c>
      <c r="B13059" t="s">
        <v>54</v>
      </c>
      <c r="C13059" t="s">
        <v>14</v>
      </c>
      <c r="D13059" t="s">
        <v>267</v>
      </c>
      <c r="E13059" t="s">
        <v>4849</v>
      </c>
      <c r="F13059" s="1">
        <v>42998</v>
      </c>
      <c r="G13059" s="1">
        <v>43005</v>
      </c>
      <c r="H13059">
        <v>7</v>
      </c>
    </row>
    <row r="13060" spans="1:8" hidden="1">
      <c r="A13060">
        <v>186918</v>
      </c>
      <c r="B13060" t="s">
        <v>4879</v>
      </c>
      <c r="C13060">
        <v>1</v>
      </c>
      <c r="E13060" t="s">
        <v>4849</v>
      </c>
      <c r="F13060" s="1">
        <v>42815</v>
      </c>
      <c r="G13060" s="1">
        <v>42830</v>
      </c>
      <c r="H13060">
        <v>15</v>
      </c>
    </row>
    <row r="13061" spans="1:8" hidden="1">
      <c r="A13061">
        <v>182067</v>
      </c>
      <c r="B13061" t="s">
        <v>2610</v>
      </c>
      <c r="C13061">
        <v>1</v>
      </c>
      <c r="E13061" t="s">
        <v>4849</v>
      </c>
      <c r="F13061" s="1">
        <v>42786</v>
      </c>
      <c r="G13061" s="1">
        <v>42795</v>
      </c>
      <c r="H13061">
        <v>9</v>
      </c>
    </row>
    <row r="13062" spans="1:8" hidden="1">
      <c r="A13062">
        <v>48127</v>
      </c>
      <c r="B13062" t="s">
        <v>2718</v>
      </c>
      <c r="E13062" t="s">
        <v>4849</v>
      </c>
      <c r="F13062" s="1">
        <v>42935</v>
      </c>
      <c r="G13062" s="1">
        <v>42948</v>
      </c>
      <c r="H13062">
        <v>13</v>
      </c>
    </row>
    <row r="13063" spans="1:8" hidden="1">
      <c r="A13063">
        <v>151901</v>
      </c>
      <c r="B13063" t="s">
        <v>1697</v>
      </c>
      <c r="C13063">
        <v>1</v>
      </c>
      <c r="E13063" t="s">
        <v>4849</v>
      </c>
      <c r="F13063" s="1">
        <v>43242</v>
      </c>
      <c r="G13063" s="1">
        <v>43252</v>
      </c>
      <c r="H13063">
        <v>10</v>
      </c>
    </row>
    <row r="13064" spans="1:8" hidden="1">
      <c r="A13064">
        <v>124569</v>
      </c>
      <c r="B13064" t="s">
        <v>62</v>
      </c>
      <c r="C13064" t="s">
        <v>14</v>
      </c>
      <c r="D13064" t="s">
        <v>267</v>
      </c>
      <c r="E13064" t="s">
        <v>4849</v>
      </c>
      <c r="F13064" s="1">
        <v>42604</v>
      </c>
      <c r="G13064" s="1">
        <v>42702</v>
      </c>
      <c r="H13064">
        <v>98</v>
      </c>
    </row>
    <row r="13065" spans="1:8" hidden="1">
      <c r="A13065">
        <v>183553</v>
      </c>
      <c r="B13065" t="s">
        <v>1293</v>
      </c>
      <c r="C13065">
        <v>1</v>
      </c>
      <c r="E13065" t="s">
        <v>4849</v>
      </c>
      <c r="F13065" s="1">
        <v>43271</v>
      </c>
      <c r="G13065" s="1">
        <v>43283</v>
      </c>
      <c r="H13065">
        <v>12</v>
      </c>
    </row>
    <row r="13066" spans="1:8" hidden="1">
      <c r="A13066">
        <v>166380</v>
      </c>
      <c r="B13066" t="s">
        <v>503</v>
      </c>
      <c r="C13066">
        <v>1</v>
      </c>
      <c r="E13066" t="s">
        <v>4849</v>
      </c>
      <c r="F13066" s="1">
        <v>42968</v>
      </c>
      <c r="G13066" s="1">
        <v>42982</v>
      </c>
      <c r="H13066">
        <v>14</v>
      </c>
    </row>
    <row r="13067" spans="1:8" hidden="1">
      <c r="A13067">
        <v>185179</v>
      </c>
      <c r="B13067" t="s">
        <v>939</v>
      </c>
      <c r="C13067">
        <v>1</v>
      </c>
      <c r="E13067" t="s">
        <v>4849</v>
      </c>
      <c r="F13067" s="1">
        <v>42877</v>
      </c>
      <c r="G13067" s="1">
        <v>42901</v>
      </c>
      <c r="H13067">
        <v>24</v>
      </c>
    </row>
    <row r="13068" spans="1:8" hidden="1">
      <c r="A13068">
        <v>126447</v>
      </c>
      <c r="B13068" t="s">
        <v>1270</v>
      </c>
      <c r="D13068" t="s">
        <v>267</v>
      </c>
      <c r="E13068" t="s">
        <v>4849</v>
      </c>
      <c r="F13068" s="1">
        <v>43242</v>
      </c>
      <c r="G13068" s="1">
        <v>43255</v>
      </c>
      <c r="H13068">
        <v>13</v>
      </c>
    </row>
    <row r="13069" spans="1:8" hidden="1">
      <c r="A13069">
        <v>140475</v>
      </c>
      <c r="B13069" t="s">
        <v>4880</v>
      </c>
      <c r="C13069">
        <v>1</v>
      </c>
      <c r="E13069" t="s">
        <v>4849</v>
      </c>
      <c r="F13069" s="1">
        <v>42669</v>
      </c>
      <c r="G13069" s="1">
        <v>42676</v>
      </c>
      <c r="H13069">
        <v>7</v>
      </c>
    </row>
    <row r="13070" spans="1:8" hidden="1">
      <c r="A13070">
        <v>152971</v>
      </c>
      <c r="B13070" t="s">
        <v>42</v>
      </c>
      <c r="C13070">
        <v>2</v>
      </c>
      <c r="E13070" t="s">
        <v>4849</v>
      </c>
      <c r="F13070" s="1">
        <v>42754</v>
      </c>
      <c r="G13070" s="1">
        <v>42769</v>
      </c>
      <c r="H13070">
        <v>15</v>
      </c>
    </row>
    <row r="13071" spans="1:8" hidden="1">
      <c r="A13071">
        <v>114800</v>
      </c>
      <c r="B13071" t="s">
        <v>564</v>
      </c>
      <c r="E13071" t="s">
        <v>4849</v>
      </c>
      <c r="F13071" s="1">
        <v>42390</v>
      </c>
      <c r="G13071" s="1">
        <v>42403</v>
      </c>
      <c r="H13071">
        <v>13</v>
      </c>
    </row>
    <row r="13072" spans="1:8" hidden="1">
      <c r="A13072">
        <v>65812</v>
      </c>
      <c r="B13072" t="s">
        <v>2719</v>
      </c>
      <c r="D13072" t="s">
        <v>267</v>
      </c>
      <c r="E13072" t="s">
        <v>4849</v>
      </c>
      <c r="F13072" s="1">
        <v>42695</v>
      </c>
      <c r="G13072" s="1">
        <v>42706</v>
      </c>
      <c r="H13072">
        <v>11</v>
      </c>
    </row>
    <row r="13073" spans="1:8" hidden="1">
      <c r="A13073">
        <v>44947</v>
      </c>
      <c r="B13073" t="s">
        <v>2777</v>
      </c>
      <c r="E13073" t="s">
        <v>4849</v>
      </c>
      <c r="F13073" s="1">
        <v>43059</v>
      </c>
      <c r="G13073" s="1">
        <v>43081</v>
      </c>
      <c r="H13073">
        <v>22</v>
      </c>
    </row>
    <row r="13074" spans="1:8" hidden="1">
      <c r="A13074">
        <v>16970</v>
      </c>
      <c r="B13074" t="s">
        <v>87</v>
      </c>
      <c r="C13074">
        <v>4</v>
      </c>
      <c r="E13074" t="s">
        <v>4849</v>
      </c>
      <c r="F13074" s="1">
        <v>42998</v>
      </c>
      <c r="G13074" s="1">
        <v>43046</v>
      </c>
      <c r="H13074">
        <v>48</v>
      </c>
    </row>
    <row r="13075" spans="1:8" hidden="1">
      <c r="A13075">
        <v>212350</v>
      </c>
      <c r="B13075" t="s">
        <v>4881</v>
      </c>
      <c r="C13075">
        <v>1</v>
      </c>
      <c r="E13075" t="s">
        <v>4849</v>
      </c>
      <c r="F13075" s="1">
        <v>43179</v>
      </c>
      <c r="G13075" s="1">
        <v>43193</v>
      </c>
      <c r="H13075">
        <v>14</v>
      </c>
    </row>
    <row r="13076" spans="1:8" hidden="1">
      <c r="A13076">
        <v>198108</v>
      </c>
      <c r="B13076" t="s">
        <v>484</v>
      </c>
      <c r="C13076">
        <v>1</v>
      </c>
      <c r="D13076" t="s">
        <v>267</v>
      </c>
      <c r="E13076" t="s">
        <v>4849</v>
      </c>
      <c r="F13076" s="1">
        <v>42877</v>
      </c>
      <c r="G13076" s="1">
        <v>42885</v>
      </c>
      <c r="H13076">
        <v>8</v>
      </c>
    </row>
    <row r="13077" spans="1:8" hidden="1">
      <c r="A13077">
        <v>160009</v>
      </c>
      <c r="B13077" t="s">
        <v>511</v>
      </c>
      <c r="C13077">
        <v>1</v>
      </c>
      <c r="E13077" t="s">
        <v>4849</v>
      </c>
      <c r="F13077" s="1">
        <v>42877</v>
      </c>
      <c r="G13077" s="1">
        <v>42886</v>
      </c>
      <c r="H13077">
        <v>9</v>
      </c>
    </row>
    <row r="13078" spans="1:8" hidden="1">
      <c r="A13078">
        <v>267213</v>
      </c>
      <c r="B13078" t="s">
        <v>4882</v>
      </c>
      <c r="C13078">
        <v>1</v>
      </c>
      <c r="E13078" t="s">
        <v>4849</v>
      </c>
      <c r="F13078" s="1">
        <v>43271</v>
      </c>
      <c r="G13078" s="1">
        <v>43305</v>
      </c>
      <c r="H13078">
        <v>34</v>
      </c>
    </row>
    <row r="13079" spans="1:8" hidden="1">
      <c r="A13079">
        <v>240147</v>
      </c>
      <c r="B13079" t="s">
        <v>540</v>
      </c>
      <c r="C13079">
        <v>1</v>
      </c>
      <c r="D13079" t="s">
        <v>267</v>
      </c>
      <c r="E13079" t="s">
        <v>4849</v>
      </c>
      <c r="F13079" s="1">
        <v>43242</v>
      </c>
      <c r="G13079" s="1">
        <v>43255</v>
      </c>
      <c r="H13079">
        <v>13</v>
      </c>
    </row>
    <row r="13080" spans="1:8" hidden="1">
      <c r="A13080">
        <v>138918</v>
      </c>
      <c r="B13080" t="s">
        <v>4883</v>
      </c>
      <c r="C13080">
        <v>1</v>
      </c>
      <c r="E13080" t="s">
        <v>4849</v>
      </c>
      <c r="F13080" s="1">
        <v>42450</v>
      </c>
      <c r="G13080" s="1">
        <v>42465</v>
      </c>
      <c r="H13080">
        <v>15</v>
      </c>
    </row>
    <row r="13081" spans="1:8" hidden="1">
      <c r="A13081">
        <v>45428</v>
      </c>
      <c r="B13081" t="s">
        <v>2731</v>
      </c>
      <c r="C13081" t="s">
        <v>14</v>
      </c>
      <c r="E13081" t="s">
        <v>4849</v>
      </c>
      <c r="F13081" s="1">
        <v>43209</v>
      </c>
      <c r="G13081" s="1">
        <v>43220</v>
      </c>
      <c r="H13081">
        <v>11</v>
      </c>
    </row>
    <row r="13082" spans="1:8" hidden="1">
      <c r="A13082">
        <v>139555</v>
      </c>
      <c r="B13082" t="s">
        <v>4884</v>
      </c>
      <c r="E13082" t="s">
        <v>4849</v>
      </c>
      <c r="F13082" s="1">
        <v>42542</v>
      </c>
      <c r="G13082" s="1">
        <v>42551</v>
      </c>
      <c r="H13082">
        <v>9</v>
      </c>
    </row>
    <row r="13083" spans="1:8" hidden="1">
      <c r="A13083">
        <v>178687</v>
      </c>
      <c r="B13083" t="s">
        <v>309</v>
      </c>
      <c r="C13083">
        <v>2</v>
      </c>
      <c r="D13083" t="s">
        <v>267</v>
      </c>
      <c r="E13083" t="s">
        <v>4849</v>
      </c>
      <c r="F13083" s="1">
        <v>42758</v>
      </c>
      <c r="G13083" s="1">
        <v>42765</v>
      </c>
      <c r="H13083">
        <v>7</v>
      </c>
    </row>
    <row r="13084" spans="1:8" hidden="1">
      <c r="A13084">
        <v>109106</v>
      </c>
      <c r="B13084" t="s">
        <v>886</v>
      </c>
      <c r="E13084" t="s">
        <v>4849</v>
      </c>
      <c r="F13084" s="1">
        <v>42481</v>
      </c>
      <c r="G13084" s="1">
        <v>42543</v>
      </c>
      <c r="H13084">
        <v>62</v>
      </c>
    </row>
    <row r="13085" spans="1:8" hidden="1">
      <c r="A13085">
        <v>157724</v>
      </c>
      <c r="B13085" t="s">
        <v>34</v>
      </c>
      <c r="C13085">
        <v>2</v>
      </c>
      <c r="D13085" t="s">
        <v>267</v>
      </c>
      <c r="E13085" t="s">
        <v>4849</v>
      </c>
      <c r="F13085" s="1">
        <v>42845</v>
      </c>
      <c r="G13085" s="1">
        <v>42851</v>
      </c>
      <c r="H13085">
        <v>6</v>
      </c>
    </row>
    <row r="13086" spans="1:8" hidden="1">
      <c r="A13086">
        <v>60098</v>
      </c>
      <c r="B13086" t="s">
        <v>3427</v>
      </c>
      <c r="D13086" t="s">
        <v>267</v>
      </c>
      <c r="E13086" t="s">
        <v>4849</v>
      </c>
      <c r="F13086" s="1">
        <v>42815</v>
      </c>
      <c r="G13086" s="1">
        <v>42829</v>
      </c>
      <c r="H13086">
        <v>14</v>
      </c>
    </row>
    <row r="13087" spans="1:8" hidden="1">
      <c r="A13087">
        <v>45323</v>
      </c>
      <c r="B13087" t="s">
        <v>2699</v>
      </c>
      <c r="E13087" t="s">
        <v>4849</v>
      </c>
      <c r="F13087" s="1">
        <v>42815</v>
      </c>
      <c r="G13087" s="1">
        <v>42830</v>
      </c>
      <c r="H13087">
        <v>15</v>
      </c>
    </row>
    <row r="13088" spans="1:8" hidden="1">
      <c r="A13088">
        <v>45830</v>
      </c>
      <c r="B13088" t="s">
        <v>2848</v>
      </c>
      <c r="E13088" t="s">
        <v>4849</v>
      </c>
      <c r="F13088" s="1">
        <v>42786</v>
      </c>
      <c r="G13088" s="1">
        <v>42795</v>
      </c>
      <c r="H13088">
        <v>9</v>
      </c>
    </row>
    <row r="13089" spans="1:8" hidden="1">
      <c r="A13089">
        <v>28512</v>
      </c>
      <c r="B13089" t="s">
        <v>1823</v>
      </c>
      <c r="E13089" t="s">
        <v>4849</v>
      </c>
      <c r="F13089" s="1">
        <v>42663</v>
      </c>
      <c r="G13089" s="1">
        <v>42706</v>
      </c>
      <c r="H13089">
        <v>43</v>
      </c>
    </row>
    <row r="13090" spans="1:8" hidden="1">
      <c r="A13090">
        <v>204762</v>
      </c>
      <c r="B13090" t="s">
        <v>4885</v>
      </c>
      <c r="C13090">
        <v>1</v>
      </c>
      <c r="E13090" t="s">
        <v>4849</v>
      </c>
      <c r="F13090" s="1">
        <v>43122</v>
      </c>
      <c r="G13090" s="1">
        <v>43132</v>
      </c>
      <c r="H13090">
        <v>10</v>
      </c>
    </row>
    <row r="13091" spans="1:8" hidden="1">
      <c r="A13091">
        <v>6137</v>
      </c>
      <c r="B13091" t="s">
        <v>592</v>
      </c>
      <c r="C13091" t="s">
        <v>14</v>
      </c>
      <c r="D13091" t="s">
        <v>267</v>
      </c>
      <c r="E13091" t="s">
        <v>4849</v>
      </c>
      <c r="F13091" s="1">
        <v>42968</v>
      </c>
      <c r="G13091" s="1">
        <v>42999</v>
      </c>
      <c r="H13091">
        <v>31</v>
      </c>
    </row>
    <row r="13092" spans="1:8" hidden="1">
      <c r="A13092">
        <v>198128</v>
      </c>
      <c r="B13092" t="s">
        <v>508</v>
      </c>
      <c r="C13092">
        <v>1</v>
      </c>
      <c r="D13092" t="s">
        <v>267</v>
      </c>
      <c r="E13092" t="s">
        <v>4849</v>
      </c>
      <c r="F13092" s="1">
        <v>42845</v>
      </c>
      <c r="G13092" s="1">
        <v>42851</v>
      </c>
      <c r="H13092">
        <v>6</v>
      </c>
    </row>
    <row r="13093" spans="1:8" hidden="1">
      <c r="A13093">
        <v>120397</v>
      </c>
      <c r="B13093" t="s">
        <v>4886</v>
      </c>
      <c r="E13093" t="s">
        <v>4849</v>
      </c>
      <c r="F13093" s="1">
        <v>42390</v>
      </c>
      <c r="G13093" s="1">
        <v>42408</v>
      </c>
      <c r="H13093">
        <v>18</v>
      </c>
    </row>
    <row r="13094" spans="1:8" hidden="1">
      <c r="A13094">
        <v>181535</v>
      </c>
      <c r="B13094" t="s">
        <v>611</v>
      </c>
      <c r="C13094">
        <v>1</v>
      </c>
      <c r="D13094" t="s">
        <v>267</v>
      </c>
      <c r="E13094" t="s">
        <v>4849</v>
      </c>
      <c r="F13094" s="1">
        <v>42815</v>
      </c>
      <c r="G13094" s="1">
        <v>42867</v>
      </c>
      <c r="H13094">
        <v>52</v>
      </c>
    </row>
    <row r="13095" spans="1:8" hidden="1">
      <c r="A13095">
        <v>47015</v>
      </c>
      <c r="B13095" t="s">
        <v>2871</v>
      </c>
      <c r="E13095" t="s">
        <v>4849</v>
      </c>
      <c r="F13095" s="1">
        <v>43179</v>
      </c>
      <c r="G13095" s="1">
        <v>43193</v>
      </c>
      <c r="H13095">
        <v>14</v>
      </c>
    </row>
    <row r="13096" spans="1:8" hidden="1">
      <c r="A13096">
        <v>157555</v>
      </c>
      <c r="B13096" t="s">
        <v>509</v>
      </c>
      <c r="C13096">
        <v>1</v>
      </c>
      <c r="D13096" t="s">
        <v>267</v>
      </c>
      <c r="E13096" t="s">
        <v>4849</v>
      </c>
      <c r="F13096" s="1">
        <v>42634</v>
      </c>
      <c r="G13096" s="1">
        <v>42641</v>
      </c>
      <c r="H13096">
        <v>7</v>
      </c>
    </row>
    <row r="13097" spans="1:8" hidden="1">
      <c r="A13097">
        <v>182546</v>
      </c>
      <c r="B13097" t="s">
        <v>4874</v>
      </c>
      <c r="C13097">
        <v>1</v>
      </c>
      <c r="E13097" t="s">
        <v>4849</v>
      </c>
      <c r="F13097" s="1">
        <v>42786</v>
      </c>
      <c r="G13097" s="1">
        <v>42795</v>
      </c>
      <c r="H13097">
        <v>9</v>
      </c>
    </row>
    <row r="13098" spans="1:8" hidden="1">
      <c r="A13098">
        <v>124478</v>
      </c>
      <c r="B13098" t="s">
        <v>489</v>
      </c>
      <c r="D13098" t="s">
        <v>267</v>
      </c>
      <c r="E13098" t="s">
        <v>4849</v>
      </c>
      <c r="F13098" s="1">
        <v>42571</v>
      </c>
      <c r="G13098" s="1">
        <v>42780</v>
      </c>
      <c r="H13098">
        <v>209</v>
      </c>
    </row>
    <row r="13099" spans="1:8" hidden="1">
      <c r="A13099">
        <v>40424</v>
      </c>
      <c r="B13099" t="s">
        <v>3618</v>
      </c>
      <c r="E13099" t="s">
        <v>4849</v>
      </c>
      <c r="F13099" s="1">
        <v>42450</v>
      </c>
      <c r="G13099" s="1">
        <v>42465</v>
      </c>
      <c r="H13099">
        <v>15</v>
      </c>
    </row>
    <row r="13100" spans="1:8" hidden="1">
      <c r="A13100">
        <v>138898</v>
      </c>
      <c r="B13100" t="s">
        <v>970</v>
      </c>
      <c r="C13100">
        <v>1</v>
      </c>
      <c r="E13100" t="s">
        <v>4849</v>
      </c>
      <c r="F13100" s="1">
        <v>42634</v>
      </c>
      <c r="G13100" s="1">
        <v>42655</v>
      </c>
      <c r="H13100">
        <v>21</v>
      </c>
    </row>
    <row r="13101" spans="1:8" hidden="1">
      <c r="A13101">
        <v>182525</v>
      </c>
      <c r="B13101" t="s">
        <v>4887</v>
      </c>
      <c r="C13101">
        <v>1</v>
      </c>
      <c r="E13101" t="s">
        <v>4849</v>
      </c>
      <c r="F13101" s="1">
        <v>42845</v>
      </c>
      <c r="G13101" s="1">
        <v>42886</v>
      </c>
      <c r="H13101">
        <v>41</v>
      </c>
    </row>
    <row r="13102" spans="1:8" hidden="1">
      <c r="A13102">
        <v>6388</v>
      </c>
      <c r="B13102" t="s">
        <v>616</v>
      </c>
      <c r="D13102" t="s">
        <v>267</v>
      </c>
      <c r="E13102" t="s">
        <v>4849</v>
      </c>
      <c r="F13102" s="1">
        <v>42845</v>
      </c>
      <c r="G13102" s="1">
        <v>42851</v>
      </c>
      <c r="H13102">
        <v>6</v>
      </c>
    </row>
    <row r="13103" spans="1:8" hidden="1">
      <c r="A13103">
        <v>152336</v>
      </c>
      <c r="B13103" t="s">
        <v>496</v>
      </c>
      <c r="C13103">
        <v>1</v>
      </c>
      <c r="E13103" t="s">
        <v>4849</v>
      </c>
      <c r="F13103" s="1">
        <v>43059</v>
      </c>
      <c r="G13103" s="1">
        <v>43081</v>
      </c>
      <c r="H13103">
        <v>22</v>
      </c>
    </row>
    <row r="13104" spans="1:8" hidden="1">
      <c r="A13104">
        <v>118758</v>
      </c>
      <c r="B13104" t="s">
        <v>241</v>
      </c>
      <c r="E13104" t="s">
        <v>4849</v>
      </c>
      <c r="F13104" s="1">
        <v>42481</v>
      </c>
      <c r="G13104" s="1">
        <v>42543</v>
      </c>
      <c r="H13104">
        <v>62</v>
      </c>
    </row>
    <row r="13105" spans="1:8" hidden="1">
      <c r="A13105">
        <v>178544</v>
      </c>
      <c r="B13105" t="s">
        <v>531</v>
      </c>
      <c r="C13105">
        <v>1</v>
      </c>
      <c r="E13105" t="s">
        <v>4849</v>
      </c>
      <c r="F13105" s="1">
        <v>42998</v>
      </c>
      <c r="G13105" s="1">
        <v>43049</v>
      </c>
      <c r="H13105">
        <v>51</v>
      </c>
    </row>
    <row r="13106" spans="1:8" hidden="1">
      <c r="A13106">
        <v>187168</v>
      </c>
      <c r="B13106" t="s">
        <v>4888</v>
      </c>
      <c r="C13106">
        <v>1</v>
      </c>
      <c r="E13106" t="s">
        <v>4849</v>
      </c>
      <c r="F13106" s="1">
        <v>43111</v>
      </c>
      <c r="G13106" s="1">
        <v>43129</v>
      </c>
      <c r="H13106">
        <v>18</v>
      </c>
    </row>
    <row r="13107" spans="1:8" hidden="1">
      <c r="A13107">
        <v>138709</v>
      </c>
      <c r="B13107" t="s">
        <v>197</v>
      </c>
      <c r="C13107">
        <v>1</v>
      </c>
      <c r="E13107" t="s">
        <v>4849</v>
      </c>
      <c r="F13107" s="1">
        <v>42571</v>
      </c>
      <c r="G13107" s="1">
        <v>42579</v>
      </c>
      <c r="H13107">
        <v>8</v>
      </c>
    </row>
    <row r="13108" spans="1:8" hidden="1">
      <c r="A13108">
        <v>173267</v>
      </c>
      <c r="B13108" t="s">
        <v>2116</v>
      </c>
      <c r="C13108">
        <v>1</v>
      </c>
      <c r="E13108" t="s">
        <v>4849</v>
      </c>
      <c r="F13108" s="1">
        <v>43027</v>
      </c>
      <c r="G13108" s="1">
        <v>43046</v>
      </c>
      <c r="H13108">
        <v>19</v>
      </c>
    </row>
    <row r="13109" spans="1:8" hidden="1">
      <c r="A13109">
        <v>11325</v>
      </c>
      <c r="B13109" t="s">
        <v>641</v>
      </c>
      <c r="E13109" t="s">
        <v>4849</v>
      </c>
      <c r="F13109" s="1">
        <v>43122</v>
      </c>
      <c r="G13109" s="1">
        <v>43132</v>
      </c>
      <c r="H13109">
        <v>10</v>
      </c>
    </row>
    <row r="13110" spans="1:8" hidden="1">
      <c r="A13110">
        <v>104170</v>
      </c>
      <c r="B13110" t="s">
        <v>954</v>
      </c>
      <c r="C13110" t="s">
        <v>14</v>
      </c>
      <c r="D13110" t="s">
        <v>267</v>
      </c>
      <c r="E13110" t="s">
        <v>4849</v>
      </c>
      <c r="F13110" s="1">
        <v>43179</v>
      </c>
      <c r="G13110" s="1">
        <v>43193</v>
      </c>
      <c r="H13110">
        <v>14</v>
      </c>
    </row>
    <row r="13111" spans="1:8" hidden="1">
      <c r="A13111">
        <v>29941</v>
      </c>
      <c r="B13111" t="s">
        <v>561</v>
      </c>
      <c r="D13111" t="s">
        <v>267</v>
      </c>
      <c r="E13111" t="s">
        <v>4849</v>
      </c>
      <c r="F13111" s="1">
        <v>42390</v>
      </c>
      <c r="G13111" s="1">
        <v>42397</v>
      </c>
      <c r="H13111">
        <v>7</v>
      </c>
    </row>
    <row r="13112" spans="1:8" hidden="1">
      <c r="A13112">
        <v>182406</v>
      </c>
      <c r="B13112" t="s">
        <v>4853</v>
      </c>
      <c r="C13112">
        <v>1</v>
      </c>
      <c r="E13112" t="s">
        <v>4849</v>
      </c>
      <c r="F13112" s="1">
        <v>42906</v>
      </c>
      <c r="G13112" s="1">
        <v>42948</v>
      </c>
      <c r="H13112">
        <v>42</v>
      </c>
    </row>
    <row r="13113" spans="1:8" hidden="1">
      <c r="A13113">
        <v>166256</v>
      </c>
      <c r="B13113" t="s">
        <v>1155</v>
      </c>
      <c r="C13113">
        <v>1</v>
      </c>
      <c r="E13113" t="s">
        <v>4849</v>
      </c>
      <c r="F13113" s="1">
        <v>43209</v>
      </c>
      <c r="G13113" s="1">
        <v>43220</v>
      </c>
      <c r="H13113">
        <v>11</v>
      </c>
    </row>
    <row r="13114" spans="1:8" hidden="1">
      <c r="A13114">
        <v>125380</v>
      </c>
      <c r="B13114" t="s">
        <v>528</v>
      </c>
      <c r="D13114" t="s">
        <v>267</v>
      </c>
      <c r="E13114" t="s">
        <v>4849</v>
      </c>
      <c r="F13114" s="1">
        <v>43150</v>
      </c>
      <c r="G13114" s="1">
        <v>43160</v>
      </c>
      <c r="H13114">
        <v>10</v>
      </c>
    </row>
    <row r="13115" spans="1:8" hidden="1">
      <c r="A13115">
        <v>10230</v>
      </c>
      <c r="B13115" t="s">
        <v>534</v>
      </c>
      <c r="D13115" t="s">
        <v>267</v>
      </c>
      <c r="E13115" t="s">
        <v>4849</v>
      </c>
      <c r="F13115" s="1">
        <v>42815</v>
      </c>
      <c r="G13115" s="1">
        <v>42829</v>
      </c>
      <c r="H13115">
        <v>14</v>
      </c>
    </row>
    <row r="13116" spans="1:8" hidden="1">
      <c r="A13116">
        <v>152324</v>
      </c>
      <c r="B13116" t="s">
        <v>1706</v>
      </c>
      <c r="C13116">
        <v>1</v>
      </c>
      <c r="E13116" t="s">
        <v>4849</v>
      </c>
      <c r="F13116" s="1">
        <v>43150</v>
      </c>
      <c r="G13116" s="1">
        <v>43171</v>
      </c>
      <c r="H13116">
        <v>21</v>
      </c>
    </row>
    <row r="13117" spans="1:8" hidden="1">
      <c r="A13117">
        <v>182067</v>
      </c>
      <c r="B13117" t="s">
        <v>2610</v>
      </c>
      <c r="C13117">
        <v>1</v>
      </c>
      <c r="E13117" t="s">
        <v>4849</v>
      </c>
      <c r="F13117" s="1">
        <v>42786</v>
      </c>
      <c r="G13117" s="1">
        <v>42795</v>
      </c>
      <c r="H13117">
        <v>9</v>
      </c>
    </row>
    <row r="13118" spans="1:8" hidden="1">
      <c r="A13118">
        <v>81007</v>
      </c>
      <c r="B13118" t="s">
        <v>304</v>
      </c>
      <c r="E13118" t="s">
        <v>4849</v>
      </c>
      <c r="F13118" s="1">
        <v>42935</v>
      </c>
      <c r="G13118" s="1">
        <v>42948</v>
      </c>
      <c r="H13118">
        <v>13</v>
      </c>
    </row>
    <row r="13119" spans="1:8" hidden="1">
      <c r="A13119">
        <v>9469</v>
      </c>
      <c r="B13119" t="s">
        <v>1766</v>
      </c>
      <c r="E13119" t="s">
        <v>4849</v>
      </c>
      <c r="F13119" s="1">
        <v>42418</v>
      </c>
      <c r="G13119" s="1">
        <v>42433</v>
      </c>
      <c r="H13119">
        <v>15</v>
      </c>
    </row>
    <row r="13120" spans="1:8" hidden="1">
      <c r="A13120">
        <v>152112</v>
      </c>
      <c r="B13120" t="s">
        <v>1721</v>
      </c>
      <c r="C13120">
        <v>1</v>
      </c>
      <c r="E13120" t="s">
        <v>4849</v>
      </c>
      <c r="F13120" s="1">
        <v>43242</v>
      </c>
      <c r="G13120" s="1">
        <v>43252</v>
      </c>
      <c r="H13120">
        <v>10</v>
      </c>
    </row>
    <row r="13121" spans="1:16" hidden="1">
      <c r="A13121">
        <v>183572</v>
      </c>
      <c r="B13121" t="s">
        <v>2640</v>
      </c>
      <c r="C13121">
        <v>1</v>
      </c>
      <c r="E13121" t="s">
        <v>4849</v>
      </c>
      <c r="F13121" s="1">
        <v>43271</v>
      </c>
      <c r="G13121" s="1">
        <v>43283</v>
      </c>
      <c r="H13121">
        <v>12</v>
      </c>
    </row>
    <row r="13122" spans="1:16" hidden="1">
      <c r="A13122">
        <v>117794</v>
      </c>
      <c r="B13122" t="s">
        <v>1681</v>
      </c>
      <c r="E13122" t="s">
        <v>4849</v>
      </c>
      <c r="F13122" s="1">
        <v>42513</v>
      </c>
      <c r="G13122" s="1">
        <v>42537</v>
      </c>
      <c r="H13122">
        <v>24</v>
      </c>
    </row>
    <row r="13123" spans="1:16" hidden="1">
      <c r="A13123">
        <v>120075</v>
      </c>
      <c r="B13123" t="s">
        <v>1799</v>
      </c>
      <c r="D13123" t="s">
        <v>267</v>
      </c>
      <c r="E13123" t="s">
        <v>4849</v>
      </c>
      <c r="F13123" s="1">
        <v>42604</v>
      </c>
      <c r="G13123" s="1">
        <v>42689</v>
      </c>
      <c r="H13123">
        <v>85</v>
      </c>
    </row>
    <row r="13124" spans="1:16" hidden="1">
      <c r="A13124">
        <v>166709</v>
      </c>
      <c r="B13124" t="s">
        <v>517</v>
      </c>
      <c r="C13124">
        <v>1</v>
      </c>
      <c r="E13124" t="s">
        <v>4849</v>
      </c>
      <c r="F13124" s="1">
        <v>42968</v>
      </c>
      <c r="G13124" s="1">
        <v>42982</v>
      </c>
      <c r="H13124">
        <v>14</v>
      </c>
    </row>
    <row r="13125" spans="1:16" hidden="1">
      <c r="A13125">
        <v>155058</v>
      </c>
      <c r="B13125" t="s">
        <v>4889</v>
      </c>
      <c r="C13125">
        <v>1</v>
      </c>
      <c r="E13125" t="s">
        <v>4849</v>
      </c>
      <c r="F13125" s="1">
        <v>42754</v>
      </c>
      <c r="G13125" s="1">
        <v>42769</v>
      </c>
      <c r="H13125">
        <v>15</v>
      </c>
    </row>
    <row r="13126" spans="1:16" hidden="1">
      <c r="A13126">
        <v>115011</v>
      </c>
      <c r="B13126" t="s">
        <v>2177</v>
      </c>
      <c r="E13126" t="s">
        <v>4849</v>
      </c>
      <c r="F13126" s="1">
        <v>42390</v>
      </c>
      <c r="G13126" s="1">
        <v>42403</v>
      </c>
      <c r="H13126">
        <v>13</v>
      </c>
    </row>
    <row r="13127" spans="1:16" hidden="1">
      <c r="A13127">
        <v>170557</v>
      </c>
      <c r="B13127" t="s">
        <v>502</v>
      </c>
      <c r="C13127">
        <v>1</v>
      </c>
      <c r="D13127" t="s">
        <v>267</v>
      </c>
      <c r="E13127" t="s">
        <v>4849</v>
      </c>
      <c r="F13127" s="1">
        <v>43179</v>
      </c>
      <c r="G13127" s="1">
        <v>43193</v>
      </c>
      <c r="H13127">
        <v>14</v>
      </c>
    </row>
    <row r="13128" spans="1:16" hidden="1">
      <c r="A13128">
        <v>45457</v>
      </c>
      <c r="B13128" t="s">
        <v>2814</v>
      </c>
      <c r="E13128" t="s">
        <v>4849</v>
      </c>
      <c r="F13128" s="1">
        <v>43059</v>
      </c>
      <c r="G13128" s="1">
        <v>43081</v>
      </c>
      <c r="H13128">
        <v>22</v>
      </c>
    </row>
    <row r="13129" spans="1:16" hidden="1">
      <c r="A13129">
        <v>125836</v>
      </c>
      <c r="B13129" t="s">
        <v>1777</v>
      </c>
      <c r="D13129" t="s">
        <v>267</v>
      </c>
      <c r="E13129" t="s">
        <v>4849</v>
      </c>
      <c r="F13129" s="1">
        <v>43150</v>
      </c>
      <c r="G13129" s="1">
        <v>43160</v>
      </c>
      <c r="H13129">
        <v>10</v>
      </c>
    </row>
    <row r="13130" spans="1:16" hidden="1">
      <c r="A13130">
        <v>48289</v>
      </c>
      <c r="B13130" t="s">
        <v>2707</v>
      </c>
      <c r="E13130" t="s">
        <v>4849</v>
      </c>
      <c r="F13130" s="1">
        <v>42604</v>
      </c>
      <c r="G13130" s="1">
        <v>42657</v>
      </c>
      <c r="H13130">
        <v>53</v>
      </c>
    </row>
    <row r="13131" spans="1:16" hidden="1">
      <c r="A13131">
        <v>188560</v>
      </c>
      <c r="B13131" t="s">
        <v>248</v>
      </c>
      <c r="C13131">
        <v>1</v>
      </c>
      <c r="E13131" t="s">
        <v>4849</v>
      </c>
      <c r="F13131" s="1">
        <v>43087</v>
      </c>
      <c r="G13131" s="1">
        <v>43095</v>
      </c>
      <c r="H13131">
        <v>8</v>
      </c>
    </row>
    <row r="13132" spans="1:16" hidden="1">
      <c r="A13132">
        <v>129226</v>
      </c>
      <c r="B13132" t="s">
        <v>501</v>
      </c>
      <c r="D13132" t="s">
        <v>267</v>
      </c>
      <c r="E13132" t="s">
        <v>4849</v>
      </c>
      <c r="F13132" s="1">
        <v>42815</v>
      </c>
      <c r="G13132" s="1">
        <v>42829</v>
      </c>
      <c r="H13132">
        <v>14</v>
      </c>
    </row>
    <row r="13133" spans="1:16" hidden="1">
      <c r="A13133">
        <v>17211</v>
      </c>
      <c r="B13133" t="s">
        <v>49</v>
      </c>
      <c r="C13133">
        <v>4</v>
      </c>
      <c r="E13133" t="s">
        <v>4849</v>
      </c>
      <c r="F13133" s="1">
        <v>42998</v>
      </c>
      <c r="G13133" s="1">
        <v>43046</v>
      </c>
      <c r="H13133">
        <v>48</v>
      </c>
    </row>
    <row r="13134" spans="1:16" hidden="1">
      <c r="A13134">
        <v>70365</v>
      </c>
      <c r="B13134" t="s">
        <v>67</v>
      </c>
      <c r="E13134" t="s">
        <v>4890</v>
      </c>
      <c r="F13134" s="1">
        <v>43122</v>
      </c>
      <c r="G13134" s="1">
        <v>43202</v>
      </c>
      <c r="H13134">
        <v>80</v>
      </c>
      <c r="I13134">
        <f>AVERAGE(H13134:H13161)</f>
        <v>116.60714285714286</v>
      </c>
      <c r="J13134">
        <f>MAX(H13134:H13161)</f>
        <v>426</v>
      </c>
      <c r="K13134">
        <f>MIN(H13134:H13161)</f>
        <v>42</v>
      </c>
      <c r="M13134">
        <f>MODE(H13134:H13161)</f>
        <v>60</v>
      </c>
      <c r="N13134">
        <f>QUARTILE(H13134:H13161,1)</f>
        <v>60.75</v>
      </c>
      <c r="O13134">
        <f>QUARTILE(H13134:H13161,2)</f>
        <v>90.5</v>
      </c>
      <c r="P13134">
        <f>QUARTILE(H13134:H13161,3)</f>
        <v>110.25</v>
      </c>
    </row>
    <row r="13135" spans="1:16" hidden="1">
      <c r="A13135">
        <v>173212</v>
      </c>
      <c r="B13135" t="s">
        <v>73</v>
      </c>
      <c r="C13135">
        <v>1</v>
      </c>
      <c r="E13135" t="s">
        <v>4890</v>
      </c>
      <c r="F13135" s="1">
        <v>42845</v>
      </c>
      <c r="G13135" s="1">
        <v>43271</v>
      </c>
      <c r="H13135">
        <v>426</v>
      </c>
    </row>
    <row r="13136" spans="1:16" hidden="1">
      <c r="A13136">
        <v>164108</v>
      </c>
      <c r="B13136" t="s">
        <v>22</v>
      </c>
      <c r="C13136">
        <v>1</v>
      </c>
      <c r="E13136" t="s">
        <v>4890</v>
      </c>
      <c r="F13136" s="1">
        <v>42998</v>
      </c>
      <c r="G13136" s="1">
        <v>43073</v>
      </c>
      <c r="H13136">
        <v>75</v>
      </c>
    </row>
    <row r="13137" spans="1:8" hidden="1">
      <c r="A13137">
        <v>186580</v>
      </c>
      <c r="B13137" t="s">
        <v>4074</v>
      </c>
      <c r="C13137">
        <v>1</v>
      </c>
      <c r="E13137" t="s">
        <v>4890</v>
      </c>
      <c r="F13137" s="1">
        <v>42845</v>
      </c>
      <c r="G13137" s="1">
        <v>42923</v>
      </c>
      <c r="H13137">
        <v>78</v>
      </c>
    </row>
    <row r="13138" spans="1:8" hidden="1">
      <c r="A13138">
        <v>116501</v>
      </c>
      <c r="B13138" t="s">
        <v>605</v>
      </c>
      <c r="E13138" t="s">
        <v>4890</v>
      </c>
      <c r="F13138" s="1">
        <v>42642</v>
      </c>
      <c r="G13138" s="1">
        <v>42702</v>
      </c>
      <c r="H13138">
        <v>60</v>
      </c>
    </row>
    <row r="13139" spans="1:8" hidden="1">
      <c r="A13139">
        <v>117351</v>
      </c>
      <c r="B13139" t="s">
        <v>122</v>
      </c>
      <c r="E13139" t="s">
        <v>4890</v>
      </c>
      <c r="F13139" s="1">
        <v>42615</v>
      </c>
      <c r="G13139" s="1">
        <v>42676</v>
      </c>
      <c r="H13139">
        <v>61</v>
      </c>
    </row>
    <row r="13140" spans="1:8" hidden="1">
      <c r="A13140">
        <v>183323</v>
      </c>
      <c r="B13140" t="s">
        <v>70</v>
      </c>
      <c r="C13140">
        <v>1</v>
      </c>
      <c r="E13140" t="s">
        <v>4890</v>
      </c>
      <c r="F13140" s="1">
        <v>43087</v>
      </c>
      <c r="G13140" s="1">
        <v>43251</v>
      </c>
      <c r="H13140">
        <v>164</v>
      </c>
    </row>
    <row r="13141" spans="1:8" hidden="1">
      <c r="A13141">
        <v>116236</v>
      </c>
      <c r="B13141" t="s">
        <v>819</v>
      </c>
      <c r="E13141" t="s">
        <v>4890</v>
      </c>
      <c r="F13141" s="1">
        <v>42634</v>
      </c>
      <c r="G13141" s="1">
        <v>42676</v>
      </c>
      <c r="H13141">
        <v>42</v>
      </c>
    </row>
    <row r="13142" spans="1:8" hidden="1">
      <c r="A13142">
        <v>118783</v>
      </c>
      <c r="B13142" t="s">
        <v>4099</v>
      </c>
      <c r="E13142" t="s">
        <v>4890</v>
      </c>
      <c r="F13142" s="1">
        <v>42450</v>
      </c>
      <c r="G13142" s="1">
        <v>42548</v>
      </c>
      <c r="H13142">
        <v>98</v>
      </c>
    </row>
    <row r="13143" spans="1:8" hidden="1">
      <c r="A13143">
        <v>234578</v>
      </c>
      <c r="B13143" t="s">
        <v>283</v>
      </c>
      <c r="C13143">
        <v>1</v>
      </c>
      <c r="E13143" t="s">
        <v>4890</v>
      </c>
      <c r="F13143" s="1">
        <v>43179</v>
      </c>
      <c r="G13143" s="1">
        <v>43271</v>
      </c>
      <c r="H13143">
        <v>92</v>
      </c>
    </row>
    <row r="13144" spans="1:8" hidden="1">
      <c r="A13144">
        <v>117887</v>
      </c>
      <c r="B13144" t="s">
        <v>58</v>
      </c>
      <c r="E13144" t="s">
        <v>4890</v>
      </c>
      <c r="F13144" s="1">
        <v>42418</v>
      </c>
      <c r="G13144" s="1">
        <v>42543</v>
      </c>
      <c r="H13144">
        <v>125</v>
      </c>
    </row>
    <row r="13145" spans="1:8" hidden="1">
      <c r="A13145">
        <v>153953</v>
      </c>
      <c r="B13145" t="s">
        <v>1179</v>
      </c>
      <c r="C13145">
        <v>1</v>
      </c>
      <c r="E13145" t="s">
        <v>4890</v>
      </c>
      <c r="F13145" s="1">
        <v>42845</v>
      </c>
      <c r="G13145" s="1">
        <v>43034</v>
      </c>
      <c r="H13145">
        <v>189</v>
      </c>
    </row>
    <row r="13146" spans="1:8" hidden="1">
      <c r="A13146">
        <v>116665</v>
      </c>
      <c r="B13146" t="s">
        <v>485</v>
      </c>
      <c r="E13146" t="s">
        <v>4890</v>
      </c>
      <c r="F13146" s="1">
        <v>42642</v>
      </c>
      <c r="G13146" s="1">
        <v>42702</v>
      </c>
      <c r="H13146">
        <v>60</v>
      </c>
    </row>
    <row r="13147" spans="1:8" hidden="1">
      <c r="A13147">
        <v>52251</v>
      </c>
      <c r="B13147" t="s">
        <v>77</v>
      </c>
      <c r="E13147" t="s">
        <v>4890</v>
      </c>
      <c r="F13147" s="1">
        <v>42571</v>
      </c>
      <c r="G13147" s="1">
        <v>42660</v>
      </c>
      <c r="H13147">
        <v>89</v>
      </c>
    </row>
    <row r="13148" spans="1:8" hidden="1">
      <c r="A13148">
        <v>116257</v>
      </c>
      <c r="B13148" t="s">
        <v>973</v>
      </c>
      <c r="E13148" t="s">
        <v>4890</v>
      </c>
      <c r="F13148" s="1">
        <v>42634</v>
      </c>
      <c r="G13148" s="1">
        <v>42676</v>
      </c>
      <c r="H13148">
        <v>42</v>
      </c>
    </row>
    <row r="13149" spans="1:8" hidden="1">
      <c r="A13149">
        <v>177474</v>
      </c>
      <c r="B13149" t="s">
        <v>88</v>
      </c>
      <c r="C13149">
        <v>1</v>
      </c>
      <c r="E13149" t="s">
        <v>4890</v>
      </c>
      <c r="F13149" s="1">
        <v>42845</v>
      </c>
      <c r="G13149" s="1">
        <v>43271</v>
      </c>
      <c r="H13149">
        <v>426</v>
      </c>
    </row>
    <row r="13150" spans="1:8" hidden="1">
      <c r="A13150">
        <v>118067</v>
      </c>
      <c r="B13150" t="s">
        <v>816</v>
      </c>
      <c r="E13150" t="s">
        <v>4890</v>
      </c>
      <c r="F13150" s="1">
        <v>42642</v>
      </c>
      <c r="G13150" s="1">
        <v>42702</v>
      </c>
      <c r="H13150">
        <v>60</v>
      </c>
    </row>
    <row r="13151" spans="1:8" hidden="1">
      <c r="A13151">
        <v>155700</v>
      </c>
      <c r="B13151" t="s">
        <v>4194</v>
      </c>
      <c r="C13151">
        <v>1</v>
      </c>
      <c r="E13151" t="s">
        <v>4890</v>
      </c>
      <c r="F13151" s="1">
        <v>42723</v>
      </c>
      <c r="G13151" s="1">
        <v>42831</v>
      </c>
      <c r="H13151">
        <v>108</v>
      </c>
    </row>
    <row r="13152" spans="1:8" hidden="1">
      <c r="A13152">
        <v>116467</v>
      </c>
      <c r="B13152" t="s">
        <v>262</v>
      </c>
      <c r="E13152" t="s">
        <v>4890</v>
      </c>
      <c r="F13152" s="1">
        <v>42663</v>
      </c>
      <c r="G13152" s="1">
        <v>42758</v>
      </c>
      <c r="H13152">
        <v>95</v>
      </c>
    </row>
    <row r="13153" spans="1:16" hidden="1">
      <c r="A13153">
        <v>155621</v>
      </c>
      <c r="B13153" t="s">
        <v>1189</v>
      </c>
      <c r="C13153">
        <v>1</v>
      </c>
      <c r="E13153" t="s">
        <v>4890</v>
      </c>
      <c r="F13153" s="1">
        <v>42845</v>
      </c>
      <c r="G13153" s="1">
        <v>43034</v>
      </c>
      <c r="H13153">
        <v>189</v>
      </c>
    </row>
    <row r="13154" spans="1:16" hidden="1">
      <c r="A13154">
        <v>153183</v>
      </c>
      <c r="B13154" t="s">
        <v>251</v>
      </c>
      <c r="C13154">
        <v>1</v>
      </c>
      <c r="E13154" t="s">
        <v>4890</v>
      </c>
      <c r="F13154" s="1">
        <v>42695</v>
      </c>
      <c r="G13154" s="1">
        <v>42782</v>
      </c>
      <c r="H13154">
        <v>87</v>
      </c>
    </row>
    <row r="13155" spans="1:16" hidden="1">
      <c r="A13155">
        <v>233848</v>
      </c>
      <c r="B13155" t="s">
        <v>272</v>
      </c>
      <c r="C13155">
        <v>1</v>
      </c>
      <c r="E13155" t="s">
        <v>4890</v>
      </c>
      <c r="F13155" s="1">
        <v>43179</v>
      </c>
      <c r="G13155" s="1">
        <v>43283</v>
      </c>
      <c r="H13155">
        <v>104</v>
      </c>
    </row>
    <row r="13156" spans="1:16" hidden="1">
      <c r="A13156">
        <v>116314</v>
      </c>
      <c r="B13156" t="s">
        <v>1870</v>
      </c>
      <c r="C13156" t="s">
        <v>14</v>
      </c>
      <c r="E13156" t="s">
        <v>4890</v>
      </c>
      <c r="F13156" s="1">
        <v>42642</v>
      </c>
      <c r="G13156" s="1">
        <v>42702</v>
      </c>
      <c r="H13156">
        <v>60</v>
      </c>
    </row>
    <row r="13157" spans="1:16" hidden="1">
      <c r="A13157">
        <v>70365</v>
      </c>
      <c r="B13157" t="s">
        <v>67</v>
      </c>
      <c r="E13157" t="s">
        <v>4890</v>
      </c>
      <c r="F13157" s="1">
        <v>43122</v>
      </c>
      <c r="G13157" s="1">
        <v>43202</v>
      </c>
      <c r="H13157">
        <v>80</v>
      </c>
    </row>
    <row r="13158" spans="1:16" hidden="1">
      <c r="A13158">
        <v>186606</v>
      </c>
      <c r="B13158" t="s">
        <v>288</v>
      </c>
      <c r="C13158">
        <v>1</v>
      </c>
      <c r="E13158" t="s">
        <v>4890</v>
      </c>
      <c r="F13158" s="1">
        <v>43027</v>
      </c>
      <c r="G13158" s="1">
        <v>43144</v>
      </c>
      <c r="H13158">
        <v>117</v>
      </c>
    </row>
    <row r="13159" spans="1:16" hidden="1">
      <c r="A13159">
        <v>118217</v>
      </c>
      <c r="B13159" t="s">
        <v>1676</v>
      </c>
      <c r="E13159" t="s">
        <v>4890</v>
      </c>
      <c r="F13159" s="1">
        <v>42450</v>
      </c>
      <c r="G13159" s="1">
        <v>42548</v>
      </c>
      <c r="H13159">
        <v>98</v>
      </c>
    </row>
    <row r="13160" spans="1:16" hidden="1">
      <c r="A13160">
        <v>188424</v>
      </c>
      <c r="B13160" t="s">
        <v>289</v>
      </c>
      <c r="C13160">
        <v>1</v>
      </c>
      <c r="E13160" t="s">
        <v>4890</v>
      </c>
      <c r="F13160" s="1">
        <v>43150</v>
      </c>
      <c r="G13160" s="1">
        <v>43252</v>
      </c>
      <c r="H13160">
        <v>102</v>
      </c>
    </row>
    <row r="13161" spans="1:16" hidden="1">
      <c r="A13161">
        <v>212109</v>
      </c>
      <c r="B13161" t="s">
        <v>4193</v>
      </c>
      <c r="C13161">
        <v>1</v>
      </c>
      <c r="E13161" t="s">
        <v>4890</v>
      </c>
      <c r="F13161" s="1">
        <v>43242</v>
      </c>
      <c r="G13161" s="1">
        <v>43300</v>
      </c>
      <c r="H13161">
        <v>58</v>
      </c>
    </row>
    <row r="13162" spans="1:16" hidden="1">
      <c r="A13162">
        <v>194823</v>
      </c>
      <c r="B13162" t="s">
        <v>290</v>
      </c>
      <c r="C13162">
        <v>1</v>
      </c>
      <c r="E13162" t="s">
        <v>4891</v>
      </c>
      <c r="F13162" s="1">
        <v>43027</v>
      </c>
      <c r="G13162" s="1">
        <v>43042</v>
      </c>
      <c r="H13162">
        <v>15</v>
      </c>
      <c r="I13162">
        <f>AVERAGE(H13162:H13209)</f>
        <v>49.270833333333336</v>
      </c>
      <c r="J13162">
        <f>MAX(H13162:H13209)</f>
        <v>203</v>
      </c>
      <c r="K13162">
        <f>MIN(H13162:H13209)</f>
        <v>8</v>
      </c>
      <c r="M13162">
        <f>MODE(H13162:H13209)</f>
        <v>15</v>
      </c>
      <c r="N13162">
        <f>QUARTILE(H13162:H13209,1)</f>
        <v>21</v>
      </c>
      <c r="O13162">
        <f>QUARTILE(H13162:H13209,2)</f>
        <v>28</v>
      </c>
      <c r="P13162">
        <f>QUARTILE(H13162:H13209,3)</f>
        <v>44</v>
      </c>
    </row>
    <row r="13163" spans="1:16" hidden="1">
      <c r="A13163">
        <v>151559</v>
      </c>
      <c r="B13163" t="s">
        <v>1553</v>
      </c>
      <c r="C13163">
        <v>1</v>
      </c>
      <c r="E13163" t="s">
        <v>4891</v>
      </c>
      <c r="F13163" s="1">
        <v>42815</v>
      </c>
      <c r="G13163" s="1">
        <v>42942</v>
      </c>
      <c r="H13163">
        <v>127</v>
      </c>
    </row>
    <row r="13164" spans="1:16" hidden="1">
      <c r="A13164">
        <v>52253</v>
      </c>
      <c r="B13164" t="s">
        <v>77</v>
      </c>
      <c r="C13164" t="s">
        <v>14</v>
      </c>
      <c r="E13164" t="s">
        <v>4891</v>
      </c>
      <c r="F13164" s="1">
        <v>42634</v>
      </c>
      <c r="G13164" s="1">
        <v>42669</v>
      </c>
      <c r="H13164">
        <v>35</v>
      </c>
    </row>
    <row r="13165" spans="1:16" hidden="1">
      <c r="A13165">
        <v>153086</v>
      </c>
      <c r="B13165" t="s">
        <v>1655</v>
      </c>
      <c r="C13165">
        <v>1</v>
      </c>
      <c r="E13165" t="s">
        <v>4891</v>
      </c>
      <c r="F13165" s="1">
        <v>42723</v>
      </c>
      <c r="G13165" s="1">
        <v>42755</v>
      </c>
      <c r="H13165">
        <v>32</v>
      </c>
    </row>
    <row r="13166" spans="1:16" hidden="1">
      <c r="A13166">
        <v>116666</v>
      </c>
      <c r="B13166" t="s">
        <v>485</v>
      </c>
      <c r="E13166" t="s">
        <v>4891</v>
      </c>
      <c r="F13166" s="1">
        <v>42513</v>
      </c>
      <c r="G13166" s="1">
        <v>42538</v>
      </c>
      <c r="H13166">
        <v>25</v>
      </c>
    </row>
    <row r="13167" spans="1:16" hidden="1">
      <c r="A13167">
        <v>153930</v>
      </c>
      <c r="B13167" t="s">
        <v>4892</v>
      </c>
      <c r="C13167">
        <v>1</v>
      </c>
      <c r="E13167" t="s">
        <v>4891</v>
      </c>
      <c r="F13167" s="1">
        <v>42754</v>
      </c>
      <c r="G13167" s="1">
        <v>42782</v>
      </c>
      <c r="H13167">
        <v>28</v>
      </c>
    </row>
    <row r="13168" spans="1:16" hidden="1">
      <c r="A13168">
        <v>139521</v>
      </c>
      <c r="B13168" t="s">
        <v>2537</v>
      </c>
      <c r="C13168">
        <v>1</v>
      </c>
      <c r="E13168" t="s">
        <v>4891</v>
      </c>
      <c r="F13168" s="1">
        <v>42481</v>
      </c>
      <c r="G13168" s="1">
        <v>42543</v>
      </c>
      <c r="H13168">
        <v>62</v>
      </c>
    </row>
    <row r="13169" spans="1:8" hidden="1">
      <c r="A13169">
        <v>195281</v>
      </c>
      <c r="B13169" t="s">
        <v>291</v>
      </c>
      <c r="C13169">
        <v>1</v>
      </c>
      <c r="E13169" t="s">
        <v>4891</v>
      </c>
      <c r="F13169" s="1">
        <v>43027</v>
      </c>
      <c r="G13169" s="1">
        <v>43042</v>
      </c>
      <c r="H13169">
        <v>15</v>
      </c>
    </row>
    <row r="13170" spans="1:8" hidden="1">
      <c r="A13170">
        <v>172043</v>
      </c>
      <c r="B13170" t="s">
        <v>4893</v>
      </c>
      <c r="C13170">
        <v>1</v>
      </c>
      <c r="E13170" t="s">
        <v>4891</v>
      </c>
      <c r="F13170" s="1">
        <v>42815</v>
      </c>
      <c r="G13170" s="1">
        <v>43014</v>
      </c>
      <c r="H13170">
        <v>199</v>
      </c>
    </row>
    <row r="13171" spans="1:8" hidden="1">
      <c r="A13171">
        <v>140248</v>
      </c>
      <c r="B13171" t="s">
        <v>308</v>
      </c>
      <c r="C13171">
        <v>1</v>
      </c>
      <c r="E13171" t="s">
        <v>4891</v>
      </c>
      <c r="F13171" s="1">
        <v>42634</v>
      </c>
      <c r="G13171" s="1">
        <v>42669</v>
      </c>
      <c r="H13171">
        <v>35</v>
      </c>
    </row>
    <row r="13172" spans="1:8" hidden="1">
      <c r="A13172">
        <v>192820</v>
      </c>
      <c r="B13172" t="s">
        <v>1134</v>
      </c>
      <c r="C13172">
        <v>1</v>
      </c>
      <c r="E13172" t="s">
        <v>4891</v>
      </c>
      <c r="F13172" s="1">
        <v>43150</v>
      </c>
      <c r="G13172" s="1">
        <v>43194</v>
      </c>
      <c r="H13172">
        <v>44</v>
      </c>
    </row>
    <row r="13173" spans="1:8" hidden="1">
      <c r="A13173">
        <v>52486</v>
      </c>
      <c r="B13173" t="s">
        <v>77</v>
      </c>
      <c r="C13173" t="s">
        <v>163</v>
      </c>
      <c r="E13173" t="s">
        <v>4891</v>
      </c>
      <c r="F13173" s="1">
        <v>42754</v>
      </c>
      <c r="G13173" s="1">
        <v>42775</v>
      </c>
      <c r="H13173">
        <v>21</v>
      </c>
    </row>
    <row r="13174" spans="1:8" hidden="1">
      <c r="A13174">
        <v>139530</v>
      </c>
      <c r="B13174" t="s">
        <v>4894</v>
      </c>
      <c r="C13174">
        <v>1</v>
      </c>
      <c r="E13174" t="s">
        <v>4891</v>
      </c>
      <c r="F13174" s="1">
        <v>42481</v>
      </c>
      <c r="G13174" s="1">
        <v>42543</v>
      </c>
      <c r="H13174">
        <v>62</v>
      </c>
    </row>
    <row r="13175" spans="1:8" hidden="1">
      <c r="A13175">
        <v>195578</v>
      </c>
      <c r="B13175" t="s">
        <v>286</v>
      </c>
      <c r="C13175">
        <v>1</v>
      </c>
      <c r="E13175" t="s">
        <v>4891</v>
      </c>
      <c r="F13175" s="1">
        <v>43027</v>
      </c>
      <c r="G13175" s="1">
        <v>43042</v>
      </c>
      <c r="H13175">
        <v>15</v>
      </c>
    </row>
    <row r="13176" spans="1:8" hidden="1">
      <c r="A13176">
        <v>93331</v>
      </c>
      <c r="B13176" t="s">
        <v>2998</v>
      </c>
      <c r="C13176" t="s">
        <v>14</v>
      </c>
      <c r="E13176" t="s">
        <v>4891</v>
      </c>
      <c r="F13176" s="1">
        <v>42968</v>
      </c>
      <c r="G13176" s="1">
        <v>42996</v>
      </c>
      <c r="H13176">
        <v>28</v>
      </c>
    </row>
    <row r="13177" spans="1:8" hidden="1">
      <c r="A13177">
        <v>172044</v>
      </c>
      <c r="B13177" t="s">
        <v>4893</v>
      </c>
      <c r="C13177">
        <v>2</v>
      </c>
      <c r="E13177" t="s">
        <v>4891</v>
      </c>
      <c r="F13177" s="1">
        <v>42815</v>
      </c>
      <c r="G13177" s="1">
        <v>43014</v>
      </c>
      <c r="H13177">
        <v>199</v>
      </c>
    </row>
    <row r="13178" spans="1:8" hidden="1">
      <c r="A13178">
        <v>153370</v>
      </c>
      <c r="B13178" t="s">
        <v>164</v>
      </c>
      <c r="C13178">
        <v>1</v>
      </c>
      <c r="E13178" t="s">
        <v>4891</v>
      </c>
      <c r="F13178" s="1">
        <v>42877</v>
      </c>
      <c r="G13178" s="1">
        <v>42899</v>
      </c>
      <c r="H13178">
        <v>22</v>
      </c>
    </row>
    <row r="13179" spans="1:8" hidden="1">
      <c r="A13179">
        <v>140275</v>
      </c>
      <c r="B13179" t="s">
        <v>515</v>
      </c>
      <c r="C13179">
        <v>1</v>
      </c>
      <c r="E13179" t="s">
        <v>4891</v>
      </c>
      <c r="F13179" s="1">
        <v>42663</v>
      </c>
      <c r="G13179" s="1">
        <v>42789</v>
      </c>
      <c r="H13179">
        <v>126</v>
      </c>
    </row>
    <row r="13180" spans="1:8" hidden="1">
      <c r="A13180">
        <v>40150</v>
      </c>
      <c r="B13180" t="s">
        <v>416</v>
      </c>
      <c r="C13180" t="s">
        <v>158</v>
      </c>
      <c r="E13180" t="s">
        <v>4891</v>
      </c>
      <c r="F13180" s="1">
        <v>42935</v>
      </c>
      <c r="G13180" s="1">
        <v>42979</v>
      </c>
      <c r="H13180">
        <v>44</v>
      </c>
    </row>
    <row r="13181" spans="1:8" hidden="1">
      <c r="A13181">
        <v>52487</v>
      </c>
      <c r="B13181" t="s">
        <v>77</v>
      </c>
      <c r="C13181" t="s">
        <v>158</v>
      </c>
      <c r="E13181" t="s">
        <v>4891</v>
      </c>
      <c r="F13181" s="1">
        <v>42754</v>
      </c>
      <c r="G13181" s="1">
        <v>42775</v>
      </c>
      <c r="H13181">
        <v>21</v>
      </c>
    </row>
    <row r="13182" spans="1:8" hidden="1">
      <c r="A13182">
        <v>155286</v>
      </c>
      <c r="B13182" t="s">
        <v>1386</v>
      </c>
      <c r="C13182">
        <v>1</v>
      </c>
      <c r="E13182" t="s">
        <v>4891</v>
      </c>
      <c r="F13182" s="1">
        <v>42695</v>
      </c>
      <c r="G13182" s="1">
        <v>42716</v>
      </c>
      <c r="H13182">
        <v>21</v>
      </c>
    </row>
    <row r="13183" spans="1:8" hidden="1">
      <c r="A13183">
        <v>139530</v>
      </c>
      <c r="B13183" t="s">
        <v>4894</v>
      </c>
      <c r="C13183">
        <v>1</v>
      </c>
      <c r="E13183" t="s">
        <v>4891</v>
      </c>
      <c r="F13183" s="1">
        <v>42481</v>
      </c>
      <c r="G13183" s="1">
        <v>42543</v>
      </c>
      <c r="H13183">
        <v>62</v>
      </c>
    </row>
    <row r="13184" spans="1:8" hidden="1">
      <c r="A13184">
        <v>153462</v>
      </c>
      <c r="B13184" t="s">
        <v>181</v>
      </c>
      <c r="C13184">
        <v>1</v>
      </c>
      <c r="E13184" t="s">
        <v>4891</v>
      </c>
      <c r="F13184" s="1">
        <v>42877</v>
      </c>
      <c r="G13184" s="1">
        <v>42899</v>
      </c>
      <c r="H13184">
        <v>22</v>
      </c>
    </row>
    <row r="13185" spans="1:8" hidden="1">
      <c r="A13185">
        <v>140536</v>
      </c>
      <c r="B13185" t="s">
        <v>2359</v>
      </c>
      <c r="C13185">
        <v>1</v>
      </c>
      <c r="E13185" t="s">
        <v>4891</v>
      </c>
      <c r="F13185" s="1">
        <v>42663</v>
      </c>
      <c r="G13185" s="1">
        <v>42682</v>
      </c>
      <c r="H13185">
        <v>19</v>
      </c>
    </row>
    <row r="13186" spans="1:8" hidden="1">
      <c r="A13186">
        <v>212651</v>
      </c>
      <c r="B13186" t="s">
        <v>1234</v>
      </c>
      <c r="C13186">
        <v>1</v>
      </c>
      <c r="E13186" t="s">
        <v>4891</v>
      </c>
      <c r="F13186" s="1">
        <v>43179</v>
      </c>
      <c r="G13186" s="1">
        <v>43215</v>
      </c>
      <c r="H13186">
        <v>36</v>
      </c>
    </row>
    <row r="13187" spans="1:8" hidden="1">
      <c r="A13187">
        <v>152732</v>
      </c>
      <c r="B13187" t="s">
        <v>973</v>
      </c>
      <c r="C13187">
        <v>1</v>
      </c>
      <c r="E13187" t="s">
        <v>4891</v>
      </c>
      <c r="F13187" s="1">
        <v>42935</v>
      </c>
      <c r="G13187" s="1">
        <v>43095</v>
      </c>
      <c r="H13187">
        <v>160</v>
      </c>
    </row>
    <row r="13188" spans="1:8" hidden="1">
      <c r="A13188">
        <v>168902</v>
      </c>
      <c r="B13188" t="s">
        <v>1469</v>
      </c>
      <c r="C13188">
        <v>1</v>
      </c>
      <c r="E13188" t="s">
        <v>4891</v>
      </c>
      <c r="F13188" s="1">
        <v>42935</v>
      </c>
      <c r="G13188" s="1">
        <v>42979</v>
      </c>
      <c r="H13188">
        <v>44</v>
      </c>
    </row>
    <row r="13189" spans="1:8" hidden="1">
      <c r="A13189">
        <v>139512</v>
      </c>
      <c r="B13189" t="s">
        <v>1678</v>
      </c>
      <c r="C13189">
        <v>1</v>
      </c>
      <c r="E13189" t="s">
        <v>4891</v>
      </c>
      <c r="F13189" s="1">
        <v>42513</v>
      </c>
      <c r="G13189" s="1">
        <v>42716</v>
      </c>
      <c r="H13189">
        <v>203</v>
      </c>
    </row>
    <row r="13190" spans="1:8" hidden="1">
      <c r="A13190">
        <v>52488</v>
      </c>
      <c r="B13190" t="s">
        <v>77</v>
      </c>
      <c r="C13190" t="s">
        <v>133</v>
      </c>
      <c r="E13190" t="s">
        <v>4891</v>
      </c>
      <c r="F13190" s="1">
        <v>42754</v>
      </c>
      <c r="G13190" s="1">
        <v>42775</v>
      </c>
      <c r="H13190">
        <v>21</v>
      </c>
    </row>
    <row r="13191" spans="1:8" hidden="1">
      <c r="A13191">
        <v>192921</v>
      </c>
      <c r="B13191" t="s">
        <v>4895</v>
      </c>
      <c r="C13191">
        <v>1</v>
      </c>
      <c r="E13191" t="s">
        <v>4891</v>
      </c>
      <c r="F13191" s="1">
        <v>42772</v>
      </c>
      <c r="G13191" s="1">
        <v>42780</v>
      </c>
      <c r="H13191">
        <v>8</v>
      </c>
    </row>
    <row r="13192" spans="1:8" hidden="1">
      <c r="A13192">
        <v>153526</v>
      </c>
      <c r="B13192" t="s">
        <v>200</v>
      </c>
      <c r="C13192">
        <v>1</v>
      </c>
      <c r="E13192" t="s">
        <v>4891</v>
      </c>
      <c r="F13192" s="1">
        <v>42877</v>
      </c>
      <c r="G13192" s="1">
        <v>42899</v>
      </c>
      <c r="H13192">
        <v>22</v>
      </c>
    </row>
    <row r="13193" spans="1:8" hidden="1">
      <c r="A13193">
        <v>186653</v>
      </c>
      <c r="B13193" t="s">
        <v>235</v>
      </c>
      <c r="C13193">
        <v>1</v>
      </c>
      <c r="E13193" t="s">
        <v>4891</v>
      </c>
      <c r="F13193" s="1">
        <v>43027</v>
      </c>
      <c r="G13193" s="1">
        <v>43042</v>
      </c>
      <c r="H13193">
        <v>15</v>
      </c>
    </row>
    <row r="13194" spans="1:8" hidden="1">
      <c r="A13194">
        <v>212652</v>
      </c>
      <c r="B13194" t="s">
        <v>1234</v>
      </c>
      <c r="C13194">
        <v>2</v>
      </c>
      <c r="E13194" t="s">
        <v>4891</v>
      </c>
      <c r="F13194" s="1">
        <v>43179</v>
      </c>
      <c r="G13194" s="1">
        <v>43215</v>
      </c>
      <c r="H13194">
        <v>36</v>
      </c>
    </row>
    <row r="13195" spans="1:8" hidden="1">
      <c r="A13195">
        <v>168903</v>
      </c>
      <c r="B13195" t="s">
        <v>1469</v>
      </c>
      <c r="C13195">
        <v>2</v>
      </c>
      <c r="E13195" t="s">
        <v>4891</v>
      </c>
      <c r="F13195" s="1">
        <v>42935</v>
      </c>
      <c r="G13195" s="1">
        <v>42979</v>
      </c>
      <c r="H13195">
        <v>44</v>
      </c>
    </row>
    <row r="13196" spans="1:8" hidden="1">
      <c r="A13196">
        <v>171976</v>
      </c>
      <c r="B13196" t="s">
        <v>2625</v>
      </c>
      <c r="C13196">
        <v>1</v>
      </c>
      <c r="E13196" t="s">
        <v>4891</v>
      </c>
      <c r="F13196" s="1">
        <v>42786</v>
      </c>
      <c r="G13196" s="1">
        <v>42804</v>
      </c>
      <c r="H13196">
        <v>18</v>
      </c>
    </row>
    <row r="13197" spans="1:8" hidden="1">
      <c r="A13197">
        <v>139512</v>
      </c>
      <c r="B13197" t="s">
        <v>1678</v>
      </c>
      <c r="C13197">
        <v>1</v>
      </c>
      <c r="E13197" t="s">
        <v>4891</v>
      </c>
      <c r="F13197" s="1">
        <v>42513</v>
      </c>
      <c r="G13197" s="1">
        <v>42538</v>
      </c>
      <c r="H13197">
        <v>25</v>
      </c>
    </row>
    <row r="13198" spans="1:8" hidden="1">
      <c r="A13198">
        <v>218028</v>
      </c>
      <c r="B13198" t="s">
        <v>30</v>
      </c>
      <c r="C13198">
        <v>1</v>
      </c>
      <c r="E13198" t="s">
        <v>4891</v>
      </c>
      <c r="F13198" s="1">
        <v>43209</v>
      </c>
      <c r="G13198" s="1">
        <v>43234</v>
      </c>
      <c r="H13198">
        <v>25</v>
      </c>
    </row>
    <row r="13199" spans="1:8" hidden="1">
      <c r="A13199">
        <v>122006</v>
      </c>
      <c r="B13199" t="s">
        <v>1133</v>
      </c>
      <c r="C13199" t="s">
        <v>14</v>
      </c>
      <c r="E13199" t="s">
        <v>4891</v>
      </c>
      <c r="F13199" s="1">
        <v>42571</v>
      </c>
      <c r="G13199" s="1">
        <v>42605</v>
      </c>
      <c r="H13199">
        <v>34</v>
      </c>
    </row>
    <row r="13200" spans="1:8" hidden="1">
      <c r="A13200">
        <v>153837</v>
      </c>
      <c r="B13200" t="s">
        <v>4896</v>
      </c>
      <c r="C13200">
        <v>1</v>
      </c>
      <c r="E13200" t="s">
        <v>4891</v>
      </c>
      <c r="F13200" s="1">
        <v>42754</v>
      </c>
      <c r="G13200" s="1">
        <v>42782</v>
      </c>
      <c r="H13200">
        <v>28</v>
      </c>
    </row>
    <row r="13201" spans="1:16" hidden="1">
      <c r="A13201">
        <v>194446</v>
      </c>
      <c r="B13201" t="s">
        <v>292</v>
      </c>
      <c r="C13201">
        <v>1</v>
      </c>
      <c r="E13201" t="s">
        <v>4891</v>
      </c>
      <c r="F13201" s="1">
        <v>43027</v>
      </c>
      <c r="G13201" s="1">
        <v>43042</v>
      </c>
      <c r="H13201">
        <v>15</v>
      </c>
    </row>
    <row r="13202" spans="1:16" hidden="1">
      <c r="A13202">
        <v>212653</v>
      </c>
      <c r="B13202" t="s">
        <v>1234</v>
      </c>
      <c r="C13202">
        <v>3</v>
      </c>
      <c r="E13202" t="s">
        <v>4891</v>
      </c>
      <c r="F13202" s="1">
        <v>43179</v>
      </c>
      <c r="G13202" s="1">
        <v>43215</v>
      </c>
      <c r="H13202">
        <v>36</v>
      </c>
    </row>
    <row r="13203" spans="1:16" hidden="1">
      <c r="A13203">
        <v>149453</v>
      </c>
      <c r="B13203" t="s">
        <v>177</v>
      </c>
      <c r="C13203">
        <v>1</v>
      </c>
      <c r="E13203" t="s">
        <v>4891</v>
      </c>
      <c r="F13203" s="1">
        <v>42815</v>
      </c>
      <c r="G13203" s="1">
        <v>42942</v>
      </c>
      <c r="H13203">
        <v>127</v>
      </c>
    </row>
    <row r="13204" spans="1:16" hidden="1">
      <c r="A13204">
        <v>186629</v>
      </c>
      <c r="B13204" t="s">
        <v>280</v>
      </c>
      <c r="C13204">
        <v>1</v>
      </c>
      <c r="E13204" t="s">
        <v>4891</v>
      </c>
      <c r="F13204" s="1">
        <v>42935</v>
      </c>
      <c r="G13204" s="1">
        <v>42979</v>
      </c>
      <c r="H13204">
        <v>44</v>
      </c>
    </row>
    <row r="13205" spans="1:16" hidden="1">
      <c r="A13205">
        <v>171977</v>
      </c>
      <c r="B13205" t="s">
        <v>2625</v>
      </c>
      <c r="C13205">
        <v>2</v>
      </c>
      <c r="E13205" t="s">
        <v>4891</v>
      </c>
      <c r="F13205" s="1">
        <v>42786</v>
      </c>
      <c r="G13205" s="1">
        <v>42804</v>
      </c>
      <c r="H13205">
        <v>18</v>
      </c>
    </row>
    <row r="13206" spans="1:16" hidden="1">
      <c r="A13206">
        <v>116502</v>
      </c>
      <c r="B13206" t="s">
        <v>605</v>
      </c>
      <c r="E13206" t="s">
        <v>4891</v>
      </c>
      <c r="F13206" s="1">
        <v>42513</v>
      </c>
      <c r="G13206" s="1">
        <v>42538</v>
      </c>
      <c r="H13206">
        <v>25</v>
      </c>
    </row>
    <row r="13207" spans="1:16" hidden="1">
      <c r="A13207">
        <v>189157</v>
      </c>
      <c r="B13207" t="s">
        <v>108</v>
      </c>
      <c r="C13207">
        <v>1</v>
      </c>
      <c r="E13207" t="s">
        <v>4891</v>
      </c>
      <c r="F13207" s="1">
        <v>43271</v>
      </c>
      <c r="G13207" s="1">
        <v>43283</v>
      </c>
      <c r="H13207">
        <v>12</v>
      </c>
    </row>
    <row r="13208" spans="1:16" hidden="1">
      <c r="A13208">
        <v>153860</v>
      </c>
      <c r="B13208" t="s">
        <v>4897</v>
      </c>
      <c r="C13208">
        <v>1</v>
      </c>
      <c r="E13208" t="s">
        <v>4891</v>
      </c>
      <c r="F13208" s="1">
        <v>42754</v>
      </c>
      <c r="G13208" s="1">
        <v>42782</v>
      </c>
      <c r="H13208">
        <v>28</v>
      </c>
    </row>
    <row r="13209" spans="1:16" hidden="1">
      <c r="A13209">
        <v>139521</v>
      </c>
      <c r="B13209" t="s">
        <v>2537</v>
      </c>
      <c r="C13209">
        <v>1</v>
      </c>
      <c r="E13209" t="s">
        <v>4891</v>
      </c>
      <c r="F13209" s="1">
        <v>42481</v>
      </c>
      <c r="G13209" s="1">
        <v>42543</v>
      </c>
      <c r="H13209">
        <v>62</v>
      </c>
    </row>
    <row r="13210" spans="1:16" hidden="1">
      <c r="A13210">
        <v>160222</v>
      </c>
      <c r="B13210" t="s">
        <v>230</v>
      </c>
      <c r="C13210">
        <v>1</v>
      </c>
      <c r="E13210" t="s">
        <v>4898</v>
      </c>
      <c r="F13210" s="1">
        <v>43027</v>
      </c>
      <c r="G13210" s="1">
        <v>43034</v>
      </c>
      <c r="H13210">
        <v>7</v>
      </c>
      <c r="I13210">
        <f>AVERAGE(H13210:H13253)</f>
        <v>30.227272727272727</v>
      </c>
      <c r="J13210">
        <f>MAX(H13210:H13253)</f>
        <v>133</v>
      </c>
      <c r="K13210">
        <f>MIN(H13210:H13253)</f>
        <v>7</v>
      </c>
      <c r="M13210">
        <f>MODE(H13210:H13253)</f>
        <v>21</v>
      </c>
      <c r="N13210">
        <f>QUARTILE(H13210:H13253,1)</f>
        <v>14</v>
      </c>
      <c r="O13210">
        <f>QUARTILE(H13210:H13253,2)</f>
        <v>23</v>
      </c>
      <c r="P13210">
        <f>QUARTILE(H13210:H13253,3)</f>
        <v>30</v>
      </c>
    </row>
    <row r="13211" spans="1:16" hidden="1">
      <c r="A13211">
        <v>194377</v>
      </c>
      <c r="B13211" t="s">
        <v>106</v>
      </c>
      <c r="C13211">
        <v>1</v>
      </c>
      <c r="E13211" t="s">
        <v>4898</v>
      </c>
      <c r="F13211" s="1">
        <v>42998</v>
      </c>
      <c r="G13211" s="1">
        <v>43028</v>
      </c>
      <c r="H13211">
        <v>30</v>
      </c>
    </row>
    <row r="13212" spans="1:16" hidden="1">
      <c r="A13212">
        <v>152876</v>
      </c>
      <c r="B13212" t="s">
        <v>242</v>
      </c>
      <c r="C13212">
        <v>1</v>
      </c>
      <c r="E13212" t="s">
        <v>4898</v>
      </c>
      <c r="F13212" s="1">
        <v>42723</v>
      </c>
      <c r="G13212" s="1">
        <v>42733</v>
      </c>
      <c r="H13212">
        <v>10</v>
      </c>
    </row>
    <row r="13213" spans="1:16" hidden="1">
      <c r="A13213">
        <v>141903</v>
      </c>
      <c r="B13213" t="s">
        <v>129</v>
      </c>
      <c r="C13213">
        <v>1</v>
      </c>
      <c r="E13213" t="s">
        <v>4898</v>
      </c>
      <c r="F13213" s="1">
        <v>42571</v>
      </c>
      <c r="G13213" s="1">
        <v>42592</v>
      </c>
      <c r="H13213">
        <v>21</v>
      </c>
    </row>
    <row r="13214" spans="1:16" hidden="1">
      <c r="A13214">
        <v>119571</v>
      </c>
      <c r="B13214" t="s">
        <v>186</v>
      </c>
      <c r="E13214" t="s">
        <v>4898</v>
      </c>
      <c r="F13214" s="1">
        <v>42481</v>
      </c>
      <c r="G13214" s="1">
        <v>42531</v>
      </c>
      <c r="H13214">
        <v>50</v>
      </c>
    </row>
    <row r="13215" spans="1:16" hidden="1">
      <c r="A13215">
        <v>52256</v>
      </c>
      <c r="B13215" t="s">
        <v>77</v>
      </c>
      <c r="C13215" t="s">
        <v>163</v>
      </c>
      <c r="E13215" t="s">
        <v>4898</v>
      </c>
      <c r="F13215" s="1">
        <v>42571</v>
      </c>
      <c r="G13215" s="1">
        <v>42600</v>
      </c>
      <c r="H13215">
        <v>29</v>
      </c>
    </row>
    <row r="13216" spans="1:16" hidden="1">
      <c r="A13216">
        <v>158968</v>
      </c>
      <c r="B13216" t="s">
        <v>4899</v>
      </c>
      <c r="C13216">
        <v>1</v>
      </c>
      <c r="E13216" t="s">
        <v>4898</v>
      </c>
      <c r="F13216" s="1">
        <v>42906</v>
      </c>
      <c r="G13216" s="1">
        <v>42913</v>
      </c>
      <c r="H13216">
        <v>7</v>
      </c>
    </row>
    <row r="13217" spans="1:8" hidden="1">
      <c r="A13217">
        <v>157780</v>
      </c>
      <c r="B13217" t="s">
        <v>260</v>
      </c>
      <c r="C13217">
        <v>1</v>
      </c>
      <c r="E13217" t="s">
        <v>4898</v>
      </c>
      <c r="F13217" s="1">
        <v>42968</v>
      </c>
      <c r="G13217" s="1">
        <v>42997</v>
      </c>
      <c r="H13217">
        <v>29</v>
      </c>
    </row>
    <row r="13218" spans="1:8" hidden="1">
      <c r="A13218">
        <v>233403</v>
      </c>
      <c r="B13218" t="s">
        <v>1294</v>
      </c>
      <c r="C13218">
        <v>3</v>
      </c>
      <c r="E13218" t="s">
        <v>4898</v>
      </c>
      <c r="F13218" s="1">
        <v>43179</v>
      </c>
      <c r="G13218" s="1">
        <v>43217</v>
      </c>
      <c r="H13218">
        <v>38</v>
      </c>
    </row>
    <row r="13219" spans="1:8" hidden="1">
      <c r="A13219">
        <v>195363</v>
      </c>
      <c r="B13219" t="s">
        <v>65</v>
      </c>
      <c r="C13219">
        <v>1</v>
      </c>
      <c r="E13219" t="s">
        <v>4898</v>
      </c>
      <c r="F13219" s="1">
        <v>43027</v>
      </c>
      <c r="G13219" s="1">
        <v>43048</v>
      </c>
      <c r="H13219">
        <v>21</v>
      </c>
    </row>
    <row r="13220" spans="1:8" hidden="1">
      <c r="A13220">
        <v>194917</v>
      </c>
      <c r="B13220" t="s">
        <v>1140</v>
      </c>
      <c r="C13220">
        <v>1</v>
      </c>
      <c r="E13220" t="s">
        <v>4898</v>
      </c>
      <c r="F13220" s="1">
        <v>42998</v>
      </c>
      <c r="G13220" s="1">
        <v>43028</v>
      </c>
      <c r="H13220">
        <v>30</v>
      </c>
    </row>
    <row r="13221" spans="1:8" hidden="1">
      <c r="A13221">
        <v>141904</v>
      </c>
      <c r="B13221" t="s">
        <v>129</v>
      </c>
      <c r="C13221">
        <v>2</v>
      </c>
      <c r="E13221" t="s">
        <v>4898</v>
      </c>
      <c r="F13221" s="1">
        <v>42571</v>
      </c>
      <c r="G13221" s="1">
        <v>42592</v>
      </c>
      <c r="H13221">
        <v>21</v>
      </c>
    </row>
    <row r="13222" spans="1:8" hidden="1">
      <c r="A13222">
        <v>117190</v>
      </c>
      <c r="B13222" t="s">
        <v>1281</v>
      </c>
      <c r="E13222" t="s">
        <v>4898</v>
      </c>
      <c r="F13222" s="1">
        <v>42450</v>
      </c>
      <c r="G13222" s="1">
        <v>42464</v>
      </c>
      <c r="H13222">
        <v>14</v>
      </c>
    </row>
    <row r="13223" spans="1:8" hidden="1">
      <c r="A13223">
        <v>52257</v>
      </c>
      <c r="B13223" t="s">
        <v>77</v>
      </c>
      <c r="C13223" t="s">
        <v>158</v>
      </c>
      <c r="E13223" t="s">
        <v>4898</v>
      </c>
      <c r="F13223" s="1">
        <v>42571</v>
      </c>
      <c r="G13223" s="1">
        <v>42600</v>
      </c>
      <c r="H13223">
        <v>29</v>
      </c>
    </row>
    <row r="13224" spans="1:8" hidden="1">
      <c r="A13224">
        <v>152924</v>
      </c>
      <c r="B13224" t="s">
        <v>4203</v>
      </c>
      <c r="C13224">
        <v>1</v>
      </c>
      <c r="E13224" t="s">
        <v>4898</v>
      </c>
      <c r="F13224" s="1">
        <v>42786</v>
      </c>
      <c r="G13224" s="1">
        <v>42795</v>
      </c>
      <c r="H13224">
        <v>9</v>
      </c>
    </row>
    <row r="13225" spans="1:8" hidden="1">
      <c r="A13225">
        <v>195637</v>
      </c>
      <c r="B13225" t="s">
        <v>266</v>
      </c>
      <c r="C13225">
        <v>1</v>
      </c>
      <c r="E13225" t="s">
        <v>4898</v>
      </c>
      <c r="F13225" s="1">
        <v>43027</v>
      </c>
      <c r="G13225" s="1">
        <v>43048</v>
      </c>
      <c r="H13225">
        <v>21</v>
      </c>
    </row>
    <row r="13226" spans="1:8" hidden="1">
      <c r="A13226">
        <v>141905</v>
      </c>
      <c r="B13226" t="s">
        <v>129</v>
      </c>
      <c r="C13226">
        <v>3</v>
      </c>
      <c r="E13226" t="s">
        <v>4898</v>
      </c>
      <c r="F13226" s="1">
        <v>42571</v>
      </c>
      <c r="G13226" s="1">
        <v>42592</v>
      </c>
      <c r="H13226">
        <v>21</v>
      </c>
    </row>
    <row r="13227" spans="1:8" hidden="1">
      <c r="A13227">
        <v>114843</v>
      </c>
      <c r="B13227" t="s">
        <v>177</v>
      </c>
      <c r="C13227" t="s">
        <v>163</v>
      </c>
      <c r="E13227" t="s">
        <v>4898</v>
      </c>
      <c r="F13227" s="1">
        <v>42634</v>
      </c>
      <c r="G13227" s="1">
        <v>42657</v>
      </c>
      <c r="H13227">
        <v>23</v>
      </c>
    </row>
    <row r="13228" spans="1:8" hidden="1">
      <c r="A13228">
        <v>118920</v>
      </c>
      <c r="B13228" t="s">
        <v>1283</v>
      </c>
      <c r="E13228" t="s">
        <v>4898</v>
      </c>
      <c r="F13228" s="1">
        <v>42450</v>
      </c>
      <c r="G13228" s="1">
        <v>42464</v>
      </c>
      <c r="H13228">
        <v>14</v>
      </c>
    </row>
    <row r="13229" spans="1:8" hidden="1">
      <c r="A13229">
        <v>52258</v>
      </c>
      <c r="B13229" t="s">
        <v>77</v>
      </c>
      <c r="C13229" t="s">
        <v>133</v>
      </c>
      <c r="E13229" t="s">
        <v>4898</v>
      </c>
      <c r="F13229" s="1">
        <v>42571</v>
      </c>
      <c r="G13229" s="1">
        <v>42704</v>
      </c>
      <c r="H13229">
        <v>133</v>
      </c>
    </row>
    <row r="13230" spans="1:8" hidden="1">
      <c r="A13230">
        <v>114844</v>
      </c>
      <c r="B13230" t="s">
        <v>177</v>
      </c>
      <c r="C13230" t="s">
        <v>158</v>
      </c>
      <c r="E13230" t="s">
        <v>4898</v>
      </c>
      <c r="F13230" s="1">
        <v>42634</v>
      </c>
      <c r="G13230" s="1">
        <v>42657</v>
      </c>
      <c r="H13230">
        <v>23</v>
      </c>
    </row>
    <row r="13231" spans="1:8" hidden="1">
      <c r="A13231">
        <v>118925</v>
      </c>
      <c r="B13231" t="s">
        <v>1287</v>
      </c>
      <c r="E13231" t="s">
        <v>4898</v>
      </c>
      <c r="F13231" s="1">
        <v>42450</v>
      </c>
      <c r="G13231" s="1">
        <v>42464</v>
      </c>
      <c r="H13231">
        <v>14</v>
      </c>
    </row>
    <row r="13232" spans="1:8" hidden="1">
      <c r="A13232">
        <v>163866</v>
      </c>
      <c r="B13232" t="s">
        <v>1873</v>
      </c>
      <c r="C13232">
        <v>1</v>
      </c>
      <c r="E13232" t="s">
        <v>4898</v>
      </c>
      <c r="F13232" s="1">
        <v>43087</v>
      </c>
      <c r="G13232" s="1">
        <v>43116</v>
      </c>
      <c r="H13232">
        <v>29</v>
      </c>
    </row>
    <row r="13233" spans="1:8" hidden="1">
      <c r="A13233">
        <v>191369</v>
      </c>
      <c r="B13233" t="s">
        <v>172</v>
      </c>
      <c r="C13233">
        <v>1</v>
      </c>
      <c r="E13233" t="s">
        <v>4898</v>
      </c>
      <c r="F13233" s="1">
        <v>43179</v>
      </c>
      <c r="G13233" s="1">
        <v>43294</v>
      </c>
      <c r="H13233">
        <v>115</v>
      </c>
    </row>
    <row r="13234" spans="1:8" hidden="1">
      <c r="A13234">
        <v>150547</v>
      </c>
      <c r="B13234" t="s">
        <v>170</v>
      </c>
      <c r="C13234">
        <v>2</v>
      </c>
      <c r="E13234" t="s">
        <v>4898</v>
      </c>
      <c r="F13234" s="1">
        <v>42723</v>
      </c>
      <c r="G13234" s="1">
        <v>42733</v>
      </c>
      <c r="H13234">
        <v>10</v>
      </c>
    </row>
    <row r="13235" spans="1:8" hidden="1">
      <c r="A13235">
        <v>141888</v>
      </c>
      <c r="B13235" t="s">
        <v>188</v>
      </c>
      <c r="C13235">
        <v>1</v>
      </c>
      <c r="E13235" t="s">
        <v>4898</v>
      </c>
      <c r="F13235" s="1">
        <v>42571</v>
      </c>
      <c r="G13235" s="1">
        <v>42592</v>
      </c>
      <c r="H13235">
        <v>21</v>
      </c>
    </row>
    <row r="13236" spans="1:8" hidden="1">
      <c r="A13236">
        <v>159830</v>
      </c>
      <c r="B13236" t="s">
        <v>221</v>
      </c>
      <c r="C13236">
        <v>1</v>
      </c>
      <c r="E13236" t="s">
        <v>4898</v>
      </c>
      <c r="F13236" s="1">
        <v>42845</v>
      </c>
      <c r="G13236" s="1">
        <v>42852</v>
      </c>
      <c r="H13236">
        <v>7</v>
      </c>
    </row>
    <row r="13237" spans="1:8" hidden="1">
      <c r="A13237">
        <v>184219</v>
      </c>
      <c r="B13237" t="s">
        <v>16</v>
      </c>
      <c r="C13237">
        <v>1</v>
      </c>
      <c r="E13237" t="s">
        <v>4898</v>
      </c>
      <c r="F13237" s="1">
        <v>43271</v>
      </c>
      <c r="G13237" s="1">
        <v>43311</v>
      </c>
      <c r="H13237">
        <v>40</v>
      </c>
    </row>
    <row r="13238" spans="1:8" hidden="1">
      <c r="A13238">
        <v>115963</v>
      </c>
      <c r="B13238" t="s">
        <v>4900</v>
      </c>
      <c r="E13238" t="s">
        <v>4898</v>
      </c>
      <c r="F13238" s="1">
        <v>42513</v>
      </c>
      <c r="G13238" s="1">
        <v>42537</v>
      </c>
      <c r="H13238">
        <v>24</v>
      </c>
    </row>
    <row r="13239" spans="1:8" hidden="1">
      <c r="A13239">
        <v>114845</v>
      </c>
      <c r="B13239" t="s">
        <v>177</v>
      </c>
      <c r="C13239" t="s">
        <v>133</v>
      </c>
      <c r="E13239" t="s">
        <v>4898</v>
      </c>
      <c r="F13239" s="1">
        <v>42634</v>
      </c>
      <c r="G13239" s="1">
        <v>42657</v>
      </c>
      <c r="H13239">
        <v>23</v>
      </c>
    </row>
    <row r="13240" spans="1:8" hidden="1">
      <c r="A13240">
        <v>138196</v>
      </c>
      <c r="B13240" t="s">
        <v>4901</v>
      </c>
      <c r="C13240">
        <v>1</v>
      </c>
      <c r="E13240" t="s">
        <v>4898</v>
      </c>
      <c r="F13240" s="1">
        <v>42450</v>
      </c>
      <c r="G13240" s="1">
        <v>42464</v>
      </c>
      <c r="H13240">
        <v>14</v>
      </c>
    </row>
    <row r="13241" spans="1:8" hidden="1">
      <c r="A13241">
        <v>191381</v>
      </c>
      <c r="B13241" t="s">
        <v>190</v>
      </c>
      <c r="C13241">
        <v>1</v>
      </c>
      <c r="E13241" t="s">
        <v>4898</v>
      </c>
      <c r="F13241" s="1">
        <v>43179</v>
      </c>
      <c r="G13241" s="1">
        <v>43294</v>
      </c>
      <c r="H13241">
        <v>115</v>
      </c>
    </row>
    <row r="13242" spans="1:8" hidden="1">
      <c r="A13242">
        <v>150548</v>
      </c>
      <c r="B13242" t="s">
        <v>170</v>
      </c>
      <c r="C13242">
        <v>3</v>
      </c>
      <c r="E13242" t="s">
        <v>4898</v>
      </c>
      <c r="F13242" s="1">
        <v>42723</v>
      </c>
      <c r="G13242" s="1">
        <v>42733</v>
      </c>
      <c r="H13242">
        <v>10</v>
      </c>
    </row>
    <row r="13243" spans="1:8" hidden="1">
      <c r="A13243">
        <v>141889</v>
      </c>
      <c r="B13243" t="s">
        <v>188</v>
      </c>
      <c r="C13243">
        <v>2</v>
      </c>
      <c r="E13243" t="s">
        <v>4898</v>
      </c>
      <c r="F13243" s="1">
        <v>42571</v>
      </c>
      <c r="G13243" s="1">
        <v>42592</v>
      </c>
      <c r="H13243">
        <v>21</v>
      </c>
    </row>
    <row r="13244" spans="1:8" hidden="1">
      <c r="A13244">
        <v>116179</v>
      </c>
      <c r="B13244" t="s">
        <v>1172</v>
      </c>
      <c r="C13244" t="s">
        <v>14</v>
      </c>
      <c r="E13244" t="s">
        <v>4898</v>
      </c>
      <c r="F13244" s="1">
        <v>42481</v>
      </c>
      <c r="G13244" s="1">
        <v>42531</v>
      </c>
      <c r="H13244">
        <v>50</v>
      </c>
    </row>
    <row r="13245" spans="1:8" hidden="1">
      <c r="A13245">
        <v>181646</v>
      </c>
      <c r="B13245" t="s">
        <v>398</v>
      </c>
      <c r="C13245">
        <v>1</v>
      </c>
      <c r="E13245" t="s">
        <v>4898</v>
      </c>
      <c r="F13245" s="1">
        <v>42815</v>
      </c>
      <c r="G13245" s="1">
        <v>42839</v>
      </c>
      <c r="H13245">
        <v>24</v>
      </c>
    </row>
    <row r="13246" spans="1:8" hidden="1">
      <c r="A13246">
        <v>116293</v>
      </c>
      <c r="B13246" t="s">
        <v>4902</v>
      </c>
      <c r="E13246" t="s">
        <v>4898</v>
      </c>
      <c r="F13246" s="1">
        <v>42634</v>
      </c>
      <c r="G13246" s="1">
        <v>42657</v>
      </c>
      <c r="H13246">
        <v>23</v>
      </c>
    </row>
    <row r="13247" spans="1:8" hidden="1">
      <c r="A13247">
        <v>233401</v>
      </c>
      <c r="B13247" t="s">
        <v>1294</v>
      </c>
      <c r="C13247">
        <v>1</v>
      </c>
      <c r="E13247" t="s">
        <v>4898</v>
      </c>
      <c r="F13247" s="1">
        <v>43179</v>
      </c>
      <c r="G13247" s="1">
        <v>43217</v>
      </c>
      <c r="H13247">
        <v>38</v>
      </c>
    </row>
    <row r="13248" spans="1:8" hidden="1">
      <c r="A13248">
        <v>150549</v>
      </c>
      <c r="B13248" t="s">
        <v>170</v>
      </c>
      <c r="C13248">
        <v>4</v>
      </c>
      <c r="E13248" t="s">
        <v>4898</v>
      </c>
      <c r="F13248" s="1">
        <v>42723</v>
      </c>
      <c r="G13248" s="1">
        <v>42733</v>
      </c>
      <c r="H13248">
        <v>10</v>
      </c>
    </row>
    <row r="13249" spans="1:16" hidden="1">
      <c r="A13249">
        <v>141890</v>
      </c>
      <c r="B13249" t="s">
        <v>188</v>
      </c>
      <c r="C13249">
        <v>3</v>
      </c>
      <c r="E13249" t="s">
        <v>4898</v>
      </c>
      <c r="F13249" s="1">
        <v>42571</v>
      </c>
      <c r="G13249" s="1">
        <v>42592</v>
      </c>
      <c r="H13249">
        <v>21</v>
      </c>
    </row>
    <row r="13250" spans="1:16" hidden="1">
      <c r="A13250">
        <v>118069</v>
      </c>
      <c r="B13250" t="s">
        <v>816</v>
      </c>
      <c r="E13250" t="s">
        <v>4898</v>
      </c>
      <c r="F13250" s="1">
        <v>42481</v>
      </c>
      <c r="G13250" s="1">
        <v>42531</v>
      </c>
      <c r="H13250">
        <v>50</v>
      </c>
    </row>
    <row r="13251" spans="1:16" hidden="1">
      <c r="A13251">
        <v>52255</v>
      </c>
      <c r="B13251" t="s">
        <v>77</v>
      </c>
      <c r="C13251" t="s">
        <v>14</v>
      </c>
      <c r="E13251" t="s">
        <v>4898</v>
      </c>
      <c r="F13251" s="1">
        <v>42571</v>
      </c>
      <c r="G13251" s="1">
        <v>42600</v>
      </c>
      <c r="H13251">
        <v>29</v>
      </c>
    </row>
    <row r="13252" spans="1:16" hidden="1">
      <c r="A13252">
        <v>198116</v>
      </c>
      <c r="B13252" t="s">
        <v>2269</v>
      </c>
      <c r="C13252">
        <v>1</v>
      </c>
      <c r="E13252" t="s">
        <v>4898</v>
      </c>
      <c r="F13252" s="1">
        <v>42815</v>
      </c>
      <c r="G13252" s="1">
        <v>42839</v>
      </c>
      <c r="H13252">
        <v>24</v>
      </c>
    </row>
    <row r="13253" spans="1:16" hidden="1">
      <c r="A13253">
        <v>233402</v>
      </c>
      <c r="B13253" t="s">
        <v>1294</v>
      </c>
      <c r="C13253">
        <v>2</v>
      </c>
      <c r="E13253" t="s">
        <v>4898</v>
      </c>
      <c r="F13253" s="1">
        <v>43179</v>
      </c>
      <c r="G13253" s="1">
        <v>43217</v>
      </c>
      <c r="H13253">
        <v>38</v>
      </c>
    </row>
    <row r="13254" spans="1:16" hidden="1">
      <c r="A13254">
        <v>182618</v>
      </c>
      <c r="B13254" t="s">
        <v>4903</v>
      </c>
      <c r="C13254">
        <v>1</v>
      </c>
      <c r="E13254" t="s">
        <v>4904</v>
      </c>
      <c r="F13254" s="1">
        <v>42786</v>
      </c>
      <c r="G13254" s="1">
        <v>42809</v>
      </c>
      <c r="H13254">
        <v>23</v>
      </c>
      <c r="I13254">
        <f>AVERAGE(H13254:H14185)</f>
        <v>35.796137339055797</v>
      </c>
      <c r="J13254">
        <f>MAX(H13254:H14185)</f>
        <v>284</v>
      </c>
      <c r="K13254">
        <f>MIN(H13254:H14185)</f>
        <v>6</v>
      </c>
      <c r="M13254">
        <f>MODE(H13254:H14185)</f>
        <v>23</v>
      </c>
      <c r="N13254">
        <f>QUARTILE(H13254:H14185,1)</f>
        <v>16</v>
      </c>
      <c r="O13254">
        <f>QUARTILE(H13254:H14185,2)</f>
        <v>26</v>
      </c>
      <c r="P13254">
        <f>QUARTILE(H13254:H14185,3)</f>
        <v>53</v>
      </c>
    </row>
    <row r="13255" spans="1:16" hidden="1">
      <c r="A13255">
        <v>190565</v>
      </c>
      <c r="B13255" t="s">
        <v>4905</v>
      </c>
      <c r="C13255">
        <v>1</v>
      </c>
      <c r="E13255" t="s">
        <v>4904</v>
      </c>
      <c r="F13255" s="1">
        <v>43209</v>
      </c>
      <c r="G13255" s="1">
        <v>43215</v>
      </c>
      <c r="H13255">
        <v>6</v>
      </c>
    </row>
    <row r="13256" spans="1:16" hidden="1">
      <c r="A13256">
        <v>25081</v>
      </c>
      <c r="B13256" t="s">
        <v>888</v>
      </c>
      <c r="D13256" t="s">
        <v>267</v>
      </c>
      <c r="E13256" t="s">
        <v>4904</v>
      </c>
      <c r="F13256" s="1">
        <v>42513</v>
      </c>
      <c r="G13256" s="1">
        <v>42528</v>
      </c>
      <c r="H13256">
        <v>15</v>
      </c>
    </row>
    <row r="13257" spans="1:16" hidden="1">
      <c r="A13257">
        <v>152094</v>
      </c>
      <c r="B13257" t="s">
        <v>4906</v>
      </c>
      <c r="C13257">
        <v>1</v>
      </c>
      <c r="E13257" t="s">
        <v>4904</v>
      </c>
      <c r="F13257" s="1">
        <v>42815</v>
      </c>
      <c r="G13257" s="1">
        <v>42844</v>
      </c>
      <c r="H13257">
        <v>29</v>
      </c>
    </row>
    <row r="13258" spans="1:16" hidden="1">
      <c r="A13258">
        <v>152195</v>
      </c>
      <c r="B13258" t="s">
        <v>4907</v>
      </c>
      <c r="C13258">
        <v>1</v>
      </c>
      <c r="E13258" t="s">
        <v>4904</v>
      </c>
      <c r="F13258" s="1">
        <v>42998</v>
      </c>
      <c r="G13258" s="1">
        <v>43039</v>
      </c>
      <c r="H13258">
        <v>41</v>
      </c>
    </row>
    <row r="13259" spans="1:16" hidden="1">
      <c r="A13259">
        <v>121897</v>
      </c>
      <c r="B13259" t="s">
        <v>529</v>
      </c>
      <c r="E13259" t="s">
        <v>4904</v>
      </c>
      <c r="F13259" s="1">
        <v>42663</v>
      </c>
      <c r="G13259" s="1">
        <v>42682</v>
      </c>
      <c r="H13259">
        <v>19</v>
      </c>
    </row>
    <row r="13260" spans="1:16" hidden="1">
      <c r="A13260">
        <v>137696</v>
      </c>
      <c r="B13260" t="s">
        <v>4908</v>
      </c>
      <c r="C13260">
        <v>1</v>
      </c>
      <c r="E13260" t="s">
        <v>4904</v>
      </c>
      <c r="F13260" s="1">
        <v>42418</v>
      </c>
      <c r="G13260" s="1">
        <v>42439</v>
      </c>
      <c r="H13260">
        <v>21</v>
      </c>
    </row>
    <row r="13261" spans="1:16" hidden="1">
      <c r="A13261">
        <v>218299</v>
      </c>
      <c r="B13261" t="s">
        <v>1218</v>
      </c>
      <c r="C13261">
        <v>1</v>
      </c>
      <c r="E13261" t="s">
        <v>4904</v>
      </c>
      <c r="F13261" s="1">
        <v>43122</v>
      </c>
      <c r="G13261" s="1">
        <v>43139</v>
      </c>
      <c r="H13261">
        <v>17</v>
      </c>
    </row>
    <row r="13262" spans="1:16" hidden="1">
      <c r="A13262">
        <v>37484</v>
      </c>
      <c r="B13262" t="s">
        <v>767</v>
      </c>
      <c r="E13262" t="s">
        <v>4904</v>
      </c>
      <c r="F13262" s="1">
        <v>42513</v>
      </c>
      <c r="G13262" s="1">
        <v>42536</v>
      </c>
      <c r="H13262">
        <v>23</v>
      </c>
    </row>
    <row r="13263" spans="1:16" hidden="1">
      <c r="A13263">
        <v>213647</v>
      </c>
      <c r="B13263" t="s">
        <v>4909</v>
      </c>
      <c r="C13263">
        <v>1</v>
      </c>
      <c r="E13263" t="s">
        <v>4904</v>
      </c>
      <c r="F13263" s="1">
        <v>43087</v>
      </c>
      <c r="G13263" s="1">
        <v>43158</v>
      </c>
      <c r="H13263">
        <v>71</v>
      </c>
    </row>
    <row r="13264" spans="1:16" hidden="1">
      <c r="A13264">
        <v>182288</v>
      </c>
      <c r="B13264" t="s">
        <v>4910</v>
      </c>
      <c r="C13264">
        <v>1</v>
      </c>
      <c r="E13264" t="s">
        <v>4904</v>
      </c>
      <c r="F13264" s="1">
        <v>42877</v>
      </c>
      <c r="G13264" s="1">
        <v>42900</v>
      </c>
      <c r="H13264">
        <v>23</v>
      </c>
    </row>
    <row r="13265" spans="1:8" hidden="1">
      <c r="A13265">
        <v>153211</v>
      </c>
      <c r="B13265" t="s">
        <v>25</v>
      </c>
      <c r="C13265">
        <v>1</v>
      </c>
      <c r="E13265" t="s">
        <v>4904</v>
      </c>
      <c r="F13265" s="1">
        <v>42998</v>
      </c>
      <c r="G13265" s="1">
        <v>43095</v>
      </c>
      <c r="H13265">
        <v>97</v>
      </c>
    </row>
    <row r="13266" spans="1:8" hidden="1">
      <c r="A13266">
        <v>115231</v>
      </c>
      <c r="B13266" t="s">
        <v>630</v>
      </c>
      <c r="E13266" t="s">
        <v>4904</v>
      </c>
      <c r="F13266" s="1">
        <v>42571</v>
      </c>
      <c r="G13266" s="1">
        <v>42587</v>
      </c>
      <c r="H13266">
        <v>16</v>
      </c>
    </row>
    <row r="13267" spans="1:8" hidden="1">
      <c r="A13267">
        <v>218396</v>
      </c>
      <c r="B13267" t="s">
        <v>4911</v>
      </c>
      <c r="C13267">
        <v>1</v>
      </c>
      <c r="E13267" t="s">
        <v>4904</v>
      </c>
      <c r="F13267" s="1">
        <v>43242</v>
      </c>
      <c r="G13267" s="1">
        <v>43262</v>
      </c>
      <c r="H13267">
        <v>20</v>
      </c>
    </row>
    <row r="13268" spans="1:8" hidden="1">
      <c r="A13268">
        <v>151711</v>
      </c>
      <c r="B13268" t="s">
        <v>4912</v>
      </c>
      <c r="C13268">
        <v>1</v>
      </c>
      <c r="E13268" t="s">
        <v>4904</v>
      </c>
      <c r="F13268" s="1">
        <v>42968</v>
      </c>
      <c r="G13268" s="1">
        <v>43021</v>
      </c>
      <c r="H13268">
        <v>53</v>
      </c>
    </row>
    <row r="13269" spans="1:8" hidden="1">
      <c r="A13269">
        <v>151467</v>
      </c>
      <c r="B13269" t="s">
        <v>1354</v>
      </c>
      <c r="C13269">
        <v>1</v>
      </c>
      <c r="E13269" t="s">
        <v>4904</v>
      </c>
      <c r="F13269" s="1">
        <v>42845</v>
      </c>
      <c r="G13269" s="1">
        <v>42892</v>
      </c>
      <c r="H13269">
        <v>47</v>
      </c>
    </row>
    <row r="13270" spans="1:8" hidden="1">
      <c r="A13270">
        <v>186608</v>
      </c>
      <c r="B13270" t="s">
        <v>288</v>
      </c>
      <c r="C13270">
        <v>2</v>
      </c>
      <c r="E13270" t="s">
        <v>4904</v>
      </c>
      <c r="F13270" s="1">
        <v>42845</v>
      </c>
      <c r="G13270" s="1">
        <v>42892</v>
      </c>
      <c r="H13270">
        <v>47</v>
      </c>
    </row>
    <row r="13271" spans="1:8" hidden="1">
      <c r="A13271">
        <v>150107</v>
      </c>
      <c r="B13271" t="s">
        <v>1101</v>
      </c>
      <c r="C13271">
        <v>1</v>
      </c>
      <c r="E13271" t="s">
        <v>4904</v>
      </c>
      <c r="F13271" s="1">
        <v>42754</v>
      </c>
      <c r="G13271" s="1">
        <v>42816</v>
      </c>
      <c r="H13271">
        <v>62</v>
      </c>
    </row>
    <row r="13272" spans="1:8" hidden="1">
      <c r="A13272">
        <v>178808</v>
      </c>
      <c r="B13272" t="s">
        <v>4913</v>
      </c>
      <c r="C13272">
        <v>1</v>
      </c>
      <c r="E13272" t="s">
        <v>4904</v>
      </c>
      <c r="F13272" s="1">
        <v>42906</v>
      </c>
      <c r="G13272" s="1">
        <v>42976</v>
      </c>
      <c r="H13272">
        <v>70</v>
      </c>
    </row>
    <row r="13273" spans="1:8" hidden="1">
      <c r="A13273">
        <v>46985</v>
      </c>
      <c r="B13273" t="s">
        <v>4791</v>
      </c>
      <c r="E13273" t="s">
        <v>4904</v>
      </c>
      <c r="F13273" s="1">
        <v>42634</v>
      </c>
      <c r="G13273" s="1">
        <v>42657</v>
      </c>
      <c r="H13273">
        <v>23</v>
      </c>
    </row>
    <row r="13274" spans="1:8" hidden="1">
      <c r="A13274">
        <v>46790</v>
      </c>
      <c r="B13274" t="s">
        <v>2803</v>
      </c>
      <c r="E13274" t="s">
        <v>4904</v>
      </c>
      <c r="F13274" s="1">
        <v>43150</v>
      </c>
      <c r="G13274" s="1">
        <v>43161</v>
      </c>
      <c r="H13274">
        <v>11</v>
      </c>
    </row>
    <row r="13275" spans="1:8" hidden="1">
      <c r="A13275">
        <v>212617</v>
      </c>
      <c r="B13275" t="s">
        <v>4757</v>
      </c>
      <c r="C13275">
        <v>1</v>
      </c>
      <c r="E13275" t="s">
        <v>4904</v>
      </c>
      <c r="F13275" s="1">
        <v>43209</v>
      </c>
      <c r="G13275" s="1">
        <v>43227</v>
      </c>
      <c r="H13275">
        <v>18</v>
      </c>
    </row>
    <row r="13276" spans="1:8" hidden="1">
      <c r="A13276">
        <v>15305</v>
      </c>
      <c r="B13276" t="s">
        <v>1621</v>
      </c>
      <c r="E13276" t="s">
        <v>4904</v>
      </c>
      <c r="F13276" s="1">
        <v>42481</v>
      </c>
      <c r="G13276" s="1">
        <v>42551</v>
      </c>
      <c r="H13276">
        <v>70</v>
      </c>
    </row>
    <row r="13277" spans="1:8" hidden="1">
      <c r="A13277">
        <v>69634</v>
      </c>
      <c r="B13277" t="s">
        <v>4914</v>
      </c>
      <c r="C13277" t="s">
        <v>14</v>
      </c>
      <c r="E13277" t="s">
        <v>4904</v>
      </c>
      <c r="F13277" s="1">
        <v>43059</v>
      </c>
      <c r="G13277" s="1">
        <v>43122</v>
      </c>
      <c r="H13277">
        <v>63</v>
      </c>
    </row>
    <row r="13278" spans="1:8" hidden="1">
      <c r="A13278">
        <v>8825</v>
      </c>
      <c r="B13278" t="s">
        <v>2054</v>
      </c>
      <c r="E13278" t="s">
        <v>4904</v>
      </c>
      <c r="F13278" s="1">
        <v>42604</v>
      </c>
      <c r="G13278" s="1">
        <v>42618</v>
      </c>
      <c r="H13278">
        <v>14</v>
      </c>
    </row>
    <row r="13279" spans="1:8" hidden="1">
      <c r="A13279">
        <v>119084</v>
      </c>
      <c r="B13279" t="s">
        <v>4915</v>
      </c>
      <c r="E13279" t="s">
        <v>4904</v>
      </c>
      <c r="F13279" s="1">
        <v>42542</v>
      </c>
      <c r="G13279" s="1">
        <v>42563</v>
      </c>
      <c r="H13279">
        <v>21</v>
      </c>
    </row>
    <row r="13280" spans="1:8" hidden="1">
      <c r="A13280">
        <v>179010</v>
      </c>
      <c r="B13280" t="s">
        <v>4916</v>
      </c>
      <c r="C13280">
        <v>1</v>
      </c>
      <c r="E13280" t="s">
        <v>4904</v>
      </c>
      <c r="F13280" s="1">
        <v>43027</v>
      </c>
      <c r="G13280" s="1">
        <v>43048</v>
      </c>
      <c r="H13280">
        <v>21</v>
      </c>
    </row>
    <row r="13281" spans="1:8" hidden="1">
      <c r="A13281">
        <v>182384</v>
      </c>
      <c r="B13281" t="s">
        <v>4917</v>
      </c>
      <c r="C13281">
        <v>3</v>
      </c>
      <c r="E13281" t="s">
        <v>4904</v>
      </c>
      <c r="F13281" s="1">
        <v>42935</v>
      </c>
      <c r="G13281" s="1">
        <v>42961</v>
      </c>
      <c r="H13281">
        <v>26</v>
      </c>
    </row>
    <row r="13282" spans="1:8" hidden="1">
      <c r="A13282">
        <v>212333</v>
      </c>
      <c r="B13282" t="s">
        <v>4918</v>
      </c>
      <c r="C13282">
        <v>1</v>
      </c>
      <c r="E13282" t="s">
        <v>4904</v>
      </c>
      <c r="F13282" s="1">
        <v>43179</v>
      </c>
      <c r="G13282" s="1">
        <v>43195</v>
      </c>
      <c r="H13282">
        <v>16</v>
      </c>
    </row>
    <row r="13283" spans="1:8" hidden="1">
      <c r="A13283">
        <v>234149</v>
      </c>
      <c r="B13283" t="s">
        <v>1160</v>
      </c>
      <c r="C13283">
        <v>3</v>
      </c>
      <c r="E13283" t="s">
        <v>4904</v>
      </c>
      <c r="F13283" s="1">
        <v>43179</v>
      </c>
      <c r="G13283" s="1">
        <v>43195</v>
      </c>
      <c r="H13283">
        <v>16</v>
      </c>
    </row>
    <row r="13284" spans="1:8" hidden="1">
      <c r="A13284">
        <v>150093</v>
      </c>
      <c r="B13284" t="s">
        <v>4919</v>
      </c>
      <c r="C13284">
        <v>1</v>
      </c>
      <c r="E13284" t="s">
        <v>4904</v>
      </c>
      <c r="F13284" s="1">
        <v>43271</v>
      </c>
      <c r="G13284" s="1">
        <v>43287</v>
      </c>
      <c r="H13284">
        <v>16</v>
      </c>
    </row>
    <row r="13285" spans="1:8" hidden="1">
      <c r="A13285">
        <v>179031</v>
      </c>
      <c r="B13285" t="s">
        <v>4920</v>
      </c>
      <c r="C13285">
        <v>1</v>
      </c>
      <c r="E13285" t="s">
        <v>4904</v>
      </c>
      <c r="F13285" s="1">
        <v>42815</v>
      </c>
      <c r="G13285" s="1">
        <v>42844</v>
      </c>
      <c r="H13285">
        <v>29</v>
      </c>
    </row>
    <row r="13286" spans="1:8" hidden="1">
      <c r="A13286">
        <v>67309</v>
      </c>
      <c r="B13286" t="s">
        <v>4921</v>
      </c>
      <c r="E13286" t="s">
        <v>4904</v>
      </c>
      <c r="F13286" s="1">
        <v>42998</v>
      </c>
      <c r="G13286" s="1">
        <v>43039</v>
      </c>
      <c r="H13286">
        <v>41</v>
      </c>
    </row>
    <row r="13287" spans="1:8" hidden="1">
      <c r="A13287">
        <v>182427</v>
      </c>
      <c r="B13287" t="s">
        <v>4922</v>
      </c>
      <c r="C13287">
        <v>2</v>
      </c>
      <c r="E13287" t="s">
        <v>4904</v>
      </c>
      <c r="F13287" s="1">
        <v>42998</v>
      </c>
      <c r="G13287" s="1">
        <v>43039</v>
      </c>
      <c r="H13287">
        <v>41</v>
      </c>
    </row>
    <row r="13288" spans="1:8" hidden="1">
      <c r="A13288">
        <v>154959</v>
      </c>
      <c r="B13288" t="s">
        <v>4923</v>
      </c>
      <c r="C13288">
        <v>1</v>
      </c>
      <c r="E13288" t="s">
        <v>4904</v>
      </c>
      <c r="F13288" s="1">
        <v>42786</v>
      </c>
      <c r="G13288" s="1">
        <v>42809</v>
      </c>
      <c r="H13288">
        <v>23</v>
      </c>
    </row>
    <row r="13289" spans="1:8" hidden="1">
      <c r="A13289">
        <v>48395</v>
      </c>
      <c r="B13289" t="s">
        <v>2729</v>
      </c>
      <c r="E13289" t="s">
        <v>4904</v>
      </c>
      <c r="F13289" s="1">
        <v>43122</v>
      </c>
      <c r="G13289" s="1">
        <v>43179</v>
      </c>
      <c r="H13289">
        <v>57</v>
      </c>
    </row>
    <row r="13290" spans="1:8" hidden="1">
      <c r="A13290">
        <v>28586</v>
      </c>
      <c r="B13290" t="s">
        <v>915</v>
      </c>
      <c r="E13290" t="s">
        <v>4904</v>
      </c>
      <c r="F13290" s="1">
        <v>43087</v>
      </c>
      <c r="G13290" s="1">
        <v>43158</v>
      </c>
      <c r="H13290">
        <v>71</v>
      </c>
    </row>
    <row r="13291" spans="1:8" hidden="1">
      <c r="A13291">
        <v>121787</v>
      </c>
      <c r="B13291" t="s">
        <v>1635</v>
      </c>
      <c r="C13291" t="s">
        <v>158</v>
      </c>
      <c r="E13291" t="s">
        <v>4904</v>
      </c>
      <c r="F13291" s="1">
        <v>42513</v>
      </c>
      <c r="G13291" s="1">
        <v>42536</v>
      </c>
      <c r="H13291">
        <v>23</v>
      </c>
    </row>
    <row r="13292" spans="1:8" hidden="1">
      <c r="A13292">
        <v>192830</v>
      </c>
      <c r="B13292" t="s">
        <v>4924</v>
      </c>
      <c r="C13292">
        <v>1</v>
      </c>
      <c r="E13292" t="s">
        <v>4904</v>
      </c>
      <c r="F13292" s="1">
        <v>42877</v>
      </c>
      <c r="G13292" s="1">
        <v>42900</v>
      </c>
      <c r="H13292">
        <v>23</v>
      </c>
    </row>
    <row r="13293" spans="1:8" hidden="1">
      <c r="A13293">
        <v>67317</v>
      </c>
      <c r="B13293" t="s">
        <v>4925</v>
      </c>
      <c r="E13293" t="s">
        <v>4904</v>
      </c>
      <c r="F13293" s="1">
        <v>43242</v>
      </c>
      <c r="G13293" s="1">
        <v>43262</v>
      </c>
      <c r="H13293">
        <v>20</v>
      </c>
    </row>
    <row r="13294" spans="1:8" hidden="1">
      <c r="A13294">
        <v>182459</v>
      </c>
      <c r="B13294" t="s">
        <v>4926</v>
      </c>
      <c r="C13294">
        <v>1</v>
      </c>
      <c r="E13294" t="s">
        <v>4904</v>
      </c>
      <c r="F13294" s="1">
        <v>42968</v>
      </c>
      <c r="G13294" s="1">
        <v>43021</v>
      </c>
      <c r="H13294">
        <v>53</v>
      </c>
    </row>
    <row r="13295" spans="1:8" hidden="1">
      <c r="A13295">
        <v>170741</v>
      </c>
      <c r="B13295" t="s">
        <v>4927</v>
      </c>
      <c r="C13295">
        <v>1</v>
      </c>
      <c r="E13295" t="s">
        <v>4904</v>
      </c>
      <c r="F13295" s="1">
        <v>42845</v>
      </c>
      <c r="G13295" s="1">
        <v>42892</v>
      </c>
      <c r="H13295">
        <v>47</v>
      </c>
    </row>
    <row r="13296" spans="1:8" hidden="1">
      <c r="A13296">
        <v>115174</v>
      </c>
      <c r="B13296" t="s">
        <v>4928</v>
      </c>
      <c r="E13296" t="s">
        <v>4904</v>
      </c>
      <c r="F13296" s="1">
        <v>42390</v>
      </c>
      <c r="G13296" s="1">
        <v>42411</v>
      </c>
      <c r="H13296">
        <v>21</v>
      </c>
    </row>
    <row r="13297" spans="1:8" hidden="1">
      <c r="A13297">
        <v>23220</v>
      </c>
      <c r="B13297" t="s">
        <v>4929</v>
      </c>
      <c r="E13297" t="s">
        <v>4904</v>
      </c>
      <c r="F13297" s="1">
        <v>42906</v>
      </c>
      <c r="G13297" s="1">
        <v>42976</v>
      </c>
      <c r="H13297">
        <v>70</v>
      </c>
    </row>
    <row r="13298" spans="1:8" hidden="1">
      <c r="A13298">
        <v>185079</v>
      </c>
      <c r="B13298" t="s">
        <v>4930</v>
      </c>
      <c r="C13298">
        <v>2</v>
      </c>
      <c r="E13298" t="s">
        <v>4904</v>
      </c>
      <c r="F13298" s="1">
        <v>42906</v>
      </c>
      <c r="G13298" s="1">
        <v>42976</v>
      </c>
      <c r="H13298">
        <v>70</v>
      </c>
    </row>
    <row r="13299" spans="1:8" hidden="1">
      <c r="A13299">
        <v>153822</v>
      </c>
      <c r="B13299" t="s">
        <v>44</v>
      </c>
      <c r="C13299">
        <v>1</v>
      </c>
      <c r="E13299" t="s">
        <v>4904</v>
      </c>
      <c r="F13299" s="1">
        <v>42695</v>
      </c>
      <c r="G13299" s="1">
        <v>42704</v>
      </c>
      <c r="H13299">
        <v>9</v>
      </c>
    </row>
    <row r="13300" spans="1:8" hidden="1">
      <c r="A13300">
        <v>115878</v>
      </c>
      <c r="B13300" t="s">
        <v>1697</v>
      </c>
      <c r="E13300" t="s">
        <v>4904</v>
      </c>
      <c r="F13300" s="1">
        <v>42634</v>
      </c>
      <c r="G13300" s="1">
        <v>42657</v>
      </c>
      <c r="H13300">
        <v>23</v>
      </c>
    </row>
    <row r="13301" spans="1:8" hidden="1">
      <c r="A13301">
        <v>217838</v>
      </c>
      <c r="B13301" t="s">
        <v>4931</v>
      </c>
      <c r="C13301">
        <v>1</v>
      </c>
      <c r="E13301" t="s">
        <v>4904</v>
      </c>
      <c r="F13301" s="1">
        <v>43150</v>
      </c>
      <c r="G13301" s="1">
        <v>43161</v>
      </c>
      <c r="H13301">
        <v>11</v>
      </c>
    </row>
    <row r="13302" spans="1:8" hidden="1">
      <c r="A13302">
        <v>122333</v>
      </c>
      <c r="B13302" t="s">
        <v>4932</v>
      </c>
      <c r="C13302" t="s">
        <v>14</v>
      </c>
      <c r="E13302" t="s">
        <v>4904</v>
      </c>
      <c r="F13302" s="1">
        <v>42542</v>
      </c>
      <c r="G13302" s="1">
        <v>42552</v>
      </c>
      <c r="H13302">
        <v>10</v>
      </c>
    </row>
    <row r="13303" spans="1:8" hidden="1">
      <c r="A13303">
        <v>139465</v>
      </c>
      <c r="B13303" t="s">
        <v>4933</v>
      </c>
      <c r="C13303">
        <v>1</v>
      </c>
      <c r="E13303" t="s">
        <v>4904</v>
      </c>
      <c r="F13303" s="1">
        <v>42450</v>
      </c>
      <c r="G13303" s="1">
        <v>42549</v>
      </c>
      <c r="H13303">
        <v>99</v>
      </c>
    </row>
    <row r="13304" spans="1:8" hidden="1">
      <c r="A13304">
        <v>178992</v>
      </c>
      <c r="B13304" t="s">
        <v>4934</v>
      </c>
      <c r="C13304">
        <v>1</v>
      </c>
      <c r="E13304" t="s">
        <v>4904</v>
      </c>
      <c r="F13304" s="1">
        <v>43059</v>
      </c>
      <c r="G13304" s="1">
        <v>43129</v>
      </c>
      <c r="H13304">
        <v>70</v>
      </c>
    </row>
    <row r="13305" spans="1:8" hidden="1">
      <c r="A13305">
        <v>175309</v>
      </c>
      <c r="B13305" t="s">
        <v>997</v>
      </c>
      <c r="C13305">
        <v>1</v>
      </c>
      <c r="D13305" t="s">
        <v>267</v>
      </c>
      <c r="E13305" t="s">
        <v>4904</v>
      </c>
      <c r="F13305" s="1">
        <v>42998</v>
      </c>
      <c r="G13305" s="1">
        <v>43053</v>
      </c>
      <c r="H13305">
        <v>55</v>
      </c>
    </row>
    <row r="13306" spans="1:8" hidden="1">
      <c r="A13306">
        <v>211674</v>
      </c>
      <c r="B13306" t="s">
        <v>371</v>
      </c>
      <c r="C13306">
        <v>1</v>
      </c>
      <c r="E13306" t="s">
        <v>4904</v>
      </c>
      <c r="F13306" s="1">
        <v>43027</v>
      </c>
      <c r="G13306" s="1">
        <v>43048</v>
      </c>
      <c r="H13306">
        <v>21</v>
      </c>
    </row>
    <row r="13307" spans="1:8" hidden="1">
      <c r="A13307">
        <v>39768</v>
      </c>
      <c r="B13307" t="s">
        <v>4935</v>
      </c>
      <c r="E13307" t="s">
        <v>4904</v>
      </c>
      <c r="F13307" s="1">
        <v>42935</v>
      </c>
      <c r="G13307" s="1">
        <v>42961</v>
      </c>
      <c r="H13307">
        <v>26</v>
      </c>
    </row>
    <row r="13308" spans="1:8" hidden="1">
      <c r="A13308">
        <v>69678</v>
      </c>
      <c r="B13308" t="s">
        <v>4936</v>
      </c>
      <c r="E13308" t="s">
        <v>4904</v>
      </c>
      <c r="F13308" s="1">
        <v>42723</v>
      </c>
      <c r="G13308" s="1">
        <v>42748</v>
      </c>
      <c r="H13308">
        <v>25</v>
      </c>
    </row>
    <row r="13309" spans="1:8" hidden="1">
      <c r="A13309">
        <v>185071</v>
      </c>
      <c r="B13309" t="s">
        <v>1032</v>
      </c>
      <c r="C13309">
        <v>3</v>
      </c>
      <c r="E13309" t="s">
        <v>4904</v>
      </c>
      <c r="F13309" s="1">
        <v>42935</v>
      </c>
      <c r="G13309" s="1">
        <v>42961</v>
      </c>
      <c r="H13309">
        <v>26</v>
      </c>
    </row>
    <row r="13310" spans="1:8" hidden="1">
      <c r="A13310">
        <v>218347</v>
      </c>
      <c r="B13310" t="s">
        <v>4937</v>
      </c>
      <c r="C13310">
        <v>1</v>
      </c>
      <c r="E13310" t="s">
        <v>4904</v>
      </c>
      <c r="F13310" s="1">
        <v>43110</v>
      </c>
      <c r="G13310" s="1">
        <v>43133</v>
      </c>
      <c r="H13310">
        <v>23</v>
      </c>
    </row>
    <row r="13311" spans="1:8" hidden="1">
      <c r="A13311">
        <v>218610</v>
      </c>
      <c r="B13311" t="s">
        <v>4938</v>
      </c>
      <c r="C13311">
        <v>1</v>
      </c>
      <c r="E13311" t="s">
        <v>4904</v>
      </c>
      <c r="F13311" s="1">
        <v>43271</v>
      </c>
      <c r="G13311" s="1">
        <v>43287</v>
      </c>
      <c r="H13311">
        <v>16</v>
      </c>
    </row>
    <row r="13312" spans="1:8" hidden="1">
      <c r="A13312">
        <v>149804</v>
      </c>
      <c r="B13312" t="s">
        <v>2372</v>
      </c>
      <c r="C13312">
        <v>1</v>
      </c>
      <c r="E13312" t="s">
        <v>4904</v>
      </c>
      <c r="F13312" s="1">
        <v>42786</v>
      </c>
      <c r="G13312" s="1">
        <v>42809</v>
      </c>
      <c r="H13312">
        <v>23</v>
      </c>
    </row>
    <row r="13313" spans="1:8" hidden="1">
      <c r="A13313">
        <v>150231</v>
      </c>
      <c r="B13313" t="s">
        <v>1072</v>
      </c>
      <c r="C13313">
        <v>1</v>
      </c>
      <c r="E13313" t="s">
        <v>4904</v>
      </c>
      <c r="F13313" s="1">
        <v>42815</v>
      </c>
      <c r="G13313" s="1">
        <v>42844</v>
      </c>
      <c r="H13313">
        <v>29</v>
      </c>
    </row>
    <row r="13314" spans="1:8" hidden="1">
      <c r="A13314">
        <v>186135</v>
      </c>
      <c r="B13314" t="s">
        <v>4939</v>
      </c>
      <c r="C13314">
        <v>6</v>
      </c>
      <c r="E13314" t="s">
        <v>4904</v>
      </c>
      <c r="F13314" s="1">
        <v>42815</v>
      </c>
      <c r="G13314" s="1">
        <v>42844</v>
      </c>
      <c r="H13314">
        <v>29</v>
      </c>
    </row>
    <row r="13315" spans="1:8" hidden="1">
      <c r="A13315">
        <v>151469</v>
      </c>
      <c r="B13315" t="s">
        <v>1354</v>
      </c>
      <c r="C13315">
        <v>3</v>
      </c>
      <c r="E13315" t="s">
        <v>4904</v>
      </c>
      <c r="F13315" s="1">
        <v>42998</v>
      </c>
      <c r="G13315" s="1">
        <v>43039</v>
      </c>
      <c r="H13315">
        <v>41</v>
      </c>
    </row>
    <row r="13316" spans="1:8" hidden="1">
      <c r="A13316">
        <v>192841</v>
      </c>
      <c r="B13316" t="s">
        <v>4940</v>
      </c>
      <c r="C13316">
        <v>4</v>
      </c>
      <c r="E13316" t="s">
        <v>4904</v>
      </c>
      <c r="F13316" s="1">
        <v>42998</v>
      </c>
      <c r="G13316" s="1">
        <v>43039</v>
      </c>
      <c r="H13316">
        <v>41</v>
      </c>
    </row>
    <row r="13317" spans="1:8" hidden="1">
      <c r="A13317">
        <v>20272</v>
      </c>
      <c r="B13317" t="s">
        <v>101</v>
      </c>
      <c r="E13317" t="s">
        <v>4904</v>
      </c>
      <c r="F13317" s="1">
        <v>42663</v>
      </c>
      <c r="G13317" s="1">
        <v>42682</v>
      </c>
      <c r="H13317">
        <v>19</v>
      </c>
    </row>
    <row r="13318" spans="1:8" hidden="1">
      <c r="A13318">
        <v>70326</v>
      </c>
      <c r="B13318" t="s">
        <v>67</v>
      </c>
      <c r="C13318" t="s">
        <v>1201</v>
      </c>
      <c r="E13318" t="s">
        <v>4904</v>
      </c>
      <c r="F13318" s="1">
        <v>42418</v>
      </c>
      <c r="G13318" s="1">
        <v>42439</v>
      </c>
      <c r="H13318">
        <v>21</v>
      </c>
    </row>
    <row r="13319" spans="1:8" hidden="1">
      <c r="A13319">
        <v>124479</v>
      </c>
      <c r="B13319" t="s">
        <v>489</v>
      </c>
      <c r="D13319" t="s">
        <v>267</v>
      </c>
      <c r="E13319" t="s">
        <v>4904</v>
      </c>
      <c r="F13319" s="1">
        <v>42571</v>
      </c>
      <c r="G13319" s="1">
        <v>42780</v>
      </c>
      <c r="H13319">
        <v>209</v>
      </c>
    </row>
    <row r="13320" spans="1:8" hidden="1">
      <c r="A13320">
        <v>217962</v>
      </c>
      <c r="B13320" t="s">
        <v>4941</v>
      </c>
      <c r="C13320">
        <v>1</v>
      </c>
      <c r="E13320" t="s">
        <v>4904</v>
      </c>
      <c r="F13320" s="1">
        <v>43122</v>
      </c>
      <c r="G13320" s="1">
        <v>43139</v>
      </c>
      <c r="H13320">
        <v>17</v>
      </c>
    </row>
    <row r="13321" spans="1:8" hidden="1">
      <c r="A13321">
        <v>177358</v>
      </c>
      <c r="B13321" t="s">
        <v>73</v>
      </c>
      <c r="C13321">
        <v>1</v>
      </c>
      <c r="E13321" t="s">
        <v>4904</v>
      </c>
      <c r="F13321" s="1">
        <v>43087</v>
      </c>
      <c r="G13321" s="1">
        <v>43158</v>
      </c>
      <c r="H13321">
        <v>71</v>
      </c>
    </row>
    <row r="13322" spans="1:8" hidden="1">
      <c r="A13322">
        <v>170747</v>
      </c>
      <c r="B13322" t="s">
        <v>4942</v>
      </c>
      <c r="C13322">
        <v>1</v>
      </c>
      <c r="E13322" t="s">
        <v>4904</v>
      </c>
      <c r="F13322" s="1">
        <v>42877</v>
      </c>
      <c r="G13322" s="1">
        <v>42900</v>
      </c>
      <c r="H13322">
        <v>23</v>
      </c>
    </row>
    <row r="13323" spans="1:8" hidden="1">
      <c r="A13323">
        <v>211535</v>
      </c>
      <c r="B13323" t="s">
        <v>4943</v>
      </c>
      <c r="C13323">
        <v>1</v>
      </c>
      <c r="E13323" t="s">
        <v>4904</v>
      </c>
      <c r="F13323" s="1">
        <v>43242</v>
      </c>
      <c r="G13323" s="1">
        <v>43262</v>
      </c>
      <c r="H13323">
        <v>20</v>
      </c>
    </row>
    <row r="13324" spans="1:8" hidden="1">
      <c r="A13324">
        <v>44390</v>
      </c>
      <c r="B13324" t="s">
        <v>3345</v>
      </c>
      <c r="D13324" t="s">
        <v>267</v>
      </c>
      <c r="E13324" t="s">
        <v>4904</v>
      </c>
      <c r="F13324" s="1">
        <v>43003</v>
      </c>
      <c r="G13324" s="1">
        <v>43053</v>
      </c>
      <c r="H13324">
        <v>50</v>
      </c>
    </row>
    <row r="13325" spans="1:8" hidden="1">
      <c r="A13325">
        <v>45532</v>
      </c>
      <c r="B13325" t="s">
        <v>4806</v>
      </c>
      <c r="C13325" t="s">
        <v>14</v>
      </c>
      <c r="E13325" t="s">
        <v>4904</v>
      </c>
      <c r="F13325" s="1">
        <v>42968</v>
      </c>
      <c r="G13325" s="1">
        <v>43021</v>
      </c>
      <c r="H13325">
        <v>53</v>
      </c>
    </row>
    <row r="13326" spans="1:8" hidden="1">
      <c r="A13326">
        <v>117736</v>
      </c>
      <c r="B13326" t="s">
        <v>4944</v>
      </c>
      <c r="E13326" t="s">
        <v>4904</v>
      </c>
      <c r="F13326" s="1">
        <v>42571</v>
      </c>
      <c r="G13326" s="1">
        <v>42577</v>
      </c>
      <c r="H13326">
        <v>6</v>
      </c>
    </row>
    <row r="13327" spans="1:8" hidden="1">
      <c r="A13327">
        <v>39677</v>
      </c>
      <c r="B13327" t="s">
        <v>182</v>
      </c>
      <c r="E13327" t="s">
        <v>4904</v>
      </c>
      <c r="F13327" s="1">
        <v>42845</v>
      </c>
      <c r="G13327" s="1">
        <v>42892</v>
      </c>
      <c r="H13327">
        <v>47</v>
      </c>
    </row>
    <row r="13328" spans="1:8" hidden="1">
      <c r="A13328">
        <v>182516</v>
      </c>
      <c r="B13328" t="s">
        <v>2730</v>
      </c>
      <c r="C13328">
        <v>1</v>
      </c>
      <c r="E13328" t="s">
        <v>4904</v>
      </c>
      <c r="F13328" s="1">
        <v>42845</v>
      </c>
      <c r="G13328" s="1">
        <v>43116</v>
      </c>
      <c r="H13328">
        <v>271</v>
      </c>
    </row>
    <row r="13329" spans="1:8" hidden="1">
      <c r="A13329">
        <v>129584</v>
      </c>
      <c r="B13329" t="s">
        <v>13</v>
      </c>
      <c r="C13329" t="s">
        <v>163</v>
      </c>
      <c r="E13329" t="s">
        <v>4904</v>
      </c>
      <c r="F13329" s="1">
        <v>42754</v>
      </c>
      <c r="G13329" s="1">
        <v>42816</v>
      </c>
      <c r="H13329">
        <v>62</v>
      </c>
    </row>
    <row r="13330" spans="1:8" hidden="1">
      <c r="A13330">
        <v>165034</v>
      </c>
      <c r="B13330" t="s">
        <v>2457</v>
      </c>
      <c r="C13330">
        <v>1</v>
      </c>
      <c r="E13330" t="s">
        <v>4904</v>
      </c>
      <c r="F13330" s="1">
        <v>42906</v>
      </c>
      <c r="G13330" s="1">
        <v>42976</v>
      </c>
      <c r="H13330">
        <v>70</v>
      </c>
    </row>
    <row r="13331" spans="1:8" hidden="1">
      <c r="A13331">
        <v>115820</v>
      </c>
      <c r="B13331" t="s">
        <v>4945</v>
      </c>
      <c r="E13331" t="s">
        <v>4904</v>
      </c>
      <c r="F13331" s="1">
        <v>42695</v>
      </c>
      <c r="G13331" s="1">
        <v>42706</v>
      </c>
      <c r="H13331">
        <v>11</v>
      </c>
    </row>
    <row r="13332" spans="1:8" hidden="1">
      <c r="A13332">
        <v>171027</v>
      </c>
      <c r="B13332" t="s">
        <v>4946</v>
      </c>
      <c r="C13332">
        <v>1</v>
      </c>
      <c r="E13332" t="s">
        <v>4904</v>
      </c>
      <c r="F13332" s="1">
        <v>43209</v>
      </c>
      <c r="G13332" s="1">
        <v>43227</v>
      </c>
      <c r="H13332">
        <v>18</v>
      </c>
    </row>
    <row r="13333" spans="1:8" hidden="1">
      <c r="A13333">
        <v>141380</v>
      </c>
      <c r="B13333" t="s">
        <v>2336</v>
      </c>
      <c r="C13333">
        <v>1</v>
      </c>
      <c r="E13333" t="s">
        <v>4904</v>
      </c>
      <c r="F13333" s="1">
        <v>42542</v>
      </c>
      <c r="G13333" s="1">
        <v>42552</v>
      </c>
      <c r="H13333">
        <v>10</v>
      </c>
    </row>
    <row r="13334" spans="1:8" hidden="1">
      <c r="A13334">
        <v>28303</v>
      </c>
      <c r="B13334" t="s">
        <v>4557</v>
      </c>
      <c r="E13334" t="s">
        <v>4904</v>
      </c>
      <c r="F13334" s="1">
        <v>43059</v>
      </c>
      <c r="G13334" s="1">
        <v>43129</v>
      </c>
      <c r="H13334">
        <v>70</v>
      </c>
    </row>
    <row r="13335" spans="1:8" hidden="1">
      <c r="A13335">
        <v>139700</v>
      </c>
      <c r="B13335" t="s">
        <v>4947</v>
      </c>
      <c r="C13335">
        <v>1</v>
      </c>
      <c r="E13335" t="s">
        <v>4904</v>
      </c>
      <c r="F13335" s="1">
        <v>42390</v>
      </c>
      <c r="G13335" s="1">
        <v>42411</v>
      </c>
      <c r="H13335">
        <v>21</v>
      </c>
    </row>
    <row r="13336" spans="1:8" hidden="1">
      <c r="A13336">
        <v>116585</v>
      </c>
      <c r="B13336" t="s">
        <v>42</v>
      </c>
      <c r="C13336" t="s">
        <v>163</v>
      </c>
      <c r="E13336" t="s">
        <v>4904</v>
      </c>
      <c r="F13336" s="1">
        <v>42450</v>
      </c>
      <c r="G13336" s="1">
        <v>42549</v>
      </c>
      <c r="H13336">
        <v>99</v>
      </c>
    </row>
    <row r="13337" spans="1:8" hidden="1">
      <c r="A13337">
        <v>117715</v>
      </c>
      <c r="B13337" t="s">
        <v>108</v>
      </c>
      <c r="E13337" t="s">
        <v>4904</v>
      </c>
      <c r="F13337" s="1">
        <v>42481</v>
      </c>
      <c r="G13337" s="1">
        <v>42530</v>
      </c>
      <c r="H13337">
        <v>49</v>
      </c>
    </row>
    <row r="13338" spans="1:8" hidden="1">
      <c r="A13338">
        <v>190368</v>
      </c>
      <c r="B13338" t="s">
        <v>4948</v>
      </c>
      <c r="C13338">
        <v>1</v>
      </c>
      <c r="E13338" t="s">
        <v>4904</v>
      </c>
      <c r="F13338" s="1">
        <v>43087</v>
      </c>
      <c r="G13338" s="1">
        <v>43116</v>
      </c>
      <c r="H13338">
        <v>29</v>
      </c>
    </row>
    <row r="13339" spans="1:8" hidden="1">
      <c r="A13339">
        <v>151862</v>
      </c>
      <c r="B13339" t="s">
        <v>4800</v>
      </c>
      <c r="C13339">
        <v>2</v>
      </c>
      <c r="E13339" t="s">
        <v>4904</v>
      </c>
      <c r="F13339" s="1">
        <v>43027</v>
      </c>
      <c r="G13339" s="1">
        <v>43048</v>
      </c>
      <c r="H13339">
        <v>21</v>
      </c>
    </row>
    <row r="13340" spans="1:8" hidden="1">
      <c r="A13340">
        <v>182132</v>
      </c>
      <c r="B13340" t="s">
        <v>4685</v>
      </c>
      <c r="C13340">
        <v>1</v>
      </c>
      <c r="E13340" t="s">
        <v>4904</v>
      </c>
      <c r="F13340" s="1">
        <v>42935</v>
      </c>
      <c r="G13340" s="1">
        <v>42961</v>
      </c>
      <c r="H13340">
        <v>26</v>
      </c>
    </row>
    <row r="13341" spans="1:8" hidden="1">
      <c r="A13341">
        <v>185523</v>
      </c>
      <c r="B13341" t="s">
        <v>4745</v>
      </c>
      <c r="C13341">
        <v>1</v>
      </c>
      <c r="E13341" t="s">
        <v>4904</v>
      </c>
      <c r="F13341" s="1">
        <v>42723</v>
      </c>
      <c r="G13341" s="1">
        <v>42748</v>
      </c>
      <c r="H13341">
        <v>25</v>
      </c>
    </row>
    <row r="13342" spans="1:8" hidden="1">
      <c r="A13342">
        <v>152220</v>
      </c>
      <c r="B13342" t="s">
        <v>4949</v>
      </c>
      <c r="C13342">
        <v>1</v>
      </c>
      <c r="E13342" t="s">
        <v>4904</v>
      </c>
      <c r="F13342" s="1">
        <v>43179</v>
      </c>
      <c r="G13342" s="1">
        <v>43195</v>
      </c>
      <c r="H13342">
        <v>16</v>
      </c>
    </row>
    <row r="13343" spans="1:8" hidden="1">
      <c r="A13343">
        <v>45460</v>
      </c>
      <c r="B13343" t="s">
        <v>2814</v>
      </c>
      <c r="C13343" t="s">
        <v>14</v>
      </c>
      <c r="E13343" t="s">
        <v>4904</v>
      </c>
      <c r="F13343" s="1">
        <v>43271</v>
      </c>
      <c r="G13343" s="1">
        <v>43287</v>
      </c>
      <c r="H13343">
        <v>16</v>
      </c>
    </row>
    <row r="13344" spans="1:8" hidden="1">
      <c r="A13344">
        <v>158433</v>
      </c>
      <c r="B13344" t="s">
        <v>723</v>
      </c>
      <c r="C13344">
        <v>1</v>
      </c>
      <c r="E13344" t="s">
        <v>4904</v>
      </c>
      <c r="F13344" s="1">
        <v>42815</v>
      </c>
      <c r="G13344" s="1">
        <v>42844</v>
      </c>
      <c r="H13344">
        <v>29</v>
      </c>
    </row>
    <row r="13345" spans="1:8" hidden="1">
      <c r="A13345">
        <v>182252</v>
      </c>
      <c r="B13345" t="s">
        <v>4950</v>
      </c>
      <c r="C13345">
        <v>1</v>
      </c>
      <c r="E13345" t="s">
        <v>4904</v>
      </c>
      <c r="F13345" s="1">
        <v>42998</v>
      </c>
      <c r="G13345" s="1">
        <v>43039</v>
      </c>
      <c r="H13345">
        <v>41</v>
      </c>
    </row>
    <row r="13346" spans="1:8" hidden="1">
      <c r="A13346">
        <v>9468</v>
      </c>
      <c r="B13346" t="s">
        <v>1766</v>
      </c>
      <c r="E13346" t="s">
        <v>4904</v>
      </c>
      <c r="F13346" s="1">
        <v>43122</v>
      </c>
      <c r="G13346" s="1">
        <v>43179</v>
      </c>
      <c r="H13346">
        <v>57</v>
      </c>
    </row>
    <row r="13347" spans="1:8" hidden="1">
      <c r="A13347">
        <v>115114</v>
      </c>
      <c r="B13347" t="s">
        <v>4951</v>
      </c>
      <c r="E13347" t="s">
        <v>4904</v>
      </c>
      <c r="F13347" s="1">
        <v>42513</v>
      </c>
      <c r="G13347" s="1">
        <v>42536</v>
      </c>
      <c r="H13347">
        <v>23</v>
      </c>
    </row>
    <row r="13348" spans="1:8" hidden="1">
      <c r="A13348">
        <v>186630</v>
      </c>
      <c r="B13348" t="s">
        <v>280</v>
      </c>
      <c r="C13348">
        <v>1</v>
      </c>
      <c r="E13348" t="s">
        <v>4904</v>
      </c>
      <c r="F13348" s="1">
        <v>42877</v>
      </c>
      <c r="G13348" s="1">
        <v>42900</v>
      </c>
      <c r="H13348">
        <v>23</v>
      </c>
    </row>
    <row r="13349" spans="1:8" hidden="1">
      <c r="A13349">
        <v>118716</v>
      </c>
      <c r="B13349" t="s">
        <v>4952</v>
      </c>
      <c r="E13349" t="s">
        <v>4904</v>
      </c>
      <c r="F13349" s="1">
        <v>42418</v>
      </c>
      <c r="G13349" s="1">
        <v>42433</v>
      </c>
      <c r="H13349">
        <v>15</v>
      </c>
    </row>
    <row r="13350" spans="1:8" hidden="1">
      <c r="A13350">
        <v>175932</v>
      </c>
      <c r="B13350" t="s">
        <v>4953</v>
      </c>
      <c r="C13350">
        <v>1</v>
      </c>
      <c r="E13350" t="s">
        <v>4904</v>
      </c>
      <c r="F13350" s="1">
        <v>42968</v>
      </c>
      <c r="G13350" s="1">
        <v>43021</v>
      </c>
      <c r="H13350">
        <v>53</v>
      </c>
    </row>
    <row r="13351" spans="1:8" hidden="1">
      <c r="A13351">
        <v>159092</v>
      </c>
      <c r="B13351" t="s">
        <v>4954</v>
      </c>
      <c r="C13351">
        <v>1</v>
      </c>
      <c r="E13351" t="s">
        <v>4904</v>
      </c>
      <c r="F13351" s="1">
        <v>42845</v>
      </c>
      <c r="G13351" s="1">
        <v>42892</v>
      </c>
      <c r="H13351">
        <v>47</v>
      </c>
    </row>
    <row r="13352" spans="1:8" hidden="1">
      <c r="A13352">
        <v>191846</v>
      </c>
      <c r="B13352" t="s">
        <v>4955</v>
      </c>
      <c r="C13352">
        <v>3</v>
      </c>
      <c r="E13352" t="s">
        <v>4904</v>
      </c>
      <c r="F13352" s="1">
        <v>42845</v>
      </c>
      <c r="G13352" s="1">
        <v>42892</v>
      </c>
      <c r="H13352">
        <v>47</v>
      </c>
    </row>
    <row r="13353" spans="1:8" hidden="1">
      <c r="A13353">
        <v>104171</v>
      </c>
      <c r="B13353" t="s">
        <v>954</v>
      </c>
      <c r="C13353" t="s">
        <v>14</v>
      </c>
      <c r="D13353" t="s">
        <v>267</v>
      </c>
      <c r="E13353" t="s">
        <v>4904</v>
      </c>
      <c r="F13353" s="1">
        <v>43179</v>
      </c>
      <c r="G13353" s="1">
        <v>43193</v>
      </c>
      <c r="H13353">
        <v>14</v>
      </c>
    </row>
    <row r="13354" spans="1:8" hidden="1">
      <c r="A13354">
        <v>186382</v>
      </c>
      <c r="B13354" t="s">
        <v>4956</v>
      </c>
      <c r="C13354">
        <v>1</v>
      </c>
      <c r="E13354" t="s">
        <v>4904</v>
      </c>
      <c r="F13354" s="1">
        <v>42754</v>
      </c>
      <c r="G13354" s="1">
        <v>42816</v>
      </c>
      <c r="H13354">
        <v>62</v>
      </c>
    </row>
    <row r="13355" spans="1:8" hidden="1">
      <c r="A13355">
        <v>182289</v>
      </c>
      <c r="B13355" t="s">
        <v>4910</v>
      </c>
      <c r="C13355">
        <v>2</v>
      </c>
      <c r="E13355" t="s">
        <v>4904</v>
      </c>
      <c r="F13355" s="1">
        <v>42906</v>
      </c>
      <c r="G13355" s="1">
        <v>42976</v>
      </c>
      <c r="H13355">
        <v>70</v>
      </c>
    </row>
    <row r="13356" spans="1:8" hidden="1">
      <c r="A13356">
        <v>114668</v>
      </c>
      <c r="B13356" t="s">
        <v>4957</v>
      </c>
      <c r="E13356" t="s">
        <v>4904</v>
      </c>
      <c r="F13356" s="1">
        <v>42634</v>
      </c>
      <c r="G13356" s="1">
        <v>42657</v>
      </c>
      <c r="H13356">
        <v>23</v>
      </c>
    </row>
    <row r="13357" spans="1:8" hidden="1">
      <c r="A13357">
        <v>195443</v>
      </c>
      <c r="B13357" t="s">
        <v>4958</v>
      </c>
      <c r="C13357">
        <v>1</v>
      </c>
      <c r="E13357" t="s">
        <v>4904</v>
      </c>
      <c r="F13357" s="1">
        <v>43150</v>
      </c>
      <c r="G13357" s="1">
        <v>43161</v>
      </c>
      <c r="H13357">
        <v>11</v>
      </c>
    </row>
    <row r="13358" spans="1:8" hidden="1">
      <c r="A13358">
        <v>45812</v>
      </c>
      <c r="B13358" t="s">
        <v>4959</v>
      </c>
      <c r="E13358" t="s">
        <v>4904</v>
      </c>
      <c r="F13358" s="1">
        <v>42542</v>
      </c>
      <c r="G13358" s="1">
        <v>42552</v>
      </c>
      <c r="H13358">
        <v>10</v>
      </c>
    </row>
    <row r="13359" spans="1:8" hidden="1">
      <c r="A13359">
        <v>140791</v>
      </c>
      <c r="B13359" t="s">
        <v>4960</v>
      </c>
      <c r="C13359">
        <v>1</v>
      </c>
      <c r="E13359" t="s">
        <v>4904</v>
      </c>
      <c r="F13359" s="1">
        <v>42481</v>
      </c>
      <c r="G13359" s="1">
        <v>42542</v>
      </c>
      <c r="H13359">
        <v>61</v>
      </c>
    </row>
    <row r="13360" spans="1:8" hidden="1">
      <c r="A13360">
        <v>121993</v>
      </c>
      <c r="B13360" t="s">
        <v>1972</v>
      </c>
      <c r="E13360" t="s">
        <v>4904</v>
      </c>
      <c r="F13360" s="1">
        <v>42450</v>
      </c>
      <c r="G13360" s="1">
        <v>42549</v>
      </c>
      <c r="H13360">
        <v>99</v>
      </c>
    </row>
    <row r="13361" spans="1:8" hidden="1">
      <c r="A13361">
        <v>152114</v>
      </c>
      <c r="B13361" t="s">
        <v>4961</v>
      </c>
      <c r="C13361">
        <v>1</v>
      </c>
      <c r="E13361" t="s">
        <v>4904</v>
      </c>
      <c r="F13361" s="1">
        <v>43059</v>
      </c>
      <c r="G13361" s="1">
        <v>43129</v>
      </c>
      <c r="H13361">
        <v>70</v>
      </c>
    </row>
    <row r="13362" spans="1:8" hidden="1">
      <c r="A13362">
        <v>172180</v>
      </c>
      <c r="B13362" t="s">
        <v>4962</v>
      </c>
      <c r="C13362">
        <v>1</v>
      </c>
      <c r="E13362" t="s">
        <v>4904</v>
      </c>
      <c r="F13362" s="1">
        <v>42604</v>
      </c>
      <c r="G13362" s="1">
        <v>42618</v>
      </c>
      <c r="H13362">
        <v>14</v>
      </c>
    </row>
    <row r="13363" spans="1:8" hidden="1">
      <c r="A13363">
        <v>120669</v>
      </c>
      <c r="B13363" t="s">
        <v>4963</v>
      </c>
      <c r="E13363" t="s">
        <v>4904</v>
      </c>
      <c r="F13363" s="1">
        <v>42542</v>
      </c>
      <c r="G13363" s="1">
        <v>42563</v>
      </c>
      <c r="H13363">
        <v>21</v>
      </c>
    </row>
    <row r="13364" spans="1:8" hidden="1">
      <c r="A13364">
        <v>186715</v>
      </c>
      <c r="B13364" t="s">
        <v>4635</v>
      </c>
      <c r="C13364">
        <v>1</v>
      </c>
      <c r="E13364" t="s">
        <v>4904</v>
      </c>
      <c r="F13364" s="1">
        <v>43027</v>
      </c>
      <c r="G13364" s="1">
        <v>43048</v>
      </c>
      <c r="H13364">
        <v>21</v>
      </c>
    </row>
    <row r="13365" spans="1:8" hidden="1">
      <c r="A13365">
        <v>182681</v>
      </c>
      <c r="B13365" t="s">
        <v>4964</v>
      </c>
      <c r="C13365">
        <v>1</v>
      </c>
      <c r="E13365" t="s">
        <v>4904</v>
      </c>
      <c r="F13365" s="1">
        <v>42935</v>
      </c>
      <c r="G13365" s="1">
        <v>42961</v>
      </c>
      <c r="H13365">
        <v>26</v>
      </c>
    </row>
    <row r="13366" spans="1:8" hidden="1">
      <c r="A13366">
        <v>218385</v>
      </c>
      <c r="B13366" t="s">
        <v>4965</v>
      </c>
      <c r="C13366">
        <v>1</v>
      </c>
      <c r="E13366" t="s">
        <v>4904</v>
      </c>
      <c r="F13366" s="1">
        <v>43179</v>
      </c>
      <c r="G13366" s="1">
        <v>43195</v>
      </c>
      <c r="H13366">
        <v>16</v>
      </c>
    </row>
    <row r="13367" spans="1:8" hidden="1">
      <c r="A13367">
        <v>236038</v>
      </c>
      <c r="B13367" t="s">
        <v>4966</v>
      </c>
      <c r="C13367">
        <v>1</v>
      </c>
      <c r="E13367" t="s">
        <v>4904</v>
      </c>
      <c r="F13367" s="1">
        <v>43179</v>
      </c>
      <c r="G13367" s="1">
        <v>43224</v>
      </c>
      <c r="H13367">
        <v>45</v>
      </c>
    </row>
    <row r="13368" spans="1:8" hidden="1">
      <c r="A13368">
        <v>212931</v>
      </c>
      <c r="B13368" t="s">
        <v>4967</v>
      </c>
      <c r="C13368">
        <v>1</v>
      </c>
      <c r="E13368" t="s">
        <v>4904</v>
      </c>
      <c r="F13368" s="1">
        <v>43271</v>
      </c>
      <c r="G13368" s="1">
        <v>43287</v>
      </c>
      <c r="H13368">
        <v>16</v>
      </c>
    </row>
    <row r="13369" spans="1:8" hidden="1">
      <c r="A13369">
        <v>45964</v>
      </c>
      <c r="B13369" t="s">
        <v>4968</v>
      </c>
      <c r="E13369" t="s">
        <v>4904</v>
      </c>
      <c r="F13369" s="1">
        <v>42786</v>
      </c>
      <c r="G13369" s="1">
        <v>42809</v>
      </c>
      <c r="H13369">
        <v>23</v>
      </c>
    </row>
    <row r="13370" spans="1:8" hidden="1">
      <c r="A13370">
        <v>67306</v>
      </c>
      <c r="B13370" t="s">
        <v>4969</v>
      </c>
      <c r="E13370" t="s">
        <v>4904</v>
      </c>
      <c r="F13370" s="1">
        <v>42815</v>
      </c>
      <c r="G13370" s="1">
        <v>42844</v>
      </c>
      <c r="H13370">
        <v>29</v>
      </c>
    </row>
    <row r="13371" spans="1:8" hidden="1">
      <c r="A13371">
        <v>188210</v>
      </c>
      <c r="B13371" t="s">
        <v>1172</v>
      </c>
      <c r="C13371">
        <v>1</v>
      </c>
      <c r="E13371" t="s">
        <v>4904</v>
      </c>
      <c r="F13371" s="1">
        <v>43059</v>
      </c>
      <c r="G13371" s="1">
        <v>43067</v>
      </c>
      <c r="H13371">
        <v>8</v>
      </c>
    </row>
    <row r="13372" spans="1:8" hidden="1">
      <c r="A13372">
        <v>182263</v>
      </c>
      <c r="B13372" t="s">
        <v>4970</v>
      </c>
      <c r="C13372">
        <v>1</v>
      </c>
      <c r="E13372" t="s">
        <v>4904</v>
      </c>
      <c r="F13372" s="1">
        <v>42815</v>
      </c>
      <c r="G13372" s="1">
        <v>42844</v>
      </c>
      <c r="H13372">
        <v>29</v>
      </c>
    </row>
    <row r="13373" spans="1:8" hidden="1">
      <c r="A13373">
        <v>111863</v>
      </c>
      <c r="B13373" t="s">
        <v>4971</v>
      </c>
      <c r="C13373" t="s">
        <v>14</v>
      </c>
      <c r="E13373" t="s">
        <v>4904</v>
      </c>
      <c r="F13373" s="1">
        <v>42998</v>
      </c>
      <c r="G13373" s="1">
        <v>43039</v>
      </c>
      <c r="H13373">
        <v>41</v>
      </c>
    </row>
    <row r="13374" spans="1:8" hidden="1">
      <c r="A13374">
        <v>186910</v>
      </c>
      <c r="B13374" t="s">
        <v>4972</v>
      </c>
      <c r="C13374">
        <v>1</v>
      </c>
      <c r="E13374" t="s">
        <v>4904</v>
      </c>
      <c r="F13374" s="1">
        <v>42998</v>
      </c>
      <c r="G13374" s="1">
        <v>43039</v>
      </c>
      <c r="H13374">
        <v>41</v>
      </c>
    </row>
    <row r="13375" spans="1:8" hidden="1">
      <c r="A13375">
        <v>153227</v>
      </c>
      <c r="B13375" t="s">
        <v>4973</v>
      </c>
      <c r="C13375">
        <v>4</v>
      </c>
      <c r="E13375" t="s">
        <v>4904</v>
      </c>
      <c r="F13375" s="1">
        <v>42815</v>
      </c>
      <c r="G13375" s="1">
        <v>42823</v>
      </c>
      <c r="H13375">
        <v>8</v>
      </c>
    </row>
    <row r="13376" spans="1:8" hidden="1">
      <c r="A13376">
        <v>156113</v>
      </c>
      <c r="B13376" t="s">
        <v>4974</v>
      </c>
      <c r="C13376">
        <v>1</v>
      </c>
      <c r="E13376" t="s">
        <v>4904</v>
      </c>
      <c r="F13376" s="1">
        <v>42935</v>
      </c>
      <c r="G13376" s="1">
        <v>42963</v>
      </c>
      <c r="H13376">
        <v>28</v>
      </c>
    </row>
    <row r="13377" spans="1:8" hidden="1">
      <c r="A13377">
        <v>165827</v>
      </c>
      <c r="B13377" t="s">
        <v>679</v>
      </c>
      <c r="C13377">
        <v>2</v>
      </c>
      <c r="E13377" t="s">
        <v>4904</v>
      </c>
      <c r="F13377" s="1">
        <v>43122</v>
      </c>
      <c r="G13377" s="1">
        <v>43179</v>
      </c>
      <c r="H13377">
        <v>57</v>
      </c>
    </row>
    <row r="13378" spans="1:8" hidden="1">
      <c r="A13378">
        <v>149731</v>
      </c>
      <c r="B13378" t="s">
        <v>4975</v>
      </c>
      <c r="C13378">
        <v>1</v>
      </c>
      <c r="E13378" t="s">
        <v>4904</v>
      </c>
      <c r="F13378" s="1">
        <v>43087</v>
      </c>
      <c r="G13378" s="1">
        <v>43158</v>
      </c>
      <c r="H13378">
        <v>71</v>
      </c>
    </row>
    <row r="13379" spans="1:8" hidden="1">
      <c r="A13379">
        <v>68338</v>
      </c>
      <c r="B13379" t="s">
        <v>4976</v>
      </c>
      <c r="E13379" t="s">
        <v>4904</v>
      </c>
      <c r="F13379" s="1">
        <v>42877</v>
      </c>
      <c r="G13379" s="1">
        <v>42900</v>
      </c>
      <c r="H13379">
        <v>23</v>
      </c>
    </row>
    <row r="13380" spans="1:8" hidden="1">
      <c r="A13380">
        <v>116645</v>
      </c>
      <c r="B13380" t="s">
        <v>248</v>
      </c>
      <c r="C13380" t="s">
        <v>14</v>
      </c>
      <c r="E13380" t="s">
        <v>4904</v>
      </c>
      <c r="F13380" s="1">
        <v>42663</v>
      </c>
      <c r="G13380" s="1">
        <v>42670</v>
      </c>
      <c r="H13380">
        <v>7</v>
      </c>
    </row>
    <row r="13381" spans="1:8" hidden="1">
      <c r="A13381">
        <v>180261</v>
      </c>
      <c r="B13381" t="s">
        <v>707</v>
      </c>
      <c r="C13381">
        <v>1</v>
      </c>
      <c r="E13381" t="s">
        <v>4904</v>
      </c>
      <c r="F13381" s="1">
        <v>43242</v>
      </c>
      <c r="G13381" s="1">
        <v>43262</v>
      </c>
      <c r="H13381">
        <v>20</v>
      </c>
    </row>
    <row r="13382" spans="1:8" hidden="1">
      <c r="A13382">
        <v>155063</v>
      </c>
      <c r="B13382" t="s">
        <v>4977</v>
      </c>
      <c r="C13382">
        <v>1</v>
      </c>
      <c r="E13382" t="s">
        <v>4904</v>
      </c>
      <c r="F13382" s="1">
        <v>42877</v>
      </c>
      <c r="G13382" s="1">
        <v>42887</v>
      </c>
      <c r="H13382">
        <v>10</v>
      </c>
    </row>
    <row r="13383" spans="1:8" hidden="1">
      <c r="A13383">
        <v>182325</v>
      </c>
      <c r="B13383" t="s">
        <v>1678</v>
      </c>
      <c r="C13383">
        <v>1</v>
      </c>
      <c r="E13383" t="s">
        <v>4904</v>
      </c>
      <c r="F13383" s="1">
        <v>42845</v>
      </c>
      <c r="G13383" s="1">
        <v>42892</v>
      </c>
      <c r="H13383">
        <v>47</v>
      </c>
    </row>
    <row r="13384" spans="1:8" hidden="1">
      <c r="A13384">
        <v>67842</v>
      </c>
      <c r="B13384" t="s">
        <v>4978</v>
      </c>
      <c r="E13384" t="s">
        <v>4904</v>
      </c>
      <c r="F13384" s="1">
        <v>42906</v>
      </c>
      <c r="G13384" s="1">
        <v>42976</v>
      </c>
      <c r="H13384">
        <v>70</v>
      </c>
    </row>
    <row r="13385" spans="1:8" hidden="1">
      <c r="A13385">
        <v>49667</v>
      </c>
      <c r="B13385" t="s">
        <v>2406</v>
      </c>
      <c r="C13385" t="s">
        <v>163</v>
      </c>
      <c r="E13385" t="s">
        <v>4904</v>
      </c>
      <c r="F13385" s="1">
        <v>42695</v>
      </c>
      <c r="G13385" s="1">
        <v>42706</v>
      </c>
      <c r="H13385">
        <v>11</v>
      </c>
    </row>
    <row r="13386" spans="1:8" hidden="1">
      <c r="A13386">
        <v>160717</v>
      </c>
      <c r="B13386" t="s">
        <v>25</v>
      </c>
      <c r="C13386">
        <v>3</v>
      </c>
      <c r="E13386" t="s">
        <v>4904</v>
      </c>
      <c r="F13386" s="1">
        <v>42754</v>
      </c>
      <c r="G13386" s="1">
        <v>42765</v>
      </c>
      <c r="H13386">
        <v>11</v>
      </c>
    </row>
    <row r="13387" spans="1:8" hidden="1">
      <c r="A13387">
        <v>155193</v>
      </c>
      <c r="B13387" t="s">
        <v>4979</v>
      </c>
      <c r="C13387">
        <v>1</v>
      </c>
      <c r="E13387" t="s">
        <v>4904</v>
      </c>
      <c r="F13387" s="1">
        <v>42906</v>
      </c>
      <c r="G13387" s="1">
        <v>42913</v>
      </c>
      <c r="H13387">
        <v>7</v>
      </c>
    </row>
    <row r="13388" spans="1:8" hidden="1">
      <c r="A13388">
        <v>139388</v>
      </c>
      <c r="B13388" t="s">
        <v>1241</v>
      </c>
      <c r="C13388">
        <v>1</v>
      </c>
      <c r="E13388" t="s">
        <v>4904</v>
      </c>
      <c r="F13388" s="1">
        <v>42542</v>
      </c>
      <c r="G13388" s="1">
        <v>42552</v>
      </c>
      <c r="H13388">
        <v>10</v>
      </c>
    </row>
    <row r="13389" spans="1:8" hidden="1">
      <c r="A13389">
        <v>185271</v>
      </c>
      <c r="B13389" t="s">
        <v>1053</v>
      </c>
      <c r="C13389">
        <v>1</v>
      </c>
      <c r="E13389" t="s">
        <v>4904</v>
      </c>
      <c r="F13389" s="1">
        <v>43059</v>
      </c>
      <c r="G13389" s="1">
        <v>43129</v>
      </c>
      <c r="H13389">
        <v>70</v>
      </c>
    </row>
    <row r="13390" spans="1:8" hidden="1">
      <c r="A13390">
        <v>28315</v>
      </c>
      <c r="B13390" t="s">
        <v>908</v>
      </c>
      <c r="E13390" t="s">
        <v>4904</v>
      </c>
      <c r="F13390" s="1">
        <v>43027</v>
      </c>
      <c r="G13390" s="1">
        <v>43048</v>
      </c>
      <c r="H13390">
        <v>21</v>
      </c>
    </row>
    <row r="13391" spans="1:8" hidden="1">
      <c r="A13391">
        <v>129227</v>
      </c>
      <c r="B13391" t="s">
        <v>501</v>
      </c>
      <c r="D13391" t="s">
        <v>267</v>
      </c>
      <c r="E13391" t="s">
        <v>4904</v>
      </c>
      <c r="F13391" s="1">
        <v>42815</v>
      </c>
      <c r="G13391" s="1">
        <v>42829</v>
      </c>
      <c r="H13391">
        <v>14</v>
      </c>
    </row>
    <row r="13392" spans="1:8" hidden="1">
      <c r="A13392">
        <v>159648</v>
      </c>
      <c r="B13392" t="s">
        <v>4980</v>
      </c>
      <c r="C13392">
        <v>1</v>
      </c>
      <c r="E13392" t="s">
        <v>4904</v>
      </c>
      <c r="F13392" s="1">
        <v>42935</v>
      </c>
      <c r="G13392" s="1">
        <v>42961</v>
      </c>
      <c r="H13392">
        <v>26</v>
      </c>
    </row>
    <row r="13393" spans="1:8" hidden="1">
      <c r="A13393">
        <v>163978</v>
      </c>
      <c r="B13393" t="s">
        <v>2485</v>
      </c>
      <c r="C13393">
        <v>1</v>
      </c>
      <c r="E13393" t="s">
        <v>4904</v>
      </c>
      <c r="F13393" s="1">
        <v>42723</v>
      </c>
      <c r="G13393" s="1">
        <v>42748</v>
      </c>
      <c r="H13393">
        <v>25</v>
      </c>
    </row>
    <row r="13394" spans="1:8" hidden="1">
      <c r="A13394">
        <v>192835</v>
      </c>
      <c r="B13394" t="s">
        <v>4981</v>
      </c>
      <c r="C13394">
        <v>2</v>
      </c>
      <c r="E13394" t="s">
        <v>4904</v>
      </c>
      <c r="F13394" s="1">
        <v>42935</v>
      </c>
      <c r="G13394" s="1">
        <v>42961</v>
      </c>
      <c r="H13394">
        <v>26</v>
      </c>
    </row>
    <row r="13395" spans="1:8" hidden="1">
      <c r="A13395">
        <v>190843</v>
      </c>
      <c r="B13395" t="s">
        <v>4982</v>
      </c>
      <c r="C13395">
        <v>1</v>
      </c>
      <c r="E13395" t="s">
        <v>4904</v>
      </c>
      <c r="F13395" s="1">
        <v>43209</v>
      </c>
      <c r="G13395" s="1">
        <v>43215</v>
      </c>
      <c r="H13395">
        <v>6</v>
      </c>
    </row>
    <row r="13396" spans="1:8" hidden="1">
      <c r="A13396">
        <v>152175</v>
      </c>
      <c r="B13396" t="s">
        <v>4983</v>
      </c>
      <c r="C13396">
        <v>1</v>
      </c>
      <c r="E13396" t="s">
        <v>4904</v>
      </c>
      <c r="F13396" s="1">
        <v>42815</v>
      </c>
      <c r="G13396" s="1">
        <v>42844</v>
      </c>
      <c r="H13396">
        <v>29</v>
      </c>
    </row>
    <row r="13397" spans="1:8" hidden="1">
      <c r="A13397">
        <v>167400</v>
      </c>
      <c r="B13397" t="s">
        <v>4116</v>
      </c>
      <c r="C13397">
        <v>1</v>
      </c>
      <c r="E13397" t="s">
        <v>4904</v>
      </c>
      <c r="F13397" s="1">
        <v>42998</v>
      </c>
      <c r="G13397" s="1">
        <v>43039</v>
      </c>
      <c r="H13397">
        <v>41</v>
      </c>
    </row>
    <row r="13398" spans="1:8" hidden="1">
      <c r="A13398">
        <v>140782</v>
      </c>
      <c r="B13398" t="s">
        <v>4984</v>
      </c>
      <c r="C13398">
        <v>1</v>
      </c>
      <c r="E13398" t="s">
        <v>4904</v>
      </c>
      <c r="F13398" s="1">
        <v>42663</v>
      </c>
      <c r="G13398" s="1">
        <v>42682</v>
      </c>
      <c r="H13398">
        <v>19</v>
      </c>
    </row>
    <row r="13399" spans="1:8" hidden="1">
      <c r="A13399">
        <v>218340</v>
      </c>
      <c r="B13399" t="s">
        <v>1279</v>
      </c>
      <c r="C13399">
        <v>1</v>
      </c>
      <c r="E13399" t="s">
        <v>4904</v>
      </c>
      <c r="F13399" s="1">
        <v>43122</v>
      </c>
      <c r="G13399" s="1">
        <v>43179</v>
      </c>
      <c r="H13399">
        <v>57</v>
      </c>
    </row>
    <row r="13400" spans="1:8" hidden="1">
      <c r="A13400">
        <v>41988</v>
      </c>
      <c r="B13400" t="s">
        <v>3574</v>
      </c>
      <c r="C13400" t="s">
        <v>14</v>
      </c>
      <c r="E13400" t="s">
        <v>4904</v>
      </c>
      <c r="F13400" s="1">
        <v>42513</v>
      </c>
      <c r="G13400" s="1">
        <v>42536</v>
      </c>
      <c r="H13400">
        <v>23</v>
      </c>
    </row>
    <row r="13401" spans="1:8" hidden="1">
      <c r="A13401">
        <v>217810</v>
      </c>
      <c r="B13401" t="s">
        <v>4985</v>
      </c>
      <c r="C13401">
        <v>1</v>
      </c>
      <c r="E13401" t="s">
        <v>4904</v>
      </c>
      <c r="F13401" s="1">
        <v>43087</v>
      </c>
      <c r="G13401" s="1">
        <v>43158</v>
      </c>
      <c r="H13401">
        <v>71</v>
      </c>
    </row>
    <row r="13402" spans="1:8" hidden="1">
      <c r="A13402">
        <v>182288</v>
      </c>
      <c r="B13402" t="s">
        <v>4910</v>
      </c>
      <c r="C13402">
        <v>1</v>
      </c>
      <c r="E13402" t="s">
        <v>4904</v>
      </c>
      <c r="F13402" s="1">
        <v>42877</v>
      </c>
      <c r="G13402" s="1">
        <v>42900</v>
      </c>
      <c r="H13402">
        <v>23</v>
      </c>
    </row>
    <row r="13403" spans="1:8" hidden="1">
      <c r="A13403">
        <v>153463</v>
      </c>
      <c r="B13403" t="s">
        <v>181</v>
      </c>
      <c r="C13403">
        <v>1</v>
      </c>
      <c r="E13403" t="s">
        <v>4904</v>
      </c>
      <c r="F13403" s="1">
        <v>42998</v>
      </c>
      <c r="G13403" s="1">
        <v>43039</v>
      </c>
      <c r="H13403">
        <v>41</v>
      </c>
    </row>
    <row r="13404" spans="1:8" hidden="1">
      <c r="A13404">
        <v>115612</v>
      </c>
      <c r="B13404" t="s">
        <v>4986</v>
      </c>
      <c r="E13404" t="s">
        <v>4904</v>
      </c>
      <c r="F13404" s="1">
        <v>42571</v>
      </c>
      <c r="G13404" s="1">
        <v>42587</v>
      </c>
      <c r="H13404">
        <v>16</v>
      </c>
    </row>
    <row r="13405" spans="1:8" hidden="1">
      <c r="A13405">
        <v>218397</v>
      </c>
      <c r="B13405" t="s">
        <v>4987</v>
      </c>
      <c r="C13405">
        <v>2</v>
      </c>
      <c r="E13405" t="s">
        <v>4904</v>
      </c>
      <c r="F13405" s="1">
        <v>43242</v>
      </c>
      <c r="G13405" s="1">
        <v>43262</v>
      </c>
      <c r="H13405">
        <v>20</v>
      </c>
    </row>
    <row r="13406" spans="1:8" hidden="1">
      <c r="A13406">
        <v>151881</v>
      </c>
      <c r="B13406" t="s">
        <v>3102</v>
      </c>
      <c r="C13406">
        <v>2</v>
      </c>
      <c r="E13406" t="s">
        <v>4904</v>
      </c>
      <c r="F13406" s="1">
        <v>42968</v>
      </c>
      <c r="G13406" s="1">
        <v>43054</v>
      </c>
      <c r="H13406">
        <v>86</v>
      </c>
    </row>
    <row r="13407" spans="1:8" hidden="1">
      <c r="A13407">
        <v>151524</v>
      </c>
      <c r="B13407" t="s">
        <v>1596</v>
      </c>
      <c r="C13407">
        <v>2</v>
      </c>
      <c r="E13407" t="s">
        <v>4904</v>
      </c>
      <c r="F13407" s="1">
        <v>42845</v>
      </c>
      <c r="G13407" s="1">
        <v>42892</v>
      </c>
      <c r="H13407">
        <v>47</v>
      </c>
    </row>
    <row r="13408" spans="1:8" hidden="1">
      <c r="A13408">
        <v>186774</v>
      </c>
      <c r="B13408" t="s">
        <v>1438</v>
      </c>
      <c r="C13408">
        <v>1</v>
      </c>
      <c r="E13408" t="s">
        <v>4904</v>
      </c>
      <c r="F13408" s="1">
        <v>42845</v>
      </c>
      <c r="G13408" s="1">
        <v>42892</v>
      </c>
      <c r="H13408">
        <v>47</v>
      </c>
    </row>
    <row r="13409" spans="1:8" hidden="1">
      <c r="A13409">
        <v>151523</v>
      </c>
      <c r="B13409" t="s">
        <v>1596</v>
      </c>
      <c r="C13409">
        <v>1</v>
      </c>
      <c r="E13409" t="s">
        <v>4904</v>
      </c>
      <c r="F13409" s="1">
        <v>42754</v>
      </c>
      <c r="G13409" s="1">
        <v>42816</v>
      </c>
      <c r="H13409">
        <v>62</v>
      </c>
    </row>
    <row r="13410" spans="1:8" hidden="1">
      <c r="A13410">
        <v>179053</v>
      </c>
      <c r="B13410" t="s">
        <v>4988</v>
      </c>
      <c r="C13410">
        <v>1</v>
      </c>
      <c r="E13410" t="s">
        <v>4904</v>
      </c>
      <c r="F13410" s="1">
        <v>42906</v>
      </c>
      <c r="G13410" s="1">
        <v>42976</v>
      </c>
      <c r="H13410">
        <v>70</v>
      </c>
    </row>
    <row r="13411" spans="1:8" hidden="1">
      <c r="A13411">
        <v>48408</v>
      </c>
      <c r="B13411" t="s">
        <v>4989</v>
      </c>
      <c r="C13411" t="s">
        <v>14</v>
      </c>
      <c r="E13411" t="s">
        <v>4904</v>
      </c>
      <c r="F13411" s="1">
        <v>42634</v>
      </c>
      <c r="G13411" s="1">
        <v>42657</v>
      </c>
      <c r="H13411">
        <v>23</v>
      </c>
    </row>
    <row r="13412" spans="1:8" hidden="1">
      <c r="A13412">
        <v>48074</v>
      </c>
      <c r="B13412" t="s">
        <v>2886</v>
      </c>
      <c r="E13412" t="s">
        <v>4904</v>
      </c>
      <c r="F13412" s="1">
        <v>43150</v>
      </c>
      <c r="G13412" s="1">
        <v>43161</v>
      </c>
      <c r="H13412">
        <v>11</v>
      </c>
    </row>
    <row r="13413" spans="1:8" hidden="1">
      <c r="A13413">
        <v>218575</v>
      </c>
      <c r="B13413" t="s">
        <v>4990</v>
      </c>
      <c r="C13413">
        <v>1</v>
      </c>
      <c r="E13413" t="s">
        <v>4904</v>
      </c>
      <c r="F13413" s="1">
        <v>43209</v>
      </c>
      <c r="G13413" s="1">
        <v>43227</v>
      </c>
      <c r="H13413">
        <v>18</v>
      </c>
    </row>
    <row r="13414" spans="1:8" hidden="1">
      <c r="A13414">
        <v>45160</v>
      </c>
      <c r="B13414" t="s">
        <v>2104</v>
      </c>
      <c r="D13414" t="s">
        <v>267</v>
      </c>
      <c r="E13414" t="s">
        <v>4904</v>
      </c>
      <c r="F13414" s="1">
        <v>43209</v>
      </c>
      <c r="G13414" s="1">
        <v>43262</v>
      </c>
      <c r="H13414">
        <v>53</v>
      </c>
    </row>
    <row r="13415" spans="1:8" hidden="1">
      <c r="A13415">
        <v>113622</v>
      </c>
      <c r="B13415" t="s">
        <v>4991</v>
      </c>
      <c r="D13415" t="s">
        <v>267</v>
      </c>
      <c r="E13415" t="s">
        <v>4904</v>
      </c>
      <c r="F13415" s="1">
        <v>42695</v>
      </c>
      <c r="G13415" s="1">
        <v>42706</v>
      </c>
      <c r="H13415">
        <v>11</v>
      </c>
    </row>
    <row r="13416" spans="1:8" hidden="1">
      <c r="A13416">
        <v>22586</v>
      </c>
      <c r="B13416" t="s">
        <v>28</v>
      </c>
      <c r="C13416" t="s">
        <v>148</v>
      </c>
      <c r="E13416" t="s">
        <v>4904</v>
      </c>
      <c r="F13416" s="1">
        <v>42481</v>
      </c>
      <c r="G13416" s="1">
        <v>42542</v>
      </c>
      <c r="H13416">
        <v>61</v>
      </c>
    </row>
    <row r="13417" spans="1:8" hidden="1">
      <c r="A13417">
        <v>111904</v>
      </c>
      <c r="B13417" t="s">
        <v>760</v>
      </c>
      <c r="E13417" t="s">
        <v>4904</v>
      </c>
      <c r="F13417" s="1">
        <v>43059</v>
      </c>
      <c r="G13417" s="1">
        <v>43129</v>
      </c>
      <c r="H13417">
        <v>70</v>
      </c>
    </row>
    <row r="13418" spans="1:8" hidden="1">
      <c r="A13418">
        <v>10344</v>
      </c>
      <c r="B13418" t="s">
        <v>71</v>
      </c>
      <c r="E13418" t="s">
        <v>4904</v>
      </c>
      <c r="F13418" s="1">
        <v>42604</v>
      </c>
      <c r="G13418" s="1">
        <v>42618</v>
      </c>
      <c r="H13418">
        <v>14</v>
      </c>
    </row>
    <row r="13419" spans="1:8" hidden="1">
      <c r="A13419">
        <v>119564</v>
      </c>
      <c r="B13419" t="s">
        <v>4992</v>
      </c>
      <c r="E13419" t="s">
        <v>4904</v>
      </c>
      <c r="F13419" s="1">
        <v>42542</v>
      </c>
      <c r="G13419" s="1">
        <v>42563</v>
      </c>
      <c r="H13419">
        <v>21</v>
      </c>
    </row>
    <row r="13420" spans="1:8" hidden="1">
      <c r="A13420">
        <v>179078</v>
      </c>
      <c r="B13420" t="s">
        <v>4993</v>
      </c>
      <c r="C13420">
        <v>1</v>
      </c>
      <c r="E13420" t="s">
        <v>4904</v>
      </c>
      <c r="F13420" s="1">
        <v>43027</v>
      </c>
      <c r="G13420" s="1">
        <v>43048</v>
      </c>
      <c r="H13420">
        <v>21</v>
      </c>
    </row>
    <row r="13421" spans="1:8" hidden="1">
      <c r="A13421">
        <v>182563</v>
      </c>
      <c r="B13421" t="s">
        <v>4994</v>
      </c>
      <c r="C13421">
        <v>1</v>
      </c>
      <c r="E13421" t="s">
        <v>4904</v>
      </c>
      <c r="F13421" s="1">
        <v>42935</v>
      </c>
      <c r="G13421" s="1">
        <v>42961</v>
      </c>
      <c r="H13421">
        <v>26</v>
      </c>
    </row>
    <row r="13422" spans="1:8" hidden="1">
      <c r="A13422">
        <v>212346</v>
      </c>
      <c r="B13422" t="s">
        <v>4995</v>
      </c>
      <c r="C13422">
        <v>1</v>
      </c>
      <c r="E13422" t="s">
        <v>4904</v>
      </c>
      <c r="F13422" s="1">
        <v>43179</v>
      </c>
      <c r="G13422" s="1">
        <v>43195</v>
      </c>
      <c r="H13422">
        <v>16</v>
      </c>
    </row>
    <row r="13423" spans="1:8" hidden="1">
      <c r="A13423">
        <v>234352</v>
      </c>
      <c r="B13423" t="s">
        <v>2362</v>
      </c>
      <c r="C13423">
        <v>3</v>
      </c>
      <c r="E13423" t="s">
        <v>4904</v>
      </c>
      <c r="F13423" s="1">
        <v>43179</v>
      </c>
      <c r="G13423" s="1">
        <v>43195</v>
      </c>
      <c r="H13423">
        <v>16</v>
      </c>
    </row>
    <row r="13424" spans="1:8" hidden="1">
      <c r="A13424">
        <v>151547</v>
      </c>
      <c r="B13424" t="s">
        <v>1573</v>
      </c>
      <c r="C13424">
        <v>1</v>
      </c>
      <c r="E13424" t="s">
        <v>4904</v>
      </c>
      <c r="F13424" s="1">
        <v>43271</v>
      </c>
      <c r="G13424" s="1">
        <v>43287</v>
      </c>
      <c r="H13424">
        <v>16</v>
      </c>
    </row>
    <row r="13425" spans="1:8" hidden="1">
      <c r="A13425">
        <v>179095</v>
      </c>
      <c r="B13425" t="s">
        <v>4996</v>
      </c>
      <c r="C13425">
        <v>1</v>
      </c>
      <c r="E13425" t="s">
        <v>4904</v>
      </c>
      <c r="F13425" s="1">
        <v>42815</v>
      </c>
      <c r="G13425" s="1">
        <v>42844</v>
      </c>
      <c r="H13425">
        <v>29</v>
      </c>
    </row>
    <row r="13426" spans="1:8" hidden="1">
      <c r="A13426">
        <v>67310</v>
      </c>
      <c r="B13426" t="s">
        <v>4997</v>
      </c>
      <c r="E13426" t="s">
        <v>4904</v>
      </c>
      <c r="F13426" s="1">
        <v>42998</v>
      </c>
      <c r="G13426" s="1">
        <v>43039</v>
      </c>
      <c r="H13426">
        <v>41</v>
      </c>
    </row>
    <row r="13427" spans="1:8" hidden="1">
      <c r="A13427">
        <v>182427</v>
      </c>
      <c r="B13427" t="s">
        <v>4922</v>
      </c>
      <c r="C13427">
        <v>2</v>
      </c>
      <c r="E13427" t="s">
        <v>4904</v>
      </c>
      <c r="F13427" s="1">
        <v>42998</v>
      </c>
      <c r="G13427" s="1">
        <v>43039</v>
      </c>
      <c r="H13427">
        <v>41</v>
      </c>
    </row>
    <row r="13428" spans="1:8" hidden="1">
      <c r="A13428">
        <v>155916</v>
      </c>
      <c r="B13428" t="s">
        <v>4998</v>
      </c>
      <c r="C13428">
        <v>1</v>
      </c>
      <c r="E13428" t="s">
        <v>4904</v>
      </c>
      <c r="F13428" s="1">
        <v>42786</v>
      </c>
      <c r="G13428" s="1">
        <v>42809</v>
      </c>
      <c r="H13428">
        <v>23</v>
      </c>
    </row>
    <row r="13429" spans="1:8" hidden="1">
      <c r="A13429">
        <v>136656</v>
      </c>
      <c r="B13429" t="s">
        <v>665</v>
      </c>
      <c r="E13429" t="s">
        <v>4904</v>
      </c>
      <c r="F13429" s="1">
        <v>43122</v>
      </c>
      <c r="G13429" s="1">
        <v>43179</v>
      </c>
      <c r="H13429">
        <v>57</v>
      </c>
    </row>
    <row r="13430" spans="1:8" hidden="1">
      <c r="A13430">
        <v>45209</v>
      </c>
      <c r="B13430" t="s">
        <v>4999</v>
      </c>
      <c r="E13430" t="s">
        <v>4904</v>
      </c>
      <c r="F13430" s="1">
        <v>43087</v>
      </c>
      <c r="G13430" s="1">
        <v>43158</v>
      </c>
      <c r="H13430">
        <v>71</v>
      </c>
    </row>
    <row r="13431" spans="1:8" hidden="1">
      <c r="A13431">
        <v>137674</v>
      </c>
      <c r="B13431" t="s">
        <v>5000</v>
      </c>
      <c r="C13431">
        <v>1</v>
      </c>
      <c r="E13431" t="s">
        <v>4904</v>
      </c>
      <c r="F13431" s="1">
        <v>42513</v>
      </c>
      <c r="G13431" s="1">
        <v>42536</v>
      </c>
      <c r="H13431">
        <v>23</v>
      </c>
    </row>
    <row r="13432" spans="1:8" hidden="1">
      <c r="A13432">
        <v>124077</v>
      </c>
      <c r="B13432" t="s">
        <v>43</v>
      </c>
      <c r="C13432" t="s">
        <v>163</v>
      </c>
      <c r="D13432" t="s">
        <v>267</v>
      </c>
      <c r="E13432" t="s">
        <v>4904</v>
      </c>
      <c r="F13432" s="1">
        <v>42604</v>
      </c>
      <c r="G13432" s="1">
        <v>42719</v>
      </c>
      <c r="H13432">
        <v>115</v>
      </c>
    </row>
    <row r="13433" spans="1:8" hidden="1">
      <c r="A13433">
        <v>192834</v>
      </c>
      <c r="B13433" t="s">
        <v>4981</v>
      </c>
      <c r="C13433">
        <v>1</v>
      </c>
      <c r="E13433" t="s">
        <v>4904</v>
      </c>
      <c r="F13433" s="1">
        <v>42877</v>
      </c>
      <c r="G13433" s="1">
        <v>42900</v>
      </c>
      <c r="H13433">
        <v>23</v>
      </c>
    </row>
    <row r="13434" spans="1:8" hidden="1">
      <c r="A13434">
        <v>67317</v>
      </c>
      <c r="B13434" t="s">
        <v>4925</v>
      </c>
      <c r="E13434" t="s">
        <v>4904</v>
      </c>
      <c r="F13434" s="1">
        <v>43242</v>
      </c>
      <c r="G13434" s="1">
        <v>43262</v>
      </c>
      <c r="H13434">
        <v>20</v>
      </c>
    </row>
    <row r="13435" spans="1:8" hidden="1">
      <c r="A13435">
        <v>182628</v>
      </c>
      <c r="B13435" t="s">
        <v>5001</v>
      </c>
      <c r="C13435">
        <v>1</v>
      </c>
      <c r="E13435" t="s">
        <v>4904</v>
      </c>
      <c r="F13435" s="1">
        <v>42968</v>
      </c>
      <c r="G13435" s="1">
        <v>43021</v>
      </c>
      <c r="H13435">
        <v>53</v>
      </c>
    </row>
    <row r="13436" spans="1:8" hidden="1">
      <c r="A13436">
        <v>97619</v>
      </c>
      <c r="B13436" t="s">
        <v>5002</v>
      </c>
      <c r="E13436" t="s">
        <v>4904</v>
      </c>
      <c r="F13436" s="1">
        <v>42418</v>
      </c>
      <c r="G13436" s="1">
        <v>42433</v>
      </c>
      <c r="H13436">
        <v>15</v>
      </c>
    </row>
    <row r="13437" spans="1:8" hidden="1">
      <c r="A13437">
        <v>170744</v>
      </c>
      <c r="B13437" t="s">
        <v>5003</v>
      </c>
      <c r="C13437">
        <v>1</v>
      </c>
      <c r="E13437" t="s">
        <v>4904</v>
      </c>
      <c r="F13437" s="1">
        <v>42845</v>
      </c>
      <c r="G13437" s="1">
        <v>42892</v>
      </c>
      <c r="H13437">
        <v>47</v>
      </c>
    </row>
    <row r="13438" spans="1:8" hidden="1">
      <c r="A13438">
        <v>46117</v>
      </c>
      <c r="B13438" t="s">
        <v>3710</v>
      </c>
      <c r="E13438" t="s">
        <v>4904</v>
      </c>
      <c r="F13438" s="1">
        <v>42906</v>
      </c>
      <c r="G13438" s="1">
        <v>42976</v>
      </c>
      <c r="H13438">
        <v>70</v>
      </c>
    </row>
    <row r="13439" spans="1:8" hidden="1">
      <c r="A13439">
        <v>185524</v>
      </c>
      <c r="B13439" t="s">
        <v>4745</v>
      </c>
      <c r="C13439">
        <v>2</v>
      </c>
      <c r="E13439" t="s">
        <v>4904</v>
      </c>
      <c r="F13439" s="1">
        <v>42906</v>
      </c>
      <c r="G13439" s="1">
        <v>42976</v>
      </c>
      <c r="H13439">
        <v>70</v>
      </c>
    </row>
    <row r="13440" spans="1:8" hidden="1">
      <c r="A13440">
        <v>155753</v>
      </c>
      <c r="B13440" t="s">
        <v>5004</v>
      </c>
      <c r="C13440">
        <v>1</v>
      </c>
      <c r="E13440" t="s">
        <v>4904</v>
      </c>
      <c r="F13440" s="1">
        <v>42695</v>
      </c>
      <c r="G13440" s="1">
        <v>42704</v>
      </c>
      <c r="H13440">
        <v>9</v>
      </c>
    </row>
    <row r="13441" spans="1:8" hidden="1">
      <c r="A13441">
        <v>140440</v>
      </c>
      <c r="B13441" t="s">
        <v>5005</v>
      </c>
      <c r="C13441">
        <v>1</v>
      </c>
      <c r="E13441" t="s">
        <v>4904</v>
      </c>
      <c r="F13441" s="1">
        <v>42634</v>
      </c>
      <c r="G13441" s="1">
        <v>42657</v>
      </c>
      <c r="H13441">
        <v>23</v>
      </c>
    </row>
    <row r="13442" spans="1:8" hidden="1">
      <c r="A13442">
        <v>238538</v>
      </c>
      <c r="B13442" t="s">
        <v>5006</v>
      </c>
      <c r="C13442">
        <v>1</v>
      </c>
      <c r="E13442" t="s">
        <v>4904</v>
      </c>
      <c r="F13442" s="1">
        <v>43150</v>
      </c>
      <c r="G13442" s="1">
        <v>43161</v>
      </c>
      <c r="H13442">
        <v>11</v>
      </c>
    </row>
    <row r="13443" spans="1:8" hidden="1">
      <c r="A13443">
        <v>195638</v>
      </c>
      <c r="B13443" t="s">
        <v>266</v>
      </c>
      <c r="C13443">
        <v>1</v>
      </c>
      <c r="D13443" t="s">
        <v>267</v>
      </c>
      <c r="E13443" t="s">
        <v>4904</v>
      </c>
      <c r="F13443" s="1">
        <v>43059</v>
      </c>
      <c r="G13443" s="1">
        <v>43066</v>
      </c>
      <c r="H13443">
        <v>7</v>
      </c>
    </row>
    <row r="13444" spans="1:8" hidden="1">
      <c r="A13444">
        <v>122480</v>
      </c>
      <c r="B13444" t="s">
        <v>40</v>
      </c>
      <c r="E13444" t="s">
        <v>4904</v>
      </c>
      <c r="F13444" s="1">
        <v>42542</v>
      </c>
      <c r="G13444" s="1">
        <v>42552</v>
      </c>
      <c r="H13444">
        <v>10</v>
      </c>
    </row>
    <row r="13445" spans="1:8" hidden="1">
      <c r="A13445">
        <v>139581</v>
      </c>
      <c r="B13445" t="s">
        <v>5007</v>
      </c>
      <c r="C13445">
        <v>1</v>
      </c>
      <c r="E13445" t="s">
        <v>4904</v>
      </c>
      <c r="F13445" s="1">
        <v>42450</v>
      </c>
      <c r="G13445" s="1">
        <v>42549</v>
      </c>
      <c r="H13445">
        <v>99</v>
      </c>
    </row>
    <row r="13446" spans="1:8" hidden="1">
      <c r="A13446">
        <v>179175</v>
      </c>
      <c r="B13446" t="s">
        <v>5008</v>
      </c>
      <c r="C13446">
        <v>1</v>
      </c>
      <c r="E13446" t="s">
        <v>4904</v>
      </c>
      <c r="F13446" s="1">
        <v>43059</v>
      </c>
      <c r="G13446" s="1">
        <v>43129</v>
      </c>
      <c r="H13446">
        <v>70</v>
      </c>
    </row>
    <row r="13447" spans="1:8" hidden="1">
      <c r="A13447">
        <v>48112</v>
      </c>
      <c r="B13447" t="s">
        <v>5009</v>
      </c>
      <c r="E13447" t="s">
        <v>4904</v>
      </c>
      <c r="F13447" s="1">
        <v>42935</v>
      </c>
      <c r="G13447" s="1">
        <v>42961</v>
      </c>
      <c r="H13447">
        <v>26</v>
      </c>
    </row>
    <row r="13448" spans="1:8" hidden="1">
      <c r="A13448">
        <v>70331</v>
      </c>
      <c r="B13448" t="s">
        <v>67</v>
      </c>
      <c r="C13448" t="s">
        <v>1197</v>
      </c>
      <c r="E13448" t="s">
        <v>4904</v>
      </c>
      <c r="F13448" s="1">
        <v>42723</v>
      </c>
      <c r="G13448" s="1">
        <v>42748</v>
      </c>
      <c r="H13448">
        <v>25</v>
      </c>
    </row>
    <row r="13449" spans="1:8" hidden="1">
      <c r="A13449">
        <v>185080</v>
      </c>
      <c r="B13449" t="s">
        <v>4930</v>
      </c>
      <c r="C13449">
        <v>3</v>
      </c>
      <c r="E13449" t="s">
        <v>4904</v>
      </c>
      <c r="F13449" s="1">
        <v>42935</v>
      </c>
      <c r="G13449" s="1">
        <v>42961</v>
      </c>
      <c r="H13449">
        <v>26</v>
      </c>
    </row>
    <row r="13450" spans="1:8" hidden="1">
      <c r="A13450">
        <v>218528</v>
      </c>
      <c r="B13450" t="s">
        <v>5010</v>
      </c>
      <c r="C13450">
        <v>1</v>
      </c>
      <c r="E13450" t="s">
        <v>4904</v>
      </c>
      <c r="F13450" s="1">
        <v>43110</v>
      </c>
      <c r="G13450" s="1">
        <v>43157</v>
      </c>
      <c r="H13450">
        <v>47</v>
      </c>
    </row>
    <row r="13451" spans="1:8" hidden="1">
      <c r="A13451">
        <v>233852</v>
      </c>
      <c r="B13451" t="s">
        <v>272</v>
      </c>
      <c r="C13451">
        <v>2</v>
      </c>
      <c r="E13451" t="s">
        <v>4904</v>
      </c>
      <c r="F13451" s="1">
        <v>43271</v>
      </c>
      <c r="G13451" s="1">
        <v>43287</v>
      </c>
      <c r="H13451">
        <v>16</v>
      </c>
    </row>
    <row r="13452" spans="1:8" hidden="1">
      <c r="A13452">
        <v>152222</v>
      </c>
      <c r="B13452" t="s">
        <v>3219</v>
      </c>
      <c r="C13452">
        <v>1</v>
      </c>
      <c r="E13452" t="s">
        <v>4904</v>
      </c>
      <c r="F13452" s="1">
        <v>42786</v>
      </c>
      <c r="G13452" s="1">
        <v>42809</v>
      </c>
      <c r="H13452">
        <v>23</v>
      </c>
    </row>
    <row r="13453" spans="1:8" hidden="1">
      <c r="A13453">
        <v>151103</v>
      </c>
      <c r="B13453" t="s">
        <v>5011</v>
      </c>
      <c r="C13453">
        <v>1</v>
      </c>
      <c r="E13453" t="s">
        <v>4904</v>
      </c>
      <c r="F13453" s="1">
        <v>42815</v>
      </c>
      <c r="G13453" s="1">
        <v>42844</v>
      </c>
      <c r="H13453">
        <v>29</v>
      </c>
    </row>
    <row r="13454" spans="1:8" hidden="1">
      <c r="A13454">
        <v>186648</v>
      </c>
      <c r="B13454" t="s">
        <v>5012</v>
      </c>
      <c r="C13454">
        <v>1</v>
      </c>
      <c r="E13454" t="s">
        <v>4904</v>
      </c>
      <c r="F13454" s="1">
        <v>42815</v>
      </c>
      <c r="G13454" s="1">
        <v>42844</v>
      </c>
      <c r="H13454">
        <v>29</v>
      </c>
    </row>
    <row r="13455" spans="1:8" hidden="1">
      <c r="A13455">
        <v>151863</v>
      </c>
      <c r="B13455" t="s">
        <v>5013</v>
      </c>
      <c r="C13455">
        <v>1</v>
      </c>
      <c r="E13455" t="s">
        <v>4904</v>
      </c>
      <c r="F13455" s="1">
        <v>42998</v>
      </c>
      <c r="G13455" s="1">
        <v>43039</v>
      </c>
      <c r="H13455">
        <v>41</v>
      </c>
    </row>
    <row r="13456" spans="1:8" hidden="1">
      <c r="A13456">
        <v>196310</v>
      </c>
      <c r="B13456" t="s">
        <v>5014</v>
      </c>
      <c r="C13456">
        <v>1</v>
      </c>
      <c r="E13456" t="s">
        <v>4904</v>
      </c>
      <c r="F13456" s="1">
        <v>42998</v>
      </c>
      <c r="G13456" s="1">
        <v>43039</v>
      </c>
      <c r="H13456">
        <v>41</v>
      </c>
    </row>
    <row r="13457" spans="1:8" hidden="1">
      <c r="A13457">
        <v>52261</v>
      </c>
      <c r="B13457" t="s">
        <v>77</v>
      </c>
      <c r="C13457" t="s">
        <v>148</v>
      </c>
      <c r="E13457" t="s">
        <v>4904</v>
      </c>
      <c r="F13457" s="1">
        <v>42663</v>
      </c>
      <c r="G13457" s="1">
        <v>42682</v>
      </c>
      <c r="H13457">
        <v>19</v>
      </c>
    </row>
    <row r="13458" spans="1:8" hidden="1">
      <c r="A13458">
        <v>152839</v>
      </c>
      <c r="B13458" t="s">
        <v>98</v>
      </c>
      <c r="C13458">
        <v>2</v>
      </c>
      <c r="E13458" t="s">
        <v>4904</v>
      </c>
      <c r="F13458" s="1">
        <v>42723</v>
      </c>
      <c r="G13458" s="1">
        <v>42732</v>
      </c>
      <c r="H13458">
        <v>9</v>
      </c>
    </row>
    <row r="13459" spans="1:8" hidden="1">
      <c r="A13459">
        <v>70327</v>
      </c>
      <c r="B13459" t="s">
        <v>67</v>
      </c>
      <c r="C13459" t="s">
        <v>1203</v>
      </c>
      <c r="E13459" t="s">
        <v>4904</v>
      </c>
      <c r="F13459" s="1">
        <v>42418</v>
      </c>
      <c r="G13459" s="1">
        <v>42439</v>
      </c>
      <c r="H13459">
        <v>21</v>
      </c>
    </row>
    <row r="13460" spans="1:8" hidden="1">
      <c r="A13460">
        <v>123285</v>
      </c>
      <c r="B13460" t="s">
        <v>50</v>
      </c>
      <c r="C13460" t="s">
        <v>163</v>
      </c>
      <c r="D13460" t="s">
        <v>267</v>
      </c>
      <c r="E13460" t="s">
        <v>4904</v>
      </c>
      <c r="F13460" s="1">
        <v>42604</v>
      </c>
      <c r="G13460" s="1">
        <v>42664</v>
      </c>
      <c r="H13460">
        <v>60</v>
      </c>
    </row>
    <row r="13461" spans="1:8" hidden="1">
      <c r="A13461">
        <v>218102</v>
      </c>
      <c r="B13461" t="s">
        <v>2647</v>
      </c>
      <c r="C13461">
        <v>1</v>
      </c>
      <c r="E13461" t="s">
        <v>4904</v>
      </c>
      <c r="F13461" s="1">
        <v>43122</v>
      </c>
      <c r="G13461" s="1">
        <v>43179</v>
      </c>
      <c r="H13461">
        <v>57</v>
      </c>
    </row>
    <row r="13462" spans="1:8" hidden="1">
      <c r="A13462">
        <v>184129</v>
      </c>
      <c r="B13462" t="s">
        <v>5015</v>
      </c>
      <c r="C13462">
        <v>1</v>
      </c>
      <c r="E13462" t="s">
        <v>4904</v>
      </c>
      <c r="F13462" s="1">
        <v>43087</v>
      </c>
      <c r="G13462" s="1">
        <v>43158</v>
      </c>
      <c r="H13462">
        <v>71</v>
      </c>
    </row>
    <row r="13463" spans="1:8" hidden="1">
      <c r="A13463">
        <v>173239</v>
      </c>
      <c r="B13463" t="s">
        <v>5016</v>
      </c>
      <c r="C13463">
        <v>1</v>
      </c>
      <c r="E13463" t="s">
        <v>4904</v>
      </c>
      <c r="F13463" s="1">
        <v>42877</v>
      </c>
      <c r="G13463" s="1">
        <v>42900</v>
      </c>
      <c r="H13463">
        <v>23</v>
      </c>
    </row>
    <row r="13464" spans="1:8" hidden="1">
      <c r="A13464">
        <v>36798</v>
      </c>
      <c r="B13464" t="s">
        <v>3372</v>
      </c>
      <c r="E13464" t="s">
        <v>4904</v>
      </c>
      <c r="F13464" s="1">
        <v>42571</v>
      </c>
      <c r="G13464" s="1">
        <v>42587</v>
      </c>
      <c r="H13464">
        <v>16</v>
      </c>
    </row>
    <row r="13465" spans="1:8" hidden="1">
      <c r="A13465">
        <v>212006</v>
      </c>
      <c r="B13465" t="s">
        <v>202</v>
      </c>
      <c r="C13465">
        <v>7</v>
      </c>
      <c r="E13465" t="s">
        <v>4904</v>
      </c>
      <c r="F13465" s="1">
        <v>43242</v>
      </c>
      <c r="G13465" s="1">
        <v>43262</v>
      </c>
      <c r="H13465">
        <v>20</v>
      </c>
    </row>
    <row r="13466" spans="1:8" hidden="1">
      <c r="A13466">
        <v>70333</v>
      </c>
      <c r="B13466" t="s">
        <v>67</v>
      </c>
      <c r="C13466" t="s">
        <v>1202</v>
      </c>
      <c r="E13466" t="s">
        <v>4904</v>
      </c>
      <c r="F13466" s="1">
        <v>42968</v>
      </c>
      <c r="G13466" s="1">
        <v>43025</v>
      </c>
      <c r="H13466">
        <v>57</v>
      </c>
    </row>
    <row r="13467" spans="1:8" hidden="1">
      <c r="A13467">
        <v>139798</v>
      </c>
      <c r="B13467" t="s">
        <v>98</v>
      </c>
      <c r="C13467">
        <v>1</v>
      </c>
      <c r="E13467" t="s">
        <v>4904</v>
      </c>
      <c r="F13467" s="1">
        <v>42571</v>
      </c>
      <c r="G13467" s="1">
        <v>42577</v>
      </c>
      <c r="H13467">
        <v>6</v>
      </c>
    </row>
    <row r="13468" spans="1:8" hidden="1">
      <c r="A13468">
        <v>67252</v>
      </c>
      <c r="B13468" t="s">
        <v>958</v>
      </c>
      <c r="E13468" t="s">
        <v>4904</v>
      </c>
      <c r="F13468" s="1">
        <v>42845</v>
      </c>
      <c r="G13468" s="1">
        <v>42892</v>
      </c>
      <c r="H13468">
        <v>47</v>
      </c>
    </row>
    <row r="13469" spans="1:8" hidden="1">
      <c r="A13469">
        <v>182636</v>
      </c>
      <c r="B13469" t="s">
        <v>4987</v>
      </c>
      <c r="C13469">
        <v>1</v>
      </c>
      <c r="E13469" t="s">
        <v>4904</v>
      </c>
      <c r="F13469" s="1">
        <v>42845</v>
      </c>
      <c r="G13469" s="1">
        <v>42892</v>
      </c>
      <c r="H13469">
        <v>47</v>
      </c>
    </row>
    <row r="13470" spans="1:8" hidden="1">
      <c r="A13470">
        <v>116790</v>
      </c>
      <c r="B13470" t="s">
        <v>276</v>
      </c>
      <c r="C13470" t="s">
        <v>163</v>
      </c>
      <c r="E13470" t="s">
        <v>4904</v>
      </c>
      <c r="F13470" s="1">
        <v>42513</v>
      </c>
      <c r="G13470" s="1">
        <v>42530</v>
      </c>
      <c r="H13470">
        <v>17</v>
      </c>
    </row>
    <row r="13471" spans="1:8" hidden="1">
      <c r="A13471">
        <v>129585</v>
      </c>
      <c r="B13471" t="s">
        <v>13</v>
      </c>
      <c r="C13471" t="s">
        <v>158</v>
      </c>
      <c r="E13471" t="s">
        <v>4904</v>
      </c>
      <c r="F13471" s="1">
        <v>42754</v>
      </c>
      <c r="G13471" s="1">
        <v>42816</v>
      </c>
      <c r="H13471">
        <v>62</v>
      </c>
    </row>
    <row r="13472" spans="1:8" hidden="1">
      <c r="A13472">
        <v>167404</v>
      </c>
      <c r="B13472" t="s">
        <v>4116</v>
      </c>
      <c r="C13472">
        <v>3</v>
      </c>
      <c r="E13472" t="s">
        <v>4904</v>
      </c>
      <c r="F13472" s="1">
        <v>42906</v>
      </c>
      <c r="G13472" s="1">
        <v>42976</v>
      </c>
      <c r="H13472">
        <v>70</v>
      </c>
    </row>
    <row r="13473" spans="1:8" hidden="1">
      <c r="A13473">
        <v>122237</v>
      </c>
      <c r="B13473" t="s">
        <v>3304</v>
      </c>
      <c r="E13473" t="s">
        <v>4904</v>
      </c>
      <c r="F13473" s="1">
        <v>42695</v>
      </c>
      <c r="G13473" s="1">
        <v>42706</v>
      </c>
      <c r="H13473">
        <v>11</v>
      </c>
    </row>
    <row r="13474" spans="1:8" hidden="1">
      <c r="A13474">
        <v>20277</v>
      </c>
      <c r="B13474" t="s">
        <v>28</v>
      </c>
      <c r="E13474" t="s">
        <v>4904</v>
      </c>
      <c r="F13474" s="1">
        <v>42634</v>
      </c>
      <c r="G13474" s="1">
        <v>42669</v>
      </c>
      <c r="H13474">
        <v>35</v>
      </c>
    </row>
    <row r="13475" spans="1:8" hidden="1">
      <c r="A13475">
        <v>183910</v>
      </c>
      <c r="B13475" t="s">
        <v>5017</v>
      </c>
      <c r="C13475">
        <v>1</v>
      </c>
      <c r="E13475" t="s">
        <v>4904</v>
      </c>
      <c r="F13475" s="1">
        <v>43209</v>
      </c>
      <c r="G13475" s="1">
        <v>43227</v>
      </c>
      <c r="H13475">
        <v>18</v>
      </c>
    </row>
    <row r="13476" spans="1:8" hidden="1">
      <c r="A13476">
        <v>28578</v>
      </c>
      <c r="B13476" t="s">
        <v>453</v>
      </c>
      <c r="E13476" t="s">
        <v>4904</v>
      </c>
      <c r="F13476" s="1">
        <v>43059</v>
      </c>
      <c r="G13476" s="1">
        <v>43129</v>
      </c>
      <c r="H13476">
        <v>70</v>
      </c>
    </row>
    <row r="13477" spans="1:8" hidden="1">
      <c r="A13477">
        <v>118727</v>
      </c>
      <c r="B13477" t="s">
        <v>5018</v>
      </c>
      <c r="E13477" t="s">
        <v>4904</v>
      </c>
      <c r="F13477" s="1">
        <v>42450</v>
      </c>
      <c r="G13477" s="1">
        <v>42549</v>
      </c>
      <c r="H13477">
        <v>99</v>
      </c>
    </row>
    <row r="13478" spans="1:8" hidden="1">
      <c r="A13478">
        <v>120188</v>
      </c>
      <c r="B13478" t="s">
        <v>3347</v>
      </c>
      <c r="E13478" t="s">
        <v>4904</v>
      </c>
      <c r="F13478" s="1">
        <v>42481</v>
      </c>
      <c r="G13478" s="1">
        <v>42530</v>
      </c>
      <c r="H13478">
        <v>49</v>
      </c>
    </row>
    <row r="13479" spans="1:8" hidden="1">
      <c r="A13479">
        <v>190865</v>
      </c>
      <c r="B13479" t="s">
        <v>5019</v>
      </c>
      <c r="C13479">
        <v>1</v>
      </c>
      <c r="E13479" t="s">
        <v>4904</v>
      </c>
      <c r="F13479" s="1">
        <v>43087</v>
      </c>
      <c r="G13479" s="1">
        <v>43116</v>
      </c>
      <c r="H13479">
        <v>29</v>
      </c>
    </row>
    <row r="13480" spans="1:8" hidden="1">
      <c r="A13480">
        <v>152190</v>
      </c>
      <c r="B13480" t="s">
        <v>5020</v>
      </c>
      <c r="C13480">
        <v>2</v>
      </c>
      <c r="E13480" t="s">
        <v>4904</v>
      </c>
      <c r="F13480" s="1">
        <v>43027</v>
      </c>
      <c r="G13480" s="1">
        <v>43048</v>
      </c>
      <c r="H13480">
        <v>21</v>
      </c>
    </row>
    <row r="13481" spans="1:8" hidden="1">
      <c r="A13481">
        <v>22499</v>
      </c>
      <c r="B13481" t="s">
        <v>2946</v>
      </c>
      <c r="C13481" t="s">
        <v>14</v>
      </c>
      <c r="E13481" t="s">
        <v>4904</v>
      </c>
      <c r="F13481" s="1">
        <v>43256</v>
      </c>
      <c r="G13481" s="1">
        <v>43262</v>
      </c>
      <c r="H13481">
        <v>6</v>
      </c>
    </row>
    <row r="13482" spans="1:8" hidden="1">
      <c r="A13482">
        <v>182138</v>
      </c>
      <c r="B13482" t="s">
        <v>141</v>
      </c>
      <c r="C13482">
        <v>1</v>
      </c>
      <c r="E13482" t="s">
        <v>4904</v>
      </c>
      <c r="F13482" s="1">
        <v>42935</v>
      </c>
      <c r="G13482" s="1">
        <v>42961</v>
      </c>
      <c r="H13482">
        <v>26</v>
      </c>
    </row>
    <row r="13483" spans="1:8" hidden="1">
      <c r="A13483">
        <v>186159</v>
      </c>
      <c r="B13483" t="s">
        <v>5021</v>
      </c>
      <c r="C13483">
        <v>1</v>
      </c>
      <c r="E13483" t="s">
        <v>4904</v>
      </c>
      <c r="F13483" s="1">
        <v>42723</v>
      </c>
      <c r="G13483" s="1">
        <v>42748</v>
      </c>
      <c r="H13483">
        <v>25</v>
      </c>
    </row>
    <row r="13484" spans="1:8" hidden="1">
      <c r="A13484">
        <v>164762</v>
      </c>
      <c r="B13484" t="s">
        <v>698</v>
      </c>
      <c r="C13484">
        <v>4</v>
      </c>
      <c r="E13484" t="s">
        <v>4904</v>
      </c>
      <c r="F13484" s="1">
        <v>43179</v>
      </c>
      <c r="G13484" s="1">
        <v>43195</v>
      </c>
      <c r="H13484">
        <v>16</v>
      </c>
    </row>
    <row r="13485" spans="1:8" hidden="1">
      <c r="A13485">
        <v>48134</v>
      </c>
      <c r="B13485" t="s">
        <v>2724</v>
      </c>
      <c r="E13485" t="s">
        <v>4904</v>
      </c>
      <c r="F13485" s="1">
        <v>43271</v>
      </c>
      <c r="G13485" s="1">
        <v>43287</v>
      </c>
      <c r="H13485">
        <v>16</v>
      </c>
    </row>
    <row r="13486" spans="1:8" hidden="1">
      <c r="A13486">
        <v>159545</v>
      </c>
      <c r="B13486" t="s">
        <v>5022</v>
      </c>
      <c r="C13486">
        <v>1</v>
      </c>
      <c r="E13486" t="s">
        <v>4904</v>
      </c>
      <c r="F13486" s="1">
        <v>42815</v>
      </c>
      <c r="G13486" s="1">
        <v>42844</v>
      </c>
      <c r="H13486">
        <v>29</v>
      </c>
    </row>
    <row r="13487" spans="1:8" hidden="1">
      <c r="A13487">
        <v>125801</v>
      </c>
      <c r="B13487" t="s">
        <v>612</v>
      </c>
      <c r="D13487" t="s">
        <v>267</v>
      </c>
      <c r="E13487" t="s">
        <v>4904</v>
      </c>
      <c r="F13487" s="1">
        <v>42877</v>
      </c>
      <c r="G13487" s="1">
        <v>42885</v>
      </c>
      <c r="H13487">
        <v>8</v>
      </c>
    </row>
    <row r="13488" spans="1:8" hidden="1">
      <c r="A13488">
        <v>45443</v>
      </c>
      <c r="B13488" t="s">
        <v>3978</v>
      </c>
      <c r="E13488" t="s">
        <v>4904</v>
      </c>
      <c r="F13488" s="1">
        <v>42998</v>
      </c>
      <c r="G13488" s="1">
        <v>43039</v>
      </c>
      <c r="H13488">
        <v>41</v>
      </c>
    </row>
    <row r="13489" spans="1:8" hidden="1">
      <c r="A13489">
        <v>182252</v>
      </c>
      <c r="B13489" t="s">
        <v>4950</v>
      </c>
      <c r="C13489">
        <v>1</v>
      </c>
      <c r="E13489" t="s">
        <v>4904</v>
      </c>
      <c r="F13489" s="1">
        <v>42998</v>
      </c>
      <c r="G13489" s="1">
        <v>43039</v>
      </c>
      <c r="H13489">
        <v>41</v>
      </c>
    </row>
    <row r="13490" spans="1:8" hidden="1">
      <c r="A13490">
        <v>152485</v>
      </c>
      <c r="B13490" t="s">
        <v>4306</v>
      </c>
      <c r="C13490">
        <v>1</v>
      </c>
      <c r="E13490" t="s">
        <v>4904</v>
      </c>
      <c r="F13490" s="1">
        <v>42786</v>
      </c>
      <c r="G13490" s="1">
        <v>42809</v>
      </c>
      <c r="H13490">
        <v>23</v>
      </c>
    </row>
    <row r="13491" spans="1:8" hidden="1">
      <c r="A13491">
        <v>12409</v>
      </c>
      <c r="B13491" t="s">
        <v>1535</v>
      </c>
      <c r="C13491" t="s">
        <v>1198</v>
      </c>
      <c r="E13491" t="s">
        <v>4904</v>
      </c>
      <c r="F13491" s="1">
        <v>43122</v>
      </c>
      <c r="G13491" s="1">
        <v>43179</v>
      </c>
      <c r="H13491">
        <v>57</v>
      </c>
    </row>
    <row r="13492" spans="1:8" hidden="1">
      <c r="A13492">
        <v>2505</v>
      </c>
      <c r="B13492" t="s">
        <v>5023</v>
      </c>
      <c r="E13492" t="s">
        <v>4904</v>
      </c>
      <c r="F13492" s="1">
        <v>43087</v>
      </c>
      <c r="G13492" s="1">
        <v>43158</v>
      </c>
      <c r="H13492">
        <v>71</v>
      </c>
    </row>
    <row r="13493" spans="1:8" hidden="1">
      <c r="A13493">
        <v>115219</v>
      </c>
      <c r="B13493" t="s">
        <v>976</v>
      </c>
      <c r="E13493" t="s">
        <v>4904</v>
      </c>
      <c r="F13493" s="1">
        <v>42513</v>
      </c>
      <c r="G13493" s="1">
        <v>42536</v>
      </c>
      <c r="H13493">
        <v>23</v>
      </c>
    </row>
    <row r="13494" spans="1:8" hidden="1">
      <c r="A13494">
        <v>186716</v>
      </c>
      <c r="B13494" t="s">
        <v>5024</v>
      </c>
      <c r="C13494">
        <v>1</v>
      </c>
      <c r="E13494" t="s">
        <v>4904</v>
      </c>
      <c r="F13494" s="1">
        <v>42877</v>
      </c>
      <c r="G13494" s="1">
        <v>42900</v>
      </c>
      <c r="H13494">
        <v>23</v>
      </c>
    </row>
    <row r="13495" spans="1:8" hidden="1">
      <c r="A13495">
        <v>121294</v>
      </c>
      <c r="B13495" t="s">
        <v>5025</v>
      </c>
      <c r="E13495" t="s">
        <v>4904</v>
      </c>
      <c r="F13495" s="1">
        <v>42418</v>
      </c>
      <c r="G13495" s="1">
        <v>42433</v>
      </c>
      <c r="H13495">
        <v>15</v>
      </c>
    </row>
    <row r="13496" spans="1:8" hidden="1">
      <c r="A13496">
        <v>179021</v>
      </c>
      <c r="B13496" t="s">
        <v>5026</v>
      </c>
      <c r="C13496">
        <v>1</v>
      </c>
      <c r="E13496" t="s">
        <v>4904</v>
      </c>
      <c r="F13496" s="1">
        <v>42968</v>
      </c>
      <c r="G13496" s="1">
        <v>43021</v>
      </c>
      <c r="H13496">
        <v>53</v>
      </c>
    </row>
    <row r="13497" spans="1:8" hidden="1">
      <c r="A13497">
        <v>164113</v>
      </c>
      <c r="B13497" t="s">
        <v>22</v>
      </c>
      <c r="C13497">
        <v>1</v>
      </c>
      <c r="E13497" t="s">
        <v>4904</v>
      </c>
      <c r="F13497" s="1">
        <v>42845</v>
      </c>
      <c r="G13497" s="1">
        <v>42892</v>
      </c>
      <c r="H13497">
        <v>47</v>
      </c>
    </row>
    <row r="13498" spans="1:8" hidden="1">
      <c r="A13498">
        <v>196648</v>
      </c>
      <c r="B13498" t="s">
        <v>5027</v>
      </c>
      <c r="C13498">
        <v>2</v>
      </c>
      <c r="E13498" t="s">
        <v>4904</v>
      </c>
      <c r="F13498" s="1">
        <v>42845</v>
      </c>
      <c r="G13498" s="1">
        <v>42892</v>
      </c>
      <c r="H13498">
        <v>47</v>
      </c>
    </row>
    <row r="13499" spans="1:8" hidden="1">
      <c r="A13499">
        <v>186383</v>
      </c>
      <c r="B13499" t="s">
        <v>5028</v>
      </c>
      <c r="C13499">
        <v>1</v>
      </c>
      <c r="E13499" t="s">
        <v>4904</v>
      </c>
      <c r="F13499" s="1">
        <v>42754</v>
      </c>
      <c r="G13499" s="1">
        <v>42816</v>
      </c>
      <c r="H13499">
        <v>62</v>
      </c>
    </row>
    <row r="13500" spans="1:8" hidden="1">
      <c r="A13500">
        <v>182289</v>
      </c>
      <c r="B13500" t="s">
        <v>4910</v>
      </c>
      <c r="C13500">
        <v>2</v>
      </c>
      <c r="E13500" t="s">
        <v>4904</v>
      </c>
      <c r="F13500" s="1">
        <v>42906</v>
      </c>
      <c r="G13500" s="1">
        <v>42976</v>
      </c>
      <c r="H13500">
        <v>70</v>
      </c>
    </row>
    <row r="13501" spans="1:8" hidden="1">
      <c r="A13501">
        <v>114753</v>
      </c>
      <c r="B13501" t="s">
        <v>5029</v>
      </c>
      <c r="E13501" t="s">
        <v>4904</v>
      </c>
      <c r="F13501" s="1">
        <v>42634</v>
      </c>
      <c r="G13501" s="1">
        <v>42657</v>
      </c>
      <c r="H13501">
        <v>23</v>
      </c>
    </row>
    <row r="13502" spans="1:8" hidden="1">
      <c r="A13502">
        <v>200805</v>
      </c>
      <c r="B13502" t="s">
        <v>5030</v>
      </c>
      <c r="C13502">
        <v>3</v>
      </c>
      <c r="E13502" t="s">
        <v>4904</v>
      </c>
      <c r="F13502" s="1">
        <v>43150</v>
      </c>
      <c r="G13502" s="1">
        <v>43161</v>
      </c>
      <c r="H13502">
        <v>11</v>
      </c>
    </row>
    <row r="13503" spans="1:8" hidden="1">
      <c r="A13503">
        <v>45223</v>
      </c>
      <c r="B13503" t="s">
        <v>2900</v>
      </c>
      <c r="D13503" t="s">
        <v>267</v>
      </c>
      <c r="E13503" t="s">
        <v>4904</v>
      </c>
      <c r="F13503" s="1">
        <v>43209</v>
      </c>
      <c r="G13503" s="1">
        <v>43271</v>
      </c>
      <c r="H13503">
        <v>62</v>
      </c>
    </row>
    <row r="13504" spans="1:8" hidden="1">
      <c r="A13504">
        <v>155957</v>
      </c>
      <c r="B13504" t="s">
        <v>5031</v>
      </c>
      <c r="C13504">
        <v>1</v>
      </c>
      <c r="E13504" t="s">
        <v>4904</v>
      </c>
      <c r="F13504" s="1">
        <v>42845</v>
      </c>
      <c r="G13504" s="1">
        <v>42853</v>
      </c>
      <c r="H13504">
        <v>8</v>
      </c>
    </row>
    <row r="13505" spans="1:8" hidden="1">
      <c r="A13505">
        <v>47580</v>
      </c>
      <c r="B13505" t="s">
        <v>3339</v>
      </c>
      <c r="E13505" t="s">
        <v>4904</v>
      </c>
      <c r="F13505" s="1">
        <v>42542</v>
      </c>
      <c r="G13505" s="1">
        <v>42552</v>
      </c>
      <c r="H13505">
        <v>10</v>
      </c>
    </row>
    <row r="13506" spans="1:8" hidden="1">
      <c r="A13506">
        <v>140792</v>
      </c>
      <c r="B13506" t="s">
        <v>5032</v>
      </c>
      <c r="C13506">
        <v>1</v>
      </c>
      <c r="E13506" t="s">
        <v>4904</v>
      </c>
      <c r="F13506" s="1">
        <v>42481</v>
      </c>
      <c r="G13506" s="1">
        <v>42542</v>
      </c>
      <c r="H13506">
        <v>61</v>
      </c>
    </row>
    <row r="13507" spans="1:8" hidden="1">
      <c r="A13507">
        <v>122503</v>
      </c>
      <c r="B13507" t="s">
        <v>5033</v>
      </c>
      <c r="E13507" t="s">
        <v>4904</v>
      </c>
      <c r="F13507" s="1">
        <v>42450</v>
      </c>
      <c r="G13507" s="1">
        <v>42549</v>
      </c>
      <c r="H13507">
        <v>99</v>
      </c>
    </row>
    <row r="13508" spans="1:8" hidden="1">
      <c r="A13508">
        <v>152115</v>
      </c>
      <c r="B13508" t="s">
        <v>5034</v>
      </c>
      <c r="C13508">
        <v>1</v>
      </c>
      <c r="E13508" t="s">
        <v>4904</v>
      </c>
      <c r="F13508" s="1">
        <v>43059</v>
      </c>
      <c r="G13508" s="1">
        <v>43129</v>
      </c>
      <c r="H13508">
        <v>70</v>
      </c>
    </row>
    <row r="13509" spans="1:8" hidden="1">
      <c r="A13509">
        <v>120679</v>
      </c>
      <c r="B13509" t="s">
        <v>5035</v>
      </c>
      <c r="E13509" t="s">
        <v>4904</v>
      </c>
      <c r="F13509" s="1">
        <v>42542</v>
      </c>
      <c r="G13509" s="1">
        <v>42563</v>
      </c>
      <c r="H13509">
        <v>21</v>
      </c>
    </row>
    <row r="13510" spans="1:8" hidden="1">
      <c r="A13510">
        <v>186810</v>
      </c>
      <c r="B13510" t="s">
        <v>2265</v>
      </c>
      <c r="C13510">
        <v>3</v>
      </c>
      <c r="E13510" t="s">
        <v>4904</v>
      </c>
      <c r="F13510" s="1">
        <v>43027</v>
      </c>
      <c r="G13510" s="1">
        <v>43048</v>
      </c>
      <c r="H13510">
        <v>21</v>
      </c>
    </row>
    <row r="13511" spans="1:8" hidden="1">
      <c r="A13511">
        <v>9190</v>
      </c>
      <c r="B13511" t="s">
        <v>456</v>
      </c>
      <c r="E13511" t="s">
        <v>4904</v>
      </c>
      <c r="F13511" s="1">
        <v>42935</v>
      </c>
      <c r="G13511" s="1">
        <v>42961</v>
      </c>
      <c r="H13511">
        <v>26</v>
      </c>
    </row>
    <row r="13512" spans="1:8" hidden="1">
      <c r="A13512">
        <v>182681</v>
      </c>
      <c r="B13512" t="s">
        <v>4964</v>
      </c>
      <c r="C13512">
        <v>1</v>
      </c>
      <c r="E13512" t="s">
        <v>4904</v>
      </c>
      <c r="F13512" s="1">
        <v>42935</v>
      </c>
      <c r="G13512" s="1">
        <v>42961</v>
      </c>
      <c r="H13512">
        <v>26</v>
      </c>
    </row>
    <row r="13513" spans="1:8" hidden="1">
      <c r="A13513">
        <v>218385</v>
      </c>
      <c r="B13513" t="s">
        <v>4965</v>
      </c>
      <c r="C13513">
        <v>1</v>
      </c>
      <c r="E13513" t="s">
        <v>4904</v>
      </c>
      <c r="F13513" s="1">
        <v>43179</v>
      </c>
      <c r="G13513" s="1">
        <v>43195</v>
      </c>
      <c r="H13513">
        <v>16</v>
      </c>
    </row>
    <row r="13514" spans="1:8" hidden="1">
      <c r="A13514">
        <v>240981</v>
      </c>
      <c r="B13514" t="s">
        <v>5036</v>
      </c>
      <c r="C13514">
        <v>1</v>
      </c>
      <c r="E13514" t="s">
        <v>4904</v>
      </c>
      <c r="F13514" s="1">
        <v>43179</v>
      </c>
      <c r="G13514" s="1">
        <v>43195</v>
      </c>
      <c r="H13514">
        <v>16</v>
      </c>
    </row>
    <row r="13515" spans="1:8" hidden="1">
      <c r="A13515">
        <v>213386</v>
      </c>
      <c r="B13515" t="s">
        <v>2424</v>
      </c>
      <c r="C13515">
        <v>1</v>
      </c>
      <c r="E13515" t="s">
        <v>4904</v>
      </c>
      <c r="F13515" s="1">
        <v>43271</v>
      </c>
      <c r="G13515" s="1">
        <v>43287</v>
      </c>
      <c r="H13515">
        <v>16</v>
      </c>
    </row>
    <row r="13516" spans="1:8" hidden="1">
      <c r="A13516">
        <v>45970</v>
      </c>
      <c r="B13516" t="s">
        <v>5037</v>
      </c>
      <c r="E13516" t="s">
        <v>4904</v>
      </c>
      <c r="F13516" s="1">
        <v>42786</v>
      </c>
      <c r="G13516" s="1">
        <v>42809</v>
      </c>
      <c r="H13516">
        <v>23</v>
      </c>
    </row>
    <row r="13517" spans="1:8" hidden="1">
      <c r="A13517">
        <v>67688</v>
      </c>
      <c r="B13517" t="s">
        <v>5038</v>
      </c>
      <c r="C13517" t="s">
        <v>14</v>
      </c>
      <c r="E13517" t="s">
        <v>4904</v>
      </c>
      <c r="F13517" s="1">
        <v>42815</v>
      </c>
      <c r="G13517" s="1">
        <v>42844</v>
      </c>
      <c r="H13517">
        <v>29</v>
      </c>
    </row>
    <row r="13518" spans="1:8" hidden="1">
      <c r="A13518">
        <v>190456</v>
      </c>
      <c r="B13518" t="s">
        <v>5039</v>
      </c>
      <c r="C13518">
        <v>1</v>
      </c>
      <c r="E13518" t="s">
        <v>4904</v>
      </c>
      <c r="F13518" s="1">
        <v>43059</v>
      </c>
      <c r="G13518" s="1">
        <v>43067</v>
      </c>
      <c r="H13518">
        <v>8</v>
      </c>
    </row>
    <row r="13519" spans="1:8" hidden="1">
      <c r="A13519">
        <v>182396</v>
      </c>
      <c r="B13519" t="s">
        <v>5040</v>
      </c>
      <c r="C13519">
        <v>1</v>
      </c>
      <c r="E13519" t="s">
        <v>4904</v>
      </c>
      <c r="F13519" s="1">
        <v>42815</v>
      </c>
      <c r="G13519" s="1">
        <v>42844</v>
      </c>
      <c r="H13519">
        <v>29</v>
      </c>
    </row>
    <row r="13520" spans="1:8" hidden="1">
      <c r="A13520">
        <v>129591</v>
      </c>
      <c r="B13520" t="s">
        <v>13</v>
      </c>
      <c r="C13520" t="s">
        <v>175</v>
      </c>
      <c r="E13520" t="s">
        <v>4904</v>
      </c>
      <c r="F13520" s="1">
        <v>42998</v>
      </c>
      <c r="G13520" s="1">
        <v>43039</v>
      </c>
      <c r="H13520">
        <v>41</v>
      </c>
    </row>
    <row r="13521" spans="1:8" hidden="1">
      <c r="A13521">
        <v>192832</v>
      </c>
      <c r="B13521" t="s">
        <v>4924</v>
      </c>
      <c r="C13521">
        <v>3</v>
      </c>
      <c r="E13521" t="s">
        <v>4904</v>
      </c>
      <c r="F13521" s="1">
        <v>42998</v>
      </c>
      <c r="G13521" s="1">
        <v>43039</v>
      </c>
      <c r="H13521">
        <v>41</v>
      </c>
    </row>
    <row r="13522" spans="1:8" hidden="1">
      <c r="A13522">
        <v>153527</v>
      </c>
      <c r="B13522" t="s">
        <v>200</v>
      </c>
      <c r="C13522">
        <v>1</v>
      </c>
      <c r="E13522" t="s">
        <v>4904</v>
      </c>
      <c r="F13522" s="1">
        <v>42815</v>
      </c>
      <c r="G13522" s="1">
        <v>42823</v>
      </c>
      <c r="H13522">
        <v>8</v>
      </c>
    </row>
    <row r="13523" spans="1:8" hidden="1">
      <c r="A13523">
        <v>182950</v>
      </c>
      <c r="B13523" t="s">
        <v>5041</v>
      </c>
      <c r="C13523">
        <v>1</v>
      </c>
      <c r="E13523" t="s">
        <v>4904</v>
      </c>
      <c r="F13523" s="1">
        <v>43122</v>
      </c>
      <c r="G13523" s="1">
        <v>43179</v>
      </c>
      <c r="H13523">
        <v>57</v>
      </c>
    </row>
    <row r="13524" spans="1:8" hidden="1">
      <c r="A13524">
        <v>149825</v>
      </c>
      <c r="B13524" t="s">
        <v>5042</v>
      </c>
      <c r="C13524">
        <v>1</v>
      </c>
      <c r="E13524" t="s">
        <v>4904</v>
      </c>
      <c r="F13524" s="1">
        <v>43087</v>
      </c>
      <c r="G13524" s="1">
        <v>43158</v>
      </c>
      <c r="H13524">
        <v>71</v>
      </c>
    </row>
    <row r="13525" spans="1:8" hidden="1">
      <c r="A13525">
        <v>68500</v>
      </c>
      <c r="B13525" t="s">
        <v>125</v>
      </c>
      <c r="E13525" t="s">
        <v>4904</v>
      </c>
      <c r="F13525" s="1">
        <v>42877</v>
      </c>
      <c r="G13525" s="1">
        <v>42900</v>
      </c>
      <c r="H13525">
        <v>23</v>
      </c>
    </row>
    <row r="13526" spans="1:8" hidden="1">
      <c r="A13526">
        <v>118205</v>
      </c>
      <c r="B13526" t="s">
        <v>5043</v>
      </c>
      <c r="C13526" t="s">
        <v>14</v>
      </c>
      <c r="E13526" t="s">
        <v>4904</v>
      </c>
      <c r="F13526" s="1">
        <v>42663</v>
      </c>
      <c r="G13526" s="1">
        <v>42670</v>
      </c>
      <c r="H13526">
        <v>7</v>
      </c>
    </row>
    <row r="13527" spans="1:8" hidden="1">
      <c r="A13527">
        <v>149972</v>
      </c>
      <c r="B13527" t="s">
        <v>1028</v>
      </c>
      <c r="C13527">
        <v>1</v>
      </c>
      <c r="D13527" t="s">
        <v>267</v>
      </c>
      <c r="E13527" t="s">
        <v>4904</v>
      </c>
      <c r="F13527" s="1">
        <v>42968</v>
      </c>
      <c r="G13527" s="1">
        <v>42999</v>
      </c>
      <c r="H13527">
        <v>31</v>
      </c>
    </row>
    <row r="13528" spans="1:8" hidden="1">
      <c r="A13528">
        <v>183293</v>
      </c>
      <c r="B13528" t="s">
        <v>38</v>
      </c>
      <c r="C13528">
        <v>2</v>
      </c>
      <c r="E13528" t="s">
        <v>4904</v>
      </c>
      <c r="F13528" s="1">
        <v>43242</v>
      </c>
      <c r="G13528" s="1">
        <v>43262</v>
      </c>
      <c r="H13528">
        <v>20</v>
      </c>
    </row>
    <row r="13529" spans="1:8" hidden="1">
      <c r="A13529">
        <v>78263</v>
      </c>
      <c r="B13529" t="s">
        <v>298</v>
      </c>
      <c r="D13529" t="s">
        <v>267</v>
      </c>
      <c r="E13529" t="s">
        <v>4904</v>
      </c>
      <c r="F13529" s="1">
        <v>43038</v>
      </c>
      <c r="G13529" s="1">
        <v>43055</v>
      </c>
      <c r="H13529">
        <v>17</v>
      </c>
    </row>
    <row r="13530" spans="1:8" hidden="1">
      <c r="A13530">
        <v>155721</v>
      </c>
      <c r="B13530" t="s">
        <v>5044</v>
      </c>
      <c r="C13530">
        <v>1</v>
      </c>
      <c r="E13530" t="s">
        <v>4904</v>
      </c>
      <c r="F13530" s="1">
        <v>42877</v>
      </c>
      <c r="G13530" s="1">
        <v>42887</v>
      </c>
      <c r="H13530">
        <v>10</v>
      </c>
    </row>
    <row r="13531" spans="1:8" hidden="1">
      <c r="A13531">
        <v>182325</v>
      </c>
      <c r="B13531" t="s">
        <v>1678</v>
      </c>
      <c r="C13531">
        <v>1</v>
      </c>
      <c r="E13531" t="s">
        <v>4904</v>
      </c>
      <c r="F13531" s="1">
        <v>42845</v>
      </c>
      <c r="G13531" s="1">
        <v>42892</v>
      </c>
      <c r="H13531">
        <v>47</v>
      </c>
    </row>
    <row r="13532" spans="1:8" hidden="1">
      <c r="A13532">
        <v>68501</v>
      </c>
      <c r="B13532" t="s">
        <v>125</v>
      </c>
      <c r="C13532" t="s">
        <v>14</v>
      </c>
      <c r="E13532" t="s">
        <v>4904</v>
      </c>
      <c r="F13532" s="1">
        <v>42906</v>
      </c>
      <c r="G13532" s="1">
        <v>42976</v>
      </c>
      <c r="H13532">
        <v>70</v>
      </c>
    </row>
    <row r="13533" spans="1:8" hidden="1">
      <c r="A13533">
        <v>69725</v>
      </c>
      <c r="B13533" t="s">
        <v>5045</v>
      </c>
      <c r="C13533" t="s">
        <v>14</v>
      </c>
      <c r="E13533" t="s">
        <v>4904</v>
      </c>
      <c r="F13533" s="1">
        <v>42695</v>
      </c>
      <c r="G13533" s="1">
        <v>42706</v>
      </c>
      <c r="H13533">
        <v>11</v>
      </c>
    </row>
    <row r="13534" spans="1:8" hidden="1">
      <c r="A13534">
        <v>18196</v>
      </c>
      <c r="B13534" t="s">
        <v>2099</v>
      </c>
      <c r="C13534">
        <v>20</v>
      </c>
      <c r="E13534" t="s">
        <v>4904</v>
      </c>
      <c r="F13534" s="1">
        <v>43209</v>
      </c>
      <c r="G13534" s="1">
        <v>43227</v>
      </c>
      <c r="H13534">
        <v>18</v>
      </c>
    </row>
    <row r="13535" spans="1:8" hidden="1">
      <c r="A13535">
        <v>139393</v>
      </c>
      <c r="B13535" t="s">
        <v>1349</v>
      </c>
      <c r="C13535">
        <v>1</v>
      </c>
      <c r="E13535" t="s">
        <v>4904</v>
      </c>
      <c r="F13535" s="1">
        <v>42542</v>
      </c>
      <c r="G13535" s="1">
        <v>42552</v>
      </c>
      <c r="H13535">
        <v>10</v>
      </c>
    </row>
    <row r="13536" spans="1:8" hidden="1">
      <c r="A13536">
        <v>186548</v>
      </c>
      <c r="B13536" t="s">
        <v>271</v>
      </c>
      <c r="C13536">
        <v>1</v>
      </c>
      <c r="E13536" t="s">
        <v>4904</v>
      </c>
      <c r="F13536" s="1">
        <v>43059</v>
      </c>
      <c r="G13536" s="1">
        <v>43129</v>
      </c>
      <c r="H13536">
        <v>70</v>
      </c>
    </row>
    <row r="13537" spans="1:8" hidden="1">
      <c r="A13537">
        <v>28326</v>
      </c>
      <c r="B13537" t="s">
        <v>639</v>
      </c>
      <c r="E13537" t="s">
        <v>4904</v>
      </c>
      <c r="F13537" s="1">
        <v>43027</v>
      </c>
      <c r="G13537" s="1">
        <v>43048</v>
      </c>
      <c r="H13537">
        <v>21</v>
      </c>
    </row>
    <row r="13538" spans="1:8" hidden="1">
      <c r="A13538">
        <v>160246</v>
      </c>
      <c r="B13538" t="s">
        <v>5046</v>
      </c>
      <c r="C13538">
        <v>1</v>
      </c>
      <c r="E13538" t="s">
        <v>4904</v>
      </c>
      <c r="F13538" s="1">
        <v>42935</v>
      </c>
      <c r="G13538" s="1">
        <v>42961</v>
      </c>
      <c r="H13538">
        <v>26</v>
      </c>
    </row>
    <row r="13539" spans="1:8" hidden="1">
      <c r="A13539">
        <v>166822</v>
      </c>
      <c r="B13539" t="s">
        <v>5047</v>
      </c>
      <c r="C13539">
        <v>1</v>
      </c>
      <c r="E13539" t="s">
        <v>4904</v>
      </c>
      <c r="F13539" s="1">
        <v>42723</v>
      </c>
      <c r="G13539" s="1">
        <v>42748</v>
      </c>
      <c r="H13539">
        <v>25</v>
      </c>
    </row>
    <row r="13540" spans="1:8" hidden="1">
      <c r="A13540">
        <v>192839</v>
      </c>
      <c r="B13540" t="s">
        <v>4940</v>
      </c>
      <c r="C13540">
        <v>2</v>
      </c>
      <c r="E13540" t="s">
        <v>4904</v>
      </c>
      <c r="F13540" s="1">
        <v>42935</v>
      </c>
      <c r="G13540" s="1">
        <v>42961</v>
      </c>
      <c r="H13540">
        <v>26</v>
      </c>
    </row>
    <row r="13541" spans="1:8" hidden="1">
      <c r="A13541">
        <v>39714</v>
      </c>
      <c r="B13541" t="s">
        <v>3298</v>
      </c>
      <c r="E13541" t="s">
        <v>4904</v>
      </c>
      <c r="F13541" s="1">
        <v>43179</v>
      </c>
      <c r="G13541" s="1">
        <v>43195</v>
      </c>
      <c r="H13541">
        <v>16</v>
      </c>
    </row>
    <row r="13542" spans="1:8" hidden="1">
      <c r="A13542">
        <v>9189</v>
      </c>
      <c r="B13542" t="s">
        <v>456</v>
      </c>
      <c r="C13542" t="s">
        <v>14</v>
      </c>
      <c r="E13542" t="s">
        <v>4904</v>
      </c>
      <c r="F13542" s="1">
        <v>43271</v>
      </c>
      <c r="G13542" s="1">
        <v>43287</v>
      </c>
      <c r="H13542">
        <v>16</v>
      </c>
    </row>
    <row r="13543" spans="1:8" hidden="1">
      <c r="A13543">
        <v>190853</v>
      </c>
      <c r="B13543" t="s">
        <v>5048</v>
      </c>
      <c r="C13543">
        <v>1</v>
      </c>
      <c r="E13543" t="s">
        <v>4904</v>
      </c>
      <c r="F13543" s="1">
        <v>43209</v>
      </c>
      <c r="G13543" s="1">
        <v>43215</v>
      </c>
      <c r="H13543">
        <v>6</v>
      </c>
    </row>
    <row r="13544" spans="1:8" hidden="1">
      <c r="A13544">
        <v>152176</v>
      </c>
      <c r="B13544" t="s">
        <v>5049</v>
      </c>
      <c r="C13544">
        <v>1</v>
      </c>
      <c r="E13544" t="s">
        <v>4904</v>
      </c>
      <c r="F13544" s="1">
        <v>42815</v>
      </c>
      <c r="G13544" s="1">
        <v>42844</v>
      </c>
      <c r="H13544">
        <v>29</v>
      </c>
    </row>
    <row r="13545" spans="1:8" hidden="1">
      <c r="A13545">
        <v>170748</v>
      </c>
      <c r="B13545" t="s">
        <v>5050</v>
      </c>
      <c r="C13545">
        <v>1</v>
      </c>
      <c r="E13545" t="s">
        <v>4904</v>
      </c>
      <c r="F13545" s="1">
        <v>42998</v>
      </c>
      <c r="G13545" s="1">
        <v>43039</v>
      </c>
      <c r="H13545">
        <v>41</v>
      </c>
    </row>
    <row r="13546" spans="1:8" hidden="1">
      <c r="A13546">
        <v>218340</v>
      </c>
      <c r="B13546" t="s">
        <v>1279</v>
      </c>
      <c r="C13546">
        <v>1</v>
      </c>
      <c r="E13546" t="s">
        <v>4904</v>
      </c>
      <c r="F13546" s="1">
        <v>43122</v>
      </c>
      <c r="G13546" s="1">
        <v>43139</v>
      </c>
      <c r="H13546">
        <v>17</v>
      </c>
    </row>
    <row r="13547" spans="1:8" hidden="1">
      <c r="A13547">
        <v>46050</v>
      </c>
      <c r="B13547" t="s">
        <v>5051</v>
      </c>
      <c r="E13547" t="s">
        <v>4904</v>
      </c>
      <c r="F13547" s="1">
        <v>42513</v>
      </c>
      <c r="G13547" s="1">
        <v>42536</v>
      </c>
      <c r="H13547">
        <v>23</v>
      </c>
    </row>
    <row r="13548" spans="1:8" hidden="1">
      <c r="A13548">
        <v>218245</v>
      </c>
      <c r="B13548" t="s">
        <v>1924</v>
      </c>
      <c r="C13548">
        <v>1</v>
      </c>
      <c r="E13548" t="s">
        <v>4904</v>
      </c>
      <c r="F13548" s="1">
        <v>43087</v>
      </c>
      <c r="G13548" s="1">
        <v>43158</v>
      </c>
      <c r="H13548">
        <v>71</v>
      </c>
    </row>
    <row r="13549" spans="1:8" hidden="1">
      <c r="A13549">
        <v>182333</v>
      </c>
      <c r="B13549" t="s">
        <v>5052</v>
      </c>
      <c r="C13549">
        <v>1</v>
      </c>
      <c r="E13549" t="s">
        <v>4904</v>
      </c>
      <c r="F13549" s="1">
        <v>42877</v>
      </c>
      <c r="G13549" s="1">
        <v>42900</v>
      </c>
      <c r="H13549">
        <v>23</v>
      </c>
    </row>
    <row r="13550" spans="1:8" hidden="1">
      <c r="A13550">
        <v>182739</v>
      </c>
      <c r="B13550" t="s">
        <v>5053</v>
      </c>
      <c r="C13550">
        <v>1</v>
      </c>
      <c r="E13550" t="s">
        <v>4904</v>
      </c>
      <c r="F13550" s="1">
        <v>42998</v>
      </c>
      <c r="G13550" s="1">
        <v>43039</v>
      </c>
      <c r="H13550">
        <v>41</v>
      </c>
    </row>
    <row r="13551" spans="1:8" hidden="1">
      <c r="A13551">
        <v>122619</v>
      </c>
      <c r="B13551" t="s">
        <v>5054</v>
      </c>
      <c r="E13551" t="s">
        <v>4904</v>
      </c>
      <c r="F13551" s="1">
        <v>42571</v>
      </c>
      <c r="G13551" s="1">
        <v>42587</v>
      </c>
      <c r="H13551">
        <v>16</v>
      </c>
    </row>
    <row r="13552" spans="1:8" hidden="1">
      <c r="A13552">
        <v>231731</v>
      </c>
      <c r="B13552" t="s">
        <v>1290</v>
      </c>
      <c r="C13552">
        <v>1</v>
      </c>
      <c r="E13552" t="s">
        <v>4904</v>
      </c>
      <c r="F13552" s="1">
        <v>43242</v>
      </c>
      <c r="G13552" s="1">
        <v>43262</v>
      </c>
      <c r="H13552">
        <v>20</v>
      </c>
    </row>
    <row r="13553" spans="1:8" hidden="1">
      <c r="A13553">
        <v>158138</v>
      </c>
      <c r="B13553" t="s">
        <v>38</v>
      </c>
      <c r="C13553">
        <v>1</v>
      </c>
      <c r="E13553" t="s">
        <v>4904</v>
      </c>
      <c r="F13553" s="1">
        <v>42968</v>
      </c>
      <c r="G13553" s="1">
        <v>43021</v>
      </c>
      <c r="H13553">
        <v>53</v>
      </c>
    </row>
    <row r="13554" spans="1:8" hidden="1">
      <c r="A13554">
        <v>151528</v>
      </c>
      <c r="B13554" t="s">
        <v>1092</v>
      </c>
      <c r="C13554">
        <v>1</v>
      </c>
      <c r="E13554" t="s">
        <v>4904</v>
      </c>
      <c r="F13554" s="1">
        <v>42845</v>
      </c>
      <c r="G13554" s="1">
        <v>42892</v>
      </c>
      <c r="H13554">
        <v>47</v>
      </c>
    </row>
    <row r="13555" spans="1:8" hidden="1">
      <c r="A13555">
        <v>186809</v>
      </c>
      <c r="B13555" t="s">
        <v>2265</v>
      </c>
      <c r="C13555">
        <v>2</v>
      </c>
      <c r="E13555" t="s">
        <v>4904</v>
      </c>
      <c r="F13555" s="1">
        <v>42845</v>
      </c>
      <c r="G13555" s="1">
        <v>42892</v>
      </c>
      <c r="H13555">
        <v>47</v>
      </c>
    </row>
    <row r="13556" spans="1:8" hidden="1">
      <c r="A13556">
        <v>171271</v>
      </c>
      <c r="B13556" t="s">
        <v>5055</v>
      </c>
      <c r="C13556">
        <v>1</v>
      </c>
      <c r="E13556" t="s">
        <v>4904</v>
      </c>
      <c r="F13556" s="1">
        <v>42754</v>
      </c>
      <c r="G13556" s="1">
        <v>42816</v>
      </c>
      <c r="H13556">
        <v>62</v>
      </c>
    </row>
    <row r="13557" spans="1:8" hidden="1">
      <c r="A13557">
        <v>179073</v>
      </c>
      <c r="B13557" t="s">
        <v>5056</v>
      </c>
      <c r="C13557">
        <v>1</v>
      </c>
      <c r="E13557" t="s">
        <v>4904</v>
      </c>
      <c r="F13557" s="1">
        <v>42906</v>
      </c>
      <c r="G13557" s="1">
        <v>42976</v>
      </c>
      <c r="H13557">
        <v>70</v>
      </c>
    </row>
    <row r="13558" spans="1:8" hidden="1">
      <c r="A13558">
        <v>124573</v>
      </c>
      <c r="B13558" t="s">
        <v>62</v>
      </c>
      <c r="C13558" t="s">
        <v>163</v>
      </c>
      <c r="D13558" t="s">
        <v>267</v>
      </c>
      <c r="E13558" t="s">
        <v>4904</v>
      </c>
      <c r="F13558" s="1">
        <v>42390</v>
      </c>
      <c r="G13558" s="1">
        <v>42397</v>
      </c>
      <c r="H13558">
        <v>7</v>
      </c>
    </row>
    <row r="13559" spans="1:8" hidden="1">
      <c r="A13559">
        <v>123591</v>
      </c>
      <c r="B13559" t="s">
        <v>97</v>
      </c>
      <c r="D13559" t="s">
        <v>267</v>
      </c>
      <c r="E13559" t="s">
        <v>4904</v>
      </c>
      <c r="F13559" s="1">
        <v>43179</v>
      </c>
      <c r="G13559" s="1">
        <v>43193</v>
      </c>
      <c r="H13559">
        <v>14</v>
      </c>
    </row>
    <row r="13560" spans="1:8" hidden="1">
      <c r="A13560">
        <v>112768</v>
      </c>
      <c r="B13560" t="s">
        <v>867</v>
      </c>
      <c r="E13560" t="s">
        <v>4904</v>
      </c>
      <c r="F13560" s="1">
        <v>42634</v>
      </c>
      <c r="G13560" s="1">
        <v>42657</v>
      </c>
      <c r="H13560">
        <v>23</v>
      </c>
    </row>
    <row r="13561" spans="1:8" hidden="1">
      <c r="A13561">
        <v>48290</v>
      </c>
      <c r="B13561" t="s">
        <v>2707</v>
      </c>
      <c r="E13561" t="s">
        <v>4904</v>
      </c>
      <c r="F13561" s="1">
        <v>43150</v>
      </c>
      <c r="G13561" s="1">
        <v>43161</v>
      </c>
      <c r="H13561">
        <v>11</v>
      </c>
    </row>
    <row r="13562" spans="1:8" hidden="1">
      <c r="A13562">
        <v>232467</v>
      </c>
      <c r="B13562" t="s">
        <v>5057</v>
      </c>
      <c r="C13562">
        <v>1</v>
      </c>
      <c r="E13562" t="s">
        <v>4904</v>
      </c>
      <c r="F13562" s="1">
        <v>43209</v>
      </c>
      <c r="G13562" s="1">
        <v>43227</v>
      </c>
      <c r="H13562">
        <v>18</v>
      </c>
    </row>
    <row r="13563" spans="1:8" hidden="1">
      <c r="A13563">
        <v>41987</v>
      </c>
      <c r="B13563" t="s">
        <v>3574</v>
      </c>
      <c r="E13563" t="s">
        <v>4904</v>
      </c>
      <c r="F13563" s="1">
        <v>42481</v>
      </c>
      <c r="G13563" s="1">
        <v>42542</v>
      </c>
      <c r="H13563">
        <v>61</v>
      </c>
    </row>
    <row r="13564" spans="1:8" hidden="1">
      <c r="A13564">
        <v>40413</v>
      </c>
      <c r="B13564" t="s">
        <v>444</v>
      </c>
      <c r="E13564" t="s">
        <v>4904</v>
      </c>
      <c r="F13564" s="1">
        <v>42450</v>
      </c>
      <c r="G13564" s="1">
        <v>42549</v>
      </c>
      <c r="H13564">
        <v>99</v>
      </c>
    </row>
    <row r="13565" spans="1:8" hidden="1">
      <c r="A13565">
        <v>111906</v>
      </c>
      <c r="B13565" t="s">
        <v>835</v>
      </c>
      <c r="E13565" t="s">
        <v>4904</v>
      </c>
      <c r="F13565" s="1">
        <v>43059</v>
      </c>
      <c r="G13565" s="1">
        <v>43129</v>
      </c>
      <c r="H13565">
        <v>70</v>
      </c>
    </row>
    <row r="13566" spans="1:8" hidden="1">
      <c r="A13566">
        <v>13267</v>
      </c>
      <c r="B13566" t="s">
        <v>416</v>
      </c>
      <c r="C13566" t="s">
        <v>163</v>
      </c>
      <c r="E13566" t="s">
        <v>4904</v>
      </c>
      <c r="F13566" s="1">
        <v>42604</v>
      </c>
      <c r="G13566" s="1">
        <v>42618</v>
      </c>
      <c r="H13566">
        <v>14</v>
      </c>
    </row>
    <row r="13567" spans="1:8" hidden="1">
      <c r="A13567">
        <v>119626</v>
      </c>
      <c r="B13567" t="s">
        <v>5058</v>
      </c>
      <c r="E13567" t="s">
        <v>4904</v>
      </c>
      <c r="F13567" s="1">
        <v>42542</v>
      </c>
      <c r="G13567" s="1">
        <v>42563</v>
      </c>
      <c r="H13567">
        <v>21</v>
      </c>
    </row>
    <row r="13568" spans="1:8" hidden="1">
      <c r="A13568">
        <v>179096</v>
      </c>
      <c r="B13568" t="s">
        <v>5059</v>
      </c>
      <c r="C13568">
        <v>1</v>
      </c>
      <c r="E13568" t="s">
        <v>4904</v>
      </c>
      <c r="F13568" s="1">
        <v>43027</v>
      </c>
      <c r="G13568" s="1">
        <v>43048</v>
      </c>
      <c r="H13568">
        <v>21</v>
      </c>
    </row>
    <row r="13569" spans="1:8" hidden="1">
      <c r="A13569">
        <v>182563</v>
      </c>
      <c r="B13569" t="s">
        <v>4994</v>
      </c>
      <c r="C13569">
        <v>1</v>
      </c>
      <c r="E13569" t="s">
        <v>4904</v>
      </c>
      <c r="F13569" s="1">
        <v>42935</v>
      </c>
      <c r="G13569" s="1">
        <v>42961</v>
      </c>
      <c r="H13569">
        <v>26</v>
      </c>
    </row>
    <row r="13570" spans="1:8" hidden="1">
      <c r="A13570">
        <v>212412</v>
      </c>
      <c r="B13570" t="s">
        <v>1018</v>
      </c>
      <c r="C13570">
        <v>2</v>
      </c>
      <c r="E13570" t="s">
        <v>4904</v>
      </c>
      <c r="F13570" s="1">
        <v>43179</v>
      </c>
      <c r="G13570" s="1">
        <v>43195</v>
      </c>
      <c r="H13570">
        <v>16</v>
      </c>
    </row>
    <row r="13571" spans="1:8" hidden="1">
      <c r="A13571">
        <v>234353</v>
      </c>
      <c r="B13571" t="s">
        <v>2362</v>
      </c>
      <c r="C13571">
        <v>4</v>
      </c>
      <c r="E13571" t="s">
        <v>4904</v>
      </c>
      <c r="F13571" s="1">
        <v>43179</v>
      </c>
      <c r="G13571" s="1">
        <v>43195</v>
      </c>
      <c r="H13571">
        <v>16</v>
      </c>
    </row>
    <row r="13572" spans="1:8" hidden="1">
      <c r="A13572">
        <v>167547</v>
      </c>
      <c r="B13572" t="s">
        <v>1938</v>
      </c>
      <c r="C13572">
        <v>1</v>
      </c>
      <c r="E13572" t="s">
        <v>4904</v>
      </c>
      <c r="F13572" s="1">
        <v>43271</v>
      </c>
      <c r="G13572" s="1">
        <v>43287</v>
      </c>
      <c r="H13572">
        <v>16</v>
      </c>
    </row>
    <row r="13573" spans="1:8" hidden="1">
      <c r="A13573">
        <v>179148</v>
      </c>
      <c r="B13573" t="s">
        <v>5060</v>
      </c>
      <c r="C13573">
        <v>1</v>
      </c>
      <c r="E13573" t="s">
        <v>4904</v>
      </c>
      <c r="F13573" s="1">
        <v>42815</v>
      </c>
      <c r="G13573" s="1">
        <v>42844</v>
      </c>
      <c r="H13573">
        <v>29</v>
      </c>
    </row>
    <row r="13574" spans="1:8" hidden="1">
      <c r="A13574">
        <v>78226</v>
      </c>
      <c r="B13574" t="s">
        <v>982</v>
      </c>
      <c r="D13574" t="s">
        <v>267</v>
      </c>
      <c r="E13574" t="s">
        <v>4904</v>
      </c>
      <c r="F13574" s="1">
        <v>42513</v>
      </c>
      <c r="G13574" s="1">
        <v>42528</v>
      </c>
      <c r="H13574">
        <v>15</v>
      </c>
    </row>
    <row r="13575" spans="1:8" hidden="1">
      <c r="A13575">
        <v>67310</v>
      </c>
      <c r="B13575" t="s">
        <v>4997</v>
      </c>
      <c r="E13575" t="s">
        <v>4904</v>
      </c>
      <c r="F13575" s="1">
        <v>42998</v>
      </c>
      <c r="G13575" s="1">
        <v>43039</v>
      </c>
      <c r="H13575">
        <v>41</v>
      </c>
    </row>
    <row r="13576" spans="1:8" hidden="1">
      <c r="A13576">
        <v>182533</v>
      </c>
      <c r="B13576" t="s">
        <v>5061</v>
      </c>
      <c r="C13576">
        <v>1</v>
      </c>
      <c r="E13576" t="s">
        <v>4904</v>
      </c>
      <c r="F13576" s="1">
        <v>42998</v>
      </c>
      <c r="G13576" s="1">
        <v>43039</v>
      </c>
      <c r="H13576">
        <v>41</v>
      </c>
    </row>
    <row r="13577" spans="1:8" hidden="1">
      <c r="A13577">
        <v>123700</v>
      </c>
      <c r="B13577" t="s">
        <v>1842</v>
      </c>
      <c r="D13577" t="s">
        <v>267</v>
      </c>
      <c r="E13577" t="s">
        <v>4904</v>
      </c>
      <c r="F13577" s="1">
        <v>42513</v>
      </c>
      <c r="G13577" s="1">
        <v>42528</v>
      </c>
      <c r="H13577">
        <v>15</v>
      </c>
    </row>
    <row r="13578" spans="1:8" hidden="1">
      <c r="A13578">
        <v>149744</v>
      </c>
      <c r="B13578" t="s">
        <v>458</v>
      </c>
      <c r="C13578">
        <v>1</v>
      </c>
      <c r="E13578" t="s">
        <v>4904</v>
      </c>
      <c r="F13578" s="1">
        <v>43122</v>
      </c>
      <c r="G13578" s="1">
        <v>43179</v>
      </c>
      <c r="H13578">
        <v>57</v>
      </c>
    </row>
    <row r="13579" spans="1:8" hidden="1">
      <c r="A13579">
        <v>48149</v>
      </c>
      <c r="B13579" t="s">
        <v>4709</v>
      </c>
      <c r="E13579" t="s">
        <v>4904</v>
      </c>
      <c r="F13579" s="1">
        <v>43087</v>
      </c>
      <c r="G13579" s="1">
        <v>43158</v>
      </c>
      <c r="H13579">
        <v>71</v>
      </c>
    </row>
    <row r="13580" spans="1:8" hidden="1">
      <c r="A13580">
        <v>137674</v>
      </c>
      <c r="B13580" t="s">
        <v>5000</v>
      </c>
      <c r="C13580">
        <v>1</v>
      </c>
      <c r="E13580" t="s">
        <v>4904</v>
      </c>
      <c r="F13580" s="1">
        <v>42513</v>
      </c>
      <c r="G13580" s="1">
        <v>42536</v>
      </c>
      <c r="H13580">
        <v>23</v>
      </c>
    </row>
    <row r="13581" spans="1:8" hidden="1">
      <c r="A13581">
        <v>192838</v>
      </c>
      <c r="B13581" t="s">
        <v>4940</v>
      </c>
      <c r="C13581">
        <v>1</v>
      </c>
      <c r="E13581" t="s">
        <v>4904</v>
      </c>
      <c r="F13581" s="1">
        <v>42877</v>
      </c>
      <c r="G13581" s="1">
        <v>42900</v>
      </c>
      <c r="H13581">
        <v>23</v>
      </c>
    </row>
    <row r="13582" spans="1:8" hidden="1">
      <c r="A13582">
        <v>146117</v>
      </c>
      <c r="B13582" t="s">
        <v>1065</v>
      </c>
      <c r="C13582">
        <v>1</v>
      </c>
      <c r="E13582" t="s">
        <v>4904</v>
      </c>
      <c r="F13582" s="1">
        <v>43242</v>
      </c>
      <c r="G13582" s="1">
        <v>43262</v>
      </c>
      <c r="H13582">
        <v>20</v>
      </c>
    </row>
    <row r="13583" spans="1:8" hidden="1">
      <c r="A13583">
        <v>182628</v>
      </c>
      <c r="B13583" t="s">
        <v>5001</v>
      </c>
      <c r="C13583">
        <v>1</v>
      </c>
      <c r="E13583" t="s">
        <v>4904</v>
      </c>
      <c r="F13583" s="1">
        <v>42968</v>
      </c>
      <c r="G13583" s="1">
        <v>43054</v>
      </c>
      <c r="H13583">
        <v>86</v>
      </c>
    </row>
    <row r="13584" spans="1:8" hidden="1">
      <c r="A13584">
        <v>179093</v>
      </c>
      <c r="B13584" t="s">
        <v>5062</v>
      </c>
      <c r="C13584">
        <v>1</v>
      </c>
      <c r="E13584" t="s">
        <v>4904</v>
      </c>
      <c r="F13584" s="1">
        <v>42845</v>
      </c>
      <c r="G13584" s="1">
        <v>42892</v>
      </c>
      <c r="H13584">
        <v>47</v>
      </c>
    </row>
    <row r="13585" spans="1:8" hidden="1">
      <c r="A13585">
        <v>67239</v>
      </c>
      <c r="B13585" t="s">
        <v>4429</v>
      </c>
      <c r="C13585" t="s">
        <v>14</v>
      </c>
      <c r="E13585" t="s">
        <v>4904</v>
      </c>
      <c r="F13585" s="1">
        <v>42906</v>
      </c>
      <c r="G13585" s="1">
        <v>42976</v>
      </c>
      <c r="H13585">
        <v>70</v>
      </c>
    </row>
    <row r="13586" spans="1:8" hidden="1">
      <c r="A13586">
        <v>186736</v>
      </c>
      <c r="B13586" t="s">
        <v>287</v>
      </c>
      <c r="C13586">
        <v>1</v>
      </c>
      <c r="E13586" t="s">
        <v>4904</v>
      </c>
      <c r="F13586" s="1">
        <v>42906</v>
      </c>
      <c r="G13586" s="1">
        <v>42976</v>
      </c>
      <c r="H13586">
        <v>70</v>
      </c>
    </row>
    <row r="13587" spans="1:8" hidden="1">
      <c r="A13587">
        <v>155754</v>
      </c>
      <c r="B13587" t="s">
        <v>5063</v>
      </c>
      <c r="C13587">
        <v>1</v>
      </c>
      <c r="E13587" t="s">
        <v>4904</v>
      </c>
      <c r="F13587" s="1">
        <v>42695</v>
      </c>
      <c r="G13587" s="1">
        <v>42704</v>
      </c>
      <c r="H13587">
        <v>9</v>
      </c>
    </row>
    <row r="13588" spans="1:8" hidden="1">
      <c r="A13588">
        <v>123126</v>
      </c>
      <c r="B13588" t="s">
        <v>31</v>
      </c>
      <c r="D13588" t="s">
        <v>267</v>
      </c>
      <c r="E13588" t="s">
        <v>4904</v>
      </c>
      <c r="F13588" s="1">
        <v>43300</v>
      </c>
      <c r="G13588" s="1">
        <v>43307</v>
      </c>
      <c r="H13588">
        <v>7</v>
      </c>
    </row>
    <row r="13589" spans="1:8" hidden="1">
      <c r="A13589">
        <v>153823</v>
      </c>
      <c r="B13589" t="s">
        <v>44</v>
      </c>
      <c r="C13589">
        <v>2</v>
      </c>
      <c r="E13589" t="s">
        <v>4904</v>
      </c>
      <c r="F13589" s="1">
        <v>42754</v>
      </c>
      <c r="G13589" s="1">
        <v>42765</v>
      </c>
      <c r="H13589">
        <v>11</v>
      </c>
    </row>
    <row r="13590" spans="1:8" hidden="1">
      <c r="A13590">
        <v>148332</v>
      </c>
      <c r="B13590" t="s">
        <v>5064</v>
      </c>
      <c r="C13590">
        <v>1</v>
      </c>
      <c r="E13590" t="s">
        <v>4904</v>
      </c>
      <c r="F13590" s="1">
        <v>42634</v>
      </c>
      <c r="G13590" s="1">
        <v>42657</v>
      </c>
      <c r="H13590">
        <v>23</v>
      </c>
    </row>
    <row r="13591" spans="1:8" hidden="1">
      <c r="A13591">
        <v>238561</v>
      </c>
      <c r="B13591" t="s">
        <v>5065</v>
      </c>
      <c r="C13591">
        <v>1</v>
      </c>
      <c r="E13591" t="s">
        <v>4904</v>
      </c>
      <c r="F13591" s="1">
        <v>43150</v>
      </c>
      <c r="G13591" s="1">
        <v>43161</v>
      </c>
      <c r="H13591">
        <v>11</v>
      </c>
    </row>
    <row r="13592" spans="1:8" hidden="1">
      <c r="A13592">
        <v>138950</v>
      </c>
      <c r="B13592" t="s">
        <v>1437</v>
      </c>
      <c r="C13592">
        <v>1</v>
      </c>
      <c r="E13592" t="s">
        <v>4904</v>
      </c>
      <c r="F13592" s="1">
        <v>42542</v>
      </c>
      <c r="G13592" s="1">
        <v>42552</v>
      </c>
      <c r="H13592">
        <v>10</v>
      </c>
    </row>
    <row r="13593" spans="1:8" hidden="1">
      <c r="A13593">
        <v>140789</v>
      </c>
      <c r="B13593" t="s">
        <v>5066</v>
      </c>
      <c r="C13593">
        <v>1</v>
      </c>
      <c r="E13593" t="s">
        <v>4904</v>
      </c>
      <c r="F13593" s="1">
        <v>42450</v>
      </c>
      <c r="G13593" s="1">
        <v>42549</v>
      </c>
      <c r="H13593">
        <v>99</v>
      </c>
    </row>
    <row r="13594" spans="1:8" hidden="1">
      <c r="A13594">
        <v>182455</v>
      </c>
      <c r="B13594" t="s">
        <v>4468</v>
      </c>
      <c r="C13594">
        <v>1</v>
      </c>
      <c r="E13594" t="s">
        <v>4904</v>
      </c>
      <c r="F13594" s="1">
        <v>43059</v>
      </c>
      <c r="G13594" s="1">
        <v>43129</v>
      </c>
      <c r="H13594">
        <v>70</v>
      </c>
    </row>
    <row r="13595" spans="1:8" hidden="1">
      <c r="A13595">
        <v>151653</v>
      </c>
      <c r="B13595" t="s">
        <v>2217</v>
      </c>
      <c r="C13595">
        <v>1</v>
      </c>
      <c r="E13595" t="s">
        <v>4904</v>
      </c>
      <c r="F13595" s="1">
        <v>42935</v>
      </c>
      <c r="G13595" s="1">
        <v>42961</v>
      </c>
      <c r="H13595">
        <v>26</v>
      </c>
    </row>
    <row r="13596" spans="1:8" hidden="1">
      <c r="A13596">
        <v>94619</v>
      </c>
      <c r="B13596" t="s">
        <v>5067</v>
      </c>
      <c r="E13596" t="s">
        <v>4904</v>
      </c>
      <c r="F13596" s="1">
        <v>42723</v>
      </c>
      <c r="G13596" s="1">
        <v>42748</v>
      </c>
      <c r="H13596">
        <v>25</v>
      </c>
    </row>
    <row r="13597" spans="1:8" hidden="1">
      <c r="A13597">
        <v>185298</v>
      </c>
      <c r="B13597" t="s">
        <v>804</v>
      </c>
      <c r="C13597">
        <v>1</v>
      </c>
      <c r="E13597" t="s">
        <v>4904</v>
      </c>
      <c r="F13597" s="1">
        <v>42935</v>
      </c>
      <c r="G13597" s="1">
        <v>42961</v>
      </c>
      <c r="H13597">
        <v>26</v>
      </c>
    </row>
    <row r="13598" spans="1:8" hidden="1">
      <c r="A13598">
        <v>234583</v>
      </c>
      <c r="B13598" t="s">
        <v>283</v>
      </c>
      <c r="C13598">
        <v>4</v>
      </c>
      <c r="E13598" t="s">
        <v>4904</v>
      </c>
      <c r="F13598" s="1">
        <v>43271</v>
      </c>
      <c r="G13598" s="1">
        <v>43287</v>
      </c>
      <c r="H13598">
        <v>16</v>
      </c>
    </row>
    <row r="13599" spans="1:8" hidden="1">
      <c r="A13599">
        <v>152224</v>
      </c>
      <c r="B13599" t="s">
        <v>5068</v>
      </c>
      <c r="C13599">
        <v>1</v>
      </c>
      <c r="E13599" t="s">
        <v>4904</v>
      </c>
      <c r="F13599" s="1">
        <v>42786</v>
      </c>
      <c r="G13599" s="1">
        <v>42809</v>
      </c>
      <c r="H13599">
        <v>23</v>
      </c>
    </row>
    <row r="13600" spans="1:8" hidden="1">
      <c r="A13600">
        <v>188342</v>
      </c>
      <c r="B13600" t="s">
        <v>98</v>
      </c>
      <c r="C13600">
        <v>4</v>
      </c>
      <c r="E13600" t="s">
        <v>4904</v>
      </c>
      <c r="F13600" s="1">
        <v>43209</v>
      </c>
      <c r="G13600" s="1">
        <v>43215</v>
      </c>
      <c r="H13600">
        <v>6</v>
      </c>
    </row>
    <row r="13601" spans="1:8" hidden="1">
      <c r="A13601">
        <v>151604</v>
      </c>
      <c r="B13601" t="s">
        <v>4742</v>
      </c>
      <c r="C13601">
        <v>1</v>
      </c>
      <c r="E13601" t="s">
        <v>4904</v>
      </c>
      <c r="F13601" s="1">
        <v>42815</v>
      </c>
      <c r="G13601" s="1">
        <v>42844</v>
      </c>
      <c r="H13601">
        <v>29</v>
      </c>
    </row>
    <row r="13602" spans="1:8" hidden="1">
      <c r="A13602">
        <v>186886</v>
      </c>
      <c r="B13602" t="s">
        <v>359</v>
      </c>
      <c r="C13602">
        <v>1</v>
      </c>
      <c r="E13602" t="s">
        <v>4904</v>
      </c>
      <c r="F13602" s="1">
        <v>42815</v>
      </c>
      <c r="G13602" s="1">
        <v>42844</v>
      </c>
      <c r="H13602">
        <v>29</v>
      </c>
    </row>
    <row r="13603" spans="1:8" hidden="1">
      <c r="A13603">
        <v>151865</v>
      </c>
      <c r="B13603" t="s">
        <v>3195</v>
      </c>
      <c r="C13603">
        <v>1</v>
      </c>
      <c r="E13603" t="s">
        <v>4904</v>
      </c>
      <c r="F13603" s="1">
        <v>42998</v>
      </c>
      <c r="G13603" s="1">
        <v>43039</v>
      </c>
      <c r="H13603">
        <v>41</v>
      </c>
    </row>
    <row r="13604" spans="1:8" hidden="1">
      <c r="A13604">
        <v>205033</v>
      </c>
      <c r="B13604" t="s">
        <v>5069</v>
      </c>
      <c r="C13604">
        <v>1</v>
      </c>
      <c r="E13604" t="s">
        <v>4904</v>
      </c>
      <c r="F13604" s="1">
        <v>42998</v>
      </c>
      <c r="G13604" s="1">
        <v>43039</v>
      </c>
      <c r="H13604">
        <v>41</v>
      </c>
    </row>
    <row r="13605" spans="1:8" hidden="1">
      <c r="A13605">
        <v>70330</v>
      </c>
      <c r="B13605" t="s">
        <v>67</v>
      </c>
      <c r="C13605" t="s">
        <v>1209</v>
      </c>
      <c r="E13605" t="s">
        <v>4904</v>
      </c>
      <c r="F13605" s="1">
        <v>42663</v>
      </c>
      <c r="G13605" s="1">
        <v>42682</v>
      </c>
      <c r="H13605">
        <v>19</v>
      </c>
    </row>
    <row r="13606" spans="1:8" hidden="1">
      <c r="A13606">
        <v>154958</v>
      </c>
      <c r="B13606" t="s">
        <v>4582</v>
      </c>
      <c r="C13606">
        <v>1</v>
      </c>
      <c r="E13606" t="s">
        <v>4904</v>
      </c>
      <c r="F13606" s="1">
        <v>42723</v>
      </c>
      <c r="G13606" s="1">
        <v>42732</v>
      </c>
      <c r="H13606">
        <v>9</v>
      </c>
    </row>
    <row r="13607" spans="1:8" hidden="1">
      <c r="A13607">
        <v>114944</v>
      </c>
      <c r="B13607" t="s">
        <v>5070</v>
      </c>
      <c r="E13607" t="s">
        <v>4904</v>
      </c>
      <c r="F13607" s="1">
        <v>42418</v>
      </c>
      <c r="G13607" s="1">
        <v>42439</v>
      </c>
      <c r="H13607">
        <v>21</v>
      </c>
    </row>
    <row r="13608" spans="1:8" hidden="1">
      <c r="A13608">
        <v>218102</v>
      </c>
      <c r="B13608" t="s">
        <v>2647</v>
      </c>
      <c r="C13608">
        <v>1</v>
      </c>
      <c r="E13608" t="s">
        <v>4904</v>
      </c>
      <c r="F13608" s="1">
        <v>43122</v>
      </c>
      <c r="G13608" s="1">
        <v>43139</v>
      </c>
      <c r="H13608">
        <v>17</v>
      </c>
    </row>
    <row r="13609" spans="1:8" hidden="1">
      <c r="A13609">
        <v>124914</v>
      </c>
      <c r="B13609" t="s">
        <v>93</v>
      </c>
      <c r="C13609" t="s">
        <v>14</v>
      </c>
      <c r="D13609" t="s">
        <v>267</v>
      </c>
      <c r="E13609" t="s">
        <v>4904</v>
      </c>
      <c r="F13609" s="1">
        <v>42571</v>
      </c>
      <c r="G13609" s="1">
        <v>42577</v>
      </c>
      <c r="H13609">
        <v>6</v>
      </c>
    </row>
    <row r="13610" spans="1:8" hidden="1">
      <c r="A13610">
        <v>196513</v>
      </c>
      <c r="B13610" t="s">
        <v>5071</v>
      </c>
      <c r="C13610">
        <v>1</v>
      </c>
      <c r="E13610" t="s">
        <v>4904</v>
      </c>
      <c r="F13610" s="1">
        <v>43087</v>
      </c>
      <c r="G13610" s="1">
        <v>43158</v>
      </c>
      <c r="H13610">
        <v>71</v>
      </c>
    </row>
    <row r="13611" spans="1:8" hidden="1">
      <c r="A13611">
        <v>173247</v>
      </c>
      <c r="B13611" t="s">
        <v>5072</v>
      </c>
      <c r="C13611">
        <v>1</v>
      </c>
      <c r="E13611" t="s">
        <v>4904</v>
      </c>
      <c r="F13611" s="1">
        <v>42877</v>
      </c>
      <c r="G13611" s="1">
        <v>42900</v>
      </c>
      <c r="H13611">
        <v>23</v>
      </c>
    </row>
    <row r="13612" spans="1:8" hidden="1">
      <c r="A13612">
        <v>46411</v>
      </c>
      <c r="B13612" t="s">
        <v>5073</v>
      </c>
      <c r="E13612" t="s">
        <v>4904</v>
      </c>
      <c r="F13612" s="1">
        <v>42571</v>
      </c>
      <c r="G13612" s="1">
        <v>42587</v>
      </c>
      <c r="H13612">
        <v>16</v>
      </c>
    </row>
    <row r="13613" spans="1:8" hidden="1">
      <c r="A13613">
        <v>212056</v>
      </c>
      <c r="B13613" t="s">
        <v>309</v>
      </c>
      <c r="C13613">
        <v>1</v>
      </c>
      <c r="E13613" t="s">
        <v>4904</v>
      </c>
      <c r="F13613" s="1">
        <v>43242</v>
      </c>
      <c r="G13613" s="1">
        <v>43262</v>
      </c>
      <c r="H13613">
        <v>20</v>
      </c>
    </row>
    <row r="13614" spans="1:8" hidden="1">
      <c r="A13614">
        <v>149021</v>
      </c>
      <c r="B13614" t="s">
        <v>5074</v>
      </c>
      <c r="C13614">
        <v>1</v>
      </c>
      <c r="E13614" t="s">
        <v>4904</v>
      </c>
      <c r="F13614" s="1">
        <v>42968</v>
      </c>
      <c r="G13614" s="1">
        <v>43021</v>
      </c>
      <c r="H13614">
        <v>53</v>
      </c>
    </row>
    <row r="13615" spans="1:8" hidden="1">
      <c r="A13615">
        <v>67252</v>
      </c>
      <c r="B13615" t="s">
        <v>958</v>
      </c>
      <c r="E13615" t="s">
        <v>4904</v>
      </c>
      <c r="F13615" s="1">
        <v>42845</v>
      </c>
      <c r="G13615" s="1">
        <v>42923</v>
      </c>
      <c r="H13615">
        <v>78</v>
      </c>
    </row>
    <row r="13616" spans="1:8" hidden="1">
      <c r="A13616">
        <v>182636</v>
      </c>
      <c r="B13616" t="s">
        <v>4987</v>
      </c>
      <c r="C13616">
        <v>1</v>
      </c>
      <c r="E13616" t="s">
        <v>4904</v>
      </c>
      <c r="F13616" s="1">
        <v>42845</v>
      </c>
      <c r="G13616" s="1">
        <v>42892</v>
      </c>
      <c r="H13616">
        <v>47</v>
      </c>
    </row>
    <row r="13617" spans="1:8" hidden="1">
      <c r="A13617">
        <v>139705</v>
      </c>
      <c r="B13617" t="s">
        <v>5075</v>
      </c>
      <c r="C13617">
        <v>1</v>
      </c>
      <c r="E13617" t="s">
        <v>4904</v>
      </c>
      <c r="F13617" s="1">
        <v>42513</v>
      </c>
      <c r="G13617" s="1">
        <v>42530</v>
      </c>
      <c r="H13617">
        <v>17</v>
      </c>
    </row>
    <row r="13618" spans="1:8" hidden="1">
      <c r="A13618">
        <v>129586</v>
      </c>
      <c r="B13618" t="s">
        <v>13</v>
      </c>
      <c r="C13618" t="s">
        <v>133</v>
      </c>
      <c r="E13618" t="s">
        <v>4904</v>
      </c>
      <c r="F13618" s="1">
        <v>42754</v>
      </c>
      <c r="G13618" s="1">
        <v>42816</v>
      </c>
      <c r="H13618">
        <v>62</v>
      </c>
    </row>
    <row r="13619" spans="1:8" hidden="1">
      <c r="A13619">
        <v>169943</v>
      </c>
      <c r="B13619" t="s">
        <v>5076</v>
      </c>
      <c r="C13619">
        <v>1</v>
      </c>
      <c r="E13619" t="s">
        <v>4904</v>
      </c>
      <c r="F13619" s="1">
        <v>42906</v>
      </c>
      <c r="G13619" s="1">
        <v>42976</v>
      </c>
      <c r="H13619">
        <v>70</v>
      </c>
    </row>
    <row r="13620" spans="1:8" hidden="1">
      <c r="A13620">
        <v>104242</v>
      </c>
      <c r="B13620" t="s">
        <v>545</v>
      </c>
      <c r="D13620" t="s">
        <v>267</v>
      </c>
      <c r="E13620" t="s">
        <v>4904</v>
      </c>
      <c r="F13620" s="1">
        <v>43179</v>
      </c>
      <c r="G13620" s="1">
        <v>43193</v>
      </c>
      <c r="H13620">
        <v>14</v>
      </c>
    </row>
    <row r="13621" spans="1:8" hidden="1">
      <c r="A13621">
        <v>20278</v>
      </c>
      <c r="B13621" t="s">
        <v>28</v>
      </c>
      <c r="C13621" t="s">
        <v>14</v>
      </c>
      <c r="E13621" t="s">
        <v>4904</v>
      </c>
      <c r="F13621" s="1">
        <v>42634</v>
      </c>
      <c r="G13621" s="1">
        <v>42669</v>
      </c>
      <c r="H13621">
        <v>35</v>
      </c>
    </row>
    <row r="13622" spans="1:8" hidden="1">
      <c r="A13622">
        <v>184059</v>
      </c>
      <c r="B13622" t="s">
        <v>5077</v>
      </c>
      <c r="C13622">
        <v>1</v>
      </c>
      <c r="E13622" t="s">
        <v>4904</v>
      </c>
      <c r="F13622" s="1">
        <v>43209</v>
      </c>
      <c r="G13622" s="1">
        <v>43227</v>
      </c>
      <c r="H13622">
        <v>18</v>
      </c>
    </row>
    <row r="13623" spans="1:8" hidden="1">
      <c r="A13623">
        <v>39780</v>
      </c>
      <c r="B13623" t="s">
        <v>5078</v>
      </c>
      <c r="E13623" t="s">
        <v>4904</v>
      </c>
      <c r="F13623" s="1">
        <v>43059</v>
      </c>
      <c r="G13623" s="1">
        <v>43129</v>
      </c>
      <c r="H13623">
        <v>70</v>
      </c>
    </row>
    <row r="13624" spans="1:8" hidden="1">
      <c r="A13624">
        <v>139698</v>
      </c>
      <c r="B13624" t="s">
        <v>2354</v>
      </c>
      <c r="C13624">
        <v>1</v>
      </c>
      <c r="E13624" t="s">
        <v>4904</v>
      </c>
      <c r="F13624" s="1">
        <v>42450</v>
      </c>
      <c r="G13624" s="1">
        <v>42549</v>
      </c>
      <c r="H13624">
        <v>99</v>
      </c>
    </row>
    <row r="13625" spans="1:8" hidden="1">
      <c r="A13625">
        <v>120814</v>
      </c>
      <c r="B13625" t="s">
        <v>5079</v>
      </c>
      <c r="E13625" t="s">
        <v>4904</v>
      </c>
      <c r="F13625" s="1">
        <v>42481</v>
      </c>
      <c r="G13625" s="1">
        <v>42530</v>
      </c>
      <c r="H13625">
        <v>49</v>
      </c>
    </row>
    <row r="13626" spans="1:8" hidden="1">
      <c r="A13626">
        <v>191064</v>
      </c>
      <c r="B13626" t="s">
        <v>5080</v>
      </c>
      <c r="C13626">
        <v>1</v>
      </c>
      <c r="E13626" t="s">
        <v>4904</v>
      </c>
      <c r="F13626" s="1">
        <v>43087</v>
      </c>
      <c r="G13626" s="1">
        <v>43116</v>
      </c>
      <c r="H13626">
        <v>29</v>
      </c>
    </row>
    <row r="13627" spans="1:8" hidden="1">
      <c r="A13627">
        <v>152329</v>
      </c>
      <c r="B13627" t="s">
        <v>5081</v>
      </c>
      <c r="C13627">
        <v>1</v>
      </c>
      <c r="E13627" t="s">
        <v>4904</v>
      </c>
      <c r="F13627" s="1">
        <v>43027</v>
      </c>
      <c r="G13627" s="1">
        <v>43048</v>
      </c>
      <c r="H13627">
        <v>21</v>
      </c>
    </row>
    <row r="13628" spans="1:8" hidden="1">
      <c r="A13628">
        <v>22676</v>
      </c>
      <c r="B13628" t="s">
        <v>1410</v>
      </c>
      <c r="E13628" t="s">
        <v>4904</v>
      </c>
      <c r="F13628" s="1">
        <v>43256</v>
      </c>
      <c r="G13628" s="1">
        <v>43262</v>
      </c>
      <c r="H13628">
        <v>6</v>
      </c>
    </row>
    <row r="13629" spans="1:8" hidden="1">
      <c r="A13629">
        <v>182138</v>
      </c>
      <c r="B13629" t="s">
        <v>141</v>
      </c>
      <c r="C13629">
        <v>1</v>
      </c>
      <c r="E13629" t="s">
        <v>4904</v>
      </c>
      <c r="F13629" s="1">
        <v>42935</v>
      </c>
      <c r="G13629" s="1">
        <v>42961</v>
      </c>
      <c r="H13629">
        <v>26</v>
      </c>
    </row>
    <row r="13630" spans="1:8" hidden="1">
      <c r="A13630">
        <v>171272</v>
      </c>
      <c r="B13630" t="s">
        <v>5082</v>
      </c>
      <c r="C13630">
        <v>1</v>
      </c>
      <c r="E13630" t="s">
        <v>4904</v>
      </c>
      <c r="F13630" s="1">
        <v>43179</v>
      </c>
      <c r="G13630" s="1">
        <v>43195</v>
      </c>
      <c r="H13630">
        <v>16</v>
      </c>
    </row>
    <row r="13631" spans="1:8" hidden="1">
      <c r="A13631">
        <v>67825</v>
      </c>
      <c r="B13631" t="s">
        <v>5083</v>
      </c>
      <c r="E13631" t="s">
        <v>4904</v>
      </c>
      <c r="F13631" s="1">
        <v>43271</v>
      </c>
      <c r="G13631" s="1">
        <v>43287</v>
      </c>
      <c r="H13631">
        <v>16</v>
      </c>
    </row>
    <row r="13632" spans="1:8" hidden="1">
      <c r="A13632">
        <v>159910</v>
      </c>
      <c r="B13632" t="s">
        <v>5084</v>
      </c>
      <c r="C13632">
        <v>1</v>
      </c>
      <c r="E13632" t="s">
        <v>4904</v>
      </c>
      <c r="F13632" s="1">
        <v>42815</v>
      </c>
      <c r="G13632" s="1">
        <v>42844</v>
      </c>
      <c r="H13632">
        <v>29</v>
      </c>
    </row>
    <row r="13633" spans="1:8" hidden="1">
      <c r="A13633">
        <v>46823</v>
      </c>
      <c r="B13633" t="s">
        <v>5085</v>
      </c>
      <c r="E13633" t="s">
        <v>4904</v>
      </c>
      <c r="F13633" s="1">
        <v>42998</v>
      </c>
      <c r="G13633" s="1">
        <v>43095</v>
      </c>
      <c r="H13633">
        <v>97</v>
      </c>
    </row>
    <row r="13634" spans="1:8" hidden="1">
      <c r="A13634">
        <v>182326</v>
      </c>
      <c r="B13634" t="s">
        <v>1678</v>
      </c>
      <c r="C13634">
        <v>2</v>
      </c>
      <c r="E13634" t="s">
        <v>4904</v>
      </c>
      <c r="F13634" s="1">
        <v>42998</v>
      </c>
      <c r="G13634" s="1">
        <v>43039</v>
      </c>
      <c r="H13634">
        <v>41</v>
      </c>
    </row>
    <row r="13635" spans="1:8" hidden="1">
      <c r="A13635">
        <v>152952</v>
      </c>
      <c r="B13635" t="s">
        <v>465</v>
      </c>
      <c r="C13635">
        <v>1</v>
      </c>
      <c r="E13635" t="s">
        <v>4904</v>
      </c>
      <c r="F13635" s="1">
        <v>42786</v>
      </c>
      <c r="G13635" s="1">
        <v>42809</v>
      </c>
      <c r="H13635">
        <v>23</v>
      </c>
    </row>
    <row r="13636" spans="1:8" hidden="1">
      <c r="A13636">
        <v>18197</v>
      </c>
      <c r="B13636" t="s">
        <v>2099</v>
      </c>
      <c r="C13636">
        <v>6</v>
      </c>
      <c r="E13636" t="s">
        <v>4904</v>
      </c>
      <c r="F13636" s="1">
        <v>43122</v>
      </c>
      <c r="G13636" s="1">
        <v>43179</v>
      </c>
      <c r="H13636">
        <v>57</v>
      </c>
    </row>
    <row r="13637" spans="1:8" hidden="1">
      <c r="A13637">
        <v>11335</v>
      </c>
      <c r="B13637" t="s">
        <v>5086</v>
      </c>
      <c r="E13637" t="s">
        <v>4904</v>
      </c>
      <c r="F13637" s="1">
        <v>43087</v>
      </c>
      <c r="G13637" s="1">
        <v>43158</v>
      </c>
      <c r="H13637">
        <v>71</v>
      </c>
    </row>
    <row r="13638" spans="1:8" hidden="1">
      <c r="A13638">
        <v>115559</v>
      </c>
      <c r="B13638" t="s">
        <v>772</v>
      </c>
      <c r="C13638" t="s">
        <v>163</v>
      </c>
      <c r="E13638" t="s">
        <v>4904</v>
      </c>
      <c r="F13638" s="1">
        <v>42513</v>
      </c>
      <c r="G13638" s="1">
        <v>42536</v>
      </c>
      <c r="H13638">
        <v>23</v>
      </c>
    </row>
    <row r="13639" spans="1:8" hidden="1">
      <c r="A13639">
        <v>186893</v>
      </c>
      <c r="B13639" t="s">
        <v>4956</v>
      </c>
      <c r="C13639">
        <v>2</v>
      </c>
      <c r="E13639" t="s">
        <v>4904</v>
      </c>
      <c r="F13639" s="1">
        <v>42877</v>
      </c>
      <c r="G13639" s="1">
        <v>42900</v>
      </c>
      <c r="H13639">
        <v>23</v>
      </c>
    </row>
    <row r="13640" spans="1:8" hidden="1">
      <c r="A13640">
        <v>139701</v>
      </c>
      <c r="B13640" t="s">
        <v>5087</v>
      </c>
      <c r="C13640">
        <v>1</v>
      </c>
      <c r="E13640" t="s">
        <v>4904</v>
      </c>
      <c r="F13640" s="1">
        <v>42418</v>
      </c>
      <c r="G13640" s="1">
        <v>42433</v>
      </c>
      <c r="H13640">
        <v>15</v>
      </c>
    </row>
    <row r="13641" spans="1:8" hidden="1">
      <c r="A13641">
        <v>179102</v>
      </c>
      <c r="B13641" t="s">
        <v>5088</v>
      </c>
      <c r="C13641">
        <v>1</v>
      </c>
      <c r="E13641" t="s">
        <v>4904</v>
      </c>
      <c r="F13641" s="1">
        <v>42968</v>
      </c>
      <c r="G13641" s="1">
        <v>43021</v>
      </c>
      <c r="H13641">
        <v>53</v>
      </c>
    </row>
    <row r="13642" spans="1:8" hidden="1">
      <c r="A13642">
        <v>164314</v>
      </c>
      <c r="B13642" t="s">
        <v>1972</v>
      </c>
      <c r="C13642">
        <v>1</v>
      </c>
      <c r="E13642" t="s">
        <v>4904</v>
      </c>
      <c r="F13642" s="1">
        <v>42845</v>
      </c>
      <c r="G13642" s="1">
        <v>42892</v>
      </c>
      <c r="H13642">
        <v>47</v>
      </c>
    </row>
    <row r="13643" spans="1:8" hidden="1">
      <c r="A13643">
        <v>3496</v>
      </c>
      <c r="B13643" t="s">
        <v>5089</v>
      </c>
      <c r="E13643" t="s">
        <v>4904</v>
      </c>
      <c r="F13643" s="1">
        <v>42390</v>
      </c>
      <c r="G13643" s="1">
        <v>42411</v>
      </c>
      <c r="H13643">
        <v>21</v>
      </c>
    </row>
    <row r="13644" spans="1:8" hidden="1">
      <c r="A13644">
        <v>187576</v>
      </c>
      <c r="B13644" t="s">
        <v>5090</v>
      </c>
      <c r="C13644">
        <v>1</v>
      </c>
      <c r="E13644" t="s">
        <v>4904</v>
      </c>
      <c r="F13644" s="1">
        <v>42754</v>
      </c>
      <c r="G13644" s="1">
        <v>42816</v>
      </c>
      <c r="H13644">
        <v>62</v>
      </c>
    </row>
    <row r="13645" spans="1:8" hidden="1">
      <c r="A13645">
        <v>182426</v>
      </c>
      <c r="B13645" t="s">
        <v>4922</v>
      </c>
      <c r="C13645">
        <v>1</v>
      </c>
      <c r="E13645" t="s">
        <v>4904</v>
      </c>
      <c r="F13645" s="1">
        <v>42906</v>
      </c>
      <c r="G13645" s="1">
        <v>42976</v>
      </c>
      <c r="H13645">
        <v>70</v>
      </c>
    </row>
    <row r="13646" spans="1:8" hidden="1">
      <c r="A13646">
        <v>105267</v>
      </c>
      <c r="B13646" t="s">
        <v>1868</v>
      </c>
      <c r="D13646" t="s">
        <v>267</v>
      </c>
      <c r="E13646" t="s">
        <v>4904</v>
      </c>
      <c r="F13646" s="1">
        <v>43300</v>
      </c>
      <c r="G13646" s="1">
        <v>43307</v>
      </c>
      <c r="H13646">
        <v>7</v>
      </c>
    </row>
    <row r="13647" spans="1:8" hidden="1">
      <c r="A13647">
        <v>114754</v>
      </c>
      <c r="B13647" t="s">
        <v>5091</v>
      </c>
      <c r="E13647" t="s">
        <v>4904</v>
      </c>
      <c r="F13647" s="1">
        <v>42634</v>
      </c>
      <c r="G13647" s="1">
        <v>42657</v>
      </c>
      <c r="H13647">
        <v>23</v>
      </c>
    </row>
    <row r="13648" spans="1:8" hidden="1">
      <c r="A13648">
        <v>203442</v>
      </c>
      <c r="B13648" t="s">
        <v>5092</v>
      </c>
      <c r="C13648">
        <v>1</v>
      </c>
      <c r="E13648" t="s">
        <v>4904</v>
      </c>
      <c r="F13648" s="1">
        <v>43150</v>
      </c>
      <c r="G13648" s="1">
        <v>43161</v>
      </c>
      <c r="H13648">
        <v>11</v>
      </c>
    </row>
    <row r="13649" spans="1:8" hidden="1">
      <c r="A13649">
        <v>155958</v>
      </c>
      <c r="B13649" t="s">
        <v>5031</v>
      </c>
      <c r="C13649">
        <v>2</v>
      </c>
      <c r="E13649" t="s">
        <v>4904</v>
      </c>
      <c r="F13649" s="1">
        <v>42845</v>
      </c>
      <c r="G13649" s="1">
        <v>42853</v>
      </c>
      <c r="H13649">
        <v>8</v>
      </c>
    </row>
    <row r="13650" spans="1:8" hidden="1">
      <c r="A13650">
        <v>114603</v>
      </c>
      <c r="B13650" t="s">
        <v>2317</v>
      </c>
      <c r="E13650" t="s">
        <v>4904</v>
      </c>
      <c r="F13650" s="1">
        <v>42542</v>
      </c>
      <c r="G13650" s="1">
        <v>42552</v>
      </c>
      <c r="H13650">
        <v>10</v>
      </c>
    </row>
    <row r="13651" spans="1:8" hidden="1">
      <c r="A13651">
        <v>140795</v>
      </c>
      <c r="B13651" t="s">
        <v>5093</v>
      </c>
      <c r="C13651">
        <v>1</v>
      </c>
      <c r="E13651" t="s">
        <v>4904</v>
      </c>
      <c r="F13651" s="1">
        <v>42481</v>
      </c>
      <c r="G13651" s="1">
        <v>42542</v>
      </c>
      <c r="H13651">
        <v>61</v>
      </c>
    </row>
    <row r="13652" spans="1:8" hidden="1">
      <c r="A13652">
        <v>122511</v>
      </c>
      <c r="B13652" t="s">
        <v>2204</v>
      </c>
      <c r="E13652" t="s">
        <v>4904</v>
      </c>
      <c r="F13652" s="1">
        <v>42450</v>
      </c>
      <c r="G13652" s="1">
        <v>42549</v>
      </c>
      <c r="H13652">
        <v>99</v>
      </c>
    </row>
    <row r="13653" spans="1:8" hidden="1">
      <c r="A13653">
        <v>159543</v>
      </c>
      <c r="B13653" t="s">
        <v>5094</v>
      </c>
      <c r="C13653">
        <v>1</v>
      </c>
      <c r="E13653" t="s">
        <v>4904</v>
      </c>
      <c r="F13653" s="1">
        <v>43059</v>
      </c>
      <c r="G13653" s="1">
        <v>43129</v>
      </c>
      <c r="H13653">
        <v>70</v>
      </c>
    </row>
    <row r="13654" spans="1:8" hidden="1">
      <c r="A13654">
        <v>121242</v>
      </c>
      <c r="B13654" t="s">
        <v>5095</v>
      </c>
      <c r="E13654" t="s">
        <v>4904</v>
      </c>
      <c r="F13654" s="1">
        <v>42542</v>
      </c>
      <c r="G13654" s="1">
        <v>42563</v>
      </c>
      <c r="H13654">
        <v>21</v>
      </c>
    </row>
    <row r="13655" spans="1:8" hidden="1">
      <c r="A13655">
        <v>187157</v>
      </c>
      <c r="B13655" t="s">
        <v>5096</v>
      </c>
      <c r="C13655">
        <v>1</v>
      </c>
      <c r="E13655" t="s">
        <v>4904</v>
      </c>
      <c r="F13655" s="1">
        <v>43255</v>
      </c>
      <c r="G13655" s="1">
        <v>43262</v>
      </c>
      <c r="H13655">
        <v>7</v>
      </c>
    </row>
    <row r="13656" spans="1:8" hidden="1">
      <c r="A13656">
        <v>186916</v>
      </c>
      <c r="B13656" t="s">
        <v>5097</v>
      </c>
      <c r="C13656">
        <v>1</v>
      </c>
      <c r="E13656" t="s">
        <v>4904</v>
      </c>
      <c r="F13656" s="1">
        <v>43027</v>
      </c>
      <c r="G13656" s="1">
        <v>43048</v>
      </c>
      <c r="H13656">
        <v>21</v>
      </c>
    </row>
    <row r="13657" spans="1:8" hidden="1">
      <c r="A13657">
        <v>23186</v>
      </c>
      <c r="B13657" t="s">
        <v>5098</v>
      </c>
      <c r="C13657">
        <v>1</v>
      </c>
      <c r="E13657" t="s">
        <v>4904</v>
      </c>
      <c r="F13657" s="1">
        <v>42935</v>
      </c>
      <c r="G13657" s="1">
        <v>42961</v>
      </c>
      <c r="H13657">
        <v>26</v>
      </c>
    </row>
    <row r="13658" spans="1:8" hidden="1">
      <c r="A13658">
        <v>182685</v>
      </c>
      <c r="B13658" t="s">
        <v>4390</v>
      </c>
      <c r="C13658">
        <v>1</v>
      </c>
      <c r="E13658" t="s">
        <v>4904</v>
      </c>
      <c r="F13658" s="1">
        <v>42935</v>
      </c>
      <c r="G13658" s="1">
        <v>42961</v>
      </c>
      <c r="H13658">
        <v>26</v>
      </c>
    </row>
    <row r="13659" spans="1:8" hidden="1">
      <c r="A13659">
        <v>231644</v>
      </c>
      <c r="B13659" t="s">
        <v>5099</v>
      </c>
      <c r="C13659">
        <v>1</v>
      </c>
      <c r="E13659" t="s">
        <v>4904</v>
      </c>
      <c r="F13659" s="1">
        <v>43179</v>
      </c>
      <c r="G13659" s="1">
        <v>43224</v>
      </c>
      <c r="H13659">
        <v>45</v>
      </c>
    </row>
    <row r="13660" spans="1:8" hidden="1">
      <c r="A13660">
        <v>245417</v>
      </c>
      <c r="B13660" t="s">
        <v>5100</v>
      </c>
      <c r="C13660">
        <v>1</v>
      </c>
      <c r="E13660" t="s">
        <v>4904</v>
      </c>
      <c r="F13660" s="1">
        <v>43179</v>
      </c>
      <c r="G13660" s="1">
        <v>43195</v>
      </c>
      <c r="H13660">
        <v>16</v>
      </c>
    </row>
    <row r="13661" spans="1:8" hidden="1">
      <c r="A13661">
        <v>218080</v>
      </c>
      <c r="B13661" t="s">
        <v>5101</v>
      </c>
      <c r="C13661">
        <v>2</v>
      </c>
      <c r="E13661" t="s">
        <v>4904</v>
      </c>
      <c r="F13661" s="1">
        <v>43271</v>
      </c>
      <c r="G13661" s="1">
        <v>43287</v>
      </c>
      <c r="H13661">
        <v>16</v>
      </c>
    </row>
    <row r="13662" spans="1:8" hidden="1">
      <c r="A13662">
        <v>48368</v>
      </c>
      <c r="B13662" t="s">
        <v>3101</v>
      </c>
      <c r="E13662" t="s">
        <v>4904</v>
      </c>
      <c r="F13662" s="1">
        <v>42786</v>
      </c>
      <c r="G13662" s="1">
        <v>42809</v>
      </c>
      <c r="H13662">
        <v>23</v>
      </c>
    </row>
    <row r="13663" spans="1:8" hidden="1">
      <c r="A13663">
        <v>67838</v>
      </c>
      <c r="B13663" t="s">
        <v>454</v>
      </c>
      <c r="E13663" t="s">
        <v>4904</v>
      </c>
      <c r="F13663" s="1">
        <v>42815</v>
      </c>
      <c r="G13663" s="1">
        <v>42844</v>
      </c>
      <c r="H13663">
        <v>29</v>
      </c>
    </row>
    <row r="13664" spans="1:8" hidden="1">
      <c r="A13664">
        <v>191424</v>
      </c>
      <c r="B13664" t="s">
        <v>5102</v>
      </c>
      <c r="C13664">
        <v>1</v>
      </c>
      <c r="E13664" t="s">
        <v>4904</v>
      </c>
      <c r="F13664" s="1">
        <v>43059</v>
      </c>
      <c r="G13664" s="1">
        <v>43067</v>
      </c>
      <c r="H13664">
        <v>8</v>
      </c>
    </row>
    <row r="13665" spans="1:8" hidden="1">
      <c r="A13665">
        <v>182396</v>
      </c>
      <c r="B13665" t="s">
        <v>5040</v>
      </c>
      <c r="C13665">
        <v>1</v>
      </c>
      <c r="E13665" t="s">
        <v>4904</v>
      </c>
      <c r="F13665" s="1">
        <v>42815</v>
      </c>
      <c r="G13665" s="1">
        <v>42844</v>
      </c>
      <c r="H13665">
        <v>29</v>
      </c>
    </row>
    <row r="13666" spans="1:8" hidden="1">
      <c r="A13666">
        <v>136376</v>
      </c>
      <c r="B13666" t="s">
        <v>950</v>
      </c>
      <c r="E13666" t="s">
        <v>4904</v>
      </c>
      <c r="F13666" s="1">
        <v>42998</v>
      </c>
      <c r="G13666" s="1">
        <v>43039</v>
      </c>
      <c r="H13666">
        <v>41</v>
      </c>
    </row>
    <row r="13667" spans="1:8" hidden="1">
      <c r="A13667">
        <v>192833</v>
      </c>
      <c r="B13667" t="s">
        <v>4924</v>
      </c>
      <c r="C13667">
        <v>4</v>
      </c>
      <c r="E13667" t="s">
        <v>4904</v>
      </c>
      <c r="F13667" s="1">
        <v>42998</v>
      </c>
      <c r="G13667" s="1">
        <v>43039</v>
      </c>
      <c r="H13667">
        <v>41</v>
      </c>
    </row>
    <row r="13668" spans="1:8" hidden="1">
      <c r="A13668">
        <v>153673</v>
      </c>
      <c r="B13668" t="s">
        <v>122</v>
      </c>
      <c r="C13668">
        <v>1</v>
      </c>
      <c r="E13668" t="s">
        <v>4904</v>
      </c>
      <c r="F13668" s="1">
        <v>42815</v>
      </c>
      <c r="G13668" s="1">
        <v>42823</v>
      </c>
      <c r="H13668">
        <v>8</v>
      </c>
    </row>
    <row r="13669" spans="1:8" hidden="1">
      <c r="A13669">
        <v>183419</v>
      </c>
      <c r="B13669" t="s">
        <v>723</v>
      </c>
      <c r="C13669">
        <v>2</v>
      </c>
      <c r="E13669" t="s">
        <v>4904</v>
      </c>
      <c r="F13669" s="1">
        <v>43122</v>
      </c>
      <c r="G13669" s="1">
        <v>43179</v>
      </c>
      <c r="H13669">
        <v>57</v>
      </c>
    </row>
    <row r="13670" spans="1:8" hidden="1">
      <c r="A13670">
        <v>151866</v>
      </c>
      <c r="B13670" t="s">
        <v>3195</v>
      </c>
      <c r="C13670">
        <v>2</v>
      </c>
      <c r="E13670" t="s">
        <v>4904</v>
      </c>
      <c r="F13670" s="1">
        <v>43087</v>
      </c>
      <c r="G13670" s="1">
        <v>43158</v>
      </c>
      <c r="H13670">
        <v>71</v>
      </c>
    </row>
    <row r="13671" spans="1:8" hidden="1">
      <c r="A13671">
        <v>136533</v>
      </c>
      <c r="B13671" t="s">
        <v>790</v>
      </c>
      <c r="E13671" t="s">
        <v>4904</v>
      </c>
      <c r="F13671" s="1">
        <v>42877</v>
      </c>
      <c r="G13671" s="1">
        <v>42900</v>
      </c>
      <c r="H13671">
        <v>23</v>
      </c>
    </row>
    <row r="13672" spans="1:8" hidden="1">
      <c r="A13672">
        <v>119052</v>
      </c>
      <c r="B13672" t="s">
        <v>4554</v>
      </c>
      <c r="E13672" t="s">
        <v>4904</v>
      </c>
      <c r="F13672" s="1">
        <v>42663</v>
      </c>
      <c r="G13672" s="1">
        <v>42702</v>
      </c>
      <c r="H13672">
        <v>39</v>
      </c>
    </row>
    <row r="13673" spans="1:8" hidden="1">
      <c r="A13673">
        <v>184003</v>
      </c>
      <c r="B13673" t="s">
        <v>5103</v>
      </c>
      <c r="C13673">
        <v>1</v>
      </c>
      <c r="E13673" t="s">
        <v>4904</v>
      </c>
      <c r="F13673" s="1">
        <v>43242</v>
      </c>
      <c r="G13673" s="1">
        <v>43262</v>
      </c>
      <c r="H13673">
        <v>20</v>
      </c>
    </row>
    <row r="13674" spans="1:8" hidden="1">
      <c r="A13674">
        <v>60106</v>
      </c>
      <c r="B13674" t="s">
        <v>231</v>
      </c>
      <c r="D13674" t="s">
        <v>267</v>
      </c>
      <c r="E13674" t="s">
        <v>4904</v>
      </c>
      <c r="F13674" s="1">
        <v>43242</v>
      </c>
      <c r="G13674" s="1">
        <v>43255</v>
      </c>
      <c r="H13674">
        <v>13</v>
      </c>
    </row>
    <row r="13675" spans="1:8" hidden="1">
      <c r="A13675">
        <v>160729</v>
      </c>
      <c r="B13675" t="s">
        <v>5087</v>
      </c>
      <c r="C13675">
        <v>2</v>
      </c>
      <c r="E13675" t="s">
        <v>4904</v>
      </c>
      <c r="F13675" s="1">
        <v>42877</v>
      </c>
      <c r="G13675" s="1">
        <v>42887</v>
      </c>
      <c r="H13675">
        <v>10</v>
      </c>
    </row>
    <row r="13676" spans="1:8" hidden="1">
      <c r="A13676">
        <v>182383</v>
      </c>
      <c r="B13676" t="s">
        <v>4917</v>
      </c>
      <c r="C13676">
        <v>2</v>
      </c>
      <c r="E13676" t="s">
        <v>4904</v>
      </c>
      <c r="F13676" s="1">
        <v>42845</v>
      </c>
      <c r="G13676" s="1">
        <v>42892</v>
      </c>
      <c r="H13676">
        <v>47</v>
      </c>
    </row>
    <row r="13677" spans="1:8" hidden="1">
      <c r="A13677">
        <v>39744</v>
      </c>
      <c r="B13677" t="s">
        <v>3598</v>
      </c>
      <c r="E13677" t="s">
        <v>4904</v>
      </c>
      <c r="F13677" s="1">
        <v>42754</v>
      </c>
      <c r="G13677" s="1">
        <v>42816</v>
      </c>
      <c r="H13677">
        <v>62</v>
      </c>
    </row>
    <row r="13678" spans="1:8" hidden="1">
      <c r="A13678">
        <v>69679</v>
      </c>
      <c r="B13678" t="s">
        <v>4936</v>
      </c>
      <c r="C13678" t="s">
        <v>14</v>
      </c>
      <c r="E13678" t="s">
        <v>4904</v>
      </c>
      <c r="F13678" s="1">
        <v>42906</v>
      </c>
      <c r="G13678" s="1">
        <v>42976</v>
      </c>
      <c r="H13678">
        <v>70</v>
      </c>
    </row>
    <row r="13679" spans="1:8" hidden="1">
      <c r="A13679">
        <v>69916</v>
      </c>
      <c r="B13679" t="s">
        <v>5104</v>
      </c>
      <c r="E13679" t="s">
        <v>4904</v>
      </c>
      <c r="F13679" s="1">
        <v>42695</v>
      </c>
      <c r="G13679" s="1">
        <v>42706</v>
      </c>
      <c r="H13679">
        <v>11</v>
      </c>
    </row>
    <row r="13680" spans="1:8" hidden="1">
      <c r="A13680">
        <v>26120</v>
      </c>
      <c r="B13680" t="s">
        <v>5105</v>
      </c>
      <c r="C13680" t="s">
        <v>14</v>
      </c>
      <c r="E13680" t="s">
        <v>4904</v>
      </c>
      <c r="F13680" s="1">
        <v>43209</v>
      </c>
      <c r="G13680" s="1">
        <v>43227</v>
      </c>
      <c r="H13680">
        <v>18</v>
      </c>
    </row>
    <row r="13681" spans="1:8" hidden="1">
      <c r="A13681">
        <v>139393</v>
      </c>
      <c r="B13681" t="s">
        <v>1349</v>
      </c>
      <c r="C13681">
        <v>1</v>
      </c>
      <c r="E13681" t="s">
        <v>4904</v>
      </c>
      <c r="F13681" s="1">
        <v>42542</v>
      </c>
      <c r="G13681" s="1">
        <v>42552</v>
      </c>
      <c r="H13681">
        <v>10</v>
      </c>
    </row>
    <row r="13682" spans="1:8" hidden="1">
      <c r="A13682">
        <v>186814</v>
      </c>
      <c r="B13682" t="s">
        <v>5106</v>
      </c>
      <c r="C13682">
        <v>1</v>
      </c>
      <c r="E13682" t="s">
        <v>4904</v>
      </c>
      <c r="F13682" s="1">
        <v>43059</v>
      </c>
      <c r="G13682" s="1">
        <v>43129</v>
      </c>
      <c r="H13682">
        <v>70</v>
      </c>
    </row>
    <row r="13683" spans="1:8" hidden="1">
      <c r="A13683">
        <v>264524</v>
      </c>
      <c r="B13683" t="s">
        <v>1081</v>
      </c>
      <c r="C13683">
        <v>2</v>
      </c>
      <c r="D13683" t="s">
        <v>267</v>
      </c>
      <c r="E13683" t="s">
        <v>4904</v>
      </c>
      <c r="F13683" s="1">
        <v>43244</v>
      </c>
      <c r="G13683" s="1">
        <v>43255</v>
      </c>
      <c r="H13683">
        <v>11</v>
      </c>
    </row>
    <row r="13684" spans="1:8" hidden="1">
      <c r="A13684">
        <v>47586</v>
      </c>
      <c r="B13684" t="s">
        <v>3711</v>
      </c>
      <c r="E13684" t="s">
        <v>4904</v>
      </c>
      <c r="F13684" s="1">
        <v>43027</v>
      </c>
      <c r="G13684" s="1">
        <v>43048</v>
      </c>
      <c r="H13684">
        <v>21</v>
      </c>
    </row>
    <row r="13685" spans="1:8" hidden="1">
      <c r="A13685">
        <v>179020</v>
      </c>
      <c r="B13685" t="s">
        <v>5107</v>
      </c>
      <c r="C13685">
        <v>1</v>
      </c>
      <c r="E13685" t="s">
        <v>4904</v>
      </c>
      <c r="F13685" s="1">
        <v>42935</v>
      </c>
      <c r="G13685" s="1">
        <v>42961</v>
      </c>
      <c r="H13685">
        <v>26</v>
      </c>
    </row>
    <row r="13686" spans="1:8" hidden="1">
      <c r="A13686">
        <v>178589</v>
      </c>
      <c r="B13686" t="s">
        <v>202</v>
      </c>
      <c r="C13686">
        <v>2</v>
      </c>
      <c r="E13686" t="s">
        <v>4904</v>
      </c>
      <c r="F13686" s="1">
        <v>42723</v>
      </c>
      <c r="G13686" s="1">
        <v>42748</v>
      </c>
      <c r="H13686">
        <v>25</v>
      </c>
    </row>
    <row r="13687" spans="1:8" hidden="1">
      <c r="A13687">
        <v>195177</v>
      </c>
      <c r="B13687" t="s">
        <v>1588</v>
      </c>
      <c r="C13687">
        <v>1</v>
      </c>
      <c r="E13687" t="s">
        <v>4904</v>
      </c>
      <c r="F13687" s="1">
        <v>42935</v>
      </c>
      <c r="G13687" s="1">
        <v>42961</v>
      </c>
      <c r="H13687">
        <v>26</v>
      </c>
    </row>
    <row r="13688" spans="1:8" hidden="1">
      <c r="A13688">
        <v>48128</v>
      </c>
      <c r="B13688" t="s">
        <v>2718</v>
      </c>
      <c r="E13688" t="s">
        <v>4904</v>
      </c>
      <c r="F13688" s="1">
        <v>43179</v>
      </c>
      <c r="G13688" s="1">
        <v>43195</v>
      </c>
      <c r="H13688">
        <v>16</v>
      </c>
    </row>
    <row r="13689" spans="1:8" hidden="1">
      <c r="A13689">
        <v>22498</v>
      </c>
      <c r="B13689" t="s">
        <v>2946</v>
      </c>
      <c r="E13689" t="s">
        <v>4904</v>
      </c>
      <c r="F13689" s="1">
        <v>43271</v>
      </c>
      <c r="G13689" s="1">
        <v>43287</v>
      </c>
      <c r="H13689">
        <v>16</v>
      </c>
    </row>
    <row r="13690" spans="1:8" hidden="1">
      <c r="A13690">
        <v>152177</v>
      </c>
      <c r="B13690" t="s">
        <v>5108</v>
      </c>
      <c r="C13690">
        <v>1</v>
      </c>
      <c r="E13690" t="s">
        <v>4904</v>
      </c>
      <c r="F13690" s="1">
        <v>42815</v>
      </c>
      <c r="G13690" s="1">
        <v>42844</v>
      </c>
      <c r="H13690">
        <v>29</v>
      </c>
    </row>
    <row r="13691" spans="1:8" hidden="1">
      <c r="A13691">
        <v>170749</v>
      </c>
      <c r="B13691" t="s">
        <v>5109</v>
      </c>
      <c r="C13691">
        <v>1</v>
      </c>
      <c r="E13691" t="s">
        <v>4904</v>
      </c>
      <c r="F13691" s="1">
        <v>42998</v>
      </c>
      <c r="G13691" s="1">
        <v>43039</v>
      </c>
      <c r="H13691">
        <v>41</v>
      </c>
    </row>
    <row r="13692" spans="1:8" hidden="1">
      <c r="A13692">
        <v>137696</v>
      </c>
      <c r="B13692" t="s">
        <v>4908</v>
      </c>
      <c r="C13692">
        <v>1</v>
      </c>
      <c r="E13692" t="s">
        <v>4904</v>
      </c>
      <c r="F13692" s="1">
        <v>42474</v>
      </c>
      <c r="G13692" s="1">
        <v>42706</v>
      </c>
      <c r="H13692">
        <v>232</v>
      </c>
    </row>
    <row r="13693" spans="1:8" hidden="1">
      <c r="A13693">
        <v>218584</v>
      </c>
      <c r="B13693" t="s">
        <v>5110</v>
      </c>
      <c r="C13693">
        <v>1</v>
      </c>
      <c r="E13693" t="s">
        <v>4904</v>
      </c>
      <c r="F13693" s="1">
        <v>43122</v>
      </c>
      <c r="G13693" s="1">
        <v>43179</v>
      </c>
      <c r="H13693">
        <v>57</v>
      </c>
    </row>
    <row r="13694" spans="1:8" hidden="1">
      <c r="A13694">
        <v>47553</v>
      </c>
      <c r="B13694" t="s">
        <v>5111</v>
      </c>
      <c r="E13694" t="s">
        <v>4904</v>
      </c>
      <c r="F13694" s="1">
        <v>42513</v>
      </c>
      <c r="G13694" s="1">
        <v>42536</v>
      </c>
      <c r="H13694">
        <v>23</v>
      </c>
    </row>
    <row r="13695" spans="1:8" hidden="1">
      <c r="A13695">
        <v>218347</v>
      </c>
      <c r="B13695" t="s">
        <v>4937</v>
      </c>
      <c r="C13695">
        <v>1</v>
      </c>
      <c r="E13695" t="s">
        <v>4904</v>
      </c>
      <c r="F13695" s="1">
        <v>43087</v>
      </c>
      <c r="G13695" s="1">
        <v>43158</v>
      </c>
      <c r="H13695">
        <v>71</v>
      </c>
    </row>
    <row r="13696" spans="1:8" hidden="1">
      <c r="A13696">
        <v>182333</v>
      </c>
      <c r="B13696" t="s">
        <v>5052</v>
      </c>
      <c r="C13696">
        <v>1</v>
      </c>
      <c r="E13696" t="s">
        <v>4904</v>
      </c>
      <c r="F13696" s="1">
        <v>42877</v>
      </c>
      <c r="G13696" s="1">
        <v>42900</v>
      </c>
      <c r="H13696">
        <v>23</v>
      </c>
    </row>
    <row r="13697" spans="1:8" hidden="1">
      <c r="A13697">
        <v>172213</v>
      </c>
      <c r="B13697" t="s">
        <v>2396</v>
      </c>
      <c r="C13697">
        <v>1</v>
      </c>
      <c r="E13697" t="s">
        <v>4904</v>
      </c>
      <c r="F13697" s="1">
        <v>42571</v>
      </c>
      <c r="G13697" s="1">
        <v>42587</v>
      </c>
      <c r="H13697">
        <v>16</v>
      </c>
    </row>
    <row r="13698" spans="1:8" hidden="1">
      <c r="A13698">
        <v>233371</v>
      </c>
      <c r="B13698" t="s">
        <v>5112</v>
      </c>
      <c r="C13698">
        <v>1</v>
      </c>
      <c r="E13698" t="s">
        <v>4904</v>
      </c>
      <c r="F13698" s="1">
        <v>43242</v>
      </c>
      <c r="G13698" s="1">
        <v>43262</v>
      </c>
      <c r="H13698">
        <v>20</v>
      </c>
    </row>
    <row r="13699" spans="1:8" hidden="1">
      <c r="A13699">
        <v>160045</v>
      </c>
      <c r="B13699" t="s">
        <v>5113</v>
      </c>
      <c r="C13699">
        <v>1</v>
      </c>
      <c r="E13699" t="s">
        <v>4904</v>
      </c>
      <c r="F13699" s="1">
        <v>42968</v>
      </c>
      <c r="G13699" s="1">
        <v>43021</v>
      </c>
      <c r="H13699">
        <v>53</v>
      </c>
    </row>
    <row r="13700" spans="1:8" hidden="1">
      <c r="A13700">
        <v>152206</v>
      </c>
      <c r="B13700" t="s">
        <v>5114</v>
      </c>
      <c r="C13700">
        <v>1</v>
      </c>
      <c r="E13700" t="s">
        <v>4904</v>
      </c>
      <c r="F13700" s="1">
        <v>42845</v>
      </c>
      <c r="G13700" s="1">
        <v>42892</v>
      </c>
      <c r="H13700">
        <v>47</v>
      </c>
    </row>
    <row r="13701" spans="1:8" hidden="1">
      <c r="A13701">
        <v>104933</v>
      </c>
      <c r="B13701" t="s">
        <v>1258</v>
      </c>
      <c r="D13701" t="s">
        <v>267</v>
      </c>
      <c r="E13701" t="s">
        <v>4904</v>
      </c>
      <c r="F13701" s="1">
        <v>43242</v>
      </c>
      <c r="G13701" s="1">
        <v>43255</v>
      </c>
      <c r="H13701">
        <v>13</v>
      </c>
    </row>
    <row r="13702" spans="1:8" hidden="1">
      <c r="A13702">
        <v>186811</v>
      </c>
      <c r="B13702" t="s">
        <v>2265</v>
      </c>
      <c r="C13702">
        <v>4</v>
      </c>
      <c r="E13702" t="s">
        <v>4904</v>
      </c>
      <c r="F13702" s="1">
        <v>42845</v>
      </c>
      <c r="G13702" s="1">
        <v>42892</v>
      </c>
      <c r="H13702">
        <v>47</v>
      </c>
    </row>
    <row r="13703" spans="1:8" hidden="1">
      <c r="A13703">
        <v>182382</v>
      </c>
      <c r="B13703" t="s">
        <v>4917</v>
      </c>
      <c r="C13703">
        <v>1</v>
      </c>
      <c r="E13703" t="s">
        <v>4904</v>
      </c>
      <c r="F13703" s="1">
        <v>42754</v>
      </c>
      <c r="G13703" s="1">
        <v>42816</v>
      </c>
      <c r="H13703">
        <v>62</v>
      </c>
    </row>
    <row r="13704" spans="1:8" hidden="1">
      <c r="A13704">
        <v>182244</v>
      </c>
      <c r="B13704" t="s">
        <v>167</v>
      </c>
      <c r="C13704">
        <v>1</v>
      </c>
      <c r="E13704" t="s">
        <v>4904</v>
      </c>
      <c r="F13704" s="1">
        <v>42906</v>
      </c>
      <c r="G13704" s="1">
        <v>42976</v>
      </c>
      <c r="H13704">
        <v>70</v>
      </c>
    </row>
    <row r="13705" spans="1:8" hidden="1">
      <c r="A13705">
        <v>194727</v>
      </c>
      <c r="B13705" t="s">
        <v>274</v>
      </c>
      <c r="C13705">
        <v>1</v>
      </c>
      <c r="D13705" t="s">
        <v>267</v>
      </c>
      <c r="E13705" t="s">
        <v>4904</v>
      </c>
      <c r="F13705" s="1">
        <v>43059</v>
      </c>
      <c r="G13705" s="1">
        <v>43066</v>
      </c>
      <c r="H13705">
        <v>7</v>
      </c>
    </row>
    <row r="13706" spans="1:8" hidden="1">
      <c r="A13706">
        <v>114618</v>
      </c>
      <c r="B13706" t="s">
        <v>2606</v>
      </c>
      <c r="E13706" t="s">
        <v>4904</v>
      </c>
      <c r="F13706" s="1">
        <v>42634</v>
      </c>
      <c r="G13706" s="1">
        <v>42657</v>
      </c>
      <c r="H13706">
        <v>23</v>
      </c>
    </row>
    <row r="13707" spans="1:8" hidden="1">
      <c r="A13707">
        <v>151861</v>
      </c>
      <c r="B13707" t="s">
        <v>4800</v>
      </c>
      <c r="C13707">
        <v>1</v>
      </c>
      <c r="E13707" t="s">
        <v>4904</v>
      </c>
      <c r="F13707" s="1">
        <v>43150</v>
      </c>
      <c r="G13707" s="1">
        <v>43161</v>
      </c>
      <c r="H13707">
        <v>11</v>
      </c>
    </row>
    <row r="13708" spans="1:8" hidden="1">
      <c r="A13708">
        <v>9562</v>
      </c>
      <c r="B13708" t="s">
        <v>2576</v>
      </c>
      <c r="E13708" t="s">
        <v>4904</v>
      </c>
      <c r="F13708" s="1">
        <v>42542</v>
      </c>
      <c r="G13708" s="1">
        <v>42552</v>
      </c>
      <c r="H13708">
        <v>10</v>
      </c>
    </row>
    <row r="13709" spans="1:8" hidden="1">
      <c r="A13709">
        <v>69901</v>
      </c>
      <c r="B13709" t="s">
        <v>5115</v>
      </c>
      <c r="E13709" t="s">
        <v>4904</v>
      </c>
      <c r="F13709" s="1">
        <v>42481</v>
      </c>
      <c r="G13709" s="1">
        <v>42542</v>
      </c>
      <c r="H13709">
        <v>61</v>
      </c>
    </row>
    <row r="13710" spans="1:8" hidden="1">
      <c r="A13710">
        <v>46950</v>
      </c>
      <c r="B13710" t="s">
        <v>5116</v>
      </c>
      <c r="E13710" t="s">
        <v>4904</v>
      </c>
      <c r="F13710" s="1">
        <v>42450</v>
      </c>
      <c r="G13710" s="1">
        <v>42549</v>
      </c>
      <c r="H13710">
        <v>99</v>
      </c>
    </row>
    <row r="13711" spans="1:8" hidden="1">
      <c r="A13711">
        <v>145201</v>
      </c>
      <c r="B13711" t="s">
        <v>5117</v>
      </c>
      <c r="C13711">
        <v>1</v>
      </c>
      <c r="E13711" t="s">
        <v>4904</v>
      </c>
      <c r="F13711" s="1">
        <v>43059</v>
      </c>
      <c r="G13711" s="1">
        <v>43129</v>
      </c>
      <c r="H13711">
        <v>70</v>
      </c>
    </row>
    <row r="13712" spans="1:8" hidden="1">
      <c r="A13712">
        <v>45982</v>
      </c>
      <c r="B13712" t="s">
        <v>5118</v>
      </c>
      <c r="E13712" t="s">
        <v>4904</v>
      </c>
      <c r="F13712" s="1">
        <v>42604</v>
      </c>
      <c r="G13712" s="1">
        <v>42618</v>
      </c>
      <c r="H13712">
        <v>14</v>
      </c>
    </row>
    <row r="13713" spans="1:8" hidden="1">
      <c r="A13713">
        <v>119959</v>
      </c>
      <c r="B13713" t="s">
        <v>5119</v>
      </c>
      <c r="C13713" t="s">
        <v>14</v>
      </c>
      <c r="E13713" t="s">
        <v>4904</v>
      </c>
      <c r="F13713" s="1">
        <v>42542</v>
      </c>
      <c r="G13713" s="1">
        <v>42563</v>
      </c>
      <c r="H13713">
        <v>21</v>
      </c>
    </row>
    <row r="13714" spans="1:8" hidden="1">
      <c r="A13714">
        <v>182379</v>
      </c>
      <c r="B13714" t="s">
        <v>5120</v>
      </c>
      <c r="C13714">
        <v>1</v>
      </c>
      <c r="E13714" t="s">
        <v>4904</v>
      </c>
      <c r="F13714" s="1">
        <v>43027</v>
      </c>
      <c r="G13714" s="1">
        <v>43048</v>
      </c>
      <c r="H13714">
        <v>21</v>
      </c>
    </row>
    <row r="13715" spans="1:8" hidden="1">
      <c r="A13715">
        <v>182652</v>
      </c>
      <c r="B13715" t="s">
        <v>5121</v>
      </c>
      <c r="C13715">
        <v>1</v>
      </c>
      <c r="E13715" t="s">
        <v>4904</v>
      </c>
      <c r="F13715" s="1">
        <v>42935</v>
      </c>
      <c r="G13715" s="1">
        <v>42961</v>
      </c>
      <c r="H13715">
        <v>26</v>
      </c>
    </row>
    <row r="13716" spans="1:8" hidden="1">
      <c r="A13716">
        <v>212444</v>
      </c>
      <c r="B13716" t="s">
        <v>417</v>
      </c>
      <c r="C13716">
        <v>2</v>
      </c>
      <c r="E13716" t="s">
        <v>4904</v>
      </c>
      <c r="F13716" s="1">
        <v>43179</v>
      </c>
      <c r="G13716" s="1">
        <v>43195</v>
      </c>
      <c r="H13716">
        <v>16</v>
      </c>
    </row>
    <row r="13717" spans="1:8" hidden="1">
      <c r="A13717">
        <v>234354</v>
      </c>
      <c r="B13717" t="s">
        <v>2362</v>
      </c>
      <c r="C13717">
        <v>5</v>
      </c>
      <c r="E13717" t="s">
        <v>4904</v>
      </c>
      <c r="F13717" s="1">
        <v>43179</v>
      </c>
      <c r="G13717" s="1">
        <v>43195</v>
      </c>
      <c r="H13717">
        <v>16</v>
      </c>
    </row>
    <row r="13718" spans="1:8" hidden="1">
      <c r="A13718">
        <v>211789</v>
      </c>
      <c r="B13718" t="s">
        <v>5122</v>
      </c>
      <c r="C13718">
        <v>1</v>
      </c>
      <c r="E13718" t="s">
        <v>4904</v>
      </c>
      <c r="F13718" s="1">
        <v>43271</v>
      </c>
      <c r="G13718" s="1">
        <v>43287</v>
      </c>
      <c r="H13718">
        <v>16</v>
      </c>
    </row>
    <row r="13719" spans="1:8" hidden="1">
      <c r="A13719">
        <v>15306</v>
      </c>
      <c r="B13719" t="s">
        <v>1621</v>
      </c>
      <c r="C13719" t="s">
        <v>14</v>
      </c>
      <c r="E13719" t="s">
        <v>4904</v>
      </c>
      <c r="F13719" s="1">
        <v>42815</v>
      </c>
      <c r="G13719" s="1">
        <v>42844</v>
      </c>
      <c r="H13719">
        <v>29</v>
      </c>
    </row>
    <row r="13720" spans="1:8" hidden="1">
      <c r="A13720">
        <v>179149</v>
      </c>
      <c r="B13720" t="s">
        <v>5123</v>
      </c>
      <c r="C13720">
        <v>1</v>
      </c>
      <c r="E13720" t="s">
        <v>4904</v>
      </c>
      <c r="F13720" s="1">
        <v>42815</v>
      </c>
      <c r="G13720" s="1">
        <v>42844</v>
      </c>
      <c r="H13720">
        <v>29</v>
      </c>
    </row>
    <row r="13721" spans="1:8" hidden="1">
      <c r="A13721">
        <v>69163</v>
      </c>
      <c r="B13721" t="s">
        <v>5124</v>
      </c>
      <c r="E13721" t="s">
        <v>4904</v>
      </c>
      <c r="F13721" s="1">
        <v>42998</v>
      </c>
      <c r="G13721" s="1">
        <v>43039</v>
      </c>
      <c r="H13721">
        <v>41</v>
      </c>
    </row>
    <row r="13722" spans="1:8" hidden="1">
      <c r="A13722">
        <v>184682</v>
      </c>
      <c r="B13722" t="s">
        <v>5125</v>
      </c>
      <c r="C13722">
        <v>1</v>
      </c>
      <c r="E13722" t="s">
        <v>4904</v>
      </c>
      <c r="F13722" s="1">
        <v>42998</v>
      </c>
      <c r="G13722" s="1">
        <v>43039</v>
      </c>
      <c r="H13722">
        <v>41</v>
      </c>
    </row>
    <row r="13723" spans="1:8" hidden="1">
      <c r="A13723">
        <v>185022</v>
      </c>
      <c r="B13723" t="s">
        <v>2367</v>
      </c>
      <c r="C13723">
        <v>2</v>
      </c>
      <c r="D13723" t="s">
        <v>267</v>
      </c>
      <c r="E13723" t="s">
        <v>4904</v>
      </c>
      <c r="F13723" s="1">
        <v>42877</v>
      </c>
      <c r="G13723" s="1">
        <v>42885</v>
      </c>
      <c r="H13723">
        <v>8</v>
      </c>
    </row>
    <row r="13724" spans="1:8" hidden="1">
      <c r="A13724">
        <v>124406</v>
      </c>
      <c r="B13724" t="s">
        <v>314</v>
      </c>
      <c r="C13724" t="s">
        <v>14</v>
      </c>
      <c r="D13724" t="s">
        <v>267</v>
      </c>
      <c r="E13724" t="s">
        <v>4904</v>
      </c>
      <c r="F13724" s="1">
        <v>42513</v>
      </c>
      <c r="G13724" s="1">
        <v>42528</v>
      </c>
      <c r="H13724">
        <v>15</v>
      </c>
    </row>
    <row r="13725" spans="1:8" hidden="1">
      <c r="A13725">
        <v>151417</v>
      </c>
      <c r="B13725" t="s">
        <v>2382</v>
      </c>
      <c r="C13725">
        <v>1</v>
      </c>
      <c r="E13725" t="s">
        <v>4904</v>
      </c>
      <c r="F13725" s="1">
        <v>43122</v>
      </c>
      <c r="G13725" s="1">
        <v>43179</v>
      </c>
      <c r="H13725">
        <v>57</v>
      </c>
    </row>
    <row r="13726" spans="1:8" hidden="1">
      <c r="A13726">
        <v>70335</v>
      </c>
      <c r="B13726" t="s">
        <v>67</v>
      </c>
      <c r="C13726" t="s">
        <v>1211</v>
      </c>
      <c r="E13726" t="s">
        <v>4904</v>
      </c>
      <c r="F13726" s="1">
        <v>43087</v>
      </c>
      <c r="G13726" s="1">
        <v>43158</v>
      </c>
      <c r="H13726">
        <v>71</v>
      </c>
    </row>
    <row r="13727" spans="1:8" hidden="1">
      <c r="A13727">
        <v>140744</v>
      </c>
      <c r="B13727" t="s">
        <v>5126</v>
      </c>
      <c r="C13727">
        <v>1</v>
      </c>
      <c r="E13727" t="s">
        <v>4904</v>
      </c>
      <c r="F13727" s="1">
        <v>42513</v>
      </c>
      <c r="G13727" s="1">
        <v>42536</v>
      </c>
      <c r="H13727">
        <v>23</v>
      </c>
    </row>
    <row r="13728" spans="1:8" hidden="1">
      <c r="A13728">
        <v>166995</v>
      </c>
      <c r="B13728" t="s">
        <v>897</v>
      </c>
      <c r="C13728">
        <v>1</v>
      </c>
      <c r="E13728" t="s">
        <v>4904</v>
      </c>
      <c r="F13728" s="1">
        <v>43242</v>
      </c>
      <c r="G13728" s="1">
        <v>43262</v>
      </c>
      <c r="H13728">
        <v>20</v>
      </c>
    </row>
    <row r="13729" spans="1:8" hidden="1">
      <c r="A13729">
        <v>182633</v>
      </c>
      <c r="B13729" t="s">
        <v>5127</v>
      </c>
      <c r="C13729">
        <v>1</v>
      </c>
      <c r="E13729" t="s">
        <v>4904</v>
      </c>
      <c r="F13729" s="1">
        <v>42968</v>
      </c>
      <c r="G13729" s="1">
        <v>43021</v>
      </c>
      <c r="H13729">
        <v>53</v>
      </c>
    </row>
    <row r="13730" spans="1:8" hidden="1">
      <c r="A13730">
        <v>182113</v>
      </c>
      <c r="B13730" t="s">
        <v>151</v>
      </c>
      <c r="C13730">
        <v>2</v>
      </c>
      <c r="E13730" t="s">
        <v>4904</v>
      </c>
      <c r="F13730" s="1">
        <v>42845</v>
      </c>
      <c r="G13730" s="1">
        <v>42892</v>
      </c>
      <c r="H13730">
        <v>47</v>
      </c>
    </row>
    <row r="13731" spans="1:8" hidden="1">
      <c r="A13731">
        <v>105193</v>
      </c>
      <c r="B13731" t="s">
        <v>539</v>
      </c>
      <c r="C13731" t="s">
        <v>14</v>
      </c>
      <c r="D13731" t="s">
        <v>267</v>
      </c>
      <c r="E13731" t="s">
        <v>4904</v>
      </c>
      <c r="F13731" s="1">
        <v>43242</v>
      </c>
      <c r="G13731" s="1">
        <v>43255</v>
      </c>
      <c r="H13731">
        <v>13</v>
      </c>
    </row>
    <row r="13732" spans="1:8" hidden="1">
      <c r="A13732">
        <v>67239</v>
      </c>
      <c r="B13732" t="s">
        <v>4429</v>
      </c>
      <c r="C13732" t="s">
        <v>14</v>
      </c>
      <c r="E13732" t="s">
        <v>4904</v>
      </c>
      <c r="F13732" s="1">
        <v>42906</v>
      </c>
      <c r="G13732" s="1">
        <v>42976</v>
      </c>
      <c r="H13732">
        <v>70</v>
      </c>
    </row>
    <row r="13733" spans="1:8" hidden="1">
      <c r="A13733">
        <v>186808</v>
      </c>
      <c r="B13733" t="s">
        <v>2265</v>
      </c>
      <c r="C13733">
        <v>1</v>
      </c>
      <c r="E13733" t="s">
        <v>4904</v>
      </c>
      <c r="F13733" s="1">
        <v>42906</v>
      </c>
      <c r="G13733" s="1">
        <v>42976</v>
      </c>
      <c r="H13733">
        <v>70</v>
      </c>
    </row>
    <row r="13734" spans="1:8" hidden="1">
      <c r="A13734">
        <v>175419</v>
      </c>
      <c r="B13734" t="s">
        <v>727</v>
      </c>
      <c r="C13734">
        <v>1</v>
      </c>
      <c r="D13734" t="s">
        <v>267</v>
      </c>
      <c r="E13734" t="s">
        <v>4904</v>
      </c>
      <c r="F13734" s="1">
        <v>43242</v>
      </c>
      <c r="G13734" s="1">
        <v>43255</v>
      </c>
      <c r="H13734">
        <v>13</v>
      </c>
    </row>
    <row r="13735" spans="1:8" hidden="1">
      <c r="A13735">
        <v>153935</v>
      </c>
      <c r="B13735" t="s">
        <v>5128</v>
      </c>
      <c r="C13735">
        <v>1</v>
      </c>
      <c r="E13735" t="s">
        <v>4904</v>
      </c>
      <c r="F13735" s="1">
        <v>42754</v>
      </c>
      <c r="G13735" s="1">
        <v>42765</v>
      </c>
      <c r="H13735">
        <v>11</v>
      </c>
    </row>
    <row r="13736" spans="1:8" hidden="1">
      <c r="A13736">
        <v>128797</v>
      </c>
      <c r="B13736" t="s">
        <v>297</v>
      </c>
      <c r="D13736" t="s">
        <v>267</v>
      </c>
      <c r="E13736" t="s">
        <v>4904</v>
      </c>
      <c r="F13736" s="1">
        <v>43179</v>
      </c>
      <c r="G13736" s="1">
        <v>43193</v>
      </c>
      <c r="H13736">
        <v>14</v>
      </c>
    </row>
    <row r="13737" spans="1:8" hidden="1">
      <c r="A13737">
        <v>139054</v>
      </c>
      <c r="B13737" t="s">
        <v>5129</v>
      </c>
      <c r="C13737">
        <v>1</v>
      </c>
      <c r="E13737" t="s">
        <v>4904</v>
      </c>
      <c r="F13737" s="1">
        <v>42542</v>
      </c>
      <c r="G13737" s="1">
        <v>42552</v>
      </c>
      <c r="H13737">
        <v>10</v>
      </c>
    </row>
    <row r="13738" spans="1:8" hidden="1">
      <c r="A13738">
        <v>140790</v>
      </c>
      <c r="B13738" t="s">
        <v>5130</v>
      </c>
      <c r="C13738">
        <v>1</v>
      </c>
      <c r="E13738" t="s">
        <v>4904</v>
      </c>
      <c r="F13738" s="1">
        <v>42450</v>
      </c>
      <c r="G13738" s="1">
        <v>42549</v>
      </c>
      <c r="H13738">
        <v>99</v>
      </c>
    </row>
    <row r="13739" spans="1:8" hidden="1">
      <c r="A13739">
        <v>182629</v>
      </c>
      <c r="B13739" t="s">
        <v>5131</v>
      </c>
      <c r="C13739">
        <v>1</v>
      </c>
      <c r="E13739" t="s">
        <v>4904</v>
      </c>
      <c r="F13739" s="1">
        <v>43059</v>
      </c>
      <c r="G13739" s="1">
        <v>43129</v>
      </c>
      <c r="H13739">
        <v>70</v>
      </c>
    </row>
    <row r="13740" spans="1:8" hidden="1">
      <c r="A13740">
        <v>151774</v>
      </c>
      <c r="B13740" t="s">
        <v>5132</v>
      </c>
      <c r="C13740">
        <v>1</v>
      </c>
      <c r="E13740" t="s">
        <v>4904</v>
      </c>
      <c r="F13740" s="1">
        <v>42935</v>
      </c>
      <c r="G13740" s="1">
        <v>42961</v>
      </c>
      <c r="H13740">
        <v>26</v>
      </c>
    </row>
    <row r="13741" spans="1:8" hidden="1">
      <c r="A13741">
        <v>129582</v>
      </c>
      <c r="B13741" t="s">
        <v>13</v>
      </c>
      <c r="E13741" t="s">
        <v>4904</v>
      </c>
      <c r="F13741" s="1">
        <v>42723</v>
      </c>
      <c r="G13741" s="1">
        <v>42748</v>
      </c>
      <c r="H13741">
        <v>25</v>
      </c>
    </row>
    <row r="13742" spans="1:8" hidden="1">
      <c r="A13742">
        <v>186607</v>
      </c>
      <c r="B13742" t="s">
        <v>288</v>
      </c>
      <c r="C13742">
        <v>1</v>
      </c>
      <c r="E13742" t="s">
        <v>4904</v>
      </c>
      <c r="F13742" s="1">
        <v>42935</v>
      </c>
      <c r="G13742" s="1">
        <v>42961</v>
      </c>
      <c r="H13742">
        <v>26</v>
      </c>
    </row>
    <row r="13743" spans="1:8" hidden="1">
      <c r="A13743">
        <v>267177</v>
      </c>
      <c r="B13743" t="s">
        <v>5133</v>
      </c>
      <c r="C13743">
        <v>1</v>
      </c>
      <c r="E13743" t="s">
        <v>4904</v>
      </c>
      <c r="F13743" s="1">
        <v>43271</v>
      </c>
      <c r="G13743" s="1">
        <v>43287</v>
      </c>
      <c r="H13743">
        <v>16</v>
      </c>
    </row>
    <row r="13744" spans="1:8" hidden="1">
      <c r="A13744">
        <v>163788</v>
      </c>
      <c r="B13744" t="s">
        <v>529</v>
      </c>
      <c r="C13744">
        <v>1</v>
      </c>
      <c r="E13744" t="s">
        <v>4904</v>
      </c>
      <c r="F13744" s="1">
        <v>42786</v>
      </c>
      <c r="G13744" s="1">
        <v>42809</v>
      </c>
      <c r="H13744">
        <v>23</v>
      </c>
    </row>
    <row r="13745" spans="1:8" hidden="1">
      <c r="A13745">
        <v>188562</v>
      </c>
      <c r="B13745" t="s">
        <v>248</v>
      </c>
      <c r="C13745">
        <v>4</v>
      </c>
      <c r="E13745" t="s">
        <v>4904</v>
      </c>
      <c r="F13745" s="1">
        <v>43209</v>
      </c>
      <c r="G13745" s="1">
        <v>43215</v>
      </c>
      <c r="H13745">
        <v>6</v>
      </c>
    </row>
    <row r="13746" spans="1:8" hidden="1">
      <c r="A13746">
        <v>151891</v>
      </c>
      <c r="B13746" t="s">
        <v>573</v>
      </c>
      <c r="C13746">
        <v>1</v>
      </c>
      <c r="E13746" t="s">
        <v>4904</v>
      </c>
      <c r="F13746" s="1">
        <v>42815</v>
      </c>
      <c r="G13746" s="1">
        <v>42844</v>
      </c>
      <c r="H13746">
        <v>29</v>
      </c>
    </row>
    <row r="13747" spans="1:8" hidden="1">
      <c r="A13747">
        <v>151922</v>
      </c>
      <c r="B13747" t="s">
        <v>5134</v>
      </c>
      <c r="C13747">
        <v>1</v>
      </c>
      <c r="E13747" t="s">
        <v>4904</v>
      </c>
      <c r="F13747" s="1">
        <v>42998</v>
      </c>
      <c r="G13747" s="1">
        <v>43039</v>
      </c>
      <c r="H13747">
        <v>41</v>
      </c>
    </row>
    <row r="13748" spans="1:8" hidden="1">
      <c r="A13748">
        <v>114701</v>
      </c>
      <c r="B13748" t="s">
        <v>1531</v>
      </c>
      <c r="C13748" t="s">
        <v>14</v>
      </c>
      <c r="E13748" t="s">
        <v>4904</v>
      </c>
      <c r="F13748" s="1">
        <v>42663</v>
      </c>
      <c r="G13748" s="1">
        <v>42682</v>
      </c>
      <c r="H13748">
        <v>19</v>
      </c>
    </row>
    <row r="13749" spans="1:8" hidden="1">
      <c r="A13749">
        <v>155424</v>
      </c>
      <c r="B13749" t="s">
        <v>5135</v>
      </c>
      <c r="C13749">
        <v>1</v>
      </c>
      <c r="E13749" t="s">
        <v>4904</v>
      </c>
      <c r="F13749" s="1">
        <v>42723</v>
      </c>
      <c r="G13749" s="1">
        <v>42732</v>
      </c>
      <c r="H13749">
        <v>9</v>
      </c>
    </row>
    <row r="13750" spans="1:8" hidden="1">
      <c r="A13750">
        <v>115004</v>
      </c>
      <c r="B13750" t="s">
        <v>5136</v>
      </c>
      <c r="C13750" t="s">
        <v>14</v>
      </c>
      <c r="E13750" t="s">
        <v>4904</v>
      </c>
      <c r="F13750" s="1">
        <v>42418</v>
      </c>
      <c r="G13750" s="1">
        <v>42439</v>
      </c>
      <c r="H13750">
        <v>21</v>
      </c>
    </row>
    <row r="13751" spans="1:8" hidden="1">
      <c r="A13751">
        <v>218239</v>
      </c>
      <c r="B13751" t="s">
        <v>1987</v>
      </c>
      <c r="C13751">
        <v>2</v>
      </c>
      <c r="E13751" t="s">
        <v>4904</v>
      </c>
      <c r="F13751" s="1">
        <v>43122</v>
      </c>
      <c r="G13751" s="1">
        <v>43179</v>
      </c>
      <c r="H13751">
        <v>57</v>
      </c>
    </row>
    <row r="13752" spans="1:8" hidden="1">
      <c r="A13752">
        <v>128256</v>
      </c>
      <c r="B13752" t="s">
        <v>1073</v>
      </c>
      <c r="D13752" t="s">
        <v>267</v>
      </c>
      <c r="E13752" t="s">
        <v>4904</v>
      </c>
      <c r="F13752" s="1">
        <v>42571</v>
      </c>
      <c r="G13752" s="1">
        <v>42628</v>
      </c>
      <c r="H13752">
        <v>57</v>
      </c>
    </row>
    <row r="13753" spans="1:8" hidden="1">
      <c r="A13753">
        <v>212004</v>
      </c>
      <c r="B13753" t="s">
        <v>202</v>
      </c>
      <c r="C13753">
        <v>5</v>
      </c>
      <c r="E13753" t="s">
        <v>4904</v>
      </c>
      <c r="F13753" s="1">
        <v>43087</v>
      </c>
      <c r="G13753" s="1">
        <v>43158</v>
      </c>
      <c r="H13753">
        <v>71</v>
      </c>
    </row>
    <row r="13754" spans="1:8" hidden="1">
      <c r="A13754">
        <v>173256</v>
      </c>
      <c r="B13754" t="s">
        <v>5137</v>
      </c>
      <c r="C13754">
        <v>1</v>
      </c>
      <c r="E13754" t="s">
        <v>4904</v>
      </c>
      <c r="F13754" s="1">
        <v>42877</v>
      </c>
      <c r="G13754" s="1">
        <v>42900</v>
      </c>
      <c r="H13754">
        <v>23</v>
      </c>
    </row>
    <row r="13755" spans="1:8" hidden="1">
      <c r="A13755">
        <v>46780</v>
      </c>
      <c r="B13755" t="s">
        <v>5138</v>
      </c>
      <c r="E13755" t="s">
        <v>4904</v>
      </c>
      <c r="F13755" s="1">
        <v>42571</v>
      </c>
      <c r="G13755" s="1">
        <v>42587</v>
      </c>
      <c r="H13755">
        <v>16</v>
      </c>
    </row>
    <row r="13756" spans="1:8" hidden="1">
      <c r="A13756">
        <v>212725</v>
      </c>
      <c r="B13756" t="s">
        <v>1901</v>
      </c>
      <c r="C13756">
        <v>1</v>
      </c>
      <c r="E13756" t="s">
        <v>4904</v>
      </c>
      <c r="F13756" s="1">
        <v>43242</v>
      </c>
      <c r="G13756" s="1">
        <v>43262</v>
      </c>
      <c r="H13756">
        <v>20</v>
      </c>
    </row>
    <row r="13757" spans="1:8" hidden="1">
      <c r="A13757">
        <v>149818</v>
      </c>
      <c r="B13757" t="s">
        <v>2198</v>
      </c>
      <c r="C13757">
        <v>1</v>
      </c>
      <c r="E13757" t="s">
        <v>4904</v>
      </c>
      <c r="F13757" s="1">
        <v>42968</v>
      </c>
      <c r="G13757" s="1">
        <v>43021</v>
      </c>
      <c r="H13757">
        <v>53</v>
      </c>
    </row>
    <row r="13758" spans="1:8" hidden="1">
      <c r="A13758">
        <v>70332</v>
      </c>
      <c r="B13758" t="s">
        <v>67</v>
      </c>
      <c r="C13758" t="s">
        <v>1200</v>
      </c>
      <c r="E13758" t="s">
        <v>4904</v>
      </c>
      <c r="F13758" s="1">
        <v>42845</v>
      </c>
      <c r="G13758" s="1">
        <v>42892</v>
      </c>
      <c r="H13758">
        <v>47</v>
      </c>
    </row>
    <row r="13759" spans="1:8" hidden="1">
      <c r="A13759">
        <v>184643</v>
      </c>
      <c r="B13759" t="s">
        <v>1025</v>
      </c>
      <c r="C13759">
        <v>1</v>
      </c>
      <c r="E13759" t="s">
        <v>4904</v>
      </c>
      <c r="F13759" s="1">
        <v>42845</v>
      </c>
      <c r="G13759" s="1">
        <v>42892</v>
      </c>
      <c r="H13759">
        <v>47</v>
      </c>
    </row>
    <row r="13760" spans="1:8" hidden="1">
      <c r="A13760">
        <v>119483</v>
      </c>
      <c r="B13760" t="s">
        <v>5139</v>
      </c>
      <c r="E13760" t="s">
        <v>4904</v>
      </c>
      <c r="F13760" s="1">
        <v>42513</v>
      </c>
      <c r="G13760" s="1">
        <v>42530</v>
      </c>
      <c r="H13760">
        <v>17</v>
      </c>
    </row>
    <row r="13761" spans="1:8" hidden="1">
      <c r="A13761">
        <v>129587</v>
      </c>
      <c r="B13761" t="s">
        <v>13</v>
      </c>
      <c r="C13761" t="s">
        <v>148</v>
      </c>
      <c r="E13761" t="s">
        <v>4904</v>
      </c>
      <c r="F13761" s="1">
        <v>42754</v>
      </c>
      <c r="G13761" s="1">
        <v>42816</v>
      </c>
      <c r="H13761">
        <v>62</v>
      </c>
    </row>
    <row r="13762" spans="1:8" hidden="1">
      <c r="A13762">
        <v>173255</v>
      </c>
      <c r="B13762" t="s">
        <v>5140</v>
      </c>
      <c r="C13762">
        <v>1</v>
      </c>
      <c r="E13762" t="s">
        <v>4904</v>
      </c>
      <c r="F13762" s="1">
        <v>42906</v>
      </c>
      <c r="G13762" s="1">
        <v>42976</v>
      </c>
      <c r="H13762">
        <v>70</v>
      </c>
    </row>
    <row r="13763" spans="1:8" hidden="1">
      <c r="A13763">
        <v>22280</v>
      </c>
      <c r="B13763" t="s">
        <v>101</v>
      </c>
      <c r="C13763" t="s">
        <v>14</v>
      </c>
      <c r="E13763" t="s">
        <v>4904</v>
      </c>
      <c r="F13763" s="1">
        <v>42634</v>
      </c>
      <c r="G13763" s="1">
        <v>42669</v>
      </c>
      <c r="H13763">
        <v>35</v>
      </c>
    </row>
    <row r="13764" spans="1:8" hidden="1">
      <c r="A13764">
        <v>184060</v>
      </c>
      <c r="B13764" t="s">
        <v>5141</v>
      </c>
      <c r="C13764">
        <v>1</v>
      </c>
      <c r="E13764" t="s">
        <v>4904</v>
      </c>
      <c r="F13764" s="1">
        <v>43209</v>
      </c>
      <c r="G13764" s="1">
        <v>43227</v>
      </c>
      <c r="H13764">
        <v>18</v>
      </c>
    </row>
    <row r="13765" spans="1:8" hidden="1">
      <c r="A13765">
        <v>195407</v>
      </c>
      <c r="B13765" t="s">
        <v>277</v>
      </c>
      <c r="C13765">
        <v>1</v>
      </c>
      <c r="D13765" t="s">
        <v>267</v>
      </c>
      <c r="E13765" t="s">
        <v>4904</v>
      </c>
      <c r="F13765" s="1">
        <v>43059</v>
      </c>
      <c r="G13765" s="1">
        <v>43066</v>
      </c>
      <c r="H13765">
        <v>7</v>
      </c>
    </row>
    <row r="13766" spans="1:8" hidden="1">
      <c r="A13766">
        <v>6565</v>
      </c>
      <c r="B13766" t="s">
        <v>581</v>
      </c>
      <c r="C13766" t="s">
        <v>14</v>
      </c>
      <c r="E13766" t="s">
        <v>4904</v>
      </c>
      <c r="F13766" s="1">
        <v>42481</v>
      </c>
      <c r="G13766" s="1">
        <v>42542</v>
      </c>
      <c r="H13766">
        <v>61</v>
      </c>
    </row>
    <row r="13767" spans="1:8" hidden="1">
      <c r="A13767">
        <v>39783</v>
      </c>
      <c r="B13767" t="s">
        <v>5142</v>
      </c>
      <c r="E13767" t="s">
        <v>4904</v>
      </c>
      <c r="F13767" s="1">
        <v>43059</v>
      </c>
      <c r="G13767" s="1">
        <v>43129</v>
      </c>
      <c r="H13767">
        <v>70</v>
      </c>
    </row>
    <row r="13768" spans="1:8" hidden="1">
      <c r="A13768">
        <v>139699</v>
      </c>
      <c r="B13768" t="s">
        <v>5143</v>
      </c>
      <c r="C13768">
        <v>1</v>
      </c>
      <c r="E13768" t="s">
        <v>4904</v>
      </c>
      <c r="F13768" s="1">
        <v>42450</v>
      </c>
      <c r="G13768" s="1">
        <v>42549</v>
      </c>
      <c r="H13768">
        <v>99</v>
      </c>
    </row>
    <row r="13769" spans="1:8" hidden="1">
      <c r="A13769">
        <v>139702</v>
      </c>
      <c r="B13769" t="s">
        <v>353</v>
      </c>
      <c r="C13769">
        <v>1</v>
      </c>
      <c r="E13769" t="s">
        <v>4904</v>
      </c>
      <c r="F13769" s="1">
        <v>42481</v>
      </c>
      <c r="G13769" s="1">
        <v>42530</v>
      </c>
      <c r="H13769">
        <v>49</v>
      </c>
    </row>
    <row r="13770" spans="1:8" hidden="1">
      <c r="A13770">
        <v>191093</v>
      </c>
      <c r="B13770" t="s">
        <v>5144</v>
      </c>
      <c r="C13770">
        <v>1</v>
      </c>
      <c r="E13770" t="s">
        <v>4904</v>
      </c>
      <c r="F13770" s="1">
        <v>43087</v>
      </c>
      <c r="G13770" s="1">
        <v>43116</v>
      </c>
      <c r="H13770">
        <v>29</v>
      </c>
    </row>
    <row r="13771" spans="1:8" hidden="1">
      <c r="A13771">
        <v>158233</v>
      </c>
      <c r="B13771" t="s">
        <v>86</v>
      </c>
      <c r="C13771">
        <v>1</v>
      </c>
      <c r="E13771" t="s">
        <v>4904</v>
      </c>
      <c r="F13771" s="1">
        <v>43027</v>
      </c>
      <c r="G13771" s="1">
        <v>43048</v>
      </c>
      <c r="H13771">
        <v>21</v>
      </c>
    </row>
    <row r="13772" spans="1:8" hidden="1">
      <c r="A13772">
        <v>182152</v>
      </c>
      <c r="B13772" t="s">
        <v>5101</v>
      </c>
      <c r="C13772">
        <v>1</v>
      </c>
      <c r="E13772" t="s">
        <v>4904</v>
      </c>
      <c r="F13772" s="1">
        <v>42935</v>
      </c>
      <c r="G13772" s="1">
        <v>42961</v>
      </c>
      <c r="H13772">
        <v>26</v>
      </c>
    </row>
    <row r="13773" spans="1:8" hidden="1">
      <c r="A13773">
        <v>192179</v>
      </c>
      <c r="B13773" t="s">
        <v>1153</v>
      </c>
      <c r="C13773">
        <v>4</v>
      </c>
      <c r="E13773" t="s">
        <v>4904</v>
      </c>
      <c r="F13773" s="1">
        <v>43179</v>
      </c>
      <c r="G13773" s="1">
        <v>43195</v>
      </c>
      <c r="H13773">
        <v>16</v>
      </c>
    </row>
    <row r="13774" spans="1:8" hidden="1">
      <c r="A13774">
        <v>129592</v>
      </c>
      <c r="B13774" t="s">
        <v>13</v>
      </c>
      <c r="C13774" t="s">
        <v>195</v>
      </c>
      <c r="E13774" t="s">
        <v>4904</v>
      </c>
      <c r="F13774" s="1">
        <v>43271</v>
      </c>
      <c r="G13774" s="1">
        <v>43287</v>
      </c>
      <c r="H13774">
        <v>16</v>
      </c>
    </row>
    <row r="13775" spans="1:8" hidden="1">
      <c r="A13775">
        <v>164508</v>
      </c>
      <c r="B13775" t="s">
        <v>4769</v>
      </c>
      <c r="C13775">
        <v>1</v>
      </c>
      <c r="E13775" t="s">
        <v>4904</v>
      </c>
      <c r="F13775" s="1">
        <v>42815</v>
      </c>
      <c r="G13775" s="1">
        <v>42844</v>
      </c>
      <c r="H13775">
        <v>29</v>
      </c>
    </row>
    <row r="13776" spans="1:8" hidden="1">
      <c r="A13776">
        <v>67308</v>
      </c>
      <c r="B13776" t="s">
        <v>5145</v>
      </c>
      <c r="E13776" t="s">
        <v>4904</v>
      </c>
      <c r="F13776" s="1">
        <v>42998</v>
      </c>
      <c r="G13776" s="1">
        <v>43039</v>
      </c>
      <c r="H13776">
        <v>41</v>
      </c>
    </row>
    <row r="13777" spans="1:8" hidden="1">
      <c r="A13777">
        <v>182326</v>
      </c>
      <c r="B13777" t="s">
        <v>1678</v>
      </c>
      <c r="C13777">
        <v>2</v>
      </c>
      <c r="E13777" t="s">
        <v>4904</v>
      </c>
      <c r="F13777" s="1">
        <v>42998</v>
      </c>
      <c r="G13777" s="1">
        <v>43039</v>
      </c>
      <c r="H13777">
        <v>41</v>
      </c>
    </row>
    <row r="13778" spans="1:8" hidden="1">
      <c r="A13778">
        <v>153226</v>
      </c>
      <c r="B13778" t="s">
        <v>4973</v>
      </c>
      <c r="C13778">
        <v>3</v>
      </c>
      <c r="E13778" t="s">
        <v>4904</v>
      </c>
      <c r="F13778" s="1">
        <v>42786</v>
      </c>
      <c r="G13778" s="1">
        <v>42809</v>
      </c>
      <c r="H13778">
        <v>23</v>
      </c>
    </row>
    <row r="13779" spans="1:8" hidden="1">
      <c r="A13779">
        <v>18198</v>
      </c>
      <c r="B13779" t="s">
        <v>2099</v>
      </c>
      <c r="C13779">
        <v>9</v>
      </c>
      <c r="E13779" t="s">
        <v>4904</v>
      </c>
      <c r="F13779" s="1">
        <v>43122</v>
      </c>
      <c r="G13779" s="1">
        <v>43179</v>
      </c>
      <c r="H13779">
        <v>57</v>
      </c>
    </row>
    <row r="13780" spans="1:8" hidden="1">
      <c r="A13780">
        <v>25841</v>
      </c>
      <c r="B13780" t="s">
        <v>5146</v>
      </c>
      <c r="E13780" t="s">
        <v>4904</v>
      </c>
      <c r="F13780" s="1">
        <v>43087</v>
      </c>
      <c r="G13780" s="1">
        <v>43158</v>
      </c>
      <c r="H13780">
        <v>71</v>
      </c>
    </row>
    <row r="13781" spans="1:8" hidden="1">
      <c r="A13781">
        <v>115671</v>
      </c>
      <c r="B13781" t="s">
        <v>394</v>
      </c>
      <c r="E13781" t="s">
        <v>4904</v>
      </c>
      <c r="F13781" s="1">
        <v>42513</v>
      </c>
      <c r="G13781" s="1">
        <v>42536</v>
      </c>
      <c r="H13781">
        <v>23</v>
      </c>
    </row>
    <row r="13782" spans="1:8" hidden="1">
      <c r="A13782">
        <v>192432</v>
      </c>
      <c r="B13782" t="s">
        <v>5147</v>
      </c>
      <c r="C13782">
        <v>2</v>
      </c>
      <c r="E13782" t="s">
        <v>4904</v>
      </c>
      <c r="F13782" s="1">
        <v>42877</v>
      </c>
      <c r="G13782" s="1">
        <v>42900</v>
      </c>
      <c r="H13782">
        <v>23</v>
      </c>
    </row>
    <row r="13783" spans="1:8" hidden="1">
      <c r="A13783">
        <v>39723</v>
      </c>
      <c r="B13783" t="s">
        <v>994</v>
      </c>
      <c r="E13783" t="s">
        <v>4904</v>
      </c>
      <c r="F13783" s="1">
        <v>43242</v>
      </c>
      <c r="G13783" s="1">
        <v>43262</v>
      </c>
      <c r="H13783">
        <v>20</v>
      </c>
    </row>
    <row r="13784" spans="1:8" hidden="1">
      <c r="A13784">
        <v>182315</v>
      </c>
      <c r="B13784" t="s">
        <v>5148</v>
      </c>
      <c r="C13784">
        <v>1</v>
      </c>
      <c r="E13784" t="s">
        <v>4904</v>
      </c>
      <c r="F13784" s="1">
        <v>42968</v>
      </c>
      <c r="G13784" s="1">
        <v>43021</v>
      </c>
      <c r="H13784">
        <v>53</v>
      </c>
    </row>
    <row r="13785" spans="1:8" hidden="1">
      <c r="A13785">
        <v>168166</v>
      </c>
      <c r="B13785" t="s">
        <v>2930</v>
      </c>
      <c r="C13785">
        <v>1</v>
      </c>
      <c r="E13785" t="s">
        <v>4904</v>
      </c>
      <c r="F13785" s="1">
        <v>42845</v>
      </c>
      <c r="G13785" s="1">
        <v>42892</v>
      </c>
      <c r="H13785">
        <v>47</v>
      </c>
    </row>
    <row r="13786" spans="1:8" hidden="1">
      <c r="A13786">
        <v>44882</v>
      </c>
      <c r="B13786" t="s">
        <v>4798</v>
      </c>
      <c r="E13786" t="s">
        <v>4904</v>
      </c>
      <c r="F13786" s="1">
        <v>42390</v>
      </c>
      <c r="G13786" s="1">
        <v>42411</v>
      </c>
      <c r="H13786">
        <v>21</v>
      </c>
    </row>
    <row r="13787" spans="1:8" hidden="1">
      <c r="A13787">
        <v>182426</v>
      </c>
      <c r="B13787" t="s">
        <v>4922</v>
      </c>
      <c r="C13787">
        <v>1</v>
      </c>
      <c r="E13787" t="s">
        <v>4904</v>
      </c>
      <c r="F13787" s="1">
        <v>42906</v>
      </c>
      <c r="G13787" s="1">
        <v>42976</v>
      </c>
      <c r="H13787">
        <v>70</v>
      </c>
    </row>
    <row r="13788" spans="1:8" hidden="1">
      <c r="A13788">
        <v>114778</v>
      </c>
      <c r="B13788" t="s">
        <v>5149</v>
      </c>
      <c r="E13788" t="s">
        <v>4904</v>
      </c>
      <c r="F13788" s="1">
        <v>42634</v>
      </c>
      <c r="G13788" s="1">
        <v>42657</v>
      </c>
      <c r="H13788">
        <v>23</v>
      </c>
    </row>
    <row r="13789" spans="1:8" hidden="1">
      <c r="A13789">
        <v>203443</v>
      </c>
      <c r="B13789" t="s">
        <v>5150</v>
      </c>
      <c r="C13789">
        <v>1</v>
      </c>
      <c r="E13789" t="s">
        <v>4904</v>
      </c>
      <c r="F13789" s="1">
        <v>43150</v>
      </c>
      <c r="G13789" s="1">
        <v>43161</v>
      </c>
      <c r="H13789">
        <v>11</v>
      </c>
    </row>
    <row r="13790" spans="1:8" hidden="1">
      <c r="A13790">
        <v>156310</v>
      </c>
      <c r="B13790" t="s">
        <v>5151</v>
      </c>
      <c r="C13790">
        <v>1</v>
      </c>
      <c r="E13790" t="s">
        <v>4904</v>
      </c>
      <c r="F13790" s="1">
        <v>42845</v>
      </c>
      <c r="G13790" s="1">
        <v>42853</v>
      </c>
      <c r="H13790">
        <v>8</v>
      </c>
    </row>
    <row r="13791" spans="1:8" hidden="1">
      <c r="A13791">
        <v>114774</v>
      </c>
      <c r="B13791" t="s">
        <v>5152</v>
      </c>
      <c r="E13791" t="s">
        <v>4904</v>
      </c>
      <c r="F13791" s="1">
        <v>42542</v>
      </c>
      <c r="G13791" s="1">
        <v>42552</v>
      </c>
      <c r="H13791">
        <v>10</v>
      </c>
    </row>
    <row r="13792" spans="1:8" hidden="1">
      <c r="A13792">
        <v>140814</v>
      </c>
      <c r="B13792" t="s">
        <v>5153</v>
      </c>
      <c r="C13792">
        <v>1</v>
      </c>
      <c r="E13792" t="s">
        <v>4904</v>
      </c>
      <c r="F13792" s="1">
        <v>42481</v>
      </c>
      <c r="G13792" s="1">
        <v>42542</v>
      </c>
      <c r="H13792">
        <v>61</v>
      </c>
    </row>
    <row r="13793" spans="1:8" hidden="1">
      <c r="A13793">
        <v>137671</v>
      </c>
      <c r="B13793" t="s">
        <v>5154</v>
      </c>
      <c r="C13793">
        <v>1</v>
      </c>
      <c r="E13793" t="s">
        <v>4904</v>
      </c>
      <c r="F13793" s="1">
        <v>42450</v>
      </c>
      <c r="G13793" s="1">
        <v>42543</v>
      </c>
      <c r="H13793">
        <v>93</v>
      </c>
    </row>
    <row r="13794" spans="1:8" hidden="1">
      <c r="A13794">
        <v>165829</v>
      </c>
      <c r="B13794" t="s">
        <v>679</v>
      </c>
      <c r="C13794">
        <v>4</v>
      </c>
      <c r="E13794" t="s">
        <v>4904</v>
      </c>
      <c r="F13794" s="1">
        <v>43059</v>
      </c>
      <c r="G13794" s="1">
        <v>43129</v>
      </c>
      <c r="H13794">
        <v>70</v>
      </c>
    </row>
    <row r="13795" spans="1:8" hidden="1">
      <c r="A13795">
        <v>211594</v>
      </c>
      <c r="B13795" t="s">
        <v>5155</v>
      </c>
      <c r="C13795">
        <v>1</v>
      </c>
      <c r="E13795" t="s">
        <v>4904</v>
      </c>
      <c r="F13795" s="1">
        <v>43027</v>
      </c>
      <c r="G13795" s="1">
        <v>43048</v>
      </c>
      <c r="H13795">
        <v>21</v>
      </c>
    </row>
    <row r="13796" spans="1:8" hidden="1">
      <c r="A13796">
        <v>26400</v>
      </c>
      <c r="B13796" t="s">
        <v>2591</v>
      </c>
      <c r="E13796" t="s">
        <v>4904</v>
      </c>
      <c r="F13796" s="1">
        <v>42935</v>
      </c>
      <c r="G13796" s="1">
        <v>42961</v>
      </c>
      <c r="H13796">
        <v>26</v>
      </c>
    </row>
    <row r="13797" spans="1:8" hidden="1">
      <c r="A13797">
        <v>9561</v>
      </c>
      <c r="B13797" t="s">
        <v>2576</v>
      </c>
      <c r="C13797" t="s">
        <v>14</v>
      </c>
      <c r="E13797" t="s">
        <v>4904</v>
      </c>
      <c r="F13797" s="1">
        <v>42723</v>
      </c>
      <c r="G13797" s="1">
        <v>42748</v>
      </c>
      <c r="H13797">
        <v>25</v>
      </c>
    </row>
    <row r="13798" spans="1:8" hidden="1">
      <c r="A13798">
        <v>182685</v>
      </c>
      <c r="B13798" t="s">
        <v>4390</v>
      </c>
      <c r="C13798">
        <v>1</v>
      </c>
      <c r="E13798" t="s">
        <v>4904</v>
      </c>
      <c r="F13798" s="1">
        <v>42935</v>
      </c>
      <c r="G13798" s="1">
        <v>42961</v>
      </c>
      <c r="H13798">
        <v>26</v>
      </c>
    </row>
    <row r="13799" spans="1:8" hidden="1">
      <c r="A13799">
        <v>232387</v>
      </c>
      <c r="B13799" t="s">
        <v>5156</v>
      </c>
      <c r="C13799">
        <v>1</v>
      </c>
      <c r="E13799" t="s">
        <v>4904</v>
      </c>
      <c r="F13799" s="1">
        <v>43179</v>
      </c>
      <c r="G13799" s="1">
        <v>43224</v>
      </c>
      <c r="H13799">
        <v>45</v>
      </c>
    </row>
    <row r="13800" spans="1:8" hidden="1">
      <c r="A13800">
        <v>218091</v>
      </c>
      <c r="B13800" t="s">
        <v>5157</v>
      </c>
      <c r="C13800">
        <v>1</v>
      </c>
      <c r="E13800" t="s">
        <v>4904</v>
      </c>
      <c r="F13800" s="1">
        <v>43271</v>
      </c>
      <c r="G13800" s="1">
        <v>43287</v>
      </c>
      <c r="H13800">
        <v>16</v>
      </c>
    </row>
    <row r="13801" spans="1:8" hidden="1">
      <c r="A13801">
        <v>129583</v>
      </c>
      <c r="B13801" t="s">
        <v>13</v>
      </c>
      <c r="C13801" t="s">
        <v>14</v>
      </c>
      <c r="E13801" t="s">
        <v>4904</v>
      </c>
      <c r="F13801" s="1">
        <v>42786</v>
      </c>
      <c r="G13801" s="1">
        <v>42809</v>
      </c>
      <c r="H13801">
        <v>23</v>
      </c>
    </row>
    <row r="13802" spans="1:8" hidden="1">
      <c r="A13802">
        <v>93454</v>
      </c>
      <c r="B13802" t="s">
        <v>5158</v>
      </c>
      <c r="E13802" t="s">
        <v>4904</v>
      </c>
      <c r="F13802" s="1">
        <v>42815</v>
      </c>
      <c r="G13802" s="1">
        <v>42844</v>
      </c>
      <c r="H13802">
        <v>29</v>
      </c>
    </row>
    <row r="13803" spans="1:8" hidden="1">
      <c r="A13803">
        <v>182670</v>
      </c>
      <c r="B13803" t="s">
        <v>5159</v>
      </c>
      <c r="C13803">
        <v>1</v>
      </c>
      <c r="E13803" t="s">
        <v>4904</v>
      </c>
      <c r="F13803" s="1">
        <v>42815</v>
      </c>
      <c r="G13803" s="1">
        <v>42844</v>
      </c>
      <c r="H13803">
        <v>29</v>
      </c>
    </row>
    <row r="13804" spans="1:8" hidden="1">
      <c r="A13804">
        <v>145475</v>
      </c>
      <c r="B13804" t="s">
        <v>1547</v>
      </c>
      <c r="C13804">
        <v>1</v>
      </c>
      <c r="E13804" t="s">
        <v>4904</v>
      </c>
      <c r="F13804" s="1">
        <v>42998</v>
      </c>
      <c r="G13804" s="1">
        <v>43039</v>
      </c>
      <c r="H13804">
        <v>41</v>
      </c>
    </row>
    <row r="13805" spans="1:8" hidden="1">
      <c r="A13805">
        <v>192836</v>
      </c>
      <c r="B13805" t="s">
        <v>4981</v>
      </c>
      <c r="C13805">
        <v>3</v>
      </c>
      <c r="E13805" t="s">
        <v>4904</v>
      </c>
      <c r="F13805" s="1">
        <v>42998</v>
      </c>
      <c r="G13805" s="1">
        <v>43039</v>
      </c>
      <c r="H13805">
        <v>41</v>
      </c>
    </row>
    <row r="13806" spans="1:8" hidden="1">
      <c r="A13806">
        <v>9088</v>
      </c>
      <c r="B13806" t="s">
        <v>5160</v>
      </c>
      <c r="E13806" t="s">
        <v>4904</v>
      </c>
      <c r="F13806" s="1">
        <v>42663</v>
      </c>
      <c r="G13806" s="1">
        <v>42682</v>
      </c>
      <c r="H13806">
        <v>19</v>
      </c>
    </row>
    <row r="13807" spans="1:8" hidden="1">
      <c r="A13807">
        <v>125029</v>
      </c>
      <c r="B13807" t="s">
        <v>109</v>
      </c>
      <c r="C13807" t="s">
        <v>163</v>
      </c>
      <c r="D13807" t="s">
        <v>267</v>
      </c>
      <c r="E13807" t="s">
        <v>4904</v>
      </c>
      <c r="F13807" s="1">
        <v>42513</v>
      </c>
      <c r="G13807" s="1">
        <v>42629</v>
      </c>
      <c r="H13807">
        <v>116</v>
      </c>
    </row>
    <row r="13808" spans="1:8" hidden="1">
      <c r="A13808">
        <v>155922</v>
      </c>
      <c r="B13808" t="s">
        <v>5161</v>
      </c>
      <c r="C13808">
        <v>1</v>
      </c>
      <c r="E13808" t="s">
        <v>4904</v>
      </c>
      <c r="F13808" s="1">
        <v>42815</v>
      </c>
      <c r="G13808" s="1">
        <v>42823</v>
      </c>
      <c r="H13808">
        <v>8</v>
      </c>
    </row>
    <row r="13809" spans="1:8" hidden="1">
      <c r="A13809">
        <v>183621</v>
      </c>
      <c r="B13809" t="s">
        <v>120</v>
      </c>
      <c r="C13809">
        <v>1</v>
      </c>
      <c r="E13809" t="s">
        <v>4904</v>
      </c>
      <c r="F13809" s="1">
        <v>43122</v>
      </c>
      <c r="G13809" s="1">
        <v>43179</v>
      </c>
      <c r="H13809">
        <v>57</v>
      </c>
    </row>
    <row r="13810" spans="1:8" hidden="1">
      <c r="A13810">
        <v>152196</v>
      </c>
      <c r="B13810" t="s">
        <v>4907</v>
      </c>
      <c r="C13810">
        <v>2</v>
      </c>
      <c r="E13810" t="s">
        <v>4904</v>
      </c>
      <c r="F13810" s="1">
        <v>43087</v>
      </c>
      <c r="G13810" s="1">
        <v>43158</v>
      </c>
      <c r="H13810">
        <v>71</v>
      </c>
    </row>
    <row r="13811" spans="1:8" hidden="1">
      <c r="A13811">
        <v>149184</v>
      </c>
      <c r="B13811" t="s">
        <v>549</v>
      </c>
      <c r="C13811">
        <v>1</v>
      </c>
      <c r="E13811" t="s">
        <v>4904</v>
      </c>
      <c r="F13811" s="1">
        <v>42877</v>
      </c>
      <c r="G13811" s="1">
        <v>42900</v>
      </c>
      <c r="H13811">
        <v>23</v>
      </c>
    </row>
    <row r="13812" spans="1:8" hidden="1">
      <c r="A13812">
        <v>120288</v>
      </c>
      <c r="B13812" t="s">
        <v>5162</v>
      </c>
      <c r="E13812" t="s">
        <v>4904</v>
      </c>
      <c r="F13812" s="1">
        <v>42663</v>
      </c>
      <c r="G13812" s="1">
        <v>42670</v>
      </c>
      <c r="H13812">
        <v>7</v>
      </c>
    </row>
    <row r="13813" spans="1:8" hidden="1">
      <c r="A13813">
        <v>36081</v>
      </c>
      <c r="B13813" t="s">
        <v>2320</v>
      </c>
      <c r="D13813" t="s">
        <v>267</v>
      </c>
      <c r="E13813" t="s">
        <v>4904</v>
      </c>
      <c r="F13813" s="1">
        <v>42968</v>
      </c>
      <c r="G13813" s="1">
        <v>42999</v>
      </c>
      <c r="H13813">
        <v>31</v>
      </c>
    </row>
    <row r="13814" spans="1:8" hidden="1">
      <c r="A13814">
        <v>184337</v>
      </c>
      <c r="B13814" t="s">
        <v>265</v>
      </c>
      <c r="C13814">
        <v>2</v>
      </c>
      <c r="E13814" t="s">
        <v>4904</v>
      </c>
      <c r="F13814" s="1">
        <v>43242</v>
      </c>
      <c r="G13814" s="1">
        <v>43262</v>
      </c>
      <c r="H13814">
        <v>20</v>
      </c>
    </row>
    <row r="13815" spans="1:8" hidden="1">
      <c r="A13815">
        <v>6608</v>
      </c>
      <c r="B13815" t="s">
        <v>5163</v>
      </c>
      <c r="E13815" t="s">
        <v>4904</v>
      </c>
      <c r="F13815" s="1">
        <v>42968</v>
      </c>
      <c r="G13815" s="1">
        <v>43021</v>
      </c>
      <c r="H13815">
        <v>53</v>
      </c>
    </row>
    <row r="13816" spans="1:8" hidden="1">
      <c r="A13816">
        <v>160731</v>
      </c>
      <c r="B13816" t="s">
        <v>5164</v>
      </c>
      <c r="C13816">
        <v>1</v>
      </c>
      <c r="E13816" t="s">
        <v>4904</v>
      </c>
      <c r="F13816" s="1">
        <v>42877</v>
      </c>
      <c r="G13816" s="1">
        <v>42887</v>
      </c>
      <c r="H13816">
        <v>10</v>
      </c>
    </row>
    <row r="13817" spans="1:8" hidden="1">
      <c r="A13817">
        <v>182482</v>
      </c>
      <c r="B13817" t="s">
        <v>5165</v>
      </c>
      <c r="C13817">
        <v>1</v>
      </c>
      <c r="E13817" t="s">
        <v>4904</v>
      </c>
      <c r="F13817" s="1">
        <v>42845</v>
      </c>
      <c r="G13817" s="1">
        <v>42892</v>
      </c>
      <c r="H13817">
        <v>47</v>
      </c>
    </row>
    <row r="13818" spans="1:8" hidden="1">
      <c r="A13818">
        <v>46746</v>
      </c>
      <c r="B13818" t="s">
        <v>5166</v>
      </c>
      <c r="E13818" t="s">
        <v>4904</v>
      </c>
      <c r="F13818" s="1">
        <v>42754</v>
      </c>
      <c r="G13818" s="1">
        <v>42816</v>
      </c>
      <c r="H13818">
        <v>62</v>
      </c>
    </row>
    <row r="13819" spans="1:8" hidden="1">
      <c r="A13819">
        <v>69679</v>
      </c>
      <c r="B13819" t="s">
        <v>4936</v>
      </c>
      <c r="C13819" t="s">
        <v>14</v>
      </c>
      <c r="E13819" t="s">
        <v>4904</v>
      </c>
      <c r="F13819" s="1">
        <v>42906</v>
      </c>
      <c r="G13819" s="1">
        <v>42976</v>
      </c>
      <c r="H13819">
        <v>70</v>
      </c>
    </row>
    <row r="13820" spans="1:8" hidden="1">
      <c r="A13820">
        <v>115172</v>
      </c>
      <c r="B13820" t="s">
        <v>5167</v>
      </c>
      <c r="E13820" t="s">
        <v>4904</v>
      </c>
      <c r="F13820" s="1">
        <v>42695</v>
      </c>
      <c r="G13820" s="1">
        <v>42706</v>
      </c>
      <c r="H13820">
        <v>11</v>
      </c>
    </row>
    <row r="13821" spans="1:8" hidden="1">
      <c r="A13821">
        <v>39690</v>
      </c>
      <c r="B13821" t="s">
        <v>5168</v>
      </c>
      <c r="E13821" t="s">
        <v>4904</v>
      </c>
      <c r="F13821" s="1">
        <v>43209</v>
      </c>
      <c r="G13821" s="1">
        <v>43227</v>
      </c>
      <c r="H13821">
        <v>18</v>
      </c>
    </row>
    <row r="13822" spans="1:8" hidden="1">
      <c r="A13822">
        <v>207633</v>
      </c>
      <c r="B13822" t="s">
        <v>2358</v>
      </c>
      <c r="C13822">
        <v>1</v>
      </c>
      <c r="D13822" t="s">
        <v>267</v>
      </c>
      <c r="E13822" t="s">
        <v>4904</v>
      </c>
      <c r="F13822" s="1">
        <v>43059</v>
      </c>
      <c r="G13822" s="1">
        <v>43066</v>
      </c>
      <c r="H13822">
        <v>7</v>
      </c>
    </row>
    <row r="13823" spans="1:8" hidden="1">
      <c r="A13823">
        <v>139569</v>
      </c>
      <c r="B13823" t="s">
        <v>5169</v>
      </c>
      <c r="C13823">
        <v>1</v>
      </c>
      <c r="E13823" t="s">
        <v>4904</v>
      </c>
      <c r="F13823" s="1">
        <v>42542</v>
      </c>
      <c r="G13823" s="1">
        <v>42552</v>
      </c>
      <c r="H13823">
        <v>10</v>
      </c>
    </row>
    <row r="13824" spans="1:8" hidden="1">
      <c r="A13824">
        <v>211678</v>
      </c>
      <c r="B13824" t="s">
        <v>462</v>
      </c>
      <c r="C13824">
        <v>1</v>
      </c>
      <c r="E13824" t="s">
        <v>4904</v>
      </c>
      <c r="F13824" s="1">
        <v>43059</v>
      </c>
      <c r="G13824" s="1">
        <v>43129</v>
      </c>
      <c r="H13824">
        <v>70</v>
      </c>
    </row>
    <row r="13825" spans="1:8" hidden="1">
      <c r="A13825">
        <v>105192</v>
      </c>
      <c r="B13825" t="s">
        <v>539</v>
      </c>
      <c r="D13825" t="s">
        <v>267</v>
      </c>
      <c r="E13825" t="s">
        <v>4904</v>
      </c>
      <c r="F13825" s="1">
        <v>43150</v>
      </c>
      <c r="G13825" s="1">
        <v>43160</v>
      </c>
      <c r="H13825">
        <v>10</v>
      </c>
    </row>
    <row r="13826" spans="1:8" hidden="1">
      <c r="A13826">
        <v>30931</v>
      </c>
      <c r="B13826" t="s">
        <v>647</v>
      </c>
      <c r="E13826" t="s">
        <v>4904</v>
      </c>
      <c r="F13826" s="1">
        <v>43245</v>
      </c>
      <c r="G13826" s="1">
        <v>43262</v>
      </c>
      <c r="H13826">
        <v>17</v>
      </c>
    </row>
    <row r="13827" spans="1:8" hidden="1">
      <c r="A13827">
        <v>48380</v>
      </c>
      <c r="B13827" t="s">
        <v>3787</v>
      </c>
      <c r="E13827" t="s">
        <v>4904</v>
      </c>
      <c r="F13827" s="1">
        <v>43027</v>
      </c>
      <c r="G13827" s="1">
        <v>43048</v>
      </c>
      <c r="H13827">
        <v>21</v>
      </c>
    </row>
    <row r="13828" spans="1:8" hidden="1">
      <c r="A13828">
        <v>179233</v>
      </c>
      <c r="B13828" t="s">
        <v>5170</v>
      </c>
      <c r="C13828">
        <v>1</v>
      </c>
      <c r="E13828" t="s">
        <v>4904</v>
      </c>
      <c r="F13828" s="1">
        <v>42935</v>
      </c>
      <c r="G13828" s="1">
        <v>42961</v>
      </c>
      <c r="H13828">
        <v>26</v>
      </c>
    </row>
    <row r="13829" spans="1:8" hidden="1">
      <c r="A13829">
        <v>179039</v>
      </c>
      <c r="B13829" t="s">
        <v>5171</v>
      </c>
      <c r="C13829">
        <v>1</v>
      </c>
      <c r="E13829" t="s">
        <v>4904</v>
      </c>
      <c r="F13829" s="1">
        <v>42723</v>
      </c>
      <c r="G13829" s="1">
        <v>42748</v>
      </c>
      <c r="H13829">
        <v>25</v>
      </c>
    </row>
    <row r="13830" spans="1:8" hidden="1">
      <c r="A13830">
        <v>198272</v>
      </c>
      <c r="B13830" t="s">
        <v>5172</v>
      </c>
      <c r="C13830">
        <v>1</v>
      </c>
      <c r="E13830" t="s">
        <v>4904</v>
      </c>
      <c r="F13830" s="1">
        <v>42935</v>
      </c>
      <c r="G13830" s="1">
        <v>42961</v>
      </c>
      <c r="H13830">
        <v>26</v>
      </c>
    </row>
    <row r="13831" spans="1:8" hidden="1">
      <c r="A13831">
        <v>129589</v>
      </c>
      <c r="B13831" t="s">
        <v>13</v>
      </c>
      <c r="C13831" t="s">
        <v>201</v>
      </c>
      <c r="E13831" t="s">
        <v>4904</v>
      </c>
      <c r="F13831" s="1">
        <v>43179</v>
      </c>
      <c r="G13831" s="1">
        <v>43195</v>
      </c>
      <c r="H13831">
        <v>16</v>
      </c>
    </row>
    <row r="13832" spans="1:8" hidden="1">
      <c r="A13832">
        <v>26279</v>
      </c>
      <c r="B13832" t="s">
        <v>199</v>
      </c>
      <c r="E13832" t="s">
        <v>4904</v>
      </c>
      <c r="F13832" s="1">
        <v>43271</v>
      </c>
      <c r="G13832" s="1">
        <v>43287</v>
      </c>
      <c r="H13832">
        <v>16</v>
      </c>
    </row>
    <row r="13833" spans="1:8" hidden="1">
      <c r="A13833">
        <v>152210</v>
      </c>
      <c r="B13833" t="s">
        <v>5173</v>
      </c>
      <c r="C13833">
        <v>1</v>
      </c>
      <c r="E13833" t="s">
        <v>4904</v>
      </c>
      <c r="F13833" s="1">
        <v>42815</v>
      </c>
      <c r="G13833" s="1">
        <v>42844</v>
      </c>
      <c r="H13833">
        <v>29</v>
      </c>
    </row>
    <row r="13834" spans="1:8" hidden="1">
      <c r="A13834">
        <v>173230</v>
      </c>
      <c r="B13834" t="s">
        <v>88</v>
      </c>
      <c r="C13834">
        <v>1</v>
      </c>
      <c r="E13834" t="s">
        <v>4904</v>
      </c>
      <c r="F13834" s="1">
        <v>42998</v>
      </c>
      <c r="G13834" s="1">
        <v>43039</v>
      </c>
      <c r="H13834">
        <v>41</v>
      </c>
    </row>
    <row r="13835" spans="1:8" hidden="1">
      <c r="A13835">
        <v>139581</v>
      </c>
      <c r="B13835" t="s">
        <v>5007</v>
      </c>
      <c r="C13835">
        <v>1</v>
      </c>
      <c r="E13835" t="s">
        <v>4904</v>
      </c>
      <c r="F13835" s="1">
        <v>42474</v>
      </c>
      <c r="G13835" s="1">
        <v>42758</v>
      </c>
      <c r="H13835">
        <v>284</v>
      </c>
    </row>
    <row r="13836" spans="1:8" hidden="1">
      <c r="A13836">
        <v>218585</v>
      </c>
      <c r="B13836" t="s">
        <v>5110</v>
      </c>
      <c r="C13836">
        <v>2</v>
      </c>
      <c r="E13836" t="s">
        <v>4904</v>
      </c>
      <c r="F13836" s="1">
        <v>43122</v>
      </c>
      <c r="G13836" s="1">
        <v>43179</v>
      </c>
      <c r="H13836">
        <v>57</v>
      </c>
    </row>
    <row r="13837" spans="1:8" hidden="1">
      <c r="A13837">
        <v>48262</v>
      </c>
      <c r="B13837" t="s">
        <v>5174</v>
      </c>
      <c r="E13837" t="s">
        <v>4904</v>
      </c>
      <c r="F13837" s="1">
        <v>42513</v>
      </c>
      <c r="G13837" s="1">
        <v>42536</v>
      </c>
      <c r="H13837">
        <v>23</v>
      </c>
    </row>
    <row r="13838" spans="1:8" hidden="1">
      <c r="A13838">
        <v>218528</v>
      </c>
      <c r="B13838" t="s">
        <v>5010</v>
      </c>
      <c r="C13838">
        <v>1</v>
      </c>
      <c r="E13838" t="s">
        <v>4904</v>
      </c>
      <c r="F13838" s="1">
        <v>43087</v>
      </c>
      <c r="G13838" s="1">
        <v>43158</v>
      </c>
      <c r="H13838">
        <v>71</v>
      </c>
    </row>
    <row r="13839" spans="1:8" hidden="1">
      <c r="A13839">
        <v>182598</v>
      </c>
      <c r="B13839" t="s">
        <v>5175</v>
      </c>
      <c r="C13839">
        <v>1</v>
      </c>
      <c r="E13839" t="s">
        <v>4904</v>
      </c>
      <c r="F13839" s="1">
        <v>42877</v>
      </c>
      <c r="G13839" s="1">
        <v>42900</v>
      </c>
      <c r="H13839">
        <v>23</v>
      </c>
    </row>
    <row r="13840" spans="1:8" hidden="1">
      <c r="A13840">
        <v>116556</v>
      </c>
      <c r="B13840" t="s">
        <v>465</v>
      </c>
      <c r="E13840" t="s">
        <v>4904</v>
      </c>
      <c r="F13840" s="1">
        <v>42418</v>
      </c>
      <c r="G13840" s="1">
        <v>42433</v>
      </c>
      <c r="H13840">
        <v>15</v>
      </c>
    </row>
    <row r="13841" spans="1:8" hidden="1">
      <c r="A13841">
        <v>168167</v>
      </c>
      <c r="B13841" t="s">
        <v>2930</v>
      </c>
      <c r="C13841">
        <v>2</v>
      </c>
      <c r="E13841" t="s">
        <v>4904</v>
      </c>
      <c r="F13841" s="1">
        <v>42968</v>
      </c>
      <c r="G13841" s="1">
        <v>43021</v>
      </c>
      <c r="H13841">
        <v>53</v>
      </c>
    </row>
    <row r="13842" spans="1:8" hidden="1">
      <c r="A13842">
        <v>104541</v>
      </c>
      <c r="B13842" t="s">
        <v>1265</v>
      </c>
      <c r="D13842" t="s">
        <v>267</v>
      </c>
      <c r="E13842" t="s">
        <v>4904</v>
      </c>
      <c r="F13842" s="1">
        <v>43242</v>
      </c>
      <c r="G13842" s="1">
        <v>43255</v>
      </c>
      <c r="H13842">
        <v>13</v>
      </c>
    </row>
    <row r="13843" spans="1:8" hidden="1">
      <c r="A13843">
        <v>157930</v>
      </c>
      <c r="B13843" t="s">
        <v>678</v>
      </c>
      <c r="C13843">
        <v>1</v>
      </c>
      <c r="E13843" t="s">
        <v>4904</v>
      </c>
      <c r="F13843" s="1">
        <v>42845</v>
      </c>
      <c r="G13843" s="1">
        <v>42892</v>
      </c>
      <c r="H13843">
        <v>47</v>
      </c>
    </row>
    <row r="13844" spans="1:8" hidden="1">
      <c r="A13844">
        <v>186812</v>
      </c>
      <c r="B13844" t="s">
        <v>5030</v>
      </c>
      <c r="C13844">
        <v>1</v>
      </c>
      <c r="E13844" t="s">
        <v>4904</v>
      </c>
      <c r="F13844" s="1">
        <v>42845</v>
      </c>
      <c r="G13844" s="1">
        <v>42892</v>
      </c>
      <c r="H13844">
        <v>47</v>
      </c>
    </row>
    <row r="13845" spans="1:8" hidden="1">
      <c r="A13845">
        <v>182382</v>
      </c>
      <c r="B13845" t="s">
        <v>4917</v>
      </c>
      <c r="C13845">
        <v>1</v>
      </c>
      <c r="E13845" t="s">
        <v>4904</v>
      </c>
      <c r="F13845" s="1">
        <v>42754</v>
      </c>
      <c r="G13845" s="1">
        <v>42801</v>
      </c>
      <c r="H13845">
        <v>47</v>
      </c>
    </row>
    <row r="13846" spans="1:8" hidden="1">
      <c r="A13846">
        <v>182244</v>
      </c>
      <c r="B13846" t="s">
        <v>167</v>
      </c>
      <c r="C13846">
        <v>1</v>
      </c>
      <c r="E13846" t="s">
        <v>4904</v>
      </c>
      <c r="F13846" s="1">
        <v>42906</v>
      </c>
      <c r="G13846" s="1">
        <v>42976</v>
      </c>
      <c r="H13846">
        <v>70</v>
      </c>
    </row>
    <row r="13847" spans="1:8" hidden="1">
      <c r="A13847">
        <v>114662</v>
      </c>
      <c r="B13847" t="s">
        <v>5176</v>
      </c>
      <c r="E13847" t="s">
        <v>4904</v>
      </c>
      <c r="F13847" s="1">
        <v>42634</v>
      </c>
      <c r="G13847" s="1">
        <v>42657</v>
      </c>
      <c r="H13847">
        <v>23</v>
      </c>
    </row>
    <row r="13848" spans="1:8" hidden="1">
      <c r="A13848">
        <v>152189</v>
      </c>
      <c r="B13848" t="s">
        <v>5020</v>
      </c>
      <c r="C13848">
        <v>1</v>
      </c>
      <c r="E13848" t="s">
        <v>4904</v>
      </c>
      <c r="F13848" s="1">
        <v>43150</v>
      </c>
      <c r="G13848" s="1">
        <v>43161</v>
      </c>
      <c r="H13848">
        <v>11</v>
      </c>
    </row>
    <row r="13849" spans="1:8" hidden="1">
      <c r="A13849">
        <v>39736</v>
      </c>
      <c r="B13849" t="s">
        <v>4730</v>
      </c>
      <c r="E13849" t="s">
        <v>4904</v>
      </c>
      <c r="F13849" s="1">
        <v>42542</v>
      </c>
      <c r="G13849" s="1">
        <v>42552</v>
      </c>
      <c r="H13849">
        <v>10</v>
      </c>
    </row>
    <row r="13850" spans="1:8" hidden="1">
      <c r="A13850">
        <v>70329</v>
      </c>
      <c r="B13850" t="s">
        <v>67</v>
      </c>
      <c r="C13850" t="s">
        <v>1208</v>
      </c>
      <c r="E13850" t="s">
        <v>4904</v>
      </c>
      <c r="F13850" s="1">
        <v>42481</v>
      </c>
      <c r="G13850" s="1">
        <v>42542</v>
      </c>
      <c r="H13850">
        <v>61</v>
      </c>
    </row>
    <row r="13851" spans="1:8" hidden="1">
      <c r="A13851">
        <v>70328</v>
      </c>
      <c r="B13851" t="s">
        <v>67</v>
      </c>
      <c r="C13851" t="s">
        <v>1206</v>
      </c>
      <c r="E13851" t="s">
        <v>4904</v>
      </c>
      <c r="F13851" s="1">
        <v>42450</v>
      </c>
      <c r="G13851" s="1">
        <v>42549</v>
      </c>
      <c r="H13851">
        <v>99</v>
      </c>
    </row>
    <row r="13852" spans="1:8" hidden="1">
      <c r="A13852">
        <v>151468</v>
      </c>
      <c r="B13852" t="s">
        <v>1354</v>
      </c>
      <c r="C13852">
        <v>2</v>
      </c>
      <c r="E13852" t="s">
        <v>4904</v>
      </c>
      <c r="F13852" s="1">
        <v>43059</v>
      </c>
      <c r="G13852" s="1">
        <v>43129</v>
      </c>
      <c r="H13852">
        <v>70</v>
      </c>
    </row>
    <row r="13853" spans="1:8" hidden="1">
      <c r="A13853">
        <v>55364</v>
      </c>
      <c r="B13853" t="s">
        <v>5177</v>
      </c>
      <c r="E13853" t="s">
        <v>4904</v>
      </c>
      <c r="F13853" s="1">
        <v>42604</v>
      </c>
      <c r="G13853" s="1">
        <v>42618</v>
      </c>
      <c r="H13853">
        <v>14</v>
      </c>
    </row>
    <row r="13854" spans="1:8" hidden="1">
      <c r="A13854">
        <v>120335</v>
      </c>
      <c r="B13854" t="s">
        <v>5178</v>
      </c>
      <c r="E13854" t="s">
        <v>4904</v>
      </c>
      <c r="F13854" s="1">
        <v>42542</v>
      </c>
      <c r="G13854" s="1">
        <v>42563</v>
      </c>
      <c r="H13854">
        <v>21</v>
      </c>
    </row>
    <row r="13855" spans="1:8" hidden="1">
      <c r="A13855">
        <v>182379</v>
      </c>
      <c r="B13855" t="s">
        <v>5120</v>
      </c>
      <c r="C13855">
        <v>1</v>
      </c>
      <c r="E13855" t="s">
        <v>4904</v>
      </c>
      <c r="F13855" s="1">
        <v>43027</v>
      </c>
      <c r="G13855" s="1">
        <v>43048</v>
      </c>
      <c r="H13855">
        <v>21</v>
      </c>
    </row>
    <row r="13856" spans="1:8" hidden="1">
      <c r="A13856">
        <v>182652</v>
      </c>
      <c r="B13856" t="s">
        <v>5121</v>
      </c>
      <c r="C13856">
        <v>1</v>
      </c>
      <c r="E13856" t="s">
        <v>4904</v>
      </c>
      <c r="F13856" s="1">
        <v>42935</v>
      </c>
      <c r="G13856" s="1">
        <v>42961</v>
      </c>
      <c r="H13856">
        <v>26</v>
      </c>
    </row>
    <row r="13857" spans="1:8" hidden="1">
      <c r="A13857">
        <v>212604</v>
      </c>
      <c r="B13857" t="s">
        <v>5179</v>
      </c>
      <c r="C13857">
        <v>1</v>
      </c>
      <c r="E13857" t="s">
        <v>4904</v>
      </c>
      <c r="F13857" s="1">
        <v>43179</v>
      </c>
      <c r="G13857" s="1">
        <v>43195</v>
      </c>
      <c r="H13857">
        <v>16</v>
      </c>
    </row>
    <row r="13858" spans="1:8" hidden="1">
      <c r="A13858">
        <v>234582</v>
      </c>
      <c r="B13858" t="s">
        <v>283</v>
      </c>
      <c r="C13858">
        <v>3</v>
      </c>
      <c r="E13858" t="s">
        <v>4904</v>
      </c>
      <c r="F13858" s="1">
        <v>43179</v>
      </c>
      <c r="G13858" s="1">
        <v>43195</v>
      </c>
      <c r="H13858">
        <v>16</v>
      </c>
    </row>
    <row r="13859" spans="1:8" hidden="1">
      <c r="A13859">
        <v>212721</v>
      </c>
      <c r="B13859" t="s">
        <v>5180</v>
      </c>
      <c r="C13859">
        <v>1</v>
      </c>
      <c r="E13859" t="s">
        <v>4904</v>
      </c>
      <c r="F13859" s="1">
        <v>43271</v>
      </c>
      <c r="G13859" s="1">
        <v>43287</v>
      </c>
      <c r="H13859">
        <v>16</v>
      </c>
    </row>
    <row r="13860" spans="1:8" hidden="1">
      <c r="A13860">
        <v>26397</v>
      </c>
      <c r="B13860" t="s">
        <v>721</v>
      </c>
      <c r="E13860" t="s">
        <v>4904</v>
      </c>
      <c r="F13860" s="1">
        <v>42815</v>
      </c>
      <c r="G13860" s="1">
        <v>42844</v>
      </c>
      <c r="H13860">
        <v>29</v>
      </c>
    </row>
    <row r="13861" spans="1:8" hidden="1">
      <c r="A13861">
        <v>182112</v>
      </c>
      <c r="B13861" t="s">
        <v>151</v>
      </c>
      <c r="C13861">
        <v>1</v>
      </c>
      <c r="E13861" t="s">
        <v>4904</v>
      </c>
      <c r="F13861" s="1">
        <v>42815</v>
      </c>
      <c r="G13861" s="1">
        <v>42844</v>
      </c>
      <c r="H13861">
        <v>29</v>
      </c>
    </row>
    <row r="13862" spans="1:8" hidden="1">
      <c r="A13862">
        <v>69163</v>
      </c>
      <c r="B13862" t="s">
        <v>5124</v>
      </c>
      <c r="E13862" t="s">
        <v>4904</v>
      </c>
      <c r="F13862" s="1">
        <v>42998</v>
      </c>
      <c r="G13862" s="1">
        <v>43039</v>
      </c>
      <c r="H13862">
        <v>41</v>
      </c>
    </row>
    <row r="13863" spans="1:8" hidden="1">
      <c r="A13863">
        <v>128603</v>
      </c>
      <c r="B13863" t="s">
        <v>316</v>
      </c>
      <c r="D13863" t="s">
        <v>267</v>
      </c>
      <c r="E13863" t="s">
        <v>4904</v>
      </c>
      <c r="F13863" s="1">
        <v>42877</v>
      </c>
      <c r="G13863" s="1">
        <v>42885</v>
      </c>
      <c r="H13863">
        <v>8</v>
      </c>
    </row>
    <row r="13864" spans="1:8" hidden="1">
      <c r="A13864">
        <v>186514</v>
      </c>
      <c r="B13864" t="s">
        <v>337</v>
      </c>
      <c r="C13864">
        <v>1</v>
      </c>
      <c r="E13864" t="s">
        <v>4904</v>
      </c>
      <c r="F13864" s="1">
        <v>42998</v>
      </c>
      <c r="G13864" s="1">
        <v>43039</v>
      </c>
      <c r="H13864">
        <v>41</v>
      </c>
    </row>
    <row r="13865" spans="1:8" hidden="1">
      <c r="A13865">
        <v>123216</v>
      </c>
      <c r="B13865" t="s">
        <v>317</v>
      </c>
      <c r="D13865" t="s">
        <v>267</v>
      </c>
      <c r="E13865" t="s">
        <v>4904</v>
      </c>
      <c r="F13865" s="1">
        <v>42513</v>
      </c>
      <c r="G13865" s="1">
        <v>42629</v>
      </c>
      <c r="H13865">
        <v>116</v>
      </c>
    </row>
    <row r="13866" spans="1:8" hidden="1">
      <c r="A13866">
        <v>151625</v>
      </c>
      <c r="B13866" t="s">
        <v>3362</v>
      </c>
      <c r="C13866">
        <v>1</v>
      </c>
      <c r="E13866" t="s">
        <v>4904</v>
      </c>
      <c r="F13866" s="1">
        <v>43122</v>
      </c>
      <c r="G13866" s="1">
        <v>43179</v>
      </c>
      <c r="H13866">
        <v>57</v>
      </c>
    </row>
    <row r="13867" spans="1:8" hidden="1">
      <c r="A13867">
        <v>70335</v>
      </c>
      <c r="B13867" t="s">
        <v>67</v>
      </c>
      <c r="C13867" t="s">
        <v>1211</v>
      </c>
      <c r="E13867" t="s">
        <v>4904</v>
      </c>
      <c r="F13867" s="1">
        <v>43087</v>
      </c>
      <c r="G13867" s="1">
        <v>43133</v>
      </c>
      <c r="H13867">
        <v>46</v>
      </c>
    </row>
    <row r="13868" spans="1:8" hidden="1">
      <c r="A13868">
        <v>22162</v>
      </c>
      <c r="B13868" t="s">
        <v>5105</v>
      </c>
      <c r="E13868" t="s">
        <v>4904</v>
      </c>
      <c r="F13868" s="1">
        <v>42877</v>
      </c>
      <c r="G13868" s="1">
        <v>42900</v>
      </c>
      <c r="H13868">
        <v>23</v>
      </c>
    </row>
    <row r="13869" spans="1:8" hidden="1">
      <c r="A13869">
        <v>178252</v>
      </c>
      <c r="B13869" t="s">
        <v>5181</v>
      </c>
      <c r="C13869">
        <v>1</v>
      </c>
      <c r="E13869" t="s">
        <v>4904</v>
      </c>
      <c r="F13869" s="1">
        <v>43242</v>
      </c>
      <c r="G13869" s="1">
        <v>43262</v>
      </c>
      <c r="H13869">
        <v>20</v>
      </c>
    </row>
    <row r="13870" spans="1:8" hidden="1">
      <c r="A13870">
        <v>182633</v>
      </c>
      <c r="B13870" t="s">
        <v>5127</v>
      </c>
      <c r="C13870">
        <v>1</v>
      </c>
      <c r="E13870" t="s">
        <v>4904</v>
      </c>
      <c r="F13870" s="1">
        <v>42968</v>
      </c>
      <c r="G13870" s="1">
        <v>43054</v>
      </c>
      <c r="H13870">
        <v>86</v>
      </c>
    </row>
    <row r="13871" spans="1:8" hidden="1">
      <c r="A13871">
        <v>182113</v>
      </c>
      <c r="B13871" t="s">
        <v>151</v>
      </c>
      <c r="C13871">
        <v>2</v>
      </c>
      <c r="E13871" t="s">
        <v>4904</v>
      </c>
      <c r="F13871" s="1">
        <v>42845</v>
      </c>
      <c r="G13871" s="1">
        <v>42892</v>
      </c>
      <c r="H13871">
        <v>47</v>
      </c>
    </row>
    <row r="13872" spans="1:8" hidden="1">
      <c r="A13872">
        <v>67316</v>
      </c>
      <c r="B13872" t="s">
        <v>5182</v>
      </c>
      <c r="E13872" t="s">
        <v>4904</v>
      </c>
      <c r="F13872" s="1">
        <v>42906</v>
      </c>
      <c r="G13872" s="1">
        <v>42976</v>
      </c>
      <c r="H13872">
        <v>70</v>
      </c>
    </row>
    <row r="13873" spans="1:8" hidden="1">
      <c r="A13873">
        <v>192066</v>
      </c>
      <c r="B13873" t="s">
        <v>1653</v>
      </c>
      <c r="C13873">
        <v>1</v>
      </c>
      <c r="E13873" t="s">
        <v>4904</v>
      </c>
      <c r="F13873" s="1">
        <v>42906</v>
      </c>
      <c r="G13873" s="1">
        <v>42976</v>
      </c>
      <c r="H13873">
        <v>70</v>
      </c>
    </row>
    <row r="13874" spans="1:8" hidden="1">
      <c r="A13874">
        <v>3325</v>
      </c>
      <c r="B13874" t="s">
        <v>1884</v>
      </c>
      <c r="E13874" t="s">
        <v>4904</v>
      </c>
      <c r="F13874" s="1">
        <v>42695</v>
      </c>
      <c r="G13874" s="1">
        <v>42706</v>
      </c>
      <c r="H13874">
        <v>11</v>
      </c>
    </row>
    <row r="13875" spans="1:8" hidden="1">
      <c r="A13875">
        <v>155675</v>
      </c>
      <c r="B13875" t="s">
        <v>5183</v>
      </c>
      <c r="C13875">
        <v>1</v>
      </c>
      <c r="E13875" t="s">
        <v>4904</v>
      </c>
      <c r="F13875" s="1">
        <v>42754</v>
      </c>
      <c r="G13875" s="1">
        <v>42765</v>
      </c>
      <c r="H13875">
        <v>11</v>
      </c>
    </row>
    <row r="13876" spans="1:8" hidden="1">
      <c r="A13876">
        <v>139100</v>
      </c>
      <c r="B13876" t="s">
        <v>5184</v>
      </c>
      <c r="C13876">
        <v>1</v>
      </c>
      <c r="E13876" t="s">
        <v>4904</v>
      </c>
      <c r="F13876" s="1">
        <v>42542</v>
      </c>
      <c r="G13876" s="1">
        <v>42552</v>
      </c>
      <c r="H13876">
        <v>10</v>
      </c>
    </row>
    <row r="13877" spans="1:8" hidden="1">
      <c r="A13877">
        <v>115968</v>
      </c>
      <c r="B13877" t="s">
        <v>4306</v>
      </c>
      <c r="E13877" t="s">
        <v>4904</v>
      </c>
      <c r="F13877" s="1">
        <v>42634</v>
      </c>
      <c r="G13877" s="1">
        <v>42657</v>
      </c>
      <c r="H13877">
        <v>23</v>
      </c>
    </row>
    <row r="13878" spans="1:8" hidden="1">
      <c r="A13878">
        <v>140836</v>
      </c>
      <c r="B13878" t="s">
        <v>5185</v>
      </c>
      <c r="C13878">
        <v>1</v>
      </c>
      <c r="E13878" t="s">
        <v>4904</v>
      </c>
      <c r="F13878" s="1">
        <v>42450</v>
      </c>
      <c r="G13878" s="1">
        <v>42549</v>
      </c>
      <c r="H13878">
        <v>99</v>
      </c>
    </row>
    <row r="13879" spans="1:8" hidden="1">
      <c r="A13879">
        <v>188561</v>
      </c>
      <c r="B13879" t="s">
        <v>248</v>
      </c>
      <c r="C13879">
        <v>3</v>
      </c>
      <c r="E13879" t="s">
        <v>4904</v>
      </c>
      <c r="F13879" s="1">
        <v>43242</v>
      </c>
      <c r="G13879" s="1">
        <v>43251</v>
      </c>
      <c r="H13879">
        <v>9</v>
      </c>
    </row>
    <row r="13880" spans="1:8" hidden="1">
      <c r="A13880">
        <v>182629</v>
      </c>
      <c r="B13880" t="s">
        <v>5131</v>
      </c>
      <c r="C13880">
        <v>1</v>
      </c>
      <c r="E13880" t="s">
        <v>4904</v>
      </c>
      <c r="F13880" s="1">
        <v>43059</v>
      </c>
      <c r="G13880" s="1">
        <v>43129</v>
      </c>
      <c r="H13880">
        <v>70</v>
      </c>
    </row>
    <row r="13881" spans="1:8" hidden="1">
      <c r="A13881">
        <v>6568</v>
      </c>
      <c r="B13881" t="s">
        <v>581</v>
      </c>
      <c r="C13881" t="s">
        <v>133</v>
      </c>
      <c r="E13881" t="s">
        <v>4904</v>
      </c>
      <c r="F13881" s="1">
        <v>43027</v>
      </c>
      <c r="G13881" s="1">
        <v>43048</v>
      </c>
      <c r="H13881">
        <v>21</v>
      </c>
    </row>
    <row r="13882" spans="1:8" hidden="1">
      <c r="A13882">
        <v>151804</v>
      </c>
      <c r="B13882" t="s">
        <v>2159</v>
      </c>
      <c r="C13882">
        <v>1</v>
      </c>
      <c r="E13882" t="s">
        <v>4904</v>
      </c>
      <c r="F13882" s="1">
        <v>42935</v>
      </c>
      <c r="G13882" s="1">
        <v>42961</v>
      </c>
      <c r="H13882">
        <v>26</v>
      </c>
    </row>
    <row r="13883" spans="1:8" hidden="1">
      <c r="A13883">
        <v>135952</v>
      </c>
      <c r="B13883" t="s">
        <v>5186</v>
      </c>
      <c r="E13883" t="s">
        <v>4904</v>
      </c>
      <c r="F13883" s="1">
        <v>42723</v>
      </c>
      <c r="G13883" s="1">
        <v>42748</v>
      </c>
      <c r="H13883">
        <v>25</v>
      </c>
    </row>
    <row r="13884" spans="1:8" hidden="1">
      <c r="A13884">
        <v>186718</v>
      </c>
      <c r="B13884" t="s">
        <v>5187</v>
      </c>
      <c r="C13884">
        <v>1</v>
      </c>
      <c r="E13884" t="s">
        <v>4904</v>
      </c>
      <c r="F13884" s="1">
        <v>42935</v>
      </c>
      <c r="G13884" s="1">
        <v>42961</v>
      </c>
      <c r="H13884">
        <v>26</v>
      </c>
    </row>
    <row r="13885" spans="1:8" hidden="1">
      <c r="A13885">
        <v>269716</v>
      </c>
      <c r="B13885" t="s">
        <v>5188</v>
      </c>
      <c r="C13885">
        <v>1</v>
      </c>
      <c r="E13885" t="s">
        <v>4904</v>
      </c>
      <c r="F13885" s="1">
        <v>43271</v>
      </c>
      <c r="G13885" s="1">
        <v>43287</v>
      </c>
      <c r="H13885">
        <v>16</v>
      </c>
    </row>
    <row r="13886" spans="1:8" hidden="1">
      <c r="A13886">
        <v>179022</v>
      </c>
      <c r="B13886" t="s">
        <v>5189</v>
      </c>
      <c r="C13886">
        <v>1</v>
      </c>
      <c r="E13886" t="s">
        <v>4904</v>
      </c>
      <c r="F13886" s="1">
        <v>42786</v>
      </c>
      <c r="G13886" s="1">
        <v>42809</v>
      </c>
      <c r="H13886">
        <v>23</v>
      </c>
    </row>
    <row r="13887" spans="1:8" hidden="1">
      <c r="A13887">
        <v>189705</v>
      </c>
      <c r="B13887" t="s">
        <v>5190</v>
      </c>
      <c r="C13887">
        <v>1</v>
      </c>
      <c r="E13887" t="s">
        <v>4904</v>
      </c>
      <c r="F13887" s="1">
        <v>43209</v>
      </c>
      <c r="G13887" s="1">
        <v>43215</v>
      </c>
      <c r="H13887">
        <v>6</v>
      </c>
    </row>
    <row r="13888" spans="1:8" hidden="1">
      <c r="A13888">
        <v>151892</v>
      </c>
      <c r="B13888" t="s">
        <v>573</v>
      </c>
      <c r="C13888">
        <v>2</v>
      </c>
      <c r="E13888" t="s">
        <v>4904</v>
      </c>
      <c r="F13888" s="1">
        <v>42815</v>
      </c>
      <c r="G13888" s="1">
        <v>42844</v>
      </c>
      <c r="H13888">
        <v>29</v>
      </c>
    </row>
    <row r="13889" spans="1:8" hidden="1">
      <c r="A13889">
        <v>152102</v>
      </c>
      <c r="B13889" t="s">
        <v>5191</v>
      </c>
      <c r="C13889">
        <v>1</v>
      </c>
      <c r="E13889" t="s">
        <v>4904</v>
      </c>
      <c r="F13889" s="1">
        <v>42998</v>
      </c>
      <c r="G13889" s="1">
        <v>43039</v>
      </c>
      <c r="H13889">
        <v>41</v>
      </c>
    </row>
    <row r="13890" spans="1:8" hidden="1">
      <c r="A13890">
        <v>114702</v>
      </c>
      <c r="B13890" t="s">
        <v>1531</v>
      </c>
      <c r="C13890" t="s">
        <v>163</v>
      </c>
      <c r="E13890" t="s">
        <v>4904</v>
      </c>
      <c r="F13890" s="1">
        <v>42663</v>
      </c>
      <c r="G13890" s="1">
        <v>42682</v>
      </c>
      <c r="H13890">
        <v>19</v>
      </c>
    </row>
    <row r="13891" spans="1:8" hidden="1">
      <c r="A13891">
        <v>156242</v>
      </c>
      <c r="B13891" t="s">
        <v>5192</v>
      </c>
      <c r="C13891">
        <v>1</v>
      </c>
      <c r="E13891" t="s">
        <v>4904</v>
      </c>
      <c r="F13891" s="1">
        <v>42723</v>
      </c>
      <c r="G13891" s="1">
        <v>42732</v>
      </c>
      <c r="H13891">
        <v>9</v>
      </c>
    </row>
    <row r="13892" spans="1:8" hidden="1">
      <c r="A13892">
        <v>115824</v>
      </c>
      <c r="B13892" t="s">
        <v>5013</v>
      </c>
      <c r="E13892" t="s">
        <v>4904</v>
      </c>
      <c r="F13892" s="1">
        <v>42418</v>
      </c>
      <c r="G13892" s="1">
        <v>42439</v>
      </c>
      <c r="H13892">
        <v>21</v>
      </c>
    </row>
    <row r="13893" spans="1:8" hidden="1">
      <c r="A13893">
        <v>123385</v>
      </c>
      <c r="B13893" t="s">
        <v>84</v>
      </c>
      <c r="C13893" t="s">
        <v>14</v>
      </c>
      <c r="D13893" t="s">
        <v>267</v>
      </c>
      <c r="E13893" t="s">
        <v>4904</v>
      </c>
      <c r="F13893" s="1">
        <v>42604</v>
      </c>
      <c r="G13893" s="1">
        <v>42717</v>
      </c>
      <c r="H13893">
        <v>113</v>
      </c>
    </row>
    <row r="13894" spans="1:8" hidden="1">
      <c r="A13894">
        <v>218239</v>
      </c>
      <c r="B13894" t="s">
        <v>1987</v>
      </c>
      <c r="C13894">
        <v>2</v>
      </c>
      <c r="E13894" t="s">
        <v>4904</v>
      </c>
      <c r="F13894" s="1">
        <v>43122</v>
      </c>
      <c r="G13894" s="1">
        <v>43139</v>
      </c>
      <c r="H13894">
        <v>17</v>
      </c>
    </row>
    <row r="13895" spans="1:8" hidden="1">
      <c r="A13895">
        <v>14750</v>
      </c>
      <c r="B13895" t="s">
        <v>5193</v>
      </c>
      <c r="E13895" t="s">
        <v>4904</v>
      </c>
      <c r="F13895" s="1">
        <v>42513</v>
      </c>
      <c r="G13895" s="1">
        <v>42536</v>
      </c>
      <c r="H13895">
        <v>23</v>
      </c>
    </row>
    <row r="13896" spans="1:8" hidden="1">
      <c r="A13896">
        <v>212319</v>
      </c>
      <c r="B13896" t="s">
        <v>5194</v>
      </c>
      <c r="C13896">
        <v>1</v>
      </c>
      <c r="E13896" t="s">
        <v>4904</v>
      </c>
      <c r="F13896" s="1">
        <v>43087</v>
      </c>
      <c r="G13896" s="1">
        <v>43158</v>
      </c>
      <c r="H13896">
        <v>71</v>
      </c>
    </row>
    <row r="13897" spans="1:8" hidden="1">
      <c r="A13897">
        <v>129371</v>
      </c>
      <c r="B13897" t="s">
        <v>481</v>
      </c>
      <c r="D13897" t="s">
        <v>267</v>
      </c>
      <c r="E13897" t="s">
        <v>4904</v>
      </c>
      <c r="F13897" s="1">
        <v>42571</v>
      </c>
      <c r="G13897" s="1">
        <v>42663</v>
      </c>
      <c r="H13897">
        <v>92</v>
      </c>
    </row>
    <row r="13898" spans="1:8" hidden="1">
      <c r="A13898">
        <v>179136</v>
      </c>
      <c r="B13898" t="s">
        <v>5195</v>
      </c>
      <c r="C13898">
        <v>1</v>
      </c>
      <c r="E13898" t="s">
        <v>4904</v>
      </c>
      <c r="F13898" s="1">
        <v>42877</v>
      </c>
      <c r="G13898" s="1">
        <v>42900</v>
      </c>
      <c r="H13898">
        <v>23</v>
      </c>
    </row>
    <row r="13899" spans="1:8" hidden="1">
      <c r="A13899">
        <v>152840</v>
      </c>
      <c r="B13899" t="s">
        <v>98</v>
      </c>
      <c r="C13899">
        <v>3</v>
      </c>
      <c r="E13899" t="s">
        <v>4904</v>
      </c>
      <c r="F13899" s="1">
        <v>42998</v>
      </c>
      <c r="G13899" s="1">
        <v>43039</v>
      </c>
      <c r="H13899">
        <v>41</v>
      </c>
    </row>
    <row r="13900" spans="1:8" hidden="1">
      <c r="A13900">
        <v>47154</v>
      </c>
      <c r="B13900" t="s">
        <v>5196</v>
      </c>
      <c r="E13900" t="s">
        <v>4904</v>
      </c>
      <c r="F13900" s="1">
        <v>42571</v>
      </c>
      <c r="G13900" s="1">
        <v>42587</v>
      </c>
      <c r="H13900">
        <v>16</v>
      </c>
    </row>
    <row r="13901" spans="1:8" hidden="1">
      <c r="A13901">
        <v>214455</v>
      </c>
      <c r="B13901" t="s">
        <v>5197</v>
      </c>
      <c r="C13901">
        <v>1</v>
      </c>
      <c r="E13901" t="s">
        <v>4904</v>
      </c>
      <c r="F13901" s="1">
        <v>43242</v>
      </c>
      <c r="G13901" s="1">
        <v>43262</v>
      </c>
      <c r="H13901">
        <v>20</v>
      </c>
    </row>
    <row r="13902" spans="1:8" hidden="1">
      <c r="A13902">
        <v>151173</v>
      </c>
      <c r="B13902" t="s">
        <v>5198</v>
      </c>
      <c r="C13902">
        <v>1</v>
      </c>
      <c r="E13902" t="s">
        <v>4904</v>
      </c>
      <c r="F13902" s="1">
        <v>42968</v>
      </c>
      <c r="G13902" s="1">
        <v>43021</v>
      </c>
      <c r="H13902">
        <v>53</v>
      </c>
    </row>
    <row r="13903" spans="1:8" hidden="1">
      <c r="A13903">
        <v>70332</v>
      </c>
      <c r="B13903" t="s">
        <v>67</v>
      </c>
      <c r="C13903" t="s">
        <v>1200</v>
      </c>
      <c r="E13903" t="s">
        <v>4904</v>
      </c>
      <c r="F13903" s="1">
        <v>42845</v>
      </c>
      <c r="G13903" s="1">
        <v>42923</v>
      </c>
      <c r="H13903">
        <v>78</v>
      </c>
    </row>
    <row r="13904" spans="1:8" hidden="1">
      <c r="A13904">
        <v>185208</v>
      </c>
      <c r="B13904" t="s">
        <v>2770</v>
      </c>
      <c r="C13904">
        <v>1</v>
      </c>
      <c r="E13904" t="s">
        <v>4904</v>
      </c>
      <c r="F13904" s="1">
        <v>42845</v>
      </c>
      <c r="G13904" s="1">
        <v>42892</v>
      </c>
      <c r="H13904">
        <v>47</v>
      </c>
    </row>
    <row r="13905" spans="1:8" hidden="1">
      <c r="A13905">
        <v>119873</v>
      </c>
      <c r="B13905" t="s">
        <v>5199</v>
      </c>
      <c r="E13905" t="s">
        <v>4904</v>
      </c>
      <c r="F13905" s="1">
        <v>42513</v>
      </c>
      <c r="G13905" s="1">
        <v>42530</v>
      </c>
      <c r="H13905">
        <v>17</v>
      </c>
    </row>
    <row r="13906" spans="1:8" hidden="1">
      <c r="A13906">
        <v>141229</v>
      </c>
      <c r="B13906" t="s">
        <v>4939</v>
      </c>
      <c r="C13906">
        <v>1</v>
      </c>
      <c r="E13906" t="s">
        <v>4904</v>
      </c>
      <c r="F13906" s="1">
        <v>42754</v>
      </c>
      <c r="G13906" s="1">
        <v>42816</v>
      </c>
      <c r="H13906">
        <v>62</v>
      </c>
    </row>
    <row r="13907" spans="1:8" hidden="1">
      <c r="A13907">
        <v>178590</v>
      </c>
      <c r="B13907" t="s">
        <v>202</v>
      </c>
      <c r="C13907">
        <v>3</v>
      </c>
      <c r="E13907" t="s">
        <v>4904</v>
      </c>
      <c r="F13907" s="1">
        <v>42906</v>
      </c>
      <c r="G13907" s="1">
        <v>42976</v>
      </c>
      <c r="H13907">
        <v>70</v>
      </c>
    </row>
    <row r="13908" spans="1:8" hidden="1">
      <c r="A13908">
        <v>22409</v>
      </c>
      <c r="B13908" t="s">
        <v>119</v>
      </c>
      <c r="E13908" t="s">
        <v>4904</v>
      </c>
      <c r="F13908" s="1">
        <v>42634</v>
      </c>
      <c r="G13908" s="1">
        <v>42669</v>
      </c>
      <c r="H13908">
        <v>35</v>
      </c>
    </row>
    <row r="13909" spans="1:8" hidden="1">
      <c r="A13909">
        <v>9467</v>
      </c>
      <c r="B13909" t="s">
        <v>1766</v>
      </c>
      <c r="C13909" t="s">
        <v>14</v>
      </c>
      <c r="E13909" t="s">
        <v>4904</v>
      </c>
      <c r="F13909" s="1">
        <v>43150</v>
      </c>
      <c r="G13909" s="1">
        <v>43196</v>
      </c>
      <c r="H13909">
        <v>46</v>
      </c>
    </row>
    <row r="13910" spans="1:8" hidden="1">
      <c r="A13910">
        <v>209901</v>
      </c>
      <c r="B13910" t="s">
        <v>5200</v>
      </c>
      <c r="C13910">
        <v>1</v>
      </c>
      <c r="E13910" t="s">
        <v>4904</v>
      </c>
      <c r="F13910" s="1">
        <v>43209</v>
      </c>
      <c r="G13910" s="1">
        <v>43227</v>
      </c>
      <c r="H13910">
        <v>18</v>
      </c>
    </row>
    <row r="13911" spans="1:8" hidden="1">
      <c r="A13911">
        <v>128084</v>
      </c>
      <c r="B13911" t="s">
        <v>589</v>
      </c>
      <c r="D13911" t="s">
        <v>267</v>
      </c>
      <c r="E13911" t="s">
        <v>4904</v>
      </c>
      <c r="F13911" s="1">
        <v>43179</v>
      </c>
      <c r="G13911" s="1">
        <v>43193</v>
      </c>
      <c r="H13911">
        <v>14</v>
      </c>
    </row>
    <row r="13912" spans="1:8" hidden="1">
      <c r="A13912">
        <v>6566</v>
      </c>
      <c r="B13912" t="s">
        <v>581</v>
      </c>
      <c r="C13912" t="s">
        <v>163</v>
      </c>
      <c r="E13912" t="s">
        <v>4904</v>
      </c>
      <c r="F13912" s="1">
        <v>42481</v>
      </c>
      <c r="G13912" s="1">
        <v>42542</v>
      </c>
      <c r="H13912">
        <v>61</v>
      </c>
    </row>
    <row r="13913" spans="1:8" hidden="1">
      <c r="A13913">
        <v>104656</v>
      </c>
      <c r="B13913" t="s">
        <v>590</v>
      </c>
      <c r="D13913" t="s">
        <v>267</v>
      </c>
      <c r="E13913" t="s">
        <v>4904</v>
      </c>
      <c r="F13913" s="1">
        <v>43150</v>
      </c>
      <c r="G13913" s="1">
        <v>43160</v>
      </c>
      <c r="H13913">
        <v>10</v>
      </c>
    </row>
    <row r="13914" spans="1:8" hidden="1">
      <c r="A13914">
        <v>40666</v>
      </c>
      <c r="B13914" t="s">
        <v>2532</v>
      </c>
      <c r="E13914" t="s">
        <v>4904</v>
      </c>
      <c r="F13914" s="1">
        <v>43059</v>
      </c>
      <c r="G13914" s="1">
        <v>43122</v>
      </c>
      <c r="H13914">
        <v>63</v>
      </c>
    </row>
    <row r="13915" spans="1:8" hidden="1">
      <c r="A13915">
        <v>116789</v>
      </c>
      <c r="B13915" t="s">
        <v>276</v>
      </c>
      <c r="C13915" t="s">
        <v>14</v>
      </c>
      <c r="E13915" t="s">
        <v>4904</v>
      </c>
      <c r="F13915" s="1">
        <v>42542</v>
      </c>
      <c r="G13915" s="1">
        <v>42563</v>
      </c>
      <c r="H13915">
        <v>21</v>
      </c>
    </row>
    <row r="13916" spans="1:8" hidden="1">
      <c r="A13916">
        <v>139703</v>
      </c>
      <c r="B13916" t="s">
        <v>1318</v>
      </c>
      <c r="C13916">
        <v>1</v>
      </c>
      <c r="E13916" t="s">
        <v>4904</v>
      </c>
      <c r="F13916" s="1">
        <v>42481</v>
      </c>
      <c r="G13916" s="1">
        <v>42530</v>
      </c>
      <c r="H13916">
        <v>49</v>
      </c>
    </row>
    <row r="13917" spans="1:8" hidden="1">
      <c r="A13917">
        <v>191348</v>
      </c>
      <c r="B13917" t="s">
        <v>5201</v>
      </c>
      <c r="C13917">
        <v>1</v>
      </c>
      <c r="E13917" t="s">
        <v>4904</v>
      </c>
      <c r="F13917" s="1">
        <v>43087</v>
      </c>
      <c r="G13917" s="1">
        <v>43116</v>
      </c>
      <c r="H13917">
        <v>29</v>
      </c>
    </row>
    <row r="13918" spans="1:8" hidden="1">
      <c r="A13918">
        <v>158234</v>
      </c>
      <c r="B13918" t="s">
        <v>86</v>
      </c>
      <c r="C13918">
        <v>2</v>
      </c>
      <c r="E13918" t="s">
        <v>4904</v>
      </c>
      <c r="F13918" s="1">
        <v>43027</v>
      </c>
      <c r="G13918" s="1">
        <v>43048</v>
      </c>
      <c r="H13918">
        <v>21</v>
      </c>
    </row>
    <row r="13919" spans="1:8" hidden="1">
      <c r="A13919">
        <v>182152</v>
      </c>
      <c r="B13919" t="s">
        <v>5101</v>
      </c>
      <c r="C13919">
        <v>1</v>
      </c>
      <c r="E13919" t="s">
        <v>4904</v>
      </c>
      <c r="F13919" s="1">
        <v>42935</v>
      </c>
      <c r="G13919" s="1">
        <v>42961</v>
      </c>
      <c r="H13919">
        <v>26</v>
      </c>
    </row>
    <row r="13920" spans="1:8" hidden="1">
      <c r="A13920">
        <v>200806</v>
      </c>
      <c r="B13920" t="s">
        <v>5030</v>
      </c>
      <c r="C13920">
        <v>4</v>
      </c>
      <c r="E13920" t="s">
        <v>4904</v>
      </c>
      <c r="F13920" s="1">
        <v>43179</v>
      </c>
      <c r="G13920" s="1">
        <v>43195</v>
      </c>
      <c r="H13920">
        <v>16</v>
      </c>
    </row>
    <row r="13921" spans="1:8" hidden="1">
      <c r="A13921">
        <v>149313</v>
      </c>
      <c r="B13921" t="s">
        <v>5202</v>
      </c>
      <c r="C13921">
        <v>1</v>
      </c>
      <c r="E13921" t="s">
        <v>4904</v>
      </c>
      <c r="F13921" s="1">
        <v>43271</v>
      </c>
      <c r="G13921" s="1">
        <v>43287</v>
      </c>
      <c r="H13921">
        <v>16</v>
      </c>
    </row>
    <row r="13922" spans="1:8" hidden="1">
      <c r="A13922">
        <v>166665</v>
      </c>
      <c r="B13922" t="s">
        <v>2964</v>
      </c>
      <c r="C13922">
        <v>1</v>
      </c>
      <c r="E13922" t="s">
        <v>4904</v>
      </c>
      <c r="F13922" s="1">
        <v>42815</v>
      </c>
      <c r="G13922" s="1">
        <v>42844</v>
      </c>
      <c r="H13922">
        <v>29</v>
      </c>
    </row>
    <row r="13923" spans="1:8" hidden="1">
      <c r="A13923">
        <v>67308</v>
      </c>
      <c r="B13923" t="s">
        <v>5145</v>
      </c>
      <c r="E13923" t="s">
        <v>4904</v>
      </c>
      <c r="F13923" s="1">
        <v>42998</v>
      </c>
      <c r="G13923" s="1">
        <v>43039</v>
      </c>
      <c r="H13923">
        <v>41</v>
      </c>
    </row>
    <row r="13924" spans="1:8" hidden="1">
      <c r="A13924">
        <v>182373</v>
      </c>
      <c r="B13924" t="s">
        <v>5203</v>
      </c>
      <c r="C13924">
        <v>1</v>
      </c>
      <c r="E13924" t="s">
        <v>4904</v>
      </c>
      <c r="F13924" s="1">
        <v>42998</v>
      </c>
      <c r="G13924" s="1">
        <v>43039</v>
      </c>
      <c r="H13924">
        <v>41</v>
      </c>
    </row>
    <row r="13925" spans="1:8" hidden="1">
      <c r="A13925">
        <v>153234</v>
      </c>
      <c r="B13925" t="s">
        <v>5204</v>
      </c>
      <c r="C13925">
        <v>1</v>
      </c>
      <c r="E13925" t="s">
        <v>4904</v>
      </c>
      <c r="F13925" s="1">
        <v>42786</v>
      </c>
      <c r="G13925" s="1">
        <v>42809</v>
      </c>
      <c r="H13925">
        <v>23</v>
      </c>
    </row>
    <row r="13926" spans="1:8" hidden="1">
      <c r="A13926">
        <v>39183</v>
      </c>
      <c r="B13926" t="s">
        <v>130</v>
      </c>
      <c r="D13926" t="s">
        <v>267</v>
      </c>
      <c r="E13926" t="s">
        <v>4904</v>
      </c>
      <c r="F13926" s="1">
        <v>42481</v>
      </c>
      <c r="G13926" s="1">
        <v>42527</v>
      </c>
      <c r="H13926">
        <v>46</v>
      </c>
    </row>
    <row r="13927" spans="1:8" hidden="1">
      <c r="A13927">
        <v>28627</v>
      </c>
      <c r="B13927" t="s">
        <v>5205</v>
      </c>
      <c r="E13927" t="s">
        <v>4904</v>
      </c>
      <c r="F13927" s="1">
        <v>43122</v>
      </c>
      <c r="G13927" s="1">
        <v>43179</v>
      </c>
      <c r="H13927">
        <v>57</v>
      </c>
    </row>
    <row r="13928" spans="1:8" hidden="1">
      <c r="A13928">
        <v>25844</v>
      </c>
      <c r="B13928" t="s">
        <v>3778</v>
      </c>
      <c r="E13928" t="s">
        <v>4904</v>
      </c>
      <c r="F13928" s="1">
        <v>43087</v>
      </c>
      <c r="G13928" s="1">
        <v>43158</v>
      </c>
      <c r="H13928">
        <v>71</v>
      </c>
    </row>
    <row r="13929" spans="1:8" hidden="1">
      <c r="A13929">
        <v>115755</v>
      </c>
      <c r="B13929" t="s">
        <v>5206</v>
      </c>
      <c r="E13929" t="s">
        <v>4904</v>
      </c>
      <c r="F13929" s="1">
        <v>42513</v>
      </c>
      <c r="G13929" s="1">
        <v>42536</v>
      </c>
      <c r="H13929">
        <v>23</v>
      </c>
    </row>
    <row r="13930" spans="1:8" hidden="1">
      <c r="A13930">
        <v>192761</v>
      </c>
      <c r="B13930" t="s">
        <v>5207</v>
      </c>
      <c r="C13930">
        <v>2</v>
      </c>
      <c r="E13930" t="s">
        <v>4904</v>
      </c>
      <c r="F13930" s="1">
        <v>42877</v>
      </c>
      <c r="G13930" s="1">
        <v>42900</v>
      </c>
      <c r="H13930">
        <v>23</v>
      </c>
    </row>
    <row r="13931" spans="1:8" hidden="1">
      <c r="A13931">
        <v>45538</v>
      </c>
      <c r="B13931" t="s">
        <v>5208</v>
      </c>
      <c r="E13931" t="s">
        <v>4904</v>
      </c>
      <c r="F13931" s="1">
        <v>43242</v>
      </c>
      <c r="G13931" s="1">
        <v>43262</v>
      </c>
      <c r="H13931">
        <v>20</v>
      </c>
    </row>
    <row r="13932" spans="1:8" hidden="1">
      <c r="A13932">
        <v>182315</v>
      </c>
      <c r="B13932" t="s">
        <v>5148</v>
      </c>
      <c r="C13932">
        <v>1</v>
      </c>
      <c r="E13932" t="s">
        <v>4904</v>
      </c>
      <c r="F13932" s="1">
        <v>42968</v>
      </c>
      <c r="G13932" s="1">
        <v>43021</v>
      </c>
      <c r="H13932">
        <v>53</v>
      </c>
    </row>
    <row r="13933" spans="1:8" hidden="1">
      <c r="A13933">
        <v>168168</v>
      </c>
      <c r="B13933" t="s">
        <v>2930</v>
      </c>
      <c r="C13933">
        <v>3</v>
      </c>
      <c r="E13933" t="s">
        <v>4904</v>
      </c>
      <c r="F13933" s="1">
        <v>42845</v>
      </c>
      <c r="G13933" s="1">
        <v>42892</v>
      </c>
      <c r="H13933">
        <v>47</v>
      </c>
    </row>
    <row r="13934" spans="1:8" hidden="1">
      <c r="A13934">
        <v>67687</v>
      </c>
      <c r="B13934" t="s">
        <v>5038</v>
      </c>
      <c r="E13934" t="s">
        <v>4904</v>
      </c>
      <c r="F13934" s="1">
        <v>42390</v>
      </c>
      <c r="G13934" s="1">
        <v>42411</v>
      </c>
      <c r="H13934">
        <v>21</v>
      </c>
    </row>
    <row r="13935" spans="1:8" hidden="1">
      <c r="A13935">
        <v>21982</v>
      </c>
      <c r="B13935" t="s">
        <v>3686</v>
      </c>
      <c r="E13935" t="s">
        <v>4904</v>
      </c>
      <c r="F13935" s="1">
        <v>42906</v>
      </c>
      <c r="G13935" s="1">
        <v>42976</v>
      </c>
      <c r="H13935">
        <v>70</v>
      </c>
    </row>
    <row r="13936" spans="1:8" hidden="1">
      <c r="A13936">
        <v>182539</v>
      </c>
      <c r="B13936" t="s">
        <v>5209</v>
      </c>
      <c r="C13936">
        <v>1</v>
      </c>
      <c r="E13936" t="s">
        <v>4904</v>
      </c>
      <c r="F13936" s="1">
        <v>42906</v>
      </c>
      <c r="G13936" s="1">
        <v>42976</v>
      </c>
      <c r="H13936">
        <v>70</v>
      </c>
    </row>
    <row r="13937" spans="1:8" hidden="1">
      <c r="A13937">
        <v>124246</v>
      </c>
      <c r="B13937" t="s">
        <v>306</v>
      </c>
      <c r="C13937" t="s">
        <v>14</v>
      </c>
      <c r="D13937" t="s">
        <v>267</v>
      </c>
      <c r="E13937" t="s">
        <v>4904</v>
      </c>
      <c r="F13937" s="1">
        <v>43059</v>
      </c>
      <c r="G13937" s="1">
        <v>43066</v>
      </c>
      <c r="H13937">
        <v>7</v>
      </c>
    </row>
    <row r="13938" spans="1:8" hidden="1">
      <c r="A13938">
        <v>115722</v>
      </c>
      <c r="B13938" t="s">
        <v>5210</v>
      </c>
      <c r="E13938" t="s">
        <v>4904</v>
      </c>
      <c r="F13938" s="1">
        <v>42634</v>
      </c>
      <c r="G13938" s="1">
        <v>42657</v>
      </c>
      <c r="H13938">
        <v>23</v>
      </c>
    </row>
    <row r="13939" spans="1:8" hidden="1">
      <c r="A13939">
        <v>195364</v>
      </c>
      <c r="B13939" t="s">
        <v>270</v>
      </c>
      <c r="C13939">
        <v>1</v>
      </c>
      <c r="D13939" t="s">
        <v>267</v>
      </c>
      <c r="E13939" t="s">
        <v>4904</v>
      </c>
      <c r="F13939" s="1">
        <v>43059</v>
      </c>
      <c r="G13939" s="1">
        <v>43066</v>
      </c>
      <c r="H13939">
        <v>7</v>
      </c>
    </row>
    <row r="13940" spans="1:8" hidden="1">
      <c r="A13940">
        <v>211734</v>
      </c>
      <c r="B13940" t="s">
        <v>5211</v>
      </c>
      <c r="C13940">
        <v>1</v>
      </c>
      <c r="E13940" t="s">
        <v>4904</v>
      </c>
      <c r="F13940" s="1">
        <v>43150</v>
      </c>
      <c r="G13940" s="1">
        <v>43161</v>
      </c>
      <c r="H13940">
        <v>11</v>
      </c>
    </row>
    <row r="13941" spans="1:8" hidden="1">
      <c r="A13941">
        <v>160718</v>
      </c>
      <c r="B13941" t="s">
        <v>25</v>
      </c>
      <c r="C13941">
        <v>4</v>
      </c>
      <c r="E13941" t="s">
        <v>4904</v>
      </c>
      <c r="F13941" s="1">
        <v>42845</v>
      </c>
      <c r="G13941" s="1">
        <v>42853</v>
      </c>
      <c r="H13941">
        <v>8</v>
      </c>
    </row>
    <row r="13942" spans="1:8" hidden="1">
      <c r="A13942">
        <v>115009</v>
      </c>
      <c r="B13942" t="s">
        <v>5212</v>
      </c>
      <c r="E13942" t="s">
        <v>4904</v>
      </c>
      <c r="F13942" s="1">
        <v>42542</v>
      </c>
      <c r="G13942" s="1">
        <v>42552</v>
      </c>
      <c r="H13942">
        <v>10</v>
      </c>
    </row>
    <row r="13943" spans="1:8" hidden="1">
      <c r="A13943">
        <v>141311</v>
      </c>
      <c r="B13943" t="s">
        <v>4726</v>
      </c>
      <c r="C13943">
        <v>2</v>
      </c>
      <c r="E13943" t="s">
        <v>4904</v>
      </c>
      <c r="F13943" s="1">
        <v>42481</v>
      </c>
      <c r="G13943" s="1">
        <v>42542</v>
      </c>
      <c r="H13943">
        <v>61</v>
      </c>
    </row>
    <row r="13944" spans="1:8" hidden="1">
      <c r="A13944">
        <v>137671</v>
      </c>
      <c r="B13944" t="s">
        <v>5154</v>
      </c>
      <c r="C13944">
        <v>1</v>
      </c>
      <c r="E13944" t="s">
        <v>4904</v>
      </c>
      <c r="F13944" s="1">
        <v>42450</v>
      </c>
      <c r="G13944" s="1">
        <v>42536</v>
      </c>
      <c r="H13944">
        <v>86</v>
      </c>
    </row>
    <row r="13945" spans="1:8" hidden="1">
      <c r="A13945">
        <v>169936</v>
      </c>
      <c r="B13945" t="s">
        <v>1563</v>
      </c>
      <c r="C13945">
        <v>1</v>
      </c>
      <c r="E13945" t="s">
        <v>4904</v>
      </c>
      <c r="F13945" s="1">
        <v>43059</v>
      </c>
      <c r="G13945" s="1">
        <v>43129</v>
      </c>
      <c r="H13945">
        <v>70</v>
      </c>
    </row>
    <row r="13946" spans="1:8" hidden="1">
      <c r="A13946">
        <v>211634</v>
      </c>
      <c r="B13946" t="s">
        <v>369</v>
      </c>
      <c r="C13946">
        <v>1</v>
      </c>
      <c r="E13946" t="s">
        <v>4904</v>
      </c>
      <c r="F13946" s="1">
        <v>43027</v>
      </c>
      <c r="G13946" s="1">
        <v>43048</v>
      </c>
      <c r="H13946">
        <v>21</v>
      </c>
    </row>
    <row r="13947" spans="1:8" hidden="1">
      <c r="A13947">
        <v>39739</v>
      </c>
      <c r="B13947" t="s">
        <v>1483</v>
      </c>
      <c r="E13947" t="s">
        <v>4904</v>
      </c>
      <c r="F13947" s="1">
        <v>42935</v>
      </c>
      <c r="G13947" s="1">
        <v>42961</v>
      </c>
      <c r="H13947">
        <v>26</v>
      </c>
    </row>
    <row r="13948" spans="1:8" hidden="1">
      <c r="A13948">
        <v>36172</v>
      </c>
      <c r="B13948" t="s">
        <v>5213</v>
      </c>
      <c r="E13948" t="s">
        <v>4904</v>
      </c>
      <c r="F13948" s="1">
        <v>42723</v>
      </c>
      <c r="G13948" s="1">
        <v>42748</v>
      </c>
      <c r="H13948">
        <v>25</v>
      </c>
    </row>
    <row r="13949" spans="1:8" hidden="1">
      <c r="A13949">
        <v>182686</v>
      </c>
      <c r="B13949" t="s">
        <v>4390</v>
      </c>
      <c r="C13949">
        <v>2</v>
      </c>
      <c r="E13949" t="s">
        <v>4904</v>
      </c>
      <c r="F13949" s="1">
        <v>42935</v>
      </c>
      <c r="G13949" s="1">
        <v>42961</v>
      </c>
      <c r="H13949">
        <v>26</v>
      </c>
    </row>
    <row r="13950" spans="1:8" hidden="1">
      <c r="A13950">
        <v>233577</v>
      </c>
      <c r="B13950" t="s">
        <v>5214</v>
      </c>
      <c r="C13950">
        <v>1</v>
      </c>
      <c r="E13950" t="s">
        <v>4904</v>
      </c>
      <c r="F13950" s="1">
        <v>43179</v>
      </c>
      <c r="G13950" s="1">
        <v>43195</v>
      </c>
      <c r="H13950">
        <v>16</v>
      </c>
    </row>
    <row r="13951" spans="1:8" hidden="1">
      <c r="A13951">
        <v>218242</v>
      </c>
      <c r="B13951" t="s">
        <v>5215</v>
      </c>
      <c r="C13951">
        <v>1</v>
      </c>
      <c r="E13951" t="s">
        <v>4904</v>
      </c>
      <c r="F13951" s="1">
        <v>43271</v>
      </c>
      <c r="G13951" s="1">
        <v>43287</v>
      </c>
      <c r="H13951">
        <v>16</v>
      </c>
    </row>
    <row r="13952" spans="1:8" hidden="1">
      <c r="A13952">
        <v>129588</v>
      </c>
      <c r="B13952" t="s">
        <v>13</v>
      </c>
      <c r="C13952" t="s">
        <v>171</v>
      </c>
      <c r="E13952" t="s">
        <v>4904</v>
      </c>
      <c r="F13952" s="1">
        <v>42786</v>
      </c>
      <c r="G13952" s="1">
        <v>42809</v>
      </c>
      <c r="H13952">
        <v>23</v>
      </c>
    </row>
    <row r="13953" spans="1:8" hidden="1">
      <c r="A13953">
        <v>147090</v>
      </c>
      <c r="B13953" t="s">
        <v>5216</v>
      </c>
      <c r="C13953">
        <v>1</v>
      </c>
      <c r="E13953" t="s">
        <v>4904</v>
      </c>
      <c r="F13953" s="1">
        <v>42815</v>
      </c>
      <c r="G13953" s="1">
        <v>42844</v>
      </c>
      <c r="H13953">
        <v>29</v>
      </c>
    </row>
    <row r="13954" spans="1:8" hidden="1">
      <c r="A13954">
        <v>184704</v>
      </c>
      <c r="B13954" t="s">
        <v>5217</v>
      </c>
      <c r="C13954">
        <v>1</v>
      </c>
      <c r="E13954" t="s">
        <v>4904</v>
      </c>
      <c r="F13954" s="1">
        <v>42815</v>
      </c>
      <c r="G13954" s="1">
        <v>42844</v>
      </c>
      <c r="H13954">
        <v>29</v>
      </c>
    </row>
    <row r="13955" spans="1:8" hidden="1">
      <c r="A13955">
        <v>149287</v>
      </c>
      <c r="B13955" t="s">
        <v>5218</v>
      </c>
      <c r="C13955">
        <v>1</v>
      </c>
      <c r="E13955" t="s">
        <v>4904</v>
      </c>
      <c r="F13955" s="1">
        <v>42998</v>
      </c>
      <c r="G13955" s="1">
        <v>43039</v>
      </c>
      <c r="H13955">
        <v>41</v>
      </c>
    </row>
    <row r="13956" spans="1:8" hidden="1">
      <c r="A13956">
        <v>192837</v>
      </c>
      <c r="B13956" t="s">
        <v>4981</v>
      </c>
      <c r="C13956">
        <v>4</v>
      </c>
      <c r="E13956" t="s">
        <v>4904</v>
      </c>
      <c r="F13956" s="1">
        <v>42998</v>
      </c>
      <c r="G13956" s="1">
        <v>43039</v>
      </c>
      <c r="H13956">
        <v>41</v>
      </c>
    </row>
    <row r="13957" spans="1:8" hidden="1">
      <c r="A13957">
        <v>13269</v>
      </c>
      <c r="B13957" t="s">
        <v>416</v>
      </c>
      <c r="C13957" t="s">
        <v>133</v>
      </c>
      <c r="E13957" t="s">
        <v>4904</v>
      </c>
      <c r="F13957" s="1">
        <v>42663</v>
      </c>
      <c r="G13957" s="1">
        <v>42682</v>
      </c>
      <c r="H13957">
        <v>19</v>
      </c>
    </row>
    <row r="13958" spans="1:8" hidden="1">
      <c r="A13958">
        <v>13083</v>
      </c>
      <c r="B13958" t="s">
        <v>416</v>
      </c>
      <c r="E13958" t="s">
        <v>4904</v>
      </c>
      <c r="F13958" s="1">
        <v>42418</v>
      </c>
      <c r="G13958" s="1">
        <v>42439</v>
      </c>
      <c r="H13958">
        <v>21</v>
      </c>
    </row>
    <row r="13959" spans="1:8" hidden="1">
      <c r="A13959">
        <v>212330</v>
      </c>
      <c r="B13959" t="s">
        <v>5219</v>
      </c>
      <c r="C13959">
        <v>1</v>
      </c>
      <c r="E13959" t="s">
        <v>4904</v>
      </c>
      <c r="F13959" s="1">
        <v>43122</v>
      </c>
      <c r="G13959" s="1">
        <v>43179</v>
      </c>
      <c r="H13959">
        <v>57</v>
      </c>
    </row>
    <row r="13960" spans="1:8" hidden="1">
      <c r="A13960">
        <v>152330</v>
      </c>
      <c r="B13960" t="s">
        <v>5081</v>
      </c>
      <c r="C13960">
        <v>2</v>
      </c>
      <c r="E13960" t="s">
        <v>4904</v>
      </c>
      <c r="F13960" s="1">
        <v>43087</v>
      </c>
      <c r="G13960" s="1">
        <v>43158</v>
      </c>
      <c r="H13960">
        <v>71</v>
      </c>
    </row>
    <row r="13961" spans="1:8" hidden="1">
      <c r="A13961">
        <v>159149</v>
      </c>
      <c r="B13961" t="s">
        <v>5220</v>
      </c>
      <c r="C13961">
        <v>1</v>
      </c>
      <c r="E13961" t="s">
        <v>4904</v>
      </c>
      <c r="F13961" s="1">
        <v>42877</v>
      </c>
      <c r="G13961" s="1">
        <v>42900</v>
      </c>
      <c r="H13961">
        <v>23</v>
      </c>
    </row>
    <row r="13962" spans="1:8" hidden="1">
      <c r="A13962">
        <v>120985</v>
      </c>
      <c r="B13962" t="s">
        <v>5221</v>
      </c>
      <c r="E13962" t="s">
        <v>4904</v>
      </c>
      <c r="F13962" s="1">
        <v>42663</v>
      </c>
      <c r="G13962" s="1">
        <v>42670</v>
      </c>
      <c r="H13962">
        <v>7</v>
      </c>
    </row>
    <row r="13963" spans="1:8" hidden="1">
      <c r="A13963">
        <v>125620</v>
      </c>
      <c r="B13963" t="s">
        <v>35</v>
      </c>
      <c r="C13963" t="s">
        <v>14</v>
      </c>
      <c r="D13963" t="s">
        <v>267</v>
      </c>
      <c r="E13963" t="s">
        <v>4904</v>
      </c>
      <c r="F13963" s="1">
        <v>42604</v>
      </c>
      <c r="G13963" s="1">
        <v>42717</v>
      </c>
      <c r="H13963">
        <v>113</v>
      </c>
    </row>
    <row r="13964" spans="1:8" hidden="1">
      <c r="A13964">
        <v>198669</v>
      </c>
      <c r="B13964" t="s">
        <v>3616</v>
      </c>
      <c r="C13964">
        <v>1</v>
      </c>
      <c r="E13964" t="s">
        <v>4904</v>
      </c>
      <c r="F13964" s="1">
        <v>43242</v>
      </c>
      <c r="G13964" s="1">
        <v>43262</v>
      </c>
      <c r="H13964">
        <v>20</v>
      </c>
    </row>
    <row r="13965" spans="1:8" hidden="1">
      <c r="A13965">
        <v>8953</v>
      </c>
      <c r="B13965" t="s">
        <v>1840</v>
      </c>
      <c r="E13965" t="s">
        <v>4904</v>
      </c>
      <c r="F13965" s="1">
        <v>42968</v>
      </c>
      <c r="G13965" s="1">
        <v>43021</v>
      </c>
      <c r="H13965">
        <v>53</v>
      </c>
    </row>
    <row r="13966" spans="1:8" hidden="1">
      <c r="A13966">
        <v>6261</v>
      </c>
      <c r="B13966" t="s">
        <v>5222</v>
      </c>
      <c r="E13966" t="s">
        <v>4904</v>
      </c>
      <c r="F13966" s="1">
        <v>42845</v>
      </c>
      <c r="G13966" s="1">
        <v>42892</v>
      </c>
      <c r="H13966">
        <v>47</v>
      </c>
    </row>
    <row r="13967" spans="1:8" hidden="1">
      <c r="A13967">
        <v>182482</v>
      </c>
      <c r="B13967" t="s">
        <v>5165</v>
      </c>
      <c r="C13967">
        <v>1</v>
      </c>
      <c r="E13967" t="s">
        <v>4904</v>
      </c>
      <c r="F13967" s="1">
        <v>42845</v>
      </c>
      <c r="G13967" s="1">
        <v>42892</v>
      </c>
      <c r="H13967">
        <v>47</v>
      </c>
    </row>
    <row r="13968" spans="1:8" hidden="1">
      <c r="A13968">
        <v>49694</v>
      </c>
      <c r="B13968" t="s">
        <v>4774</v>
      </c>
      <c r="E13968" t="s">
        <v>4904</v>
      </c>
      <c r="F13968" s="1">
        <v>42754</v>
      </c>
      <c r="G13968" s="1">
        <v>42816</v>
      </c>
      <c r="H13968">
        <v>62</v>
      </c>
    </row>
    <row r="13969" spans="1:8" hidden="1">
      <c r="A13969">
        <v>150038</v>
      </c>
      <c r="B13969" t="s">
        <v>5223</v>
      </c>
      <c r="C13969">
        <v>1</v>
      </c>
      <c r="E13969" t="s">
        <v>4904</v>
      </c>
      <c r="F13969" s="1">
        <v>42906</v>
      </c>
      <c r="G13969" s="1">
        <v>42976</v>
      </c>
      <c r="H13969">
        <v>70</v>
      </c>
    </row>
    <row r="13970" spans="1:8" hidden="1">
      <c r="A13970">
        <v>115562</v>
      </c>
      <c r="B13970" t="s">
        <v>4621</v>
      </c>
      <c r="E13970" t="s">
        <v>4904</v>
      </c>
      <c r="F13970" s="1">
        <v>42695</v>
      </c>
      <c r="G13970" s="1">
        <v>42706</v>
      </c>
      <c r="H13970">
        <v>11</v>
      </c>
    </row>
    <row r="13971" spans="1:8" hidden="1">
      <c r="A13971">
        <v>39766</v>
      </c>
      <c r="B13971" t="s">
        <v>5224</v>
      </c>
      <c r="C13971" t="s">
        <v>14</v>
      </c>
      <c r="E13971" t="s">
        <v>4904</v>
      </c>
      <c r="F13971" s="1">
        <v>43209</v>
      </c>
      <c r="G13971" s="1">
        <v>43227</v>
      </c>
      <c r="H13971">
        <v>18</v>
      </c>
    </row>
    <row r="13972" spans="1:8" hidden="1">
      <c r="A13972">
        <v>81250</v>
      </c>
      <c r="B13972" t="s">
        <v>2134</v>
      </c>
      <c r="D13972" t="s">
        <v>267</v>
      </c>
      <c r="E13972" t="s">
        <v>4904</v>
      </c>
      <c r="F13972" s="1">
        <v>42695</v>
      </c>
      <c r="G13972" s="1">
        <v>42706</v>
      </c>
      <c r="H13972">
        <v>11</v>
      </c>
    </row>
    <row r="13973" spans="1:8" hidden="1">
      <c r="A13973">
        <v>139569</v>
      </c>
      <c r="B13973" t="s">
        <v>5169</v>
      </c>
      <c r="C13973">
        <v>1</v>
      </c>
      <c r="E13973" t="s">
        <v>4904</v>
      </c>
      <c r="F13973" s="1">
        <v>42542</v>
      </c>
      <c r="G13973" s="1">
        <v>42552</v>
      </c>
      <c r="H13973">
        <v>10</v>
      </c>
    </row>
    <row r="13974" spans="1:8" hidden="1">
      <c r="A13974">
        <v>117258</v>
      </c>
      <c r="B13974" t="s">
        <v>200</v>
      </c>
      <c r="C13974" t="s">
        <v>14</v>
      </c>
      <c r="E13974" t="s">
        <v>4904</v>
      </c>
      <c r="F13974" s="1">
        <v>42390</v>
      </c>
      <c r="G13974" s="1">
        <v>42411</v>
      </c>
      <c r="H13974">
        <v>21</v>
      </c>
    </row>
    <row r="13975" spans="1:8" hidden="1">
      <c r="A13975">
        <v>213475</v>
      </c>
      <c r="B13975" t="s">
        <v>2536</v>
      </c>
      <c r="C13975">
        <v>1</v>
      </c>
      <c r="E13975" t="s">
        <v>4904</v>
      </c>
      <c r="F13975" s="1">
        <v>43059</v>
      </c>
      <c r="G13975" s="1">
        <v>43122</v>
      </c>
      <c r="H13975">
        <v>63</v>
      </c>
    </row>
    <row r="13976" spans="1:8" hidden="1">
      <c r="A13976">
        <v>185942</v>
      </c>
      <c r="B13976" t="s">
        <v>4694</v>
      </c>
      <c r="C13976">
        <v>1</v>
      </c>
      <c r="D13976" t="s">
        <v>267</v>
      </c>
      <c r="E13976" t="s">
        <v>4904</v>
      </c>
      <c r="F13976" s="1">
        <v>42998</v>
      </c>
      <c r="G13976" s="1">
        <v>43053</v>
      </c>
      <c r="H13976">
        <v>55</v>
      </c>
    </row>
    <row r="13977" spans="1:8" hidden="1">
      <c r="A13977">
        <v>188873</v>
      </c>
      <c r="B13977" t="s">
        <v>164</v>
      </c>
      <c r="C13977">
        <v>1</v>
      </c>
      <c r="E13977" t="s">
        <v>4904</v>
      </c>
      <c r="F13977" s="1">
        <v>43087</v>
      </c>
      <c r="G13977" s="1">
        <v>43116</v>
      </c>
      <c r="H13977">
        <v>29</v>
      </c>
    </row>
    <row r="13978" spans="1:8" hidden="1">
      <c r="A13978">
        <v>70334</v>
      </c>
      <c r="B13978" t="s">
        <v>67</v>
      </c>
      <c r="C13978" t="s">
        <v>1205</v>
      </c>
      <c r="E13978" t="s">
        <v>4904</v>
      </c>
      <c r="F13978" s="1">
        <v>43027</v>
      </c>
      <c r="G13978" s="1">
        <v>43048</v>
      </c>
      <c r="H13978">
        <v>21</v>
      </c>
    </row>
    <row r="13979" spans="1:8" hidden="1">
      <c r="A13979">
        <v>179234</v>
      </c>
      <c r="B13979" t="s">
        <v>5225</v>
      </c>
      <c r="C13979">
        <v>1</v>
      </c>
      <c r="E13979" t="s">
        <v>4904</v>
      </c>
      <c r="F13979" s="1">
        <v>42935</v>
      </c>
      <c r="G13979" s="1">
        <v>42961</v>
      </c>
      <c r="H13979">
        <v>26</v>
      </c>
    </row>
    <row r="13980" spans="1:8" hidden="1">
      <c r="A13980">
        <v>179101</v>
      </c>
      <c r="B13980" t="s">
        <v>5226</v>
      </c>
      <c r="C13980">
        <v>1</v>
      </c>
      <c r="E13980" t="s">
        <v>4904</v>
      </c>
      <c r="F13980" s="1">
        <v>42723</v>
      </c>
      <c r="G13980" s="1">
        <v>42748</v>
      </c>
      <c r="H13980">
        <v>25</v>
      </c>
    </row>
    <row r="13981" spans="1:8" hidden="1">
      <c r="A13981">
        <v>129590</v>
      </c>
      <c r="B13981" t="s">
        <v>13</v>
      </c>
      <c r="C13981" t="s">
        <v>153</v>
      </c>
      <c r="E13981" t="s">
        <v>4904</v>
      </c>
      <c r="F13981" s="1">
        <v>43179</v>
      </c>
      <c r="G13981" s="1">
        <v>43195</v>
      </c>
      <c r="H13981">
        <v>16</v>
      </c>
    </row>
    <row r="13982" spans="1:8" hidden="1">
      <c r="A13982">
        <v>44894</v>
      </c>
      <c r="B13982" t="s">
        <v>2679</v>
      </c>
      <c r="E13982" t="s">
        <v>4904</v>
      </c>
      <c r="F13982" s="1">
        <v>43271</v>
      </c>
      <c r="G13982" s="1">
        <v>43287</v>
      </c>
      <c r="H13982">
        <v>16</v>
      </c>
    </row>
    <row r="13983" spans="1:8" hidden="1">
      <c r="A13983">
        <v>152289</v>
      </c>
      <c r="B13983" t="s">
        <v>5227</v>
      </c>
      <c r="C13983">
        <v>1</v>
      </c>
      <c r="E13983" t="s">
        <v>4904</v>
      </c>
      <c r="F13983" s="1">
        <v>42815</v>
      </c>
      <c r="G13983" s="1">
        <v>42844</v>
      </c>
      <c r="H13983">
        <v>29</v>
      </c>
    </row>
    <row r="13984" spans="1:8" hidden="1">
      <c r="A13984">
        <v>173254</v>
      </c>
      <c r="B13984" t="s">
        <v>5228</v>
      </c>
      <c r="C13984">
        <v>1</v>
      </c>
      <c r="E13984" t="s">
        <v>4904</v>
      </c>
      <c r="F13984" s="1">
        <v>42998</v>
      </c>
      <c r="G13984" s="1">
        <v>43039</v>
      </c>
      <c r="H13984">
        <v>41</v>
      </c>
    </row>
    <row r="13985" spans="1:8" hidden="1">
      <c r="A13985">
        <v>227051</v>
      </c>
      <c r="B13985" t="s">
        <v>2867</v>
      </c>
      <c r="C13985">
        <v>1</v>
      </c>
      <c r="E13985" t="s">
        <v>4904</v>
      </c>
      <c r="F13985" s="1">
        <v>43122</v>
      </c>
      <c r="G13985" s="1">
        <v>43179</v>
      </c>
      <c r="H13985">
        <v>57</v>
      </c>
    </row>
    <row r="13986" spans="1:8" hidden="1">
      <c r="A13986">
        <v>48431</v>
      </c>
      <c r="B13986" t="s">
        <v>4064</v>
      </c>
      <c r="E13986" t="s">
        <v>4904</v>
      </c>
      <c r="F13986" s="1">
        <v>42513</v>
      </c>
      <c r="G13986" s="1">
        <v>42536</v>
      </c>
      <c r="H13986">
        <v>23</v>
      </c>
    </row>
    <row r="13987" spans="1:8" hidden="1">
      <c r="A13987">
        <v>221484</v>
      </c>
      <c r="B13987" t="s">
        <v>2226</v>
      </c>
      <c r="C13987">
        <v>1</v>
      </c>
      <c r="E13987" t="s">
        <v>4904</v>
      </c>
      <c r="F13987" s="1">
        <v>43087</v>
      </c>
      <c r="G13987" s="1">
        <v>43158</v>
      </c>
      <c r="H13987">
        <v>71</v>
      </c>
    </row>
    <row r="13988" spans="1:8" hidden="1">
      <c r="A13988">
        <v>182598</v>
      </c>
      <c r="B13988" t="s">
        <v>5175</v>
      </c>
      <c r="C13988">
        <v>1</v>
      </c>
      <c r="E13988" t="s">
        <v>4904</v>
      </c>
      <c r="F13988" s="1">
        <v>42877</v>
      </c>
      <c r="G13988" s="1">
        <v>42900</v>
      </c>
      <c r="H13988">
        <v>23</v>
      </c>
    </row>
    <row r="13989" spans="1:8" hidden="1">
      <c r="A13989">
        <v>116644</v>
      </c>
      <c r="B13989" t="s">
        <v>248</v>
      </c>
      <c r="E13989" t="s">
        <v>4904</v>
      </c>
      <c r="F13989" s="1">
        <v>42418</v>
      </c>
      <c r="G13989" s="1">
        <v>42433</v>
      </c>
      <c r="H13989">
        <v>15</v>
      </c>
    </row>
    <row r="13990" spans="1:8" hidden="1">
      <c r="A13990">
        <v>171040</v>
      </c>
      <c r="B13990" t="s">
        <v>5229</v>
      </c>
      <c r="C13990">
        <v>1</v>
      </c>
      <c r="E13990" t="s">
        <v>4904</v>
      </c>
      <c r="F13990" s="1">
        <v>42968</v>
      </c>
      <c r="G13990" s="1">
        <v>43021</v>
      </c>
      <c r="H13990">
        <v>53</v>
      </c>
    </row>
    <row r="13991" spans="1:8" hidden="1">
      <c r="A13991">
        <v>158198</v>
      </c>
      <c r="B13991" t="s">
        <v>70</v>
      </c>
      <c r="C13991">
        <v>1</v>
      </c>
      <c r="E13991" t="s">
        <v>4904</v>
      </c>
      <c r="F13991" s="1">
        <v>42845</v>
      </c>
      <c r="G13991" s="1">
        <v>42892</v>
      </c>
      <c r="H13991">
        <v>47</v>
      </c>
    </row>
    <row r="13992" spans="1:8" hidden="1">
      <c r="A13992">
        <v>191844</v>
      </c>
      <c r="B13992" t="s">
        <v>4955</v>
      </c>
      <c r="C13992">
        <v>1</v>
      </c>
      <c r="E13992" t="s">
        <v>4904</v>
      </c>
      <c r="F13992" s="1">
        <v>42845</v>
      </c>
      <c r="G13992" s="1">
        <v>42892</v>
      </c>
      <c r="H13992">
        <v>47</v>
      </c>
    </row>
    <row r="13993" spans="1:8" hidden="1">
      <c r="A13993">
        <v>186376</v>
      </c>
      <c r="B13993" t="s">
        <v>5230</v>
      </c>
      <c r="C13993">
        <v>1</v>
      </c>
      <c r="E13993" t="s">
        <v>4904</v>
      </c>
      <c r="F13993" s="1">
        <v>42754</v>
      </c>
      <c r="G13993" s="1">
        <v>42816</v>
      </c>
      <c r="H13993">
        <v>62</v>
      </c>
    </row>
    <row r="13994" spans="1:8" hidden="1">
      <c r="A13994">
        <v>182274</v>
      </c>
      <c r="B13994" t="s">
        <v>137</v>
      </c>
      <c r="C13994">
        <v>1</v>
      </c>
      <c r="E13994" t="s">
        <v>4904</v>
      </c>
      <c r="F13994" s="1">
        <v>42906</v>
      </c>
      <c r="G13994" s="1">
        <v>42976</v>
      </c>
      <c r="H13994">
        <v>70</v>
      </c>
    </row>
    <row r="13995" spans="1:8" hidden="1">
      <c r="A13995">
        <v>125174</v>
      </c>
      <c r="B13995" t="s">
        <v>551</v>
      </c>
      <c r="D13995" t="s">
        <v>267</v>
      </c>
      <c r="E13995" t="s">
        <v>4904</v>
      </c>
      <c r="F13995" s="1">
        <v>42450</v>
      </c>
      <c r="G13995" s="1">
        <v>42464</v>
      </c>
      <c r="H13995">
        <v>14</v>
      </c>
    </row>
    <row r="13996" spans="1:8" hidden="1">
      <c r="A13996">
        <v>114664</v>
      </c>
      <c r="B13996" t="s">
        <v>5231</v>
      </c>
      <c r="E13996" t="s">
        <v>4904</v>
      </c>
      <c r="F13996" s="1">
        <v>42634</v>
      </c>
      <c r="G13996" s="1">
        <v>42657</v>
      </c>
      <c r="H13996">
        <v>23</v>
      </c>
    </row>
    <row r="13997" spans="1:8" hidden="1">
      <c r="A13997">
        <v>177653</v>
      </c>
      <c r="B13997" t="s">
        <v>5232</v>
      </c>
      <c r="C13997">
        <v>1</v>
      </c>
      <c r="E13997" t="s">
        <v>4904</v>
      </c>
      <c r="F13997" s="1">
        <v>43150</v>
      </c>
      <c r="G13997" s="1">
        <v>43161</v>
      </c>
      <c r="H13997">
        <v>11</v>
      </c>
    </row>
    <row r="13998" spans="1:8" hidden="1">
      <c r="A13998">
        <v>195537</v>
      </c>
      <c r="B13998" t="s">
        <v>279</v>
      </c>
      <c r="C13998">
        <v>1</v>
      </c>
      <c r="D13998" t="s">
        <v>267</v>
      </c>
      <c r="E13998" t="s">
        <v>4904</v>
      </c>
      <c r="F13998" s="1">
        <v>43059</v>
      </c>
      <c r="G13998" s="1">
        <v>43066</v>
      </c>
      <c r="H13998">
        <v>7</v>
      </c>
    </row>
    <row r="13999" spans="1:8" hidden="1">
      <c r="A13999">
        <v>39779</v>
      </c>
      <c r="B13999" t="s">
        <v>5233</v>
      </c>
      <c r="E13999" t="s">
        <v>4904</v>
      </c>
      <c r="F13999" s="1">
        <v>42542</v>
      </c>
      <c r="G13999" s="1">
        <v>42552</v>
      </c>
      <c r="H13999">
        <v>10</v>
      </c>
    </row>
    <row r="14000" spans="1:8" hidden="1">
      <c r="A14000">
        <v>94325</v>
      </c>
      <c r="B14000" t="s">
        <v>5234</v>
      </c>
      <c r="C14000" t="s">
        <v>14</v>
      </c>
      <c r="E14000" t="s">
        <v>4904</v>
      </c>
      <c r="F14000" s="1">
        <v>42481</v>
      </c>
      <c r="G14000" s="1">
        <v>42542</v>
      </c>
      <c r="H14000">
        <v>61</v>
      </c>
    </row>
    <row r="14001" spans="1:8" hidden="1">
      <c r="A14001">
        <v>115891</v>
      </c>
      <c r="B14001" t="s">
        <v>5235</v>
      </c>
      <c r="E14001" t="s">
        <v>4904</v>
      </c>
      <c r="F14001" s="1">
        <v>42450</v>
      </c>
      <c r="G14001" s="1">
        <v>42549</v>
      </c>
      <c r="H14001">
        <v>99</v>
      </c>
    </row>
    <row r="14002" spans="1:8" hidden="1">
      <c r="A14002">
        <v>151536</v>
      </c>
      <c r="B14002" t="s">
        <v>5236</v>
      </c>
      <c r="C14002">
        <v>1</v>
      </c>
      <c r="E14002" t="s">
        <v>4904</v>
      </c>
      <c r="F14002" s="1">
        <v>43059</v>
      </c>
      <c r="G14002" s="1">
        <v>43129</v>
      </c>
      <c r="H14002">
        <v>70</v>
      </c>
    </row>
    <row r="14003" spans="1:8" hidden="1">
      <c r="A14003">
        <v>115026</v>
      </c>
      <c r="B14003" t="s">
        <v>1090</v>
      </c>
      <c r="E14003" t="s">
        <v>4904</v>
      </c>
      <c r="F14003" s="1">
        <v>42604</v>
      </c>
      <c r="G14003" s="1">
        <v>42618</v>
      </c>
      <c r="H14003">
        <v>14</v>
      </c>
    </row>
    <row r="14004" spans="1:8" hidden="1">
      <c r="A14004">
        <v>120419</v>
      </c>
      <c r="B14004" t="s">
        <v>5237</v>
      </c>
      <c r="E14004" t="s">
        <v>4904</v>
      </c>
      <c r="F14004" s="1">
        <v>42542</v>
      </c>
      <c r="G14004" s="1">
        <v>42563</v>
      </c>
      <c r="H14004">
        <v>21</v>
      </c>
    </row>
    <row r="14005" spans="1:8" hidden="1">
      <c r="A14005">
        <v>182644</v>
      </c>
      <c r="B14005" t="s">
        <v>234</v>
      </c>
      <c r="C14005">
        <v>1</v>
      </c>
      <c r="E14005" t="s">
        <v>4904</v>
      </c>
      <c r="F14005" s="1">
        <v>43027</v>
      </c>
      <c r="G14005" s="1">
        <v>43048</v>
      </c>
      <c r="H14005">
        <v>21</v>
      </c>
    </row>
    <row r="14006" spans="1:8" hidden="1">
      <c r="A14006">
        <v>182654</v>
      </c>
      <c r="B14006" t="s">
        <v>5238</v>
      </c>
      <c r="C14006">
        <v>1</v>
      </c>
      <c r="E14006" t="s">
        <v>4904</v>
      </c>
      <c r="F14006" s="1">
        <v>42935</v>
      </c>
      <c r="G14006" s="1">
        <v>42961</v>
      </c>
      <c r="H14006">
        <v>26</v>
      </c>
    </row>
    <row r="14007" spans="1:8" hidden="1">
      <c r="A14007">
        <v>218057</v>
      </c>
      <c r="B14007" t="s">
        <v>1241</v>
      </c>
      <c r="C14007">
        <v>2</v>
      </c>
      <c r="E14007" t="s">
        <v>4904</v>
      </c>
      <c r="F14007" s="1">
        <v>43179</v>
      </c>
      <c r="G14007" s="1">
        <v>43195</v>
      </c>
      <c r="H14007">
        <v>16</v>
      </c>
    </row>
    <row r="14008" spans="1:8" hidden="1">
      <c r="A14008">
        <v>234584</v>
      </c>
      <c r="B14008" t="s">
        <v>283</v>
      </c>
      <c r="C14008">
        <v>5</v>
      </c>
      <c r="E14008" t="s">
        <v>4904</v>
      </c>
      <c r="F14008" s="1">
        <v>43179</v>
      </c>
      <c r="G14008" s="1">
        <v>43195</v>
      </c>
      <c r="H14008">
        <v>16</v>
      </c>
    </row>
    <row r="14009" spans="1:8" hidden="1">
      <c r="A14009">
        <v>212891</v>
      </c>
      <c r="B14009" t="s">
        <v>359</v>
      </c>
      <c r="C14009">
        <v>2</v>
      </c>
      <c r="E14009" t="s">
        <v>4904</v>
      </c>
      <c r="F14009" s="1">
        <v>43271</v>
      </c>
      <c r="G14009" s="1">
        <v>43287</v>
      </c>
      <c r="H14009">
        <v>16</v>
      </c>
    </row>
    <row r="14010" spans="1:8" hidden="1">
      <c r="A14010">
        <v>44446</v>
      </c>
      <c r="B14010" t="s">
        <v>5239</v>
      </c>
      <c r="E14010" t="s">
        <v>4904</v>
      </c>
      <c r="F14010" s="1">
        <v>42815</v>
      </c>
      <c r="G14010" s="1">
        <v>42844</v>
      </c>
      <c r="H14010">
        <v>29</v>
      </c>
    </row>
    <row r="14011" spans="1:8" hidden="1">
      <c r="A14011">
        <v>182112</v>
      </c>
      <c r="B14011" t="s">
        <v>151</v>
      </c>
      <c r="C14011">
        <v>1</v>
      </c>
      <c r="E14011" t="s">
        <v>4904</v>
      </c>
      <c r="F14011" s="1">
        <v>42815</v>
      </c>
      <c r="G14011" s="1">
        <v>42844</v>
      </c>
      <c r="H14011">
        <v>29</v>
      </c>
    </row>
    <row r="14012" spans="1:8" hidden="1">
      <c r="A14012">
        <v>111861</v>
      </c>
      <c r="B14012" t="s">
        <v>5240</v>
      </c>
      <c r="E14012" t="s">
        <v>4904</v>
      </c>
      <c r="F14012" s="1">
        <v>42998</v>
      </c>
      <c r="G14012" s="1">
        <v>43039</v>
      </c>
      <c r="H14012">
        <v>41</v>
      </c>
    </row>
    <row r="14013" spans="1:8" hidden="1">
      <c r="A14013">
        <v>186717</v>
      </c>
      <c r="B14013" t="s">
        <v>5024</v>
      </c>
      <c r="C14013">
        <v>2</v>
      </c>
      <c r="E14013" t="s">
        <v>4904</v>
      </c>
      <c r="F14013" s="1">
        <v>42998</v>
      </c>
      <c r="G14013" s="1">
        <v>43039</v>
      </c>
      <c r="H14013">
        <v>41</v>
      </c>
    </row>
    <row r="14014" spans="1:8" hidden="1">
      <c r="A14014">
        <v>152972</v>
      </c>
      <c r="B14014" t="s">
        <v>42</v>
      </c>
      <c r="C14014">
        <v>1</v>
      </c>
      <c r="E14014" t="s">
        <v>4904</v>
      </c>
      <c r="F14014" s="1">
        <v>42815</v>
      </c>
      <c r="G14014" s="1">
        <v>42823</v>
      </c>
      <c r="H14014">
        <v>8</v>
      </c>
    </row>
    <row r="14015" spans="1:8" hidden="1">
      <c r="A14015">
        <v>151929</v>
      </c>
      <c r="B14015" t="s">
        <v>5241</v>
      </c>
      <c r="C14015">
        <v>2</v>
      </c>
      <c r="E14015" t="s">
        <v>4904</v>
      </c>
      <c r="F14015" s="1">
        <v>43122</v>
      </c>
      <c r="G14015" s="1">
        <v>43179</v>
      </c>
      <c r="H14015">
        <v>57</v>
      </c>
    </row>
    <row r="14016" spans="1:8" hidden="1">
      <c r="A14016">
        <v>112152</v>
      </c>
      <c r="B14016" t="s">
        <v>956</v>
      </c>
      <c r="E14016" t="s">
        <v>4904</v>
      </c>
      <c r="F14016" s="1">
        <v>43087</v>
      </c>
      <c r="G14016" s="1">
        <v>43158</v>
      </c>
      <c r="H14016">
        <v>71</v>
      </c>
    </row>
    <row r="14017" spans="1:8" hidden="1">
      <c r="A14017">
        <v>39762</v>
      </c>
      <c r="B14017" t="s">
        <v>5242</v>
      </c>
      <c r="E14017" t="s">
        <v>4904</v>
      </c>
      <c r="F14017" s="1">
        <v>42877</v>
      </c>
      <c r="G14017" s="1">
        <v>42900</v>
      </c>
      <c r="H14017">
        <v>23</v>
      </c>
    </row>
    <row r="14018" spans="1:8" hidden="1">
      <c r="A14018">
        <v>116349</v>
      </c>
      <c r="B14018" t="s">
        <v>98</v>
      </c>
      <c r="C14018" t="s">
        <v>158</v>
      </c>
      <c r="E14018" t="s">
        <v>4904</v>
      </c>
      <c r="F14018" s="1">
        <v>42663</v>
      </c>
      <c r="G14018" s="1">
        <v>42670</v>
      </c>
      <c r="H14018">
        <v>7</v>
      </c>
    </row>
    <row r="14019" spans="1:8" hidden="1">
      <c r="A14019">
        <v>178289</v>
      </c>
      <c r="B14019" t="s">
        <v>5243</v>
      </c>
      <c r="C14019">
        <v>1</v>
      </c>
      <c r="E14019" t="s">
        <v>4904</v>
      </c>
      <c r="F14019" s="1">
        <v>43242</v>
      </c>
      <c r="G14019" s="1">
        <v>43262</v>
      </c>
      <c r="H14019">
        <v>20</v>
      </c>
    </row>
    <row r="14020" spans="1:8" hidden="1">
      <c r="A14020">
        <v>185070</v>
      </c>
      <c r="B14020" t="s">
        <v>1032</v>
      </c>
      <c r="C14020">
        <v>2</v>
      </c>
      <c r="E14020" t="s">
        <v>4904</v>
      </c>
      <c r="F14020" s="1">
        <v>42968</v>
      </c>
      <c r="G14020" s="1">
        <v>43021</v>
      </c>
      <c r="H14020">
        <v>53</v>
      </c>
    </row>
    <row r="14021" spans="1:8" hidden="1">
      <c r="A14021">
        <v>152552</v>
      </c>
      <c r="B14021" t="s">
        <v>3289</v>
      </c>
      <c r="C14021">
        <v>1</v>
      </c>
      <c r="E14021" t="s">
        <v>4904</v>
      </c>
      <c r="F14021" s="1">
        <v>42877</v>
      </c>
      <c r="G14021" s="1">
        <v>42887</v>
      </c>
      <c r="H14021">
        <v>10</v>
      </c>
    </row>
    <row r="14022" spans="1:8" hidden="1">
      <c r="A14022">
        <v>182126</v>
      </c>
      <c r="B14022" t="s">
        <v>3028</v>
      </c>
      <c r="C14022">
        <v>1</v>
      </c>
      <c r="E14022" t="s">
        <v>4904</v>
      </c>
      <c r="F14022" s="1">
        <v>42845</v>
      </c>
      <c r="G14022" s="1">
        <v>42892</v>
      </c>
      <c r="H14022">
        <v>47</v>
      </c>
    </row>
    <row r="14023" spans="1:8" hidden="1">
      <c r="A14023">
        <v>67316</v>
      </c>
      <c r="B14023" t="s">
        <v>5182</v>
      </c>
      <c r="E14023" t="s">
        <v>4904</v>
      </c>
      <c r="F14023" s="1">
        <v>42906</v>
      </c>
      <c r="G14023" s="1">
        <v>42976</v>
      </c>
      <c r="H14023">
        <v>70</v>
      </c>
    </row>
    <row r="14024" spans="1:8" hidden="1">
      <c r="A14024">
        <v>195851</v>
      </c>
      <c r="B14024" t="s">
        <v>1385</v>
      </c>
      <c r="C14024">
        <v>1</v>
      </c>
      <c r="E14024" t="s">
        <v>4904</v>
      </c>
      <c r="F14024" s="1">
        <v>42906</v>
      </c>
      <c r="G14024" s="1">
        <v>42976</v>
      </c>
      <c r="H14024">
        <v>70</v>
      </c>
    </row>
    <row r="14025" spans="1:8" hidden="1">
      <c r="A14025">
        <v>104352</v>
      </c>
      <c r="B14025" t="s">
        <v>586</v>
      </c>
      <c r="D14025" t="s">
        <v>267</v>
      </c>
      <c r="E14025" t="s">
        <v>4904</v>
      </c>
      <c r="F14025" s="1">
        <v>43179</v>
      </c>
      <c r="G14025" s="1">
        <v>43193</v>
      </c>
      <c r="H14025">
        <v>14</v>
      </c>
    </row>
    <row r="14026" spans="1:8" hidden="1">
      <c r="A14026">
        <v>39717</v>
      </c>
      <c r="B14026" t="s">
        <v>4784</v>
      </c>
      <c r="E14026" t="s">
        <v>4904</v>
      </c>
      <c r="F14026" s="1">
        <v>42695</v>
      </c>
      <c r="G14026" s="1">
        <v>42706</v>
      </c>
      <c r="H14026">
        <v>11</v>
      </c>
    </row>
    <row r="14027" spans="1:8" hidden="1">
      <c r="A14027">
        <v>156328</v>
      </c>
      <c r="B14027" t="s">
        <v>5244</v>
      </c>
      <c r="C14027">
        <v>1</v>
      </c>
      <c r="E14027" t="s">
        <v>4904</v>
      </c>
      <c r="F14027" s="1">
        <v>42754</v>
      </c>
      <c r="G14027" s="1">
        <v>42765</v>
      </c>
      <c r="H14027">
        <v>11</v>
      </c>
    </row>
    <row r="14028" spans="1:8" hidden="1">
      <c r="A14028">
        <v>49813</v>
      </c>
      <c r="B14028" t="s">
        <v>2849</v>
      </c>
      <c r="D14028" t="s">
        <v>267</v>
      </c>
      <c r="E14028" t="s">
        <v>4904</v>
      </c>
      <c r="F14028" s="1">
        <v>43209</v>
      </c>
      <c r="G14028" s="1">
        <v>43271</v>
      </c>
      <c r="H14028">
        <v>62</v>
      </c>
    </row>
    <row r="14029" spans="1:8" hidden="1">
      <c r="A14029">
        <v>139367</v>
      </c>
      <c r="B14029" t="s">
        <v>5245</v>
      </c>
      <c r="C14029">
        <v>1</v>
      </c>
      <c r="E14029" t="s">
        <v>4904</v>
      </c>
      <c r="F14029" s="1">
        <v>42542</v>
      </c>
      <c r="G14029" s="1">
        <v>42552</v>
      </c>
      <c r="H14029">
        <v>10</v>
      </c>
    </row>
    <row r="14030" spans="1:8" hidden="1">
      <c r="A14030">
        <v>120436</v>
      </c>
      <c r="B14030" t="s">
        <v>5246</v>
      </c>
      <c r="E14030" t="s">
        <v>4904</v>
      </c>
      <c r="F14030" s="1">
        <v>42634</v>
      </c>
      <c r="G14030" s="1">
        <v>42657</v>
      </c>
      <c r="H14030">
        <v>23</v>
      </c>
    </row>
    <row r="14031" spans="1:8" hidden="1">
      <c r="A14031">
        <v>123790</v>
      </c>
      <c r="B14031" t="s">
        <v>115</v>
      </c>
      <c r="D14031" t="s">
        <v>267</v>
      </c>
      <c r="E14031" t="s">
        <v>4904</v>
      </c>
      <c r="F14031" s="1">
        <v>43027</v>
      </c>
      <c r="G14031" s="1">
        <v>43089</v>
      </c>
      <c r="H14031">
        <v>62</v>
      </c>
    </row>
    <row r="14032" spans="1:8" hidden="1">
      <c r="A14032">
        <v>140840</v>
      </c>
      <c r="B14032" t="s">
        <v>5247</v>
      </c>
      <c r="C14032">
        <v>1</v>
      </c>
      <c r="E14032" t="s">
        <v>4904</v>
      </c>
      <c r="F14032" s="1">
        <v>42450</v>
      </c>
      <c r="G14032" s="1">
        <v>42549</v>
      </c>
      <c r="H14032">
        <v>99</v>
      </c>
    </row>
    <row r="14033" spans="1:8" hidden="1">
      <c r="A14033">
        <v>190844</v>
      </c>
      <c r="B14033" t="s">
        <v>5248</v>
      </c>
      <c r="C14033">
        <v>1</v>
      </c>
      <c r="E14033" t="s">
        <v>4904</v>
      </c>
      <c r="F14033" s="1">
        <v>43242</v>
      </c>
      <c r="G14033" s="1">
        <v>43251</v>
      </c>
      <c r="H14033">
        <v>9</v>
      </c>
    </row>
    <row r="14034" spans="1:8" hidden="1">
      <c r="A14034">
        <v>182653</v>
      </c>
      <c r="B14034" t="s">
        <v>5121</v>
      </c>
      <c r="C14034">
        <v>2</v>
      </c>
      <c r="E14034" t="s">
        <v>4904</v>
      </c>
      <c r="F14034" s="1">
        <v>43059</v>
      </c>
      <c r="G14034" s="1">
        <v>43129</v>
      </c>
      <c r="H14034">
        <v>70</v>
      </c>
    </row>
    <row r="14035" spans="1:8" hidden="1">
      <c r="A14035">
        <v>22678</v>
      </c>
      <c r="B14035" t="s">
        <v>1410</v>
      </c>
      <c r="C14035" t="s">
        <v>163</v>
      </c>
      <c r="E14035" t="s">
        <v>4904</v>
      </c>
      <c r="F14035" s="1">
        <v>43027</v>
      </c>
      <c r="G14035" s="1">
        <v>43048</v>
      </c>
      <c r="H14035">
        <v>21</v>
      </c>
    </row>
    <row r="14036" spans="1:8" hidden="1">
      <c r="A14036">
        <v>127182</v>
      </c>
      <c r="B14036" t="s">
        <v>500</v>
      </c>
      <c r="D14036" t="s">
        <v>267</v>
      </c>
      <c r="E14036" t="s">
        <v>4904</v>
      </c>
      <c r="F14036" s="1">
        <v>42815</v>
      </c>
      <c r="G14036" s="1">
        <v>42829</v>
      </c>
      <c r="H14036">
        <v>14</v>
      </c>
    </row>
    <row r="14037" spans="1:8" hidden="1">
      <c r="A14037">
        <v>151842</v>
      </c>
      <c r="B14037" t="s">
        <v>588</v>
      </c>
      <c r="C14037">
        <v>1</v>
      </c>
      <c r="E14037" t="s">
        <v>4904</v>
      </c>
      <c r="F14037" s="1">
        <v>42935</v>
      </c>
      <c r="G14037" s="1">
        <v>42961</v>
      </c>
      <c r="H14037">
        <v>26</v>
      </c>
    </row>
    <row r="14038" spans="1:8" hidden="1">
      <c r="A14038">
        <v>152312</v>
      </c>
      <c r="B14038" t="s">
        <v>5249</v>
      </c>
      <c r="C14038">
        <v>1</v>
      </c>
      <c r="E14038" t="s">
        <v>4904</v>
      </c>
      <c r="F14038" s="1">
        <v>42723</v>
      </c>
      <c r="G14038" s="1">
        <v>42748</v>
      </c>
      <c r="H14038">
        <v>25</v>
      </c>
    </row>
    <row r="14039" spans="1:8" hidden="1">
      <c r="A14039">
        <v>186813</v>
      </c>
      <c r="B14039" t="s">
        <v>5030</v>
      </c>
      <c r="C14039">
        <v>2</v>
      </c>
      <c r="E14039" t="s">
        <v>4904</v>
      </c>
      <c r="F14039" s="1">
        <v>42935</v>
      </c>
      <c r="G14039" s="1">
        <v>42961</v>
      </c>
      <c r="H14039">
        <v>26</v>
      </c>
    </row>
    <row r="14040" spans="1:8" hidden="1">
      <c r="A14040">
        <v>179106</v>
      </c>
      <c r="B14040" t="s">
        <v>5250</v>
      </c>
      <c r="C14040">
        <v>1</v>
      </c>
      <c r="E14040" t="s">
        <v>4904</v>
      </c>
      <c r="F14040" s="1">
        <v>42786</v>
      </c>
      <c r="G14040" s="1">
        <v>42809</v>
      </c>
      <c r="H14040">
        <v>23</v>
      </c>
    </row>
    <row r="14041" spans="1:8" hidden="1">
      <c r="A14041">
        <v>189937</v>
      </c>
      <c r="B14041" t="s">
        <v>5251</v>
      </c>
      <c r="C14041">
        <v>1</v>
      </c>
      <c r="E14041" t="s">
        <v>4904</v>
      </c>
      <c r="F14041" s="1">
        <v>43209</v>
      </c>
      <c r="G14041" s="1">
        <v>43215</v>
      </c>
      <c r="H14041">
        <v>6</v>
      </c>
    </row>
    <row r="14042" spans="1:8" hidden="1">
      <c r="A14042">
        <v>151919</v>
      </c>
      <c r="B14042" t="s">
        <v>5252</v>
      </c>
      <c r="C14042">
        <v>1</v>
      </c>
      <c r="E14042" t="s">
        <v>4904</v>
      </c>
      <c r="F14042" s="1">
        <v>42815</v>
      </c>
      <c r="G14042" s="1">
        <v>42844</v>
      </c>
      <c r="H14042">
        <v>29</v>
      </c>
    </row>
    <row r="14043" spans="1:8" hidden="1">
      <c r="A14043">
        <v>160600</v>
      </c>
      <c r="B14043" t="s">
        <v>25</v>
      </c>
      <c r="C14043">
        <v>2</v>
      </c>
      <c r="E14043" t="s">
        <v>4904</v>
      </c>
      <c r="F14043" s="1">
        <v>42471</v>
      </c>
      <c r="G14043" s="1">
        <v>42548</v>
      </c>
      <c r="H14043">
        <v>77</v>
      </c>
    </row>
    <row r="14044" spans="1:8" hidden="1">
      <c r="A14044">
        <v>152103</v>
      </c>
      <c r="B14044" t="s">
        <v>5253</v>
      </c>
      <c r="C14044">
        <v>1</v>
      </c>
      <c r="E14044" t="s">
        <v>4904</v>
      </c>
      <c r="F14044" s="1">
        <v>42998</v>
      </c>
      <c r="G14044" s="1">
        <v>43039</v>
      </c>
      <c r="H14044">
        <v>41</v>
      </c>
    </row>
    <row r="14045" spans="1:8" hidden="1">
      <c r="A14045">
        <v>114957</v>
      </c>
      <c r="B14045" t="s">
        <v>363</v>
      </c>
      <c r="E14045" t="s">
        <v>4904</v>
      </c>
      <c r="F14045" s="1">
        <v>42663</v>
      </c>
      <c r="G14045" s="1">
        <v>42682</v>
      </c>
      <c r="H14045">
        <v>19</v>
      </c>
    </row>
    <row r="14046" spans="1:8" hidden="1">
      <c r="A14046">
        <v>156243</v>
      </c>
      <c r="B14046" t="s">
        <v>5192</v>
      </c>
      <c r="C14046">
        <v>2</v>
      </c>
      <c r="E14046" t="s">
        <v>4904</v>
      </c>
      <c r="F14046" s="1">
        <v>42723</v>
      </c>
      <c r="G14046" s="1">
        <v>42732</v>
      </c>
      <c r="H14046">
        <v>9</v>
      </c>
    </row>
    <row r="14047" spans="1:8" hidden="1">
      <c r="A14047">
        <v>122618</v>
      </c>
      <c r="B14047" t="s">
        <v>5254</v>
      </c>
      <c r="E14047" t="s">
        <v>4904</v>
      </c>
      <c r="F14047" s="1">
        <v>42418</v>
      </c>
      <c r="G14047" s="1">
        <v>42439</v>
      </c>
      <c r="H14047">
        <v>21</v>
      </c>
    </row>
    <row r="14048" spans="1:8" hidden="1">
      <c r="A14048">
        <v>218299</v>
      </c>
      <c r="B14048" t="s">
        <v>1218</v>
      </c>
      <c r="C14048">
        <v>1</v>
      </c>
      <c r="E14048" t="s">
        <v>4904</v>
      </c>
      <c r="F14048" s="1">
        <v>43122</v>
      </c>
      <c r="G14048" s="1">
        <v>43179</v>
      </c>
      <c r="H14048">
        <v>57</v>
      </c>
    </row>
    <row r="14049" spans="1:8" hidden="1">
      <c r="A14049">
        <v>24566</v>
      </c>
      <c r="B14049" t="s">
        <v>2430</v>
      </c>
      <c r="E14049" t="s">
        <v>4904</v>
      </c>
      <c r="F14049" s="1">
        <v>42513</v>
      </c>
      <c r="G14049" s="1">
        <v>42536</v>
      </c>
      <c r="H14049">
        <v>23</v>
      </c>
    </row>
    <row r="14050" spans="1:8" hidden="1">
      <c r="A14050">
        <v>212337</v>
      </c>
      <c r="B14050" t="s">
        <v>5255</v>
      </c>
      <c r="C14050">
        <v>1</v>
      </c>
      <c r="E14050" t="s">
        <v>4904</v>
      </c>
      <c r="F14050" s="1">
        <v>43087</v>
      </c>
      <c r="G14050" s="1">
        <v>43158</v>
      </c>
      <c r="H14050">
        <v>71</v>
      </c>
    </row>
    <row r="14051" spans="1:8" hidden="1">
      <c r="A14051">
        <v>179161</v>
      </c>
      <c r="B14051" t="s">
        <v>5256</v>
      </c>
      <c r="C14051">
        <v>1</v>
      </c>
      <c r="E14051" t="s">
        <v>4904</v>
      </c>
      <c r="F14051" s="1">
        <v>42877</v>
      </c>
      <c r="G14051" s="1">
        <v>42900</v>
      </c>
      <c r="H14051">
        <v>23</v>
      </c>
    </row>
    <row r="14052" spans="1:8" hidden="1">
      <c r="A14052">
        <v>152991</v>
      </c>
      <c r="B14052" t="s">
        <v>248</v>
      </c>
      <c r="C14052">
        <v>2</v>
      </c>
      <c r="E14052" t="s">
        <v>4904</v>
      </c>
      <c r="F14052" s="1">
        <v>42998</v>
      </c>
      <c r="G14052" s="1">
        <v>43039</v>
      </c>
      <c r="H14052">
        <v>41</v>
      </c>
    </row>
    <row r="14053" spans="1:8" hidden="1">
      <c r="A14053">
        <v>48316</v>
      </c>
      <c r="B14053" t="s">
        <v>1635</v>
      </c>
      <c r="E14053" t="s">
        <v>4904</v>
      </c>
      <c r="F14053" s="1">
        <v>42571</v>
      </c>
      <c r="G14053" s="1">
        <v>42587</v>
      </c>
      <c r="H14053">
        <v>16</v>
      </c>
    </row>
    <row r="14054" spans="1:8" hidden="1">
      <c r="A14054">
        <v>129177</v>
      </c>
      <c r="B14054" t="s">
        <v>301</v>
      </c>
      <c r="D14054" t="s">
        <v>267</v>
      </c>
      <c r="E14054" t="s">
        <v>4904</v>
      </c>
      <c r="F14054" s="1">
        <v>43087</v>
      </c>
      <c r="G14054" s="1">
        <v>43119</v>
      </c>
      <c r="H14054">
        <v>32</v>
      </c>
    </row>
    <row r="14055" spans="1:8" hidden="1">
      <c r="A14055">
        <v>218148</v>
      </c>
      <c r="B14055" t="s">
        <v>4332</v>
      </c>
      <c r="C14055">
        <v>1</v>
      </c>
      <c r="E14055" t="s">
        <v>4904</v>
      </c>
      <c r="F14055" s="1">
        <v>43242</v>
      </c>
      <c r="G14055" s="1">
        <v>43262</v>
      </c>
      <c r="H14055">
        <v>20</v>
      </c>
    </row>
    <row r="14056" spans="1:8" hidden="1">
      <c r="A14056">
        <v>151673</v>
      </c>
      <c r="B14056" t="s">
        <v>664</v>
      </c>
      <c r="C14056">
        <v>1</v>
      </c>
      <c r="E14056" t="s">
        <v>4904</v>
      </c>
      <c r="F14056" s="1">
        <v>42968</v>
      </c>
      <c r="G14056" s="1">
        <v>43021</v>
      </c>
      <c r="H14056">
        <v>53</v>
      </c>
    </row>
    <row r="14057" spans="1:8" hidden="1">
      <c r="A14057">
        <v>141230</v>
      </c>
      <c r="B14057" t="s">
        <v>5257</v>
      </c>
      <c r="C14057">
        <v>1</v>
      </c>
      <c r="E14057" t="s">
        <v>4904</v>
      </c>
      <c r="F14057" s="1">
        <v>42845</v>
      </c>
      <c r="G14057" s="1">
        <v>42892</v>
      </c>
      <c r="H14057">
        <v>47</v>
      </c>
    </row>
    <row r="14058" spans="1:8" hidden="1">
      <c r="A14058">
        <v>186140</v>
      </c>
      <c r="B14058" t="s">
        <v>5258</v>
      </c>
      <c r="C14058">
        <v>1</v>
      </c>
      <c r="E14058" t="s">
        <v>4904</v>
      </c>
      <c r="F14058" s="1">
        <v>42845</v>
      </c>
      <c r="G14058" s="1">
        <v>42892</v>
      </c>
      <c r="H14058">
        <v>47</v>
      </c>
    </row>
    <row r="14059" spans="1:8" hidden="1">
      <c r="A14059">
        <v>120815</v>
      </c>
      <c r="B14059" t="s">
        <v>5259</v>
      </c>
      <c r="E14059" t="s">
        <v>4904</v>
      </c>
      <c r="F14059" s="1">
        <v>42513</v>
      </c>
      <c r="G14059" s="1">
        <v>42530</v>
      </c>
      <c r="H14059">
        <v>17</v>
      </c>
    </row>
    <row r="14060" spans="1:8" hidden="1">
      <c r="A14060">
        <v>149866</v>
      </c>
      <c r="B14060" t="s">
        <v>5260</v>
      </c>
      <c r="C14060">
        <v>1</v>
      </c>
      <c r="E14060" t="s">
        <v>4904</v>
      </c>
      <c r="F14060" s="1">
        <v>42754</v>
      </c>
      <c r="G14060" s="1">
        <v>42816</v>
      </c>
      <c r="H14060">
        <v>62</v>
      </c>
    </row>
    <row r="14061" spans="1:8" hidden="1">
      <c r="A14061">
        <v>178802</v>
      </c>
      <c r="B14061" t="s">
        <v>5261</v>
      </c>
      <c r="C14061">
        <v>1</v>
      </c>
      <c r="E14061" t="s">
        <v>4904</v>
      </c>
      <c r="F14061" s="1">
        <v>42906</v>
      </c>
      <c r="G14061" s="1">
        <v>42976</v>
      </c>
      <c r="H14061">
        <v>70</v>
      </c>
    </row>
    <row r="14062" spans="1:8" hidden="1">
      <c r="A14062">
        <v>44960</v>
      </c>
      <c r="B14062" t="s">
        <v>3610</v>
      </c>
      <c r="E14062" t="s">
        <v>4904</v>
      </c>
      <c r="F14062" s="1">
        <v>42634</v>
      </c>
      <c r="G14062" s="1">
        <v>42657</v>
      </c>
      <c r="H14062">
        <v>23</v>
      </c>
    </row>
    <row r="14063" spans="1:8" hidden="1">
      <c r="A14063">
        <v>39782</v>
      </c>
      <c r="B14063" t="s">
        <v>5262</v>
      </c>
      <c r="E14063" t="s">
        <v>4904</v>
      </c>
      <c r="F14063" s="1">
        <v>43150</v>
      </c>
      <c r="G14063" s="1">
        <v>43161</v>
      </c>
      <c r="H14063">
        <v>11</v>
      </c>
    </row>
    <row r="14064" spans="1:8" hidden="1">
      <c r="A14064">
        <v>212356</v>
      </c>
      <c r="B14064" t="s">
        <v>5263</v>
      </c>
      <c r="C14064">
        <v>1</v>
      </c>
      <c r="E14064" t="s">
        <v>4904</v>
      </c>
      <c r="F14064" s="1">
        <v>43209</v>
      </c>
      <c r="G14064" s="1">
        <v>43227</v>
      </c>
      <c r="H14064">
        <v>18</v>
      </c>
    </row>
    <row r="14065" spans="1:8" hidden="1">
      <c r="A14065">
        <v>15305</v>
      </c>
      <c r="B14065" t="s">
        <v>1621</v>
      </c>
      <c r="E14065" t="s">
        <v>4904</v>
      </c>
      <c r="F14065" s="1">
        <v>42481</v>
      </c>
      <c r="G14065" s="1">
        <v>42542</v>
      </c>
      <c r="H14065">
        <v>61</v>
      </c>
    </row>
    <row r="14066" spans="1:8" hidden="1">
      <c r="A14066">
        <v>69634</v>
      </c>
      <c r="B14066" t="s">
        <v>4914</v>
      </c>
      <c r="C14066" t="s">
        <v>14</v>
      </c>
      <c r="E14066" t="s">
        <v>4904</v>
      </c>
      <c r="F14066" s="1">
        <v>43059</v>
      </c>
      <c r="G14066" s="1">
        <v>43129</v>
      </c>
      <c r="H14066">
        <v>70</v>
      </c>
    </row>
    <row r="14067" spans="1:8" hidden="1">
      <c r="A14067">
        <v>119064</v>
      </c>
      <c r="B14067" t="s">
        <v>2890</v>
      </c>
      <c r="E14067" t="s">
        <v>4904</v>
      </c>
      <c r="F14067" s="1">
        <v>42542</v>
      </c>
      <c r="G14067" s="1">
        <v>42563</v>
      </c>
      <c r="H14067">
        <v>21</v>
      </c>
    </row>
    <row r="14068" spans="1:8" hidden="1">
      <c r="A14068">
        <v>139704</v>
      </c>
      <c r="B14068" t="s">
        <v>5264</v>
      </c>
      <c r="C14068">
        <v>1</v>
      </c>
      <c r="E14068" t="s">
        <v>4904</v>
      </c>
      <c r="F14068" s="1">
        <v>42481</v>
      </c>
      <c r="G14068" s="1">
        <v>42530</v>
      </c>
      <c r="H14068">
        <v>49</v>
      </c>
    </row>
    <row r="14069" spans="1:8" hidden="1">
      <c r="A14069">
        <v>158464</v>
      </c>
      <c r="B14069" t="s">
        <v>1104</v>
      </c>
      <c r="C14069">
        <v>1</v>
      </c>
      <c r="E14069" t="s">
        <v>4904</v>
      </c>
      <c r="F14069" s="1">
        <v>43027</v>
      </c>
      <c r="G14069" s="1">
        <v>43048</v>
      </c>
      <c r="H14069">
        <v>21</v>
      </c>
    </row>
    <row r="14070" spans="1:8" hidden="1">
      <c r="A14070">
        <v>182384</v>
      </c>
      <c r="B14070" t="s">
        <v>4917</v>
      </c>
      <c r="C14070">
        <v>3</v>
      </c>
      <c r="E14070" t="s">
        <v>4904</v>
      </c>
      <c r="F14070" s="1">
        <v>42935</v>
      </c>
      <c r="G14070" s="1">
        <v>42961</v>
      </c>
      <c r="H14070">
        <v>26</v>
      </c>
    </row>
    <row r="14071" spans="1:8" hidden="1">
      <c r="A14071">
        <v>212005</v>
      </c>
      <c r="B14071" t="s">
        <v>202</v>
      </c>
      <c r="C14071">
        <v>6</v>
      </c>
      <c r="E14071" t="s">
        <v>4904</v>
      </c>
      <c r="F14071" s="1">
        <v>43179</v>
      </c>
      <c r="G14071" s="1">
        <v>43195</v>
      </c>
      <c r="H14071">
        <v>16</v>
      </c>
    </row>
    <row r="14072" spans="1:8" hidden="1">
      <c r="A14072">
        <v>150091</v>
      </c>
      <c r="B14072" t="s">
        <v>5265</v>
      </c>
      <c r="C14072">
        <v>1</v>
      </c>
      <c r="E14072" t="s">
        <v>4904</v>
      </c>
      <c r="F14072" s="1">
        <v>43271</v>
      </c>
      <c r="G14072" s="1">
        <v>43287</v>
      </c>
      <c r="H14072">
        <v>16</v>
      </c>
    </row>
    <row r="14073" spans="1:8" hidden="1">
      <c r="A14073">
        <v>171520</v>
      </c>
      <c r="B14073" t="s">
        <v>5266</v>
      </c>
      <c r="C14073">
        <v>1</v>
      </c>
      <c r="E14073" t="s">
        <v>4904</v>
      </c>
      <c r="F14073" s="1">
        <v>42815</v>
      </c>
      <c r="G14073" s="1">
        <v>42844</v>
      </c>
      <c r="H14073">
        <v>29</v>
      </c>
    </row>
    <row r="14074" spans="1:8" hidden="1">
      <c r="A14074">
        <v>67309</v>
      </c>
      <c r="B14074" t="s">
        <v>4921</v>
      </c>
      <c r="E14074" t="s">
        <v>4904</v>
      </c>
      <c r="F14074" s="1">
        <v>42998</v>
      </c>
      <c r="G14074" s="1">
        <v>43039</v>
      </c>
      <c r="H14074">
        <v>41</v>
      </c>
    </row>
    <row r="14075" spans="1:8" hidden="1">
      <c r="A14075">
        <v>121807</v>
      </c>
      <c r="B14075" t="s">
        <v>1055</v>
      </c>
      <c r="D14075" t="s">
        <v>267</v>
      </c>
      <c r="E14075" t="s">
        <v>4904</v>
      </c>
      <c r="F14075" s="1">
        <v>42513</v>
      </c>
      <c r="G14075" s="1">
        <v>42528</v>
      </c>
      <c r="H14075">
        <v>15</v>
      </c>
    </row>
    <row r="14076" spans="1:8" hidden="1">
      <c r="A14076">
        <v>182373</v>
      </c>
      <c r="B14076" t="s">
        <v>5203</v>
      </c>
      <c r="C14076">
        <v>1</v>
      </c>
      <c r="E14076" t="s">
        <v>4904</v>
      </c>
      <c r="F14076" s="1">
        <v>42998</v>
      </c>
      <c r="G14076" s="1">
        <v>43039</v>
      </c>
      <c r="H14076">
        <v>41</v>
      </c>
    </row>
    <row r="14077" spans="1:8" hidden="1">
      <c r="A14077">
        <v>153434</v>
      </c>
      <c r="B14077" t="s">
        <v>2082</v>
      </c>
      <c r="C14077">
        <v>1</v>
      </c>
      <c r="E14077" t="s">
        <v>4904</v>
      </c>
      <c r="F14077" s="1">
        <v>42786</v>
      </c>
      <c r="G14077" s="1">
        <v>42809</v>
      </c>
      <c r="H14077">
        <v>23</v>
      </c>
    </row>
    <row r="14078" spans="1:8" hidden="1">
      <c r="A14078">
        <v>46093</v>
      </c>
      <c r="B14078" t="s">
        <v>4009</v>
      </c>
      <c r="E14078" t="s">
        <v>4904</v>
      </c>
      <c r="F14078" s="1">
        <v>43122</v>
      </c>
      <c r="G14078" s="1">
        <v>43179</v>
      </c>
      <c r="H14078">
        <v>57</v>
      </c>
    </row>
    <row r="14079" spans="1:8" hidden="1">
      <c r="A14079">
        <v>28581</v>
      </c>
      <c r="B14079" t="s">
        <v>838</v>
      </c>
      <c r="E14079" t="s">
        <v>4904</v>
      </c>
      <c r="F14079" s="1">
        <v>43087</v>
      </c>
      <c r="G14079" s="1">
        <v>43158</v>
      </c>
      <c r="H14079">
        <v>71</v>
      </c>
    </row>
    <row r="14080" spans="1:8" hidden="1">
      <c r="A14080">
        <v>115798</v>
      </c>
      <c r="B14080" t="s">
        <v>5267</v>
      </c>
      <c r="E14080" t="s">
        <v>4904</v>
      </c>
      <c r="F14080" s="1">
        <v>42513</v>
      </c>
      <c r="G14080" s="1">
        <v>42536</v>
      </c>
      <c r="H14080">
        <v>23</v>
      </c>
    </row>
    <row r="14081" spans="1:8" hidden="1">
      <c r="A14081">
        <v>192829</v>
      </c>
      <c r="B14081" t="s">
        <v>5268</v>
      </c>
      <c r="C14081">
        <v>1</v>
      </c>
      <c r="E14081" t="s">
        <v>4904</v>
      </c>
      <c r="F14081" s="1">
        <v>42877</v>
      </c>
      <c r="G14081" s="1">
        <v>42900</v>
      </c>
      <c r="H14081">
        <v>23</v>
      </c>
    </row>
    <row r="14082" spans="1:8" hidden="1">
      <c r="A14082">
        <v>45988</v>
      </c>
      <c r="B14082" t="s">
        <v>5269</v>
      </c>
      <c r="E14082" t="s">
        <v>4904</v>
      </c>
      <c r="F14082" s="1">
        <v>43242</v>
      </c>
      <c r="G14082" s="1">
        <v>43262</v>
      </c>
      <c r="H14082">
        <v>20</v>
      </c>
    </row>
    <row r="14083" spans="1:8" hidden="1">
      <c r="A14083">
        <v>182459</v>
      </c>
      <c r="B14083" t="s">
        <v>4926</v>
      </c>
      <c r="C14083">
        <v>1</v>
      </c>
      <c r="E14083" t="s">
        <v>4904</v>
      </c>
      <c r="F14083" s="1">
        <v>42968</v>
      </c>
      <c r="G14083" s="1">
        <v>43021</v>
      </c>
      <c r="H14083">
        <v>53</v>
      </c>
    </row>
    <row r="14084" spans="1:8" hidden="1">
      <c r="A14084">
        <v>168262</v>
      </c>
      <c r="B14084" t="s">
        <v>40</v>
      </c>
      <c r="C14084">
        <v>1</v>
      </c>
      <c r="E14084" t="s">
        <v>4904</v>
      </c>
      <c r="F14084" s="1">
        <v>42845</v>
      </c>
      <c r="G14084" s="1">
        <v>42892</v>
      </c>
      <c r="H14084">
        <v>47</v>
      </c>
    </row>
    <row r="14085" spans="1:8" hidden="1">
      <c r="A14085">
        <v>115006</v>
      </c>
      <c r="B14085" t="s">
        <v>5270</v>
      </c>
      <c r="E14085" t="s">
        <v>4904</v>
      </c>
      <c r="F14085" s="1">
        <v>42390</v>
      </c>
      <c r="G14085" s="1">
        <v>42411</v>
      </c>
      <c r="H14085">
        <v>21</v>
      </c>
    </row>
    <row r="14086" spans="1:8" hidden="1">
      <c r="A14086">
        <v>23218</v>
      </c>
      <c r="B14086" t="s">
        <v>3519</v>
      </c>
      <c r="E14086" t="s">
        <v>4904</v>
      </c>
      <c r="F14086" s="1">
        <v>42906</v>
      </c>
      <c r="G14086" s="1">
        <v>42976</v>
      </c>
      <c r="H14086">
        <v>70</v>
      </c>
    </row>
    <row r="14087" spans="1:8" hidden="1">
      <c r="A14087">
        <v>182539</v>
      </c>
      <c r="B14087" t="s">
        <v>5209</v>
      </c>
      <c r="C14087">
        <v>1</v>
      </c>
      <c r="E14087" t="s">
        <v>4904</v>
      </c>
      <c r="F14087" s="1">
        <v>42906</v>
      </c>
      <c r="G14087" s="1">
        <v>42976</v>
      </c>
      <c r="H14087">
        <v>70</v>
      </c>
    </row>
    <row r="14088" spans="1:8" hidden="1">
      <c r="A14088">
        <v>105069</v>
      </c>
      <c r="B14088" t="s">
        <v>595</v>
      </c>
      <c r="D14088" t="s">
        <v>267</v>
      </c>
      <c r="E14088" t="s">
        <v>4904</v>
      </c>
      <c r="F14088" s="1">
        <v>43179</v>
      </c>
      <c r="G14088" s="1">
        <v>43193</v>
      </c>
      <c r="H14088">
        <v>14</v>
      </c>
    </row>
    <row r="14089" spans="1:8" hidden="1">
      <c r="A14089">
        <v>194868</v>
      </c>
      <c r="B14089" t="s">
        <v>47</v>
      </c>
      <c r="C14089">
        <v>1</v>
      </c>
      <c r="D14089" t="s">
        <v>267</v>
      </c>
      <c r="E14089" t="s">
        <v>4904</v>
      </c>
      <c r="F14089" s="1">
        <v>43059</v>
      </c>
      <c r="G14089" s="1">
        <v>43066</v>
      </c>
      <c r="H14089">
        <v>7</v>
      </c>
    </row>
    <row r="14090" spans="1:8" hidden="1">
      <c r="A14090">
        <v>115837</v>
      </c>
      <c r="B14090" t="s">
        <v>5271</v>
      </c>
      <c r="E14090" t="s">
        <v>4904</v>
      </c>
      <c r="F14090" s="1">
        <v>42634</v>
      </c>
      <c r="G14090" s="1">
        <v>42657</v>
      </c>
      <c r="H14090">
        <v>23</v>
      </c>
    </row>
    <row r="14091" spans="1:8" hidden="1">
      <c r="A14091">
        <v>212338</v>
      </c>
      <c r="B14091" t="s">
        <v>5272</v>
      </c>
      <c r="C14091">
        <v>1</v>
      </c>
      <c r="E14091" t="s">
        <v>4904</v>
      </c>
      <c r="F14091" s="1">
        <v>43150</v>
      </c>
      <c r="G14091" s="1">
        <v>43161</v>
      </c>
      <c r="H14091">
        <v>11</v>
      </c>
    </row>
    <row r="14092" spans="1:8" hidden="1">
      <c r="A14092">
        <v>46259</v>
      </c>
      <c r="B14092" t="s">
        <v>2887</v>
      </c>
      <c r="D14092" t="s">
        <v>267</v>
      </c>
      <c r="E14092" t="s">
        <v>4904</v>
      </c>
      <c r="F14092" s="1">
        <v>43209</v>
      </c>
      <c r="G14092" s="1">
        <v>43271</v>
      </c>
      <c r="H14092">
        <v>62</v>
      </c>
    </row>
    <row r="14093" spans="1:8" hidden="1">
      <c r="A14093">
        <v>122018</v>
      </c>
      <c r="B14093" t="s">
        <v>566</v>
      </c>
      <c r="E14093" t="s">
        <v>4904</v>
      </c>
      <c r="F14093" s="1">
        <v>42542</v>
      </c>
      <c r="G14093" s="1">
        <v>42552</v>
      </c>
      <c r="H14093">
        <v>10</v>
      </c>
    </row>
    <row r="14094" spans="1:8" hidden="1">
      <c r="A14094">
        <v>138224</v>
      </c>
      <c r="B14094" t="s">
        <v>5273</v>
      </c>
      <c r="C14094">
        <v>1</v>
      </c>
      <c r="E14094" t="s">
        <v>4904</v>
      </c>
      <c r="F14094" s="1">
        <v>42450</v>
      </c>
      <c r="G14094" s="1">
        <v>42549</v>
      </c>
      <c r="H14094">
        <v>99</v>
      </c>
    </row>
    <row r="14095" spans="1:8" hidden="1">
      <c r="A14095">
        <v>178522</v>
      </c>
      <c r="B14095" t="s">
        <v>721</v>
      </c>
      <c r="C14095">
        <v>1</v>
      </c>
      <c r="E14095" t="s">
        <v>4904</v>
      </c>
      <c r="F14095" s="1">
        <v>43059</v>
      </c>
      <c r="G14095" s="1">
        <v>43129</v>
      </c>
      <c r="H14095">
        <v>70</v>
      </c>
    </row>
    <row r="14096" spans="1:8" hidden="1">
      <c r="A14096">
        <v>211651</v>
      </c>
      <c r="B14096" t="s">
        <v>5274</v>
      </c>
      <c r="C14096">
        <v>1</v>
      </c>
      <c r="E14096" t="s">
        <v>4904</v>
      </c>
      <c r="F14096" s="1">
        <v>43027</v>
      </c>
      <c r="G14096" s="1">
        <v>43048</v>
      </c>
      <c r="H14096">
        <v>21</v>
      </c>
    </row>
    <row r="14097" spans="1:8" hidden="1">
      <c r="A14097">
        <v>39764</v>
      </c>
      <c r="B14097" t="s">
        <v>5275</v>
      </c>
      <c r="E14097" t="s">
        <v>4904</v>
      </c>
      <c r="F14097" s="1">
        <v>42935</v>
      </c>
      <c r="G14097" s="1">
        <v>42961</v>
      </c>
      <c r="H14097">
        <v>26</v>
      </c>
    </row>
    <row r="14098" spans="1:8" hidden="1">
      <c r="A14098">
        <v>49645</v>
      </c>
      <c r="B14098" t="s">
        <v>981</v>
      </c>
      <c r="E14098" t="s">
        <v>4904</v>
      </c>
      <c r="F14098" s="1">
        <v>42723</v>
      </c>
      <c r="G14098" s="1">
        <v>42748</v>
      </c>
      <c r="H14098">
        <v>25</v>
      </c>
    </row>
    <row r="14099" spans="1:8" hidden="1">
      <c r="A14099">
        <v>182686</v>
      </c>
      <c r="B14099" t="s">
        <v>4390</v>
      </c>
      <c r="C14099">
        <v>2</v>
      </c>
      <c r="E14099" t="s">
        <v>4904</v>
      </c>
      <c r="F14099" s="1">
        <v>42935</v>
      </c>
      <c r="G14099" s="1">
        <v>42961</v>
      </c>
      <c r="H14099">
        <v>26</v>
      </c>
    </row>
    <row r="14100" spans="1:8" hidden="1">
      <c r="A14100">
        <v>234147</v>
      </c>
      <c r="B14100" t="s">
        <v>1160</v>
      </c>
      <c r="C14100">
        <v>1</v>
      </c>
      <c r="E14100" t="s">
        <v>4904</v>
      </c>
      <c r="F14100" s="1">
        <v>43179</v>
      </c>
      <c r="G14100" s="1">
        <v>43195</v>
      </c>
      <c r="H14100">
        <v>16</v>
      </c>
    </row>
    <row r="14101" spans="1:8" hidden="1">
      <c r="A14101">
        <v>218245</v>
      </c>
      <c r="B14101" t="s">
        <v>1924</v>
      </c>
      <c r="C14101">
        <v>1</v>
      </c>
      <c r="E14101" t="s">
        <v>4904</v>
      </c>
      <c r="F14101" s="1">
        <v>43110</v>
      </c>
      <c r="G14101" s="1">
        <v>43157</v>
      </c>
      <c r="H14101">
        <v>47</v>
      </c>
    </row>
    <row r="14102" spans="1:8" hidden="1">
      <c r="A14102">
        <v>218243</v>
      </c>
      <c r="B14102" t="s">
        <v>4851</v>
      </c>
      <c r="C14102">
        <v>1</v>
      </c>
      <c r="E14102" t="s">
        <v>4904</v>
      </c>
      <c r="F14102" s="1">
        <v>43271</v>
      </c>
      <c r="G14102" s="1">
        <v>43287</v>
      </c>
      <c r="H14102">
        <v>16</v>
      </c>
    </row>
    <row r="14103" spans="1:8" hidden="1">
      <c r="A14103">
        <v>135988</v>
      </c>
      <c r="B14103" t="s">
        <v>1099</v>
      </c>
      <c r="E14103" t="s">
        <v>4904</v>
      </c>
      <c r="F14103" s="1">
        <v>42786</v>
      </c>
      <c r="G14103" s="1">
        <v>42809</v>
      </c>
      <c r="H14103">
        <v>23</v>
      </c>
    </row>
    <row r="14104" spans="1:8" hidden="1">
      <c r="A14104">
        <v>147097</v>
      </c>
      <c r="B14104" t="s">
        <v>5276</v>
      </c>
      <c r="C14104">
        <v>1</v>
      </c>
      <c r="E14104" t="s">
        <v>4904</v>
      </c>
      <c r="F14104" s="1">
        <v>42815</v>
      </c>
      <c r="G14104" s="1">
        <v>42844</v>
      </c>
      <c r="H14104">
        <v>29</v>
      </c>
    </row>
    <row r="14105" spans="1:8" hidden="1">
      <c r="A14105">
        <v>186134</v>
      </c>
      <c r="B14105" t="s">
        <v>4939</v>
      </c>
      <c r="C14105">
        <v>5</v>
      </c>
      <c r="E14105" t="s">
        <v>4904</v>
      </c>
      <c r="F14105" s="1">
        <v>42815</v>
      </c>
      <c r="G14105" s="1">
        <v>42844</v>
      </c>
      <c r="H14105">
        <v>29</v>
      </c>
    </row>
    <row r="14106" spans="1:8" hidden="1">
      <c r="A14106">
        <v>149740</v>
      </c>
      <c r="B14106" t="s">
        <v>870</v>
      </c>
      <c r="C14106">
        <v>1</v>
      </c>
      <c r="E14106" t="s">
        <v>4904</v>
      </c>
      <c r="F14106" s="1">
        <v>42998</v>
      </c>
      <c r="G14106" s="1">
        <v>43039</v>
      </c>
      <c r="H14106">
        <v>41</v>
      </c>
    </row>
    <row r="14107" spans="1:8" hidden="1">
      <c r="A14107">
        <v>192840</v>
      </c>
      <c r="B14107" t="s">
        <v>4940</v>
      </c>
      <c r="C14107">
        <v>3</v>
      </c>
      <c r="E14107" t="s">
        <v>4904</v>
      </c>
      <c r="F14107" s="1">
        <v>42998</v>
      </c>
      <c r="G14107" s="1">
        <v>43039</v>
      </c>
      <c r="H14107">
        <v>41</v>
      </c>
    </row>
    <row r="14108" spans="1:8" hidden="1">
      <c r="A14108">
        <v>16827</v>
      </c>
      <c r="B14108" t="s">
        <v>3323</v>
      </c>
      <c r="E14108" t="s">
        <v>4904</v>
      </c>
      <c r="F14108" s="1">
        <v>42663</v>
      </c>
      <c r="G14108" s="1">
        <v>42682</v>
      </c>
      <c r="H14108">
        <v>19</v>
      </c>
    </row>
    <row r="14109" spans="1:8" hidden="1">
      <c r="A14109">
        <v>52843</v>
      </c>
      <c r="B14109" t="s">
        <v>5277</v>
      </c>
      <c r="E14109" t="s">
        <v>4904</v>
      </c>
      <c r="F14109" s="1">
        <v>42418</v>
      </c>
      <c r="G14109" s="1">
        <v>42439</v>
      </c>
      <c r="H14109">
        <v>21</v>
      </c>
    </row>
    <row r="14110" spans="1:8" hidden="1">
      <c r="A14110">
        <v>217962</v>
      </c>
      <c r="B14110" t="s">
        <v>4941</v>
      </c>
      <c r="C14110">
        <v>1</v>
      </c>
      <c r="E14110" t="s">
        <v>4904</v>
      </c>
      <c r="F14110" s="1">
        <v>43122</v>
      </c>
      <c r="G14110" s="1">
        <v>43179</v>
      </c>
      <c r="H14110">
        <v>57</v>
      </c>
    </row>
    <row r="14111" spans="1:8" hidden="1">
      <c r="A14111">
        <v>176907</v>
      </c>
      <c r="B14111" t="s">
        <v>36</v>
      </c>
      <c r="C14111">
        <v>1</v>
      </c>
      <c r="E14111" t="s">
        <v>4904</v>
      </c>
      <c r="F14111" s="1">
        <v>43087</v>
      </c>
      <c r="G14111" s="1">
        <v>43158</v>
      </c>
      <c r="H14111">
        <v>71</v>
      </c>
    </row>
    <row r="14112" spans="1:8" hidden="1">
      <c r="A14112">
        <v>170746</v>
      </c>
      <c r="B14112" t="s">
        <v>5278</v>
      </c>
      <c r="C14112">
        <v>1</v>
      </c>
      <c r="E14112" t="s">
        <v>4904</v>
      </c>
      <c r="F14112" s="1">
        <v>42877</v>
      </c>
      <c r="G14112" s="1">
        <v>42900</v>
      </c>
      <c r="H14112">
        <v>23</v>
      </c>
    </row>
    <row r="14113" spans="1:8" hidden="1">
      <c r="A14113">
        <v>200490</v>
      </c>
      <c r="B14113" t="s">
        <v>1311</v>
      </c>
      <c r="C14113">
        <v>1</v>
      </c>
      <c r="E14113" t="s">
        <v>4904</v>
      </c>
      <c r="F14113" s="1">
        <v>43242</v>
      </c>
      <c r="G14113" s="1">
        <v>43262</v>
      </c>
      <c r="H14113">
        <v>20</v>
      </c>
    </row>
    <row r="14114" spans="1:8" hidden="1">
      <c r="A14114">
        <v>44887</v>
      </c>
      <c r="B14114" t="s">
        <v>5279</v>
      </c>
      <c r="E14114" t="s">
        <v>4904</v>
      </c>
      <c r="F14114" s="1">
        <v>42968</v>
      </c>
      <c r="G14114" s="1">
        <v>43021</v>
      </c>
      <c r="H14114">
        <v>53</v>
      </c>
    </row>
    <row r="14115" spans="1:8" hidden="1">
      <c r="A14115">
        <v>116101</v>
      </c>
      <c r="B14115" t="s">
        <v>902</v>
      </c>
      <c r="E14115" t="s">
        <v>4904</v>
      </c>
      <c r="F14115" s="1">
        <v>42571</v>
      </c>
      <c r="G14115" s="1">
        <v>42577</v>
      </c>
      <c r="H14115">
        <v>6</v>
      </c>
    </row>
    <row r="14116" spans="1:8" hidden="1">
      <c r="A14116">
        <v>12623</v>
      </c>
      <c r="B14116" t="s">
        <v>577</v>
      </c>
      <c r="C14116" t="s">
        <v>14</v>
      </c>
      <c r="E14116" t="s">
        <v>4904</v>
      </c>
      <c r="F14116" s="1">
        <v>42845</v>
      </c>
      <c r="G14116" s="1">
        <v>42892</v>
      </c>
      <c r="H14116">
        <v>47</v>
      </c>
    </row>
    <row r="14117" spans="1:8" hidden="1">
      <c r="A14117">
        <v>182516</v>
      </c>
      <c r="B14117" t="s">
        <v>2730</v>
      </c>
      <c r="C14117">
        <v>1</v>
      </c>
      <c r="E14117" t="s">
        <v>4904</v>
      </c>
      <c r="F14117" s="1">
        <v>42845</v>
      </c>
      <c r="G14117" s="1">
        <v>42892</v>
      </c>
      <c r="H14117">
        <v>47</v>
      </c>
    </row>
    <row r="14118" spans="1:8" hidden="1">
      <c r="A14118">
        <v>60350</v>
      </c>
      <c r="B14118" t="s">
        <v>3202</v>
      </c>
      <c r="E14118" t="s">
        <v>4904</v>
      </c>
      <c r="F14118" s="1">
        <v>42754</v>
      </c>
      <c r="G14118" s="1">
        <v>42816</v>
      </c>
      <c r="H14118">
        <v>62</v>
      </c>
    </row>
    <row r="14119" spans="1:8" hidden="1">
      <c r="A14119">
        <v>159629</v>
      </c>
      <c r="B14119" t="s">
        <v>5280</v>
      </c>
      <c r="C14119">
        <v>1</v>
      </c>
      <c r="E14119" t="s">
        <v>4904</v>
      </c>
      <c r="F14119" s="1">
        <v>42906</v>
      </c>
      <c r="G14119" s="1">
        <v>42976</v>
      </c>
      <c r="H14119">
        <v>70</v>
      </c>
    </row>
    <row r="14120" spans="1:8" hidden="1">
      <c r="A14120">
        <v>115768</v>
      </c>
      <c r="B14120" t="s">
        <v>5281</v>
      </c>
      <c r="E14120" t="s">
        <v>4904</v>
      </c>
      <c r="F14120" s="1">
        <v>42695</v>
      </c>
      <c r="G14120" s="1">
        <v>42706</v>
      </c>
      <c r="H14120">
        <v>11</v>
      </c>
    </row>
    <row r="14121" spans="1:8" hidden="1">
      <c r="A14121">
        <v>135870</v>
      </c>
      <c r="B14121" t="s">
        <v>5282</v>
      </c>
      <c r="E14121" t="s">
        <v>4904</v>
      </c>
      <c r="F14121" s="1">
        <v>43209</v>
      </c>
      <c r="G14121" s="1">
        <v>43227</v>
      </c>
      <c r="H14121">
        <v>18</v>
      </c>
    </row>
    <row r="14122" spans="1:8" hidden="1">
      <c r="A14122">
        <v>140979</v>
      </c>
      <c r="B14122" t="s">
        <v>5283</v>
      </c>
      <c r="C14122">
        <v>1</v>
      </c>
      <c r="E14122" t="s">
        <v>4904</v>
      </c>
      <c r="F14122" s="1">
        <v>42542</v>
      </c>
      <c r="G14122" s="1">
        <v>42552</v>
      </c>
      <c r="H14122">
        <v>10</v>
      </c>
    </row>
    <row r="14123" spans="1:8" hidden="1">
      <c r="A14123">
        <v>117716</v>
      </c>
      <c r="B14123" t="s">
        <v>108</v>
      </c>
      <c r="C14123" t="s">
        <v>14</v>
      </c>
      <c r="E14123" t="s">
        <v>4904</v>
      </c>
      <c r="F14123" s="1">
        <v>42390</v>
      </c>
      <c r="G14123" s="1">
        <v>42411</v>
      </c>
      <c r="H14123">
        <v>21</v>
      </c>
    </row>
    <row r="14124" spans="1:8" hidden="1">
      <c r="A14124">
        <v>116286</v>
      </c>
      <c r="B14124" t="s">
        <v>23</v>
      </c>
      <c r="C14124" t="s">
        <v>163</v>
      </c>
      <c r="E14124" t="s">
        <v>4904</v>
      </c>
      <c r="F14124" s="1">
        <v>42450</v>
      </c>
      <c r="G14124" s="1">
        <v>42549</v>
      </c>
      <c r="H14124">
        <v>99</v>
      </c>
    </row>
    <row r="14125" spans="1:8" hidden="1">
      <c r="A14125">
        <v>189272</v>
      </c>
      <c r="B14125" t="s">
        <v>5284</v>
      </c>
      <c r="C14125">
        <v>1</v>
      </c>
      <c r="E14125" t="s">
        <v>4904</v>
      </c>
      <c r="F14125" s="1">
        <v>43087</v>
      </c>
      <c r="G14125" s="1">
        <v>43116</v>
      </c>
      <c r="H14125">
        <v>29</v>
      </c>
    </row>
    <row r="14126" spans="1:8" hidden="1">
      <c r="A14126">
        <v>148937</v>
      </c>
      <c r="B14126" t="s">
        <v>5285</v>
      </c>
      <c r="C14126">
        <v>1</v>
      </c>
      <c r="E14126" t="s">
        <v>4904</v>
      </c>
      <c r="F14126" s="1">
        <v>43027</v>
      </c>
      <c r="G14126" s="1">
        <v>43048</v>
      </c>
      <c r="H14126">
        <v>21</v>
      </c>
    </row>
    <row r="14127" spans="1:8" hidden="1">
      <c r="A14127">
        <v>182132</v>
      </c>
      <c r="B14127" t="s">
        <v>4685</v>
      </c>
      <c r="C14127">
        <v>1</v>
      </c>
      <c r="E14127" t="s">
        <v>4904</v>
      </c>
      <c r="F14127" s="1">
        <v>42935</v>
      </c>
      <c r="G14127" s="1">
        <v>42961</v>
      </c>
      <c r="H14127">
        <v>26</v>
      </c>
    </row>
    <row r="14128" spans="1:8" hidden="1">
      <c r="A14128">
        <v>179103</v>
      </c>
      <c r="B14128" t="s">
        <v>5286</v>
      </c>
      <c r="C14128">
        <v>1</v>
      </c>
      <c r="E14128" t="s">
        <v>4904</v>
      </c>
      <c r="F14128" s="1">
        <v>42723</v>
      </c>
      <c r="G14128" s="1">
        <v>42748</v>
      </c>
      <c r="H14128">
        <v>25</v>
      </c>
    </row>
    <row r="14129" spans="1:8" hidden="1">
      <c r="A14129">
        <v>149286</v>
      </c>
      <c r="B14129" t="s">
        <v>5287</v>
      </c>
      <c r="C14129">
        <v>1</v>
      </c>
      <c r="E14129" t="s">
        <v>4904</v>
      </c>
      <c r="F14129" s="1">
        <v>43179</v>
      </c>
      <c r="G14129" s="1">
        <v>43195</v>
      </c>
      <c r="H14129">
        <v>16</v>
      </c>
    </row>
    <row r="14130" spans="1:8" hidden="1">
      <c r="A14130">
        <v>45459</v>
      </c>
      <c r="B14130" t="s">
        <v>2814</v>
      </c>
      <c r="E14130" t="s">
        <v>4904</v>
      </c>
      <c r="F14130" s="1">
        <v>43271</v>
      </c>
      <c r="G14130" s="1">
        <v>43287</v>
      </c>
      <c r="H14130">
        <v>16</v>
      </c>
    </row>
    <row r="14131" spans="1:8" hidden="1">
      <c r="A14131">
        <v>152290</v>
      </c>
      <c r="B14131" t="s">
        <v>5227</v>
      </c>
      <c r="C14131">
        <v>2</v>
      </c>
      <c r="E14131" t="s">
        <v>4904</v>
      </c>
      <c r="F14131" s="1">
        <v>42815</v>
      </c>
      <c r="G14131" s="1">
        <v>42844</v>
      </c>
      <c r="H14131">
        <v>29</v>
      </c>
    </row>
    <row r="14132" spans="1:8" hidden="1">
      <c r="A14132">
        <v>178591</v>
      </c>
      <c r="B14132" t="s">
        <v>202</v>
      </c>
      <c r="C14132">
        <v>4</v>
      </c>
      <c r="E14132" t="s">
        <v>4904</v>
      </c>
      <c r="F14132" s="1">
        <v>42998</v>
      </c>
      <c r="G14132" s="1">
        <v>43039</v>
      </c>
      <c r="H14132">
        <v>41</v>
      </c>
    </row>
    <row r="14133" spans="1:8" hidden="1">
      <c r="A14133">
        <v>52260</v>
      </c>
      <c r="B14133" t="s">
        <v>77</v>
      </c>
      <c r="C14133" t="s">
        <v>133</v>
      </c>
      <c r="E14133" t="s">
        <v>4904</v>
      </c>
      <c r="F14133" s="1">
        <v>42513</v>
      </c>
      <c r="G14133" s="1">
        <v>42536</v>
      </c>
      <c r="H14133">
        <v>23</v>
      </c>
    </row>
    <row r="14134" spans="1:8" hidden="1">
      <c r="A14134">
        <v>186133</v>
      </c>
      <c r="B14134" t="s">
        <v>4939</v>
      </c>
      <c r="C14134">
        <v>4</v>
      </c>
      <c r="E14134" t="s">
        <v>4904</v>
      </c>
      <c r="F14134" s="1">
        <v>42877</v>
      </c>
      <c r="G14134" s="1">
        <v>42900</v>
      </c>
      <c r="H14134">
        <v>23</v>
      </c>
    </row>
    <row r="14135" spans="1:8" hidden="1">
      <c r="A14135">
        <v>117727</v>
      </c>
      <c r="B14135" t="s">
        <v>5128</v>
      </c>
      <c r="E14135" t="s">
        <v>4904</v>
      </c>
      <c r="F14135" s="1">
        <v>42418</v>
      </c>
      <c r="G14135" s="1">
        <v>42433</v>
      </c>
      <c r="H14135">
        <v>15</v>
      </c>
    </row>
    <row r="14136" spans="1:8" hidden="1">
      <c r="A14136">
        <v>173236</v>
      </c>
      <c r="B14136" t="s">
        <v>5288</v>
      </c>
      <c r="C14136">
        <v>1</v>
      </c>
      <c r="E14136" t="s">
        <v>4904</v>
      </c>
      <c r="F14136" s="1">
        <v>42968</v>
      </c>
      <c r="G14136" s="1">
        <v>43021</v>
      </c>
      <c r="H14136">
        <v>53</v>
      </c>
    </row>
    <row r="14137" spans="1:8" hidden="1">
      <c r="A14137">
        <v>158235</v>
      </c>
      <c r="B14137" t="s">
        <v>86</v>
      </c>
      <c r="C14137">
        <v>3</v>
      </c>
      <c r="E14137" t="s">
        <v>4904</v>
      </c>
      <c r="F14137" s="1">
        <v>42845</v>
      </c>
      <c r="G14137" s="1">
        <v>42892</v>
      </c>
      <c r="H14137">
        <v>47</v>
      </c>
    </row>
    <row r="14138" spans="1:8" hidden="1">
      <c r="A14138">
        <v>191845</v>
      </c>
      <c r="B14138" t="s">
        <v>4955</v>
      </c>
      <c r="C14138">
        <v>2</v>
      </c>
      <c r="E14138" t="s">
        <v>4904</v>
      </c>
      <c r="F14138" s="1">
        <v>42845</v>
      </c>
      <c r="G14138" s="1">
        <v>42892</v>
      </c>
      <c r="H14138">
        <v>47</v>
      </c>
    </row>
    <row r="14139" spans="1:8" hidden="1">
      <c r="A14139">
        <v>186381</v>
      </c>
      <c r="B14139" t="s">
        <v>5289</v>
      </c>
      <c r="C14139">
        <v>1</v>
      </c>
      <c r="E14139" t="s">
        <v>4904</v>
      </c>
      <c r="F14139" s="1">
        <v>42754</v>
      </c>
      <c r="G14139" s="1">
        <v>42801</v>
      </c>
      <c r="H14139">
        <v>47</v>
      </c>
    </row>
    <row r="14140" spans="1:8" hidden="1">
      <c r="A14140">
        <v>182274</v>
      </c>
      <c r="B14140" t="s">
        <v>137</v>
      </c>
      <c r="C14140">
        <v>1</v>
      </c>
      <c r="E14140" t="s">
        <v>4904</v>
      </c>
      <c r="F14140" s="1">
        <v>42906</v>
      </c>
      <c r="G14140" s="1">
        <v>42976</v>
      </c>
      <c r="H14140">
        <v>70</v>
      </c>
    </row>
    <row r="14141" spans="1:8" hidden="1">
      <c r="A14141">
        <v>114666</v>
      </c>
      <c r="B14141" t="s">
        <v>5290</v>
      </c>
      <c r="E14141" t="s">
        <v>4904</v>
      </c>
      <c r="F14141" s="1">
        <v>42634</v>
      </c>
      <c r="G14141" s="1">
        <v>42657</v>
      </c>
      <c r="H14141">
        <v>23</v>
      </c>
    </row>
    <row r="14142" spans="1:8" hidden="1">
      <c r="A14142">
        <v>184089</v>
      </c>
      <c r="B14142" t="s">
        <v>5291</v>
      </c>
      <c r="C14142">
        <v>1</v>
      </c>
      <c r="E14142" t="s">
        <v>4904</v>
      </c>
      <c r="F14142" s="1">
        <v>43150</v>
      </c>
      <c r="G14142" s="1">
        <v>43196</v>
      </c>
      <c r="H14142">
        <v>46</v>
      </c>
    </row>
    <row r="14143" spans="1:8" hidden="1">
      <c r="A14143">
        <v>39781</v>
      </c>
      <c r="B14143" t="s">
        <v>5292</v>
      </c>
      <c r="E14143" t="s">
        <v>4904</v>
      </c>
      <c r="F14143" s="1">
        <v>42542</v>
      </c>
      <c r="G14143" s="1">
        <v>42552</v>
      </c>
      <c r="H14143">
        <v>10</v>
      </c>
    </row>
    <row r="14144" spans="1:8" hidden="1">
      <c r="A14144">
        <v>140769</v>
      </c>
      <c r="B14144" t="s">
        <v>5293</v>
      </c>
      <c r="C14144">
        <v>1</v>
      </c>
      <c r="E14144" t="s">
        <v>4904</v>
      </c>
      <c r="F14144" s="1">
        <v>42481</v>
      </c>
      <c r="G14144" s="1">
        <v>42542</v>
      </c>
      <c r="H14144">
        <v>61</v>
      </c>
    </row>
    <row r="14145" spans="1:8" hidden="1">
      <c r="A14145">
        <v>136141</v>
      </c>
      <c r="B14145" t="s">
        <v>945</v>
      </c>
      <c r="D14145" t="s">
        <v>267</v>
      </c>
      <c r="E14145" t="s">
        <v>4904</v>
      </c>
      <c r="F14145" s="1">
        <v>42845</v>
      </c>
      <c r="G14145" s="1">
        <v>42851</v>
      </c>
      <c r="H14145">
        <v>6</v>
      </c>
    </row>
    <row r="14146" spans="1:8" hidden="1">
      <c r="A14146">
        <v>121958</v>
      </c>
      <c r="B14146" t="s">
        <v>22</v>
      </c>
      <c r="E14146" t="s">
        <v>4904</v>
      </c>
      <c r="F14146" s="1">
        <v>42450</v>
      </c>
      <c r="G14146" s="1">
        <v>42549</v>
      </c>
      <c r="H14146">
        <v>99</v>
      </c>
    </row>
    <row r="14147" spans="1:8" hidden="1">
      <c r="A14147">
        <v>152113</v>
      </c>
      <c r="B14147" t="s">
        <v>5294</v>
      </c>
      <c r="C14147">
        <v>1</v>
      </c>
      <c r="E14147" t="s">
        <v>4904</v>
      </c>
      <c r="F14147" s="1">
        <v>43059</v>
      </c>
      <c r="G14147" s="1">
        <v>43129</v>
      </c>
      <c r="H14147">
        <v>70</v>
      </c>
    </row>
    <row r="14148" spans="1:8" hidden="1">
      <c r="A14148">
        <v>141381</v>
      </c>
      <c r="B14148" t="s">
        <v>5295</v>
      </c>
      <c r="C14148">
        <v>1</v>
      </c>
      <c r="E14148" t="s">
        <v>4904</v>
      </c>
      <c r="F14148" s="1">
        <v>42604</v>
      </c>
      <c r="G14148" s="1">
        <v>42618</v>
      </c>
      <c r="H14148">
        <v>14</v>
      </c>
    </row>
    <row r="14149" spans="1:8" hidden="1">
      <c r="A14149">
        <v>120595</v>
      </c>
      <c r="B14149" t="s">
        <v>5296</v>
      </c>
      <c r="E14149" t="s">
        <v>4904</v>
      </c>
      <c r="F14149" s="1">
        <v>42542</v>
      </c>
      <c r="G14149" s="1">
        <v>42563</v>
      </c>
      <c r="H14149">
        <v>21</v>
      </c>
    </row>
    <row r="14150" spans="1:8" hidden="1">
      <c r="A14150">
        <v>186131</v>
      </c>
      <c r="B14150" t="s">
        <v>4939</v>
      </c>
      <c r="C14150">
        <v>2</v>
      </c>
      <c r="E14150" t="s">
        <v>4904</v>
      </c>
      <c r="F14150" s="1">
        <v>43027</v>
      </c>
      <c r="G14150" s="1">
        <v>43048</v>
      </c>
      <c r="H14150">
        <v>21</v>
      </c>
    </row>
    <row r="14151" spans="1:8" hidden="1">
      <c r="A14151">
        <v>182654</v>
      </c>
      <c r="B14151" t="s">
        <v>5238</v>
      </c>
      <c r="C14151">
        <v>1</v>
      </c>
      <c r="E14151" t="s">
        <v>4904</v>
      </c>
      <c r="F14151" s="1">
        <v>42935</v>
      </c>
      <c r="G14151" s="1">
        <v>42961</v>
      </c>
      <c r="H14151">
        <v>26</v>
      </c>
    </row>
    <row r="14152" spans="1:8" hidden="1">
      <c r="A14152">
        <v>218258</v>
      </c>
      <c r="B14152" t="s">
        <v>2228</v>
      </c>
      <c r="C14152">
        <v>1</v>
      </c>
      <c r="E14152" t="s">
        <v>4904</v>
      </c>
      <c r="F14152" s="1">
        <v>43179</v>
      </c>
      <c r="G14152" s="1">
        <v>43195</v>
      </c>
      <c r="H14152">
        <v>16</v>
      </c>
    </row>
    <row r="14153" spans="1:8" hidden="1">
      <c r="A14153">
        <v>235742</v>
      </c>
      <c r="B14153" t="s">
        <v>5297</v>
      </c>
      <c r="C14153">
        <v>1</v>
      </c>
      <c r="E14153" t="s">
        <v>4904</v>
      </c>
      <c r="F14153" s="1">
        <v>43179</v>
      </c>
      <c r="G14153" s="1">
        <v>43195</v>
      </c>
      <c r="H14153">
        <v>16</v>
      </c>
    </row>
    <row r="14154" spans="1:8" hidden="1">
      <c r="A14154">
        <v>212922</v>
      </c>
      <c r="B14154" t="s">
        <v>5298</v>
      </c>
      <c r="C14154">
        <v>1</v>
      </c>
      <c r="E14154" t="s">
        <v>4904</v>
      </c>
      <c r="F14154" s="1">
        <v>43271</v>
      </c>
      <c r="G14154" s="1">
        <v>43287</v>
      </c>
      <c r="H14154">
        <v>16</v>
      </c>
    </row>
    <row r="14155" spans="1:8" hidden="1">
      <c r="A14155">
        <v>43646</v>
      </c>
      <c r="B14155" t="s">
        <v>3665</v>
      </c>
      <c r="E14155" t="s">
        <v>4904</v>
      </c>
      <c r="F14155" s="1">
        <v>42786</v>
      </c>
      <c r="G14155" s="1">
        <v>42809</v>
      </c>
      <c r="H14155">
        <v>23</v>
      </c>
    </row>
    <row r="14156" spans="1:8" hidden="1">
      <c r="A14156">
        <v>46797</v>
      </c>
      <c r="B14156" t="s">
        <v>3681</v>
      </c>
      <c r="E14156" t="s">
        <v>4904</v>
      </c>
      <c r="F14156" s="1">
        <v>42815</v>
      </c>
      <c r="G14156" s="1">
        <v>42844</v>
      </c>
      <c r="H14156">
        <v>29</v>
      </c>
    </row>
    <row r="14157" spans="1:8" hidden="1">
      <c r="A14157">
        <v>182263</v>
      </c>
      <c r="B14157" t="s">
        <v>4970</v>
      </c>
      <c r="C14157">
        <v>1</v>
      </c>
      <c r="E14157" t="s">
        <v>4904</v>
      </c>
      <c r="F14157" s="1">
        <v>42815</v>
      </c>
      <c r="G14157" s="1">
        <v>42844</v>
      </c>
      <c r="H14157">
        <v>29</v>
      </c>
    </row>
    <row r="14158" spans="1:8" hidden="1">
      <c r="A14158">
        <v>111862</v>
      </c>
      <c r="B14158" t="s">
        <v>4971</v>
      </c>
      <c r="E14158" t="s">
        <v>4904</v>
      </c>
      <c r="F14158" s="1">
        <v>42998</v>
      </c>
      <c r="G14158" s="1">
        <v>43039</v>
      </c>
      <c r="H14158">
        <v>41</v>
      </c>
    </row>
    <row r="14159" spans="1:8" hidden="1">
      <c r="A14159">
        <v>186846</v>
      </c>
      <c r="B14159" t="s">
        <v>1310</v>
      </c>
      <c r="C14159">
        <v>1</v>
      </c>
      <c r="E14159" t="s">
        <v>4904</v>
      </c>
      <c r="F14159" s="1">
        <v>42998</v>
      </c>
      <c r="G14159" s="1">
        <v>43039</v>
      </c>
      <c r="H14159">
        <v>41</v>
      </c>
    </row>
    <row r="14160" spans="1:8" hidden="1">
      <c r="A14160">
        <v>153225</v>
      </c>
      <c r="B14160" t="s">
        <v>4973</v>
      </c>
      <c r="C14160">
        <v>2</v>
      </c>
      <c r="E14160" t="s">
        <v>4904</v>
      </c>
      <c r="F14160" s="1">
        <v>42815</v>
      </c>
      <c r="G14160" s="1">
        <v>42823</v>
      </c>
      <c r="H14160">
        <v>8</v>
      </c>
    </row>
    <row r="14161" spans="1:8" hidden="1">
      <c r="A14161">
        <v>152990</v>
      </c>
      <c r="B14161" t="s">
        <v>248</v>
      </c>
      <c r="C14161">
        <v>1</v>
      </c>
      <c r="E14161" t="s">
        <v>4904</v>
      </c>
      <c r="F14161" s="1">
        <v>42935</v>
      </c>
      <c r="G14161" s="1">
        <v>42963</v>
      </c>
      <c r="H14161">
        <v>28</v>
      </c>
    </row>
    <row r="14162" spans="1:8" hidden="1">
      <c r="A14162">
        <v>152161</v>
      </c>
      <c r="B14162" t="s">
        <v>5299</v>
      </c>
      <c r="C14162">
        <v>1</v>
      </c>
      <c r="E14162" t="s">
        <v>4904</v>
      </c>
      <c r="F14162" s="1">
        <v>43122</v>
      </c>
      <c r="G14162" s="1">
        <v>43179</v>
      </c>
      <c r="H14162">
        <v>57</v>
      </c>
    </row>
    <row r="14163" spans="1:8" hidden="1">
      <c r="A14163">
        <v>28438</v>
      </c>
      <c r="B14163" t="s">
        <v>1066</v>
      </c>
      <c r="E14163" t="s">
        <v>4904</v>
      </c>
      <c r="F14163" s="1">
        <v>43067</v>
      </c>
      <c r="G14163" s="1">
        <v>43173</v>
      </c>
      <c r="H14163">
        <v>106</v>
      </c>
    </row>
    <row r="14164" spans="1:8" hidden="1">
      <c r="A14164">
        <v>149071</v>
      </c>
      <c r="B14164" t="s">
        <v>753</v>
      </c>
      <c r="C14164">
        <v>1</v>
      </c>
      <c r="E14164" t="s">
        <v>4904</v>
      </c>
      <c r="F14164" s="1">
        <v>43087</v>
      </c>
      <c r="G14164" s="1">
        <v>43158</v>
      </c>
      <c r="H14164">
        <v>71</v>
      </c>
    </row>
    <row r="14165" spans="1:8" hidden="1">
      <c r="A14165">
        <v>48159</v>
      </c>
      <c r="B14165" t="s">
        <v>5300</v>
      </c>
      <c r="E14165" t="s">
        <v>4904</v>
      </c>
      <c r="F14165" s="1">
        <v>42877</v>
      </c>
      <c r="G14165" s="1">
        <v>42900</v>
      </c>
      <c r="H14165">
        <v>23</v>
      </c>
    </row>
    <row r="14166" spans="1:8" hidden="1">
      <c r="A14166">
        <v>116350</v>
      </c>
      <c r="B14166" t="s">
        <v>98</v>
      </c>
      <c r="C14166" t="s">
        <v>133</v>
      </c>
      <c r="E14166" t="s">
        <v>4904</v>
      </c>
      <c r="F14166" s="1">
        <v>42663</v>
      </c>
      <c r="G14166" s="1">
        <v>42670</v>
      </c>
      <c r="H14166">
        <v>7</v>
      </c>
    </row>
    <row r="14167" spans="1:8" hidden="1">
      <c r="A14167">
        <v>124572</v>
      </c>
      <c r="B14167" t="s">
        <v>62</v>
      </c>
      <c r="C14167" t="s">
        <v>14</v>
      </c>
      <c r="D14167" t="s">
        <v>267</v>
      </c>
      <c r="E14167" t="s">
        <v>4904</v>
      </c>
      <c r="F14167" s="1">
        <v>42604</v>
      </c>
      <c r="G14167" s="1">
        <v>42702</v>
      </c>
      <c r="H14167">
        <v>98</v>
      </c>
    </row>
    <row r="14168" spans="1:8" hidden="1">
      <c r="A14168">
        <v>180202</v>
      </c>
      <c r="B14168" t="s">
        <v>617</v>
      </c>
      <c r="C14168">
        <v>1</v>
      </c>
      <c r="E14168" t="s">
        <v>4904</v>
      </c>
      <c r="F14168" s="1">
        <v>43242</v>
      </c>
      <c r="G14168" s="1">
        <v>43262</v>
      </c>
      <c r="H14168">
        <v>20</v>
      </c>
    </row>
    <row r="14169" spans="1:8" hidden="1">
      <c r="A14169">
        <v>204959</v>
      </c>
      <c r="B14169" t="s">
        <v>362</v>
      </c>
      <c r="C14169">
        <v>1</v>
      </c>
      <c r="E14169" t="s">
        <v>4904</v>
      </c>
      <c r="F14169" s="1">
        <v>42968</v>
      </c>
      <c r="G14169" s="1">
        <v>43021</v>
      </c>
      <c r="H14169">
        <v>53</v>
      </c>
    </row>
    <row r="14170" spans="1:8" hidden="1">
      <c r="A14170">
        <v>155038</v>
      </c>
      <c r="B14170" t="s">
        <v>5301</v>
      </c>
      <c r="C14170">
        <v>1</v>
      </c>
      <c r="E14170" t="s">
        <v>4904</v>
      </c>
      <c r="F14170" s="1">
        <v>42877</v>
      </c>
      <c r="G14170" s="1">
        <v>42887</v>
      </c>
      <c r="H14170">
        <v>10</v>
      </c>
    </row>
    <row r="14171" spans="1:8" hidden="1">
      <c r="A14171">
        <v>182126</v>
      </c>
      <c r="B14171" t="s">
        <v>3028</v>
      </c>
      <c r="C14171">
        <v>1</v>
      </c>
      <c r="E14171" t="s">
        <v>4904</v>
      </c>
      <c r="F14171" s="1">
        <v>42845</v>
      </c>
      <c r="G14171" s="1">
        <v>42892</v>
      </c>
      <c r="H14171">
        <v>47</v>
      </c>
    </row>
    <row r="14172" spans="1:8" hidden="1">
      <c r="A14172">
        <v>67842</v>
      </c>
      <c r="B14172" t="s">
        <v>4978</v>
      </c>
      <c r="E14172" t="s">
        <v>4904</v>
      </c>
      <c r="F14172" s="1">
        <v>42906</v>
      </c>
      <c r="G14172" s="1">
        <v>42976</v>
      </c>
      <c r="H14172">
        <v>70</v>
      </c>
    </row>
    <row r="14173" spans="1:8" hidden="1">
      <c r="A14173">
        <v>126448</v>
      </c>
      <c r="B14173" t="s">
        <v>1270</v>
      </c>
      <c r="D14173" t="s">
        <v>267</v>
      </c>
      <c r="E14173" t="s">
        <v>4904</v>
      </c>
      <c r="F14173" s="1">
        <v>43242</v>
      </c>
      <c r="G14173" s="1">
        <v>43255</v>
      </c>
      <c r="H14173">
        <v>13</v>
      </c>
    </row>
    <row r="14174" spans="1:8" hidden="1">
      <c r="A14174">
        <v>196209</v>
      </c>
      <c r="B14174" t="s">
        <v>1394</v>
      </c>
      <c r="C14174">
        <v>2</v>
      </c>
      <c r="E14174" t="s">
        <v>4904</v>
      </c>
      <c r="F14174" s="1">
        <v>42906</v>
      </c>
      <c r="G14174" s="1">
        <v>42976</v>
      </c>
      <c r="H14174">
        <v>70</v>
      </c>
    </row>
    <row r="14175" spans="1:8" hidden="1">
      <c r="A14175">
        <v>39769</v>
      </c>
      <c r="B14175" t="s">
        <v>4935</v>
      </c>
      <c r="C14175" t="s">
        <v>14</v>
      </c>
      <c r="E14175" t="s">
        <v>4904</v>
      </c>
      <c r="F14175" s="1">
        <v>42695</v>
      </c>
      <c r="G14175" s="1">
        <v>42706</v>
      </c>
      <c r="H14175">
        <v>11</v>
      </c>
    </row>
    <row r="14176" spans="1:8" hidden="1">
      <c r="A14176">
        <v>156422</v>
      </c>
      <c r="B14176" t="s">
        <v>5302</v>
      </c>
      <c r="C14176">
        <v>1</v>
      </c>
      <c r="E14176" t="s">
        <v>4904</v>
      </c>
      <c r="F14176" s="1">
        <v>42754</v>
      </c>
      <c r="G14176" s="1">
        <v>42765</v>
      </c>
      <c r="H14176">
        <v>11</v>
      </c>
    </row>
    <row r="14177" spans="1:16" hidden="1">
      <c r="A14177">
        <v>65813</v>
      </c>
      <c r="B14177" t="s">
        <v>2719</v>
      </c>
      <c r="D14177" t="s">
        <v>267</v>
      </c>
      <c r="E14177" t="s">
        <v>4904</v>
      </c>
      <c r="F14177" s="1">
        <v>42695</v>
      </c>
      <c r="G14177" s="1">
        <v>42706</v>
      </c>
      <c r="H14177">
        <v>11</v>
      </c>
    </row>
    <row r="14178" spans="1:16" hidden="1">
      <c r="A14178">
        <v>207512</v>
      </c>
      <c r="B14178" t="s">
        <v>306</v>
      </c>
      <c r="C14178" t="s">
        <v>5303</v>
      </c>
      <c r="D14178" t="s">
        <v>267</v>
      </c>
      <c r="E14178" t="s">
        <v>4904</v>
      </c>
      <c r="F14178" s="1">
        <v>43059</v>
      </c>
      <c r="G14178" s="1">
        <v>43066</v>
      </c>
      <c r="H14178">
        <v>7</v>
      </c>
    </row>
    <row r="14179" spans="1:16" hidden="1">
      <c r="A14179">
        <v>139367</v>
      </c>
      <c r="B14179" t="s">
        <v>5245</v>
      </c>
      <c r="C14179">
        <v>1</v>
      </c>
      <c r="E14179" t="s">
        <v>4904</v>
      </c>
      <c r="F14179" s="1">
        <v>42542</v>
      </c>
      <c r="G14179" s="1">
        <v>42563</v>
      </c>
      <c r="H14179">
        <v>21</v>
      </c>
    </row>
    <row r="14180" spans="1:16" hidden="1">
      <c r="A14180">
        <v>191150</v>
      </c>
      <c r="B14180" t="s">
        <v>5304</v>
      </c>
      <c r="C14180">
        <v>1</v>
      </c>
      <c r="E14180" t="s">
        <v>4904</v>
      </c>
      <c r="F14180" s="1">
        <v>43242</v>
      </c>
      <c r="G14180" s="1">
        <v>43251</v>
      </c>
      <c r="H14180">
        <v>9</v>
      </c>
    </row>
    <row r="14181" spans="1:16" hidden="1">
      <c r="A14181">
        <v>182653</v>
      </c>
      <c r="B14181" t="s">
        <v>5121</v>
      </c>
      <c r="C14181">
        <v>2</v>
      </c>
      <c r="E14181" t="s">
        <v>4904</v>
      </c>
      <c r="F14181" s="1">
        <v>43059</v>
      </c>
      <c r="G14181" s="1">
        <v>43129</v>
      </c>
      <c r="H14181">
        <v>70</v>
      </c>
    </row>
    <row r="14182" spans="1:16" hidden="1">
      <c r="A14182">
        <v>28312</v>
      </c>
      <c r="B14182" t="s">
        <v>719</v>
      </c>
      <c r="E14182" t="s">
        <v>4904</v>
      </c>
      <c r="F14182" s="1">
        <v>43027</v>
      </c>
      <c r="G14182" s="1">
        <v>43048</v>
      </c>
      <c r="H14182">
        <v>21</v>
      </c>
    </row>
    <row r="14183" spans="1:16" hidden="1">
      <c r="A14183">
        <v>151880</v>
      </c>
      <c r="B14183" t="s">
        <v>3102</v>
      </c>
      <c r="C14183">
        <v>1</v>
      </c>
      <c r="E14183" t="s">
        <v>4904</v>
      </c>
      <c r="F14183" s="1">
        <v>42935</v>
      </c>
      <c r="G14183" s="1">
        <v>42961</v>
      </c>
      <c r="H14183">
        <v>26</v>
      </c>
    </row>
    <row r="14184" spans="1:16" hidden="1">
      <c r="A14184">
        <v>158287</v>
      </c>
      <c r="B14184" t="s">
        <v>5305</v>
      </c>
      <c r="C14184">
        <v>1</v>
      </c>
      <c r="E14184" t="s">
        <v>4904</v>
      </c>
      <c r="F14184" s="1">
        <v>42723</v>
      </c>
      <c r="G14184" s="1">
        <v>42748</v>
      </c>
      <c r="H14184">
        <v>25</v>
      </c>
    </row>
    <row r="14185" spans="1:16" hidden="1">
      <c r="A14185">
        <v>192831</v>
      </c>
      <c r="B14185" t="s">
        <v>4924</v>
      </c>
      <c r="C14185">
        <v>2</v>
      </c>
      <c r="E14185" t="s">
        <v>4904</v>
      </c>
      <c r="F14185" s="1">
        <v>42935</v>
      </c>
      <c r="G14185" s="1">
        <v>42961</v>
      </c>
      <c r="H14185">
        <v>26</v>
      </c>
    </row>
    <row r="14186" spans="1:16" hidden="1">
      <c r="A14186">
        <v>121111</v>
      </c>
      <c r="B14186" t="s">
        <v>5306</v>
      </c>
      <c r="E14186" t="s">
        <v>5307</v>
      </c>
      <c r="F14186" s="1">
        <v>42450</v>
      </c>
      <c r="G14186" s="1">
        <v>42474</v>
      </c>
      <c r="H14186">
        <v>24</v>
      </c>
      <c r="I14186">
        <f>AVERAGE(H14186:H14294)</f>
        <v>21.990825688073393</v>
      </c>
      <c r="J14186">
        <f>MAX(H14186:H14294)</f>
        <v>310</v>
      </c>
      <c r="K14186">
        <f>MIN(H14186:H14294)</f>
        <v>6</v>
      </c>
      <c r="M14186">
        <f>MODE(H14186:H14294)</f>
        <v>14</v>
      </c>
      <c r="N14186">
        <f>QUARTILE(H14186:H14294,1)</f>
        <v>12</v>
      </c>
      <c r="O14186">
        <f>QUARTILE(H14186:H14294,2)</f>
        <v>17</v>
      </c>
      <c r="P14186">
        <f>QUARTILE(H14186:H14294,3)</f>
        <v>24</v>
      </c>
    </row>
    <row r="14187" spans="1:16" hidden="1">
      <c r="A14187">
        <v>129178</v>
      </c>
      <c r="B14187" t="s">
        <v>301</v>
      </c>
      <c r="D14187" t="s">
        <v>267</v>
      </c>
      <c r="E14187" t="s">
        <v>5307</v>
      </c>
      <c r="F14187" s="1">
        <v>43087</v>
      </c>
      <c r="G14187" s="1">
        <v>43119</v>
      </c>
      <c r="H14187">
        <v>32</v>
      </c>
    </row>
    <row r="14188" spans="1:16" hidden="1">
      <c r="A14188">
        <v>153971</v>
      </c>
      <c r="B14188" t="s">
        <v>5308</v>
      </c>
      <c r="C14188">
        <v>1</v>
      </c>
      <c r="E14188" t="s">
        <v>5307</v>
      </c>
      <c r="F14188" s="1">
        <v>42695</v>
      </c>
      <c r="G14188" s="1">
        <v>42706</v>
      </c>
      <c r="H14188">
        <v>11</v>
      </c>
    </row>
    <row r="14189" spans="1:16" hidden="1">
      <c r="A14189">
        <v>153528</v>
      </c>
      <c r="B14189" t="s">
        <v>200</v>
      </c>
      <c r="C14189">
        <v>1</v>
      </c>
      <c r="E14189" t="s">
        <v>5307</v>
      </c>
      <c r="F14189" s="1">
        <v>42845</v>
      </c>
      <c r="G14189" s="1">
        <v>42864</v>
      </c>
      <c r="H14189">
        <v>19</v>
      </c>
    </row>
    <row r="14190" spans="1:16" hidden="1">
      <c r="A14190">
        <v>158397</v>
      </c>
      <c r="B14190" t="s">
        <v>264</v>
      </c>
      <c r="C14190">
        <v>1</v>
      </c>
      <c r="E14190" t="s">
        <v>5307</v>
      </c>
      <c r="F14190" s="1">
        <v>42906</v>
      </c>
      <c r="G14190" s="1">
        <v>42920</v>
      </c>
      <c r="H14190">
        <v>14</v>
      </c>
    </row>
    <row r="14191" spans="1:16" hidden="1">
      <c r="A14191">
        <v>186631</v>
      </c>
      <c r="B14191" t="s">
        <v>280</v>
      </c>
      <c r="C14191">
        <v>1</v>
      </c>
      <c r="D14191" t="s">
        <v>267</v>
      </c>
      <c r="E14191" t="s">
        <v>5307</v>
      </c>
      <c r="F14191" s="1">
        <v>42815</v>
      </c>
      <c r="G14191" s="1">
        <v>42829</v>
      </c>
      <c r="H14191">
        <v>14</v>
      </c>
    </row>
    <row r="14192" spans="1:16" hidden="1">
      <c r="A14192">
        <v>105070</v>
      </c>
      <c r="B14192" t="s">
        <v>595</v>
      </c>
      <c r="D14192" t="s">
        <v>267</v>
      </c>
      <c r="E14192" t="s">
        <v>5307</v>
      </c>
      <c r="F14192" s="1">
        <v>43179</v>
      </c>
      <c r="G14192" s="1">
        <v>43193</v>
      </c>
      <c r="H14192">
        <v>14</v>
      </c>
    </row>
    <row r="14193" spans="1:8" hidden="1">
      <c r="A14193">
        <v>194869</v>
      </c>
      <c r="B14193" t="s">
        <v>47</v>
      </c>
      <c r="C14193">
        <v>1</v>
      </c>
      <c r="D14193" t="s">
        <v>267</v>
      </c>
      <c r="E14193" t="s">
        <v>5307</v>
      </c>
      <c r="F14193" s="1">
        <v>43059</v>
      </c>
      <c r="G14193" s="1">
        <v>43066</v>
      </c>
      <c r="H14193">
        <v>7</v>
      </c>
    </row>
    <row r="14194" spans="1:8" hidden="1">
      <c r="A14194">
        <v>122117</v>
      </c>
      <c r="B14194" t="s">
        <v>2092</v>
      </c>
      <c r="E14194" t="s">
        <v>5307</v>
      </c>
      <c r="F14194" s="1">
        <v>42390</v>
      </c>
      <c r="G14194" s="1">
        <v>42423</v>
      </c>
      <c r="H14194">
        <v>33</v>
      </c>
    </row>
    <row r="14195" spans="1:8" hidden="1">
      <c r="A14195">
        <v>163868</v>
      </c>
      <c r="B14195" t="s">
        <v>1873</v>
      </c>
      <c r="C14195">
        <v>1</v>
      </c>
      <c r="E14195" t="s">
        <v>5307</v>
      </c>
      <c r="F14195" s="1">
        <v>43150</v>
      </c>
      <c r="G14195" s="1">
        <v>43167</v>
      </c>
      <c r="H14195">
        <v>17</v>
      </c>
    </row>
    <row r="14196" spans="1:8" hidden="1">
      <c r="A14196">
        <v>172227</v>
      </c>
      <c r="B14196" t="s">
        <v>88</v>
      </c>
      <c r="C14196">
        <v>1</v>
      </c>
      <c r="E14196" t="s">
        <v>5307</v>
      </c>
      <c r="F14196" s="1">
        <v>42604</v>
      </c>
      <c r="G14196" s="1">
        <v>42622</v>
      </c>
      <c r="H14196">
        <v>18</v>
      </c>
    </row>
    <row r="14197" spans="1:8" hidden="1">
      <c r="A14197">
        <v>138408</v>
      </c>
      <c r="B14197" t="s">
        <v>38</v>
      </c>
      <c r="C14197">
        <v>1</v>
      </c>
      <c r="E14197" t="s">
        <v>5307</v>
      </c>
      <c r="F14197" s="1">
        <v>42695</v>
      </c>
      <c r="G14197" s="1">
        <v>42706</v>
      </c>
      <c r="H14197">
        <v>11</v>
      </c>
    </row>
    <row r="14198" spans="1:8" hidden="1">
      <c r="A14198">
        <v>36146</v>
      </c>
      <c r="B14198" t="s">
        <v>191</v>
      </c>
      <c r="E14198" t="s">
        <v>5307</v>
      </c>
      <c r="F14198" s="1">
        <v>42723</v>
      </c>
      <c r="G14198" s="1">
        <v>42731</v>
      </c>
      <c r="H14198">
        <v>8</v>
      </c>
    </row>
    <row r="14199" spans="1:8" hidden="1">
      <c r="A14199">
        <v>116090</v>
      </c>
      <c r="B14199" t="s">
        <v>5309</v>
      </c>
      <c r="E14199" t="s">
        <v>5307</v>
      </c>
      <c r="F14199" s="1">
        <v>42634</v>
      </c>
      <c r="G14199" s="1">
        <v>42657</v>
      </c>
      <c r="H14199">
        <v>23</v>
      </c>
    </row>
    <row r="14200" spans="1:8" hidden="1">
      <c r="A14200">
        <v>17222</v>
      </c>
      <c r="B14200" t="s">
        <v>49</v>
      </c>
      <c r="E14200" t="s">
        <v>5307</v>
      </c>
      <c r="F14200" s="1">
        <v>43027</v>
      </c>
      <c r="G14200" s="1">
        <v>43046</v>
      </c>
      <c r="H14200">
        <v>19</v>
      </c>
    </row>
    <row r="14201" spans="1:8" hidden="1">
      <c r="A14201">
        <v>140408</v>
      </c>
      <c r="B14201" t="s">
        <v>1226</v>
      </c>
      <c r="C14201">
        <v>1</v>
      </c>
      <c r="E14201" t="s">
        <v>5307</v>
      </c>
      <c r="F14201" s="1">
        <v>42604</v>
      </c>
      <c r="G14201" s="1">
        <v>42622</v>
      </c>
      <c r="H14201">
        <v>18</v>
      </c>
    </row>
    <row r="14202" spans="1:8" hidden="1">
      <c r="A14202">
        <v>232181</v>
      </c>
      <c r="B14202" t="s">
        <v>328</v>
      </c>
      <c r="C14202">
        <v>1</v>
      </c>
      <c r="E14202" t="s">
        <v>5307</v>
      </c>
      <c r="F14202" s="1">
        <v>43300</v>
      </c>
      <c r="G14202" s="1">
        <v>43314</v>
      </c>
      <c r="H14202">
        <v>14</v>
      </c>
    </row>
    <row r="14203" spans="1:8" hidden="1">
      <c r="A14203">
        <v>138113</v>
      </c>
      <c r="B14203" t="s">
        <v>5310</v>
      </c>
      <c r="C14203">
        <v>1</v>
      </c>
      <c r="E14203" t="s">
        <v>5307</v>
      </c>
      <c r="F14203" s="1">
        <v>42450</v>
      </c>
      <c r="G14203" s="1">
        <v>42474</v>
      </c>
      <c r="H14203">
        <v>24</v>
      </c>
    </row>
    <row r="14204" spans="1:8" hidden="1">
      <c r="A14204">
        <v>152591</v>
      </c>
      <c r="B14204" t="s">
        <v>902</v>
      </c>
      <c r="C14204">
        <v>1</v>
      </c>
      <c r="E14204" t="s">
        <v>5307</v>
      </c>
      <c r="F14204" s="1">
        <v>42754</v>
      </c>
      <c r="G14204" s="1">
        <v>42769</v>
      </c>
      <c r="H14204">
        <v>15</v>
      </c>
    </row>
    <row r="14205" spans="1:8" hidden="1">
      <c r="A14205">
        <v>155431</v>
      </c>
      <c r="B14205" t="s">
        <v>5311</v>
      </c>
      <c r="C14205">
        <v>1</v>
      </c>
      <c r="E14205" t="s">
        <v>5307</v>
      </c>
      <c r="F14205" s="1">
        <v>42695</v>
      </c>
      <c r="G14205" s="1">
        <v>42706</v>
      </c>
      <c r="H14205">
        <v>11</v>
      </c>
    </row>
    <row r="14206" spans="1:8" hidden="1">
      <c r="A14206">
        <v>154574</v>
      </c>
      <c r="B14206" t="s">
        <v>5312</v>
      </c>
      <c r="C14206">
        <v>1</v>
      </c>
      <c r="E14206" t="s">
        <v>5307</v>
      </c>
      <c r="F14206" s="1">
        <v>42845</v>
      </c>
      <c r="G14206" s="1">
        <v>42864</v>
      </c>
      <c r="H14206">
        <v>19</v>
      </c>
    </row>
    <row r="14207" spans="1:8" hidden="1">
      <c r="A14207">
        <v>156219</v>
      </c>
      <c r="B14207" t="s">
        <v>5313</v>
      </c>
      <c r="C14207">
        <v>1</v>
      </c>
      <c r="E14207" t="s">
        <v>5307</v>
      </c>
      <c r="F14207" s="1">
        <v>42906</v>
      </c>
      <c r="G14207" s="1">
        <v>42920</v>
      </c>
      <c r="H14207">
        <v>14</v>
      </c>
    </row>
    <row r="14208" spans="1:8" hidden="1">
      <c r="A14208">
        <v>122118</v>
      </c>
      <c r="B14208" t="s">
        <v>2092</v>
      </c>
      <c r="C14208" t="s">
        <v>14</v>
      </c>
      <c r="E14208" t="s">
        <v>5307</v>
      </c>
      <c r="F14208" s="1">
        <v>42390</v>
      </c>
      <c r="G14208" s="1">
        <v>42423</v>
      </c>
      <c r="H14208">
        <v>33</v>
      </c>
    </row>
    <row r="14209" spans="1:8" hidden="1">
      <c r="A14209">
        <v>187062</v>
      </c>
      <c r="B14209" t="s">
        <v>819</v>
      </c>
      <c r="C14209">
        <v>1</v>
      </c>
      <c r="E14209" t="s">
        <v>5307</v>
      </c>
      <c r="F14209" s="1">
        <v>43150</v>
      </c>
      <c r="G14209" s="1">
        <v>43167</v>
      </c>
      <c r="H14209">
        <v>17</v>
      </c>
    </row>
    <row r="14210" spans="1:8" hidden="1">
      <c r="A14210">
        <v>117155</v>
      </c>
      <c r="B14210" t="s">
        <v>345</v>
      </c>
      <c r="E14210" t="s">
        <v>5307</v>
      </c>
      <c r="F14210" s="1">
        <v>42604</v>
      </c>
      <c r="G14210" s="1">
        <v>42622</v>
      </c>
      <c r="H14210">
        <v>18</v>
      </c>
    </row>
    <row r="14211" spans="1:8" hidden="1">
      <c r="A14211">
        <v>138409</v>
      </c>
      <c r="B14211" t="s">
        <v>38</v>
      </c>
      <c r="C14211">
        <v>2</v>
      </c>
      <c r="E14211" t="s">
        <v>5307</v>
      </c>
      <c r="F14211" s="1">
        <v>42695</v>
      </c>
      <c r="G14211" s="1">
        <v>42706</v>
      </c>
      <c r="H14211">
        <v>11</v>
      </c>
    </row>
    <row r="14212" spans="1:8" hidden="1">
      <c r="A14212">
        <v>158955</v>
      </c>
      <c r="B14212" t="s">
        <v>118</v>
      </c>
      <c r="C14212">
        <v>1</v>
      </c>
      <c r="E14212" t="s">
        <v>5307</v>
      </c>
      <c r="F14212" s="1">
        <v>42998</v>
      </c>
      <c r="G14212" s="1">
        <v>43047</v>
      </c>
      <c r="H14212">
        <v>49</v>
      </c>
    </row>
    <row r="14213" spans="1:8" hidden="1">
      <c r="A14213">
        <v>117459</v>
      </c>
      <c r="B14213" t="s">
        <v>712</v>
      </c>
      <c r="D14213" t="s">
        <v>267</v>
      </c>
      <c r="E14213" t="s">
        <v>5307</v>
      </c>
      <c r="F14213" s="1">
        <v>42663</v>
      </c>
      <c r="G14213" s="1">
        <v>42669</v>
      </c>
      <c r="H14213">
        <v>6</v>
      </c>
    </row>
    <row r="14214" spans="1:8" hidden="1">
      <c r="A14214">
        <v>104172</v>
      </c>
      <c r="B14214" t="s">
        <v>954</v>
      </c>
      <c r="C14214" t="s">
        <v>14</v>
      </c>
      <c r="D14214" t="s">
        <v>267</v>
      </c>
      <c r="E14214" t="s">
        <v>5307</v>
      </c>
      <c r="F14214" s="1">
        <v>43179</v>
      </c>
      <c r="G14214" s="1">
        <v>43193</v>
      </c>
      <c r="H14214">
        <v>14</v>
      </c>
    </row>
    <row r="14215" spans="1:8" hidden="1">
      <c r="A14215">
        <v>117125</v>
      </c>
      <c r="B14215" t="s">
        <v>5314</v>
      </c>
      <c r="E14215" t="s">
        <v>5307</v>
      </c>
      <c r="F14215" s="1">
        <v>42634</v>
      </c>
      <c r="G14215" s="1">
        <v>42657</v>
      </c>
      <c r="H14215">
        <v>23</v>
      </c>
    </row>
    <row r="14216" spans="1:8" hidden="1">
      <c r="A14216">
        <v>17223</v>
      </c>
      <c r="B14216" t="s">
        <v>49</v>
      </c>
      <c r="C14216">
        <v>1</v>
      </c>
      <c r="E14216" t="s">
        <v>5307</v>
      </c>
      <c r="F14216" s="1">
        <v>43027</v>
      </c>
      <c r="G14216" s="1">
        <v>43046</v>
      </c>
      <c r="H14216">
        <v>19</v>
      </c>
    </row>
    <row r="14217" spans="1:8" hidden="1">
      <c r="A14217">
        <v>191471</v>
      </c>
      <c r="B14217" t="s">
        <v>5315</v>
      </c>
      <c r="C14217">
        <v>1</v>
      </c>
      <c r="E14217" t="s">
        <v>5307</v>
      </c>
      <c r="F14217" s="1">
        <v>43209</v>
      </c>
      <c r="G14217" s="1">
        <v>43223</v>
      </c>
      <c r="H14217">
        <v>14</v>
      </c>
    </row>
    <row r="14218" spans="1:8" hidden="1">
      <c r="A14218">
        <v>140409</v>
      </c>
      <c r="B14218" t="s">
        <v>1226</v>
      </c>
      <c r="C14218">
        <v>2</v>
      </c>
      <c r="E14218" t="s">
        <v>5307</v>
      </c>
      <c r="F14218" s="1">
        <v>42604</v>
      </c>
      <c r="G14218" s="1">
        <v>42622</v>
      </c>
      <c r="H14218">
        <v>18</v>
      </c>
    </row>
    <row r="14219" spans="1:8" hidden="1">
      <c r="A14219">
        <v>52489</v>
      </c>
      <c r="B14219" t="s">
        <v>77</v>
      </c>
      <c r="C14219" t="s">
        <v>133</v>
      </c>
      <c r="E14219" t="s">
        <v>5307</v>
      </c>
      <c r="F14219" s="1">
        <v>42481</v>
      </c>
      <c r="G14219" s="1">
        <v>42542</v>
      </c>
      <c r="H14219">
        <v>61</v>
      </c>
    </row>
    <row r="14220" spans="1:8" hidden="1">
      <c r="A14220">
        <v>189050</v>
      </c>
      <c r="B14220" t="s">
        <v>5316</v>
      </c>
      <c r="C14220">
        <v>2</v>
      </c>
      <c r="E14220" t="s">
        <v>5307</v>
      </c>
      <c r="F14220" s="1">
        <v>43271</v>
      </c>
      <c r="G14220" s="1">
        <v>43287</v>
      </c>
      <c r="H14220">
        <v>16</v>
      </c>
    </row>
    <row r="14221" spans="1:8" hidden="1">
      <c r="A14221">
        <v>152703</v>
      </c>
      <c r="B14221" t="s">
        <v>127</v>
      </c>
      <c r="C14221">
        <v>1</v>
      </c>
      <c r="E14221" t="s">
        <v>5307</v>
      </c>
      <c r="F14221" s="1">
        <v>42754</v>
      </c>
      <c r="G14221" s="1">
        <v>42769</v>
      </c>
      <c r="H14221">
        <v>15</v>
      </c>
    </row>
    <row r="14222" spans="1:8" hidden="1">
      <c r="A14222">
        <v>195639</v>
      </c>
      <c r="B14222" t="s">
        <v>266</v>
      </c>
      <c r="C14222">
        <v>1</v>
      </c>
      <c r="D14222" t="s">
        <v>267</v>
      </c>
      <c r="E14222" t="s">
        <v>5307</v>
      </c>
      <c r="F14222" s="1">
        <v>43059</v>
      </c>
      <c r="G14222" s="1">
        <v>43066</v>
      </c>
      <c r="H14222">
        <v>7</v>
      </c>
    </row>
    <row r="14223" spans="1:8" hidden="1">
      <c r="A14223">
        <v>136851</v>
      </c>
      <c r="B14223" t="s">
        <v>529</v>
      </c>
      <c r="C14223">
        <v>1</v>
      </c>
      <c r="E14223" t="s">
        <v>5307</v>
      </c>
      <c r="F14223" s="1">
        <v>42390</v>
      </c>
      <c r="G14223" s="1">
        <v>42423</v>
      </c>
      <c r="H14223">
        <v>33</v>
      </c>
    </row>
    <row r="14224" spans="1:8" hidden="1">
      <c r="A14224">
        <v>187063</v>
      </c>
      <c r="B14224" t="s">
        <v>973</v>
      </c>
      <c r="C14224">
        <v>1</v>
      </c>
      <c r="E14224" t="s">
        <v>5307</v>
      </c>
      <c r="F14224" s="1">
        <v>43150</v>
      </c>
      <c r="G14224" s="1">
        <v>43167</v>
      </c>
      <c r="H14224">
        <v>17</v>
      </c>
    </row>
    <row r="14225" spans="1:8" hidden="1">
      <c r="A14225">
        <v>140335</v>
      </c>
      <c r="B14225" t="s">
        <v>202</v>
      </c>
      <c r="C14225">
        <v>1</v>
      </c>
      <c r="E14225" t="s">
        <v>5307</v>
      </c>
      <c r="F14225" s="1">
        <v>42663</v>
      </c>
      <c r="G14225" s="1">
        <v>42682</v>
      </c>
      <c r="H14225">
        <v>19</v>
      </c>
    </row>
    <row r="14226" spans="1:8" hidden="1">
      <c r="A14226">
        <v>138860</v>
      </c>
      <c r="B14226" t="s">
        <v>1293</v>
      </c>
      <c r="C14226">
        <v>1</v>
      </c>
      <c r="E14226" t="s">
        <v>5307</v>
      </c>
      <c r="F14226" s="1">
        <v>42695</v>
      </c>
      <c r="G14226" s="1">
        <v>42706</v>
      </c>
      <c r="H14226">
        <v>11</v>
      </c>
    </row>
    <row r="14227" spans="1:8" hidden="1">
      <c r="A14227">
        <v>179183</v>
      </c>
      <c r="B14227" t="s">
        <v>136</v>
      </c>
      <c r="C14227">
        <v>1</v>
      </c>
      <c r="E14227" t="s">
        <v>5307</v>
      </c>
      <c r="F14227" s="1">
        <v>42998</v>
      </c>
      <c r="G14227" s="1">
        <v>43047</v>
      </c>
      <c r="H14227">
        <v>49</v>
      </c>
    </row>
    <row r="14228" spans="1:8" hidden="1">
      <c r="A14228">
        <v>164768</v>
      </c>
      <c r="B14228" t="s">
        <v>698</v>
      </c>
      <c r="C14228">
        <v>1</v>
      </c>
      <c r="E14228" t="s">
        <v>5307</v>
      </c>
      <c r="F14228" s="1">
        <v>43063</v>
      </c>
      <c r="G14228" s="1">
        <v>43090</v>
      </c>
      <c r="H14228">
        <v>27</v>
      </c>
    </row>
    <row r="14229" spans="1:8" hidden="1">
      <c r="A14229">
        <v>159831</v>
      </c>
      <c r="B14229" t="s">
        <v>221</v>
      </c>
      <c r="C14229">
        <v>1</v>
      </c>
      <c r="E14229" t="s">
        <v>5307</v>
      </c>
      <c r="F14229" s="1">
        <v>42877</v>
      </c>
      <c r="G14229" s="1">
        <v>42895</v>
      </c>
      <c r="H14229">
        <v>18</v>
      </c>
    </row>
    <row r="14230" spans="1:8" hidden="1">
      <c r="A14230">
        <v>16975</v>
      </c>
      <c r="B14230" t="s">
        <v>87</v>
      </c>
      <c r="E14230" t="s">
        <v>5307</v>
      </c>
      <c r="F14230" s="1">
        <v>42390</v>
      </c>
      <c r="G14230" s="1">
        <v>42423</v>
      </c>
      <c r="H14230">
        <v>33</v>
      </c>
    </row>
    <row r="14231" spans="1:8" hidden="1">
      <c r="A14231">
        <v>78264</v>
      </c>
      <c r="B14231" t="s">
        <v>298</v>
      </c>
      <c r="D14231" t="s">
        <v>267</v>
      </c>
      <c r="E14231" t="s">
        <v>5307</v>
      </c>
      <c r="F14231" s="1">
        <v>43038</v>
      </c>
      <c r="G14231" s="1">
        <v>43055</v>
      </c>
      <c r="H14231">
        <v>17</v>
      </c>
    </row>
    <row r="14232" spans="1:8" hidden="1">
      <c r="A14232">
        <v>140410</v>
      </c>
      <c r="B14232" t="s">
        <v>1226</v>
      </c>
      <c r="C14232">
        <v>3</v>
      </c>
      <c r="E14232" t="s">
        <v>5307</v>
      </c>
      <c r="F14232" s="1">
        <v>42604</v>
      </c>
      <c r="G14232" s="1">
        <v>42622</v>
      </c>
      <c r="H14232">
        <v>18</v>
      </c>
    </row>
    <row r="14233" spans="1:8" hidden="1">
      <c r="A14233">
        <v>120257</v>
      </c>
      <c r="B14233" t="s">
        <v>1675</v>
      </c>
      <c r="E14233" t="s">
        <v>5307</v>
      </c>
      <c r="F14233" s="1">
        <v>42481</v>
      </c>
      <c r="G14233" s="1">
        <v>42542</v>
      </c>
      <c r="H14233">
        <v>61</v>
      </c>
    </row>
    <row r="14234" spans="1:8" hidden="1">
      <c r="A14234">
        <v>192181</v>
      </c>
      <c r="B14234" t="s">
        <v>1153</v>
      </c>
      <c r="C14234">
        <v>1</v>
      </c>
      <c r="E14234" t="s">
        <v>5307</v>
      </c>
      <c r="F14234" s="1">
        <v>43271</v>
      </c>
      <c r="G14234" s="1">
        <v>43287</v>
      </c>
      <c r="H14234">
        <v>16</v>
      </c>
    </row>
    <row r="14235" spans="1:8" hidden="1">
      <c r="A14235">
        <v>52262</v>
      </c>
      <c r="B14235" t="s">
        <v>77</v>
      </c>
      <c r="E14235" t="s">
        <v>5307</v>
      </c>
      <c r="F14235" s="1">
        <v>42571</v>
      </c>
      <c r="G14235" s="1">
        <v>42583</v>
      </c>
      <c r="H14235">
        <v>12</v>
      </c>
    </row>
    <row r="14236" spans="1:8" hidden="1">
      <c r="A14236">
        <v>153087</v>
      </c>
      <c r="B14236" t="s">
        <v>1655</v>
      </c>
      <c r="C14236">
        <v>1</v>
      </c>
      <c r="E14236" t="s">
        <v>5307</v>
      </c>
      <c r="F14236" s="1">
        <v>42754</v>
      </c>
      <c r="G14236" s="1">
        <v>42769</v>
      </c>
      <c r="H14236">
        <v>15</v>
      </c>
    </row>
    <row r="14237" spans="1:8" hidden="1">
      <c r="A14237">
        <v>116435</v>
      </c>
      <c r="B14237" t="s">
        <v>289</v>
      </c>
      <c r="E14237" t="s">
        <v>5307</v>
      </c>
      <c r="F14237" s="1">
        <v>42513</v>
      </c>
      <c r="G14237" s="1">
        <v>42542</v>
      </c>
      <c r="H14237">
        <v>29</v>
      </c>
    </row>
    <row r="14238" spans="1:8" hidden="1">
      <c r="A14238">
        <v>140530</v>
      </c>
      <c r="B14238" t="s">
        <v>5317</v>
      </c>
      <c r="C14238">
        <v>1</v>
      </c>
      <c r="E14238" t="s">
        <v>5307</v>
      </c>
      <c r="F14238" s="1">
        <v>42390</v>
      </c>
      <c r="G14238" s="1">
        <v>42423</v>
      </c>
      <c r="H14238">
        <v>33</v>
      </c>
    </row>
    <row r="14239" spans="1:8" hidden="1">
      <c r="A14239">
        <v>149454</v>
      </c>
      <c r="B14239" t="s">
        <v>177</v>
      </c>
      <c r="C14239">
        <v>1</v>
      </c>
      <c r="D14239" t="s">
        <v>267</v>
      </c>
      <c r="E14239" t="s">
        <v>5307</v>
      </c>
      <c r="F14239" s="1">
        <v>42758</v>
      </c>
      <c r="G14239" s="1">
        <v>42765</v>
      </c>
      <c r="H14239">
        <v>7</v>
      </c>
    </row>
    <row r="14240" spans="1:8" hidden="1">
      <c r="A14240">
        <v>187080</v>
      </c>
      <c r="B14240" t="s">
        <v>5316</v>
      </c>
      <c r="C14240">
        <v>1</v>
      </c>
      <c r="E14240" t="s">
        <v>5307</v>
      </c>
      <c r="F14240" s="1">
        <v>43150</v>
      </c>
      <c r="G14240" s="1">
        <v>43167</v>
      </c>
      <c r="H14240">
        <v>17</v>
      </c>
    </row>
    <row r="14241" spans="1:8" hidden="1">
      <c r="A14241">
        <v>118422</v>
      </c>
      <c r="B14241" t="s">
        <v>350</v>
      </c>
      <c r="E14241" t="s">
        <v>5307</v>
      </c>
      <c r="F14241" s="1">
        <v>42450</v>
      </c>
      <c r="G14241" s="1">
        <v>42474</v>
      </c>
      <c r="H14241">
        <v>24</v>
      </c>
    </row>
    <row r="14242" spans="1:8" hidden="1">
      <c r="A14242">
        <v>121234</v>
      </c>
      <c r="B14242" t="s">
        <v>5318</v>
      </c>
      <c r="E14242" t="s">
        <v>5307</v>
      </c>
      <c r="F14242" s="1">
        <v>42663</v>
      </c>
      <c r="G14242" s="1">
        <v>42682</v>
      </c>
      <c r="H14242">
        <v>19</v>
      </c>
    </row>
    <row r="14243" spans="1:8" hidden="1">
      <c r="A14243">
        <v>104243</v>
      </c>
      <c r="B14243" t="s">
        <v>545</v>
      </c>
      <c r="D14243" t="s">
        <v>267</v>
      </c>
      <c r="E14243" t="s">
        <v>5307</v>
      </c>
      <c r="F14243" s="1">
        <v>43179</v>
      </c>
      <c r="G14243" s="1">
        <v>43193</v>
      </c>
      <c r="H14243">
        <v>14</v>
      </c>
    </row>
    <row r="14244" spans="1:8" hidden="1">
      <c r="A14244">
        <v>138864</v>
      </c>
      <c r="B14244" t="s">
        <v>2640</v>
      </c>
      <c r="C14244">
        <v>1</v>
      </c>
      <c r="E14244" t="s">
        <v>5307</v>
      </c>
      <c r="F14244" s="1">
        <v>42695</v>
      </c>
      <c r="G14244" s="1">
        <v>42706</v>
      </c>
      <c r="H14244">
        <v>11</v>
      </c>
    </row>
    <row r="14245" spans="1:8" hidden="1">
      <c r="A14245">
        <v>164769</v>
      </c>
      <c r="B14245" t="s">
        <v>698</v>
      </c>
      <c r="C14245">
        <v>2</v>
      </c>
      <c r="E14245" t="s">
        <v>5307</v>
      </c>
      <c r="F14245" s="1">
        <v>43063</v>
      </c>
      <c r="G14245" s="1">
        <v>43090</v>
      </c>
      <c r="H14245">
        <v>27</v>
      </c>
    </row>
    <row r="14246" spans="1:8" hidden="1">
      <c r="A14246">
        <v>178873</v>
      </c>
      <c r="B14246" t="s">
        <v>977</v>
      </c>
      <c r="C14246">
        <v>1</v>
      </c>
      <c r="E14246" t="s">
        <v>5307</v>
      </c>
      <c r="F14246" s="1">
        <v>42877</v>
      </c>
      <c r="G14246" s="1">
        <v>42895</v>
      </c>
      <c r="H14246">
        <v>18</v>
      </c>
    </row>
    <row r="14247" spans="1:8" hidden="1">
      <c r="A14247">
        <v>117741</v>
      </c>
      <c r="B14247" t="s">
        <v>1179</v>
      </c>
      <c r="E14247" t="s">
        <v>5307</v>
      </c>
      <c r="F14247" s="1">
        <v>42390</v>
      </c>
      <c r="G14247" s="1">
        <v>42423</v>
      </c>
      <c r="H14247">
        <v>33</v>
      </c>
    </row>
    <row r="14248" spans="1:8" hidden="1">
      <c r="A14248">
        <v>117800</v>
      </c>
      <c r="B14248" t="s">
        <v>2033</v>
      </c>
      <c r="E14248" t="s">
        <v>5307</v>
      </c>
      <c r="F14248" s="1">
        <v>42418</v>
      </c>
      <c r="G14248" s="1">
        <v>42450</v>
      </c>
      <c r="H14248">
        <v>32</v>
      </c>
    </row>
    <row r="14249" spans="1:8" hidden="1">
      <c r="A14249">
        <v>172184</v>
      </c>
      <c r="B14249" t="s">
        <v>36</v>
      </c>
      <c r="C14249">
        <v>1</v>
      </c>
      <c r="E14249" t="s">
        <v>5307</v>
      </c>
      <c r="F14249" s="1">
        <v>42604</v>
      </c>
      <c r="G14249" s="1">
        <v>42622</v>
      </c>
      <c r="H14249">
        <v>18</v>
      </c>
    </row>
    <row r="14250" spans="1:8" hidden="1">
      <c r="A14250">
        <v>139261</v>
      </c>
      <c r="B14250" t="s">
        <v>1672</v>
      </c>
      <c r="C14250">
        <v>1</v>
      </c>
      <c r="D14250" t="s">
        <v>267</v>
      </c>
      <c r="E14250" t="s">
        <v>5307</v>
      </c>
      <c r="F14250" s="1">
        <v>42695</v>
      </c>
      <c r="G14250" s="1">
        <v>42706</v>
      </c>
      <c r="H14250">
        <v>11</v>
      </c>
    </row>
    <row r="14251" spans="1:8" hidden="1">
      <c r="A14251">
        <v>122311</v>
      </c>
      <c r="B14251" t="s">
        <v>1938</v>
      </c>
      <c r="E14251" t="s">
        <v>5307</v>
      </c>
      <c r="F14251" s="1">
        <v>42481</v>
      </c>
      <c r="G14251" s="1">
        <v>42542</v>
      </c>
      <c r="H14251">
        <v>61</v>
      </c>
    </row>
    <row r="14252" spans="1:8" hidden="1">
      <c r="A14252">
        <v>212445</v>
      </c>
      <c r="B14252" t="s">
        <v>417</v>
      </c>
      <c r="C14252">
        <v>1</v>
      </c>
      <c r="E14252" t="s">
        <v>5307</v>
      </c>
      <c r="F14252" s="1">
        <v>43271</v>
      </c>
      <c r="G14252" s="1">
        <v>43287</v>
      </c>
      <c r="H14252">
        <v>16</v>
      </c>
    </row>
    <row r="14253" spans="1:8" hidden="1">
      <c r="A14253">
        <v>52263</v>
      </c>
      <c r="B14253" t="s">
        <v>77</v>
      </c>
      <c r="C14253" t="s">
        <v>14</v>
      </c>
      <c r="E14253" t="s">
        <v>5307</v>
      </c>
      <c r="F14253" s="1">
        <v>42571</v>
      </c>
      <c r="G14253" s="1">
        <v>42583</v>
      </c>
      <c r="H14253">
        <v>12</v>
      </c>
    </row>
    <row r="14254" spans="1:8" hidden="1">
      <c r="A14254">
        <v>194728</v>
      </c>
      <c r="B14254" t="s">
        <v>274</v>
      </c>
      <c r="C14254">
        <v>1</v>
      </c>
      <c r="D14254" t="s">
        <v>267</v>
      </c>
      <c r="E14254" t="s">
        <v>5307</v>
      </c>
      <c r="F14254" s="1">
        <v>43059</v>
      </c>
      <c r="G14254" s="1">
        <v>43066</v>
      </c>
      <c r="H14254">
        <v>7</v>
      </c>
    </row>
    <row r="14255" spans="1:8" hidden="1">
      <c r="A14255">
        <v>116503</v>
      </c>
      <c r="B14255" t="s">
        <v>605</v>
      </c>
      <c r="E14255" t="s">
        <v>5307</v>
      </c>
      <c r="F14255" s="1">
        <v>42513</v>
      </c>
      <c r="G14255" s="1">
        <v>42542</v>
      </c>
      <c r="H14255">
        <v>29</v>
      </c>
    </row>
    <row r="14256" spans="1:8" hidden="1">
      <c r="A14256">
        <v>105195</v>
      </c>
      <c r="B14256" t="s">
        <v>539</v>
      </c>
      <c r="C14256" t="s">
        <v>14</v>
      </c>
      <c r="D14256" t="s">
        <v>267</v>
      </c>
      <c r="E14256" t="s">
        <v>5307</v>
      </c>
      <c r="F14256" s="1">
        <v>43242</v>
      </c>
      <c r="G14256" s="1">
        <v>43255</v>
      </c>
      <c r="H14256">
        <v>13</v>
      </c>
    </row>
    <row r="14257" spans="1:8" hidden="1">
      <c r="A14257">
        <v>195317</v>
      </c>
      <c r="B14257" t="s">
        <v>270</v>
      </c>
      <c r="C14257">
        <v>1</v>
      </c>
      <c r="D14257" t="s">
        <v>267</v>
      </c>
      <c r="E14257" t="s">
        <v>5307</v>
      </c>
      <c r="F14257" s="1">
        <v>43059</v>
      </c>
      <c r="G14257" s="1">
        <v>43066</v>
      </c>
      <c r="H14257">
        <v>7</v>
      </c>
    </row>
    <row r="14258" spans="1:8" hidden="1">
      <c r="A14258">
        <v>128798</v>
      </c>
      <c r="B14258" t="s">
        <v>297</v>
      </c>
      <c r="D14258" t="s">
        <v>267</v>
      </c>
      <c r="E14258" t="s">
        <v>5307</v>
      </c>
      <c r="F14258" s="1">
        <v>43179</v>
      </c>
      <c r="G14258" s="1">
        <v>43193</v>
      </c>
      <c r="H14258">
        <v>14</v>
      </c>
    </row>
    <row r="14259" spans="1:8" hidden="1">
      <c r="A14259">
        <v>212024</v>
      </c>
      <c r="B14259" t="s">
        <v>4007</v>
      </c>
      <c r="C14259">
        <v>1</v>
      </c>
      <c r="E14259" t="s">
        <v>5307</v>
      </c>
      <c r="F14259" s="1">
        <v>43150</v>
      </c>
      <c r="G14259" s="1">
        <v>43167</v>
      </c>
      <c r="H14259">
        <v>17</v>
      </c>
    </row>
    <row r="14260" spans="1:8" hidden="1">
      <c r="A14260">
        <v>119396</v>
      </c>
      <c r="B14260" t="s">
        <v>1679</v>
      </c>
      <c r="E14260" t="s">
        <v>5307</v>
      </c>
      <c r="F14260" s="1">
        <v>42450</v>
      </c>
      <c r="G14260" s="1">
        <v>42474</v>
      </c>
      <c r="H14260">
        <v>24</v>
      </c>
    </row>
    <row r="14261" spans="1:8" hidden="1">
      <c r="A14261">
        <v>22882</v>
      </c>
      <c r="B14261" t="s">
        <v>1044</v>
      </c>
      <c r="D14261" t="s">
        <v>267</v>
      </c>
      <c r="E14261" t="s">
        <v>5307</v>
      </c>
      <c r="F14261" s="1">
        <v>42390</v>
      </c>
      <c r="G14261" s="1">
        <v>42397</v>
      </c>
      <c r="H14261">
        <v>7</v>
      </c>
    </row>
    <row r="14262" spans="1:8" hidden="1">
      <c r="A14262">
        <v>164119</v>
      </c>
      <c r="B14262" t="s">
        <v>22</v>
      </c>
      <c r="C14262">
        <v>3</v>
      </c>
      <c r="E14262" t="s">
        <v>5307</v>
      </c>
      <c r="F14262" s="1">
        <v>42695</v>
      </c>
      <c r="G14262" s="1">
        <v>42706</v>
      </c>
      <c r="H14262">
        <v>11</v>
      </c>
    </row>
    <row r="14263" spans="1:8" hidden="1">
      <c r="A14263">
        <v>195408</v>
      </c>
      <c r="B14263" t="s">
        <v>277</v>
      </c>
      <c r="C14263">
        <v>1</v>
      </c>
      <c r="D14263" t="s">
        <v>267</v>
      </c>
      <c r="E14263" t="s">
        <v>5307</v>
      </c>
      <c r="F14263" s="1">
        <v>43059</v>
      </c>
      <c r="G14263" s="1">
        <v>43066</v>
      </c>
      <c r="H14263">
        <v>7</v>
      </c>
    </row>
    <row r="14264" spans="1:8" hidden="1">
      <c r="A14264">
        <v>153371</v>
      </c>
      <c r="B14264" t="s">
        <v>164</v>
      </c>
      <c r="C14264">
        <v>1</v>
      </c>
      <c r="E14264" t="s">
        <v>5307</v>
      </c>
      <c r="F14264" s="1">
        <v>42845</v>
      </c>
      <c r="G14264" s="1">
        <v>42864</v>
      </c>
      <c r="H14264">
        <v>19</v>
      </c>
    </row>
    <row r="14265" spans="1:8" hidden="1">
      <c r="A14265">
        <v>164770</v>
      </c>
      <c r="B14265" t="s">
        <v>698</v>
      </c>
      <c r="C14265">
        <v>3</v>
      </c>
      <c r="E14265" t="s">
        <v>5307</v>
      </c>
      <c r="F14265" s="1">
        <v>43063</v>
      </c>
      <c r="G14265" s="1">
        <v>43090</v>
      </c>
      <c r="H14265">
        <v>27</v>
      </c>
    </row>
    <row r="14266" spans="1:8" hidden="1">
      <c r="A14266">
        <v>119264</v>
      </c>
      <c r="B14266" t="s">
        <v>1671</v>
      </c>
      <c r="E14266" t="s">
        <v>5307</v>
      </c>
      <c r="F14266" s="1">
        <v>42390</v>
      </c>
      <c r="G14266" s="1">
        <v>42423</v>
      </c>
      <c r="H14266">
        <v>33</v>
      </c>
    </row>
    <row r="14267" spans="1:8" hidden="1">
      <c r="A14267">
        <v>120487</v>
      </c>
      <c r="B14267" t="s">
        <v>2977</v>
      </c>
      <c r="E14267" t="s">
        <v>5307</v>
      </c>
      <c r="F14267" s="1">
        <v>42418</v>
      </c>
      <c r="G14267" s="1">
        <v>42450</v>
      </c>
      <c r="H14267">
        <v>32</v>
      </c>
    </row>
    <row r="14268" spans="1:8" hidden="1">
      <c r="A14268">
        <v>172206</v>
      </c>
      <c r="B14268" t="s">
        <v>55</v>
      </c>
      <c r="C14268">
        <v>1</v>
      </c>
      <c r="E14268" t="s">
        <v>5307</v>
      </c>
      <c r="F14268" s="1">
        <v>42604</v>
      </c>
      <c r="G14268" s="1">
        <v>42622</v>
      </c>
      <c r="H14268">
        <v>18</v>
      </c>
    </row>
    <row r="14269" spans="1:8" hidden="1">
      <c r="A14269">
        <v>105194</v>
      </c>
      <c r="B14269" t="s">
        <v>539</v>
      </c>
      <c r="D14269" t="s">
        <v>267</v>
      </c>
      <c r="E14269" t="s">
        <v>5307</v>
      </c>
      <c r="F14269" s="1">
        <v>43150</v>
      </c>
      <c r="G14269" s="1">
        <v>43160</v>
      </c>
      <c r="H14269">
        <v>10</v>
      </c>
    </row>
    <row r="14270" spans="1:8" hidden="1">
      <c r="A14270">
        <v>240336</v>
      </c>
      <c r="B14270" t="s">
        <v>2589</v>
      </c>
      <c r="C14270">
        <v>1</v>
      </c>
      <c r="E14270" t="s">
        <v>5307</v>
      </c>
      <c r="F14270" s="1">
        <v>43271</v>
      </c>
      <c r="G14270" s="1">
        <v>43287</v>
      </c>
      <c r="H14270">
        <v>16</v>
      </c>
    </row>
    <row r="14271" spans="1:8" hidden="1">
      <c r="A14271">
        <v>52264</v>
      </c>
      <c r="B14271" t="s">
        <v>77</v>
      </c>
      <c r="C14271" t="s">
        <v>163</v>
      </c>
      <c r="E14271" t="s">
        <v>5307</v>
      </c>
      <c r="F14271" s="1">
        <v>42571</v>
      </c>
      <c r="G14271" s="1">
        <v>42583</v>
      </c>
      <c r="H14271">
        <v>12</v>
      </c>
    </row>
    <row r="14272" spans="1:8" hidden="1">
      <c r="A14272">
        <v>158434</v>
      </c>
      <c r="B14272" t="s">
        <v>723</v>
      </c>
      <c r="C14272">
        <v>1</v>
      </c>
      <c r="E14272" t="s">
        <v>5307</v>
      </c>
      <c r="F14272" s="1">
        <v>42815</v>
      </c>
      <c r="G14272" s="1">
        <v>42836</v>
      </c>
      <c r="H14272">
        <v>21</v>
      </c>
    </row>
    <row r="14273" spans="1:8" hidden="1">
      <c r="A14273">
        <v>117934</v>
      </c>
      <c r="B14273" t="s">
        <v>1318</v>
      </c>
      <c r="E14273" t="s">
        <v>5307</v>
      </c>
      <c r="F14273" s="1">
        <v>42513</v>
      </c>
      <c r="G14273" s="1">
        <v>42542</v>
      </c>
      <c r="H14273">
        <v>29</v>
      </c>
    </row>
    <row r="14274" spans="1:8" hidden="1">
      <c r="A14274">
        <v>189528</v>
      </c>
      <c r="B14274" t="s">
        <v>5319</v>
      </c>
      <c r="C14274">
        <v>1</v>
      </c>
      <c r="E14274" t="s">
        <v>5307</v>
      </c>
      <c r="F14274" s="1">
        <v>43300</v>
      </c>
      <c r="G14274" s="1">
        <v>43314</v>
      </c>
      <c r="H14274">
        <v>14</v>
      </c>
    </row>
    <row r="14275" spans="1:8" hidden="1">
      <c r="A14275">
        <v>120752</v>
      </c>
      <c r="B14275" t="s">
        <v>2907</v>
      </c>
      <c r="E14275" t="s">
        <v>5307</v>
      </c>
      <c r="F14275" s="1">
        <v>42450</v>
      </c>
      <c r="G14275" s="1">
        <v>42474</v>
      </c>
      <c r="H14275">
        <v>24</v>
      </c>
    </row>
    <row r="14276" spans="1:8" hidden="1">
      <c r="A14276">
        <v>178957</v>
      </c>
      <c r="B14276" t="s">
        <v>4662</v>
      </c>
      <c r="C14276">
        <v>1</v>
      </c>
      <c r="E14276" t="s">
        <v>5307</v>
      </c>
      <c r="F14276" s="1">
        <v>42786</v>
      </c>
      <c r="G14276" s="1">
        <v>43096</v>
      </c>
      <c r="H14276">
        <v>310</v>
      </c>
    </row>
    <row r="14277" spans="1:8" hidden="1">
      <c r="A14277">
        <v>152900</v>
      </c>
      <c r="B14277" t="s">
        <v>262</v>
      </c>
      <c r="C14277">
        <v>1</v>
      </c>
      <c r="E14277" t="s">
        <v>5307</v>
      </c>
      <c r="F14277" s="1">
        <v>42695</v>
      </c>
      <c r="G14277" s="1">
        <v>42706</v>
      </c>
      <c r="H14277">
        <v>11</v>
      </c>
    </row>
    <row r="14278" spans="1:8" hidden="1">
      <c r="A14278">
        <v>128085</v>
      </c>
      <c r="B14278" t="s">
        <v>589</v>
      </c>
      <c r="D14278" t="s">
        <v>267</v>
      </c>
      <c r="E14278" t="s">
        <v>5307</v>
      </c>
      <c r="F14278" s="1">
        <v>43179</v>
      </c>
      <c r="G14278" s="1">
        <v>43193</v>
      </c>
      <c r="H14278">
        <v>14</v>
      </c>
    </row>
    <row r="14279" spans="1:8" hidden="1">
      <c r="A14279">
        <v>153464</v>
      </c>
      <c r="B14279" t="s">
        <v>181</v>
      </c>
      <c r="C14279">
        <v>1</v>
      </c>
      <c r="E14279" t="s">
        <v>5307</v>
      </c>
      <c r="F14279" s="1">
        <v>42845</v>
      </c>
      <c r="G14279" s="1">
        <v>42864</v>
      </c>
      <c r="H14279">
        <v>19</v>
      </c>
    </row>
    <row r="14280" spans="1:8" hidden="1">
      <c r="A14280">
        <v>104657</v>
      </c>
      <c r="B14280" t="s">
        <v>590</v>
      </c>
      <c r="D14280" t="s">
        <v>267</v>
      </c>
      <c r="E14280" t="s">
        <v>5307</v>
      </c>
      <c r="F14280" s="1">
        <v>43150</v>
      </c>
      <c r="G14280" s="1">
        <v>43160</v>
      </c>
      <c r="H14280">
        <v>10</v>
      </c>
    </row>
    <row r="14281" spans="1:8" hidden="1">
      <c r="A14281">
        <v>164771</v>
      </c>
      <c r="B14281" t="s">
        <v>698</v>
      </c>
      <c r="C14281">
        <v>4</v>
      </c>
      <c r="E14281" t="s">
        <v>5307</v>
      </c>
      <c r="F14281" s="1">
        <v>43063</v>
      </c>
      <c r="G14281" s="1">
        <v>43090</v>
      </c>
      <c r="H14281">
        <v>27</v>
      </c>
    </row>
    <row r="14282" spans="1:8" hidden="1">
      <c r="A14282">
        <v>124247</v>
      </c>
      <c r="B14282" t="s">
        <v>306</v>
      </c>
      <c r="C14282" t="s">
        <v>14</v>
      </c>
      <c r="D14282" t="s">
        <v>267</v>
      </c>
      <c r="E14282" t="s">
        <v>5307</v>
      </c>
      <c r="F14282" s="1">
        <v>43059</v>
      </c>
      <c r="G14282" s="1">
        <v>43066</v>
      </c>
      <c r="H14282">
        <v>7</v>
      </c>
    </row>
    <row r="14283" spans="1:8" hidden="1">
      <c r="A14283">
        <v>121898</v>
      </c>
      <c r="B14283" t="s">
        <v>529</v>
      </c>
      <c r="C14283" t="s">
        <v>14</v>
      </c>
      <c r="E14283" t="s">
        <v>5307</v>
      </c>
      <c r="F14283" s="1">
        <v>42390</v>
      </c>
      <c r="G14283" s="1">
        <v>42423</v>
      </c>
      <c r="H14283">
        <v>33</v>
      </c>
    </row>
    <row r="14284" spans="1:8" hidden="1">
      <c r="A14284">
        <v>150553</v>
      </c>
      <c r="B14284" t="s">
        <v>170</v>
      </c>
      <c r="C14284">
        <v>1</v>
      </c>
      <c r="D14284" t="s">
        <v>267</v>
      </c>
      <c r="E14284" t="s">
        <v>5307</v>
      </c>
      <c r="F14284" s="1">
        <v>42845</v>
      </c>
      <c r="G14284" s="1">
        <v>42851</v>
      </c>
      <c r="H14284">
        <v>6</v>
      </c>
    </row>
    <row r="14285" spans="1:8" hidden="1">
      <c r="A14285">
        <v>172217</v>
      </c>
      <c r="B14285" t="s">
        <v>73</v>
      </c>
      <c r="C14285">
        <v>1</v>
      </c>
      <c r="E14285" t="s">
        <v>5307</v>
      </c>
      <c r="F14285" s="1">
        <v>42604</v>
      </c>
      <c r="G14285" s="1">
        <v>42622</v>
      </c>
      <c r="H14285">
        <v>18</v>
      </c>
    </row>
    <row r="14286" spans="1:8" hidden="1">
      <c r="A14286">
        <v>212200</v>
      </c>
      <c r="B14286" t="s">
        <v>940</v>
      </c>
      <c r="C14286">
        <v>1</v>
      </c>
      <c r="E14286" t="s">
        <v>5307</v>
      </c>
      <c r="F14286" s="1">
        <v>43122</v>
      </c>
      <c r="G14286" s="1">
        <v>43136</v>
      </c>
      <c r="H14286">
        <v>14</v>
      </c>
    </row>
    <row r="14287" spans="1:8" hidden="1">
      <c r="A14287">
        <v>52265</v>
      </c>
      <c r="B14287" t="s">
        <v>77</v>
      </c>
      <c r="C14287" t="s">
        <v>158</v>
      </c>
      <c r="E14287" t="s">
        <v>5307</v>
      </c>
      <c r="F14287" s="1">
        <v>42571</v>
      </c>
      <c r="G14287" s="1">
        <v>42583</v>
      </c>
      <c r="H14287">
        <v>12</v>
      </c>
    </row>
    <row r="14288" spans="1:8" hidden="1">
      <c r="A14288">
        <v>125175</v>
      </c>
      <c r="B14288" t="s">
        <v>551</v>
      </c>
      <c r="D14288" t="s">
        <v>267</v>
      </c>
      <c r="E14288" t="s">
        <v>5307</v>
      </c>
      <c r="F14288" s="1">
        <v>42450</v>
      </c>
      <c r="G14288" s="1">
        <v>42464</v>
      </c>
      <c r="H14288">
        <v>14</v>
      </c>
    </row>
    <row r="14289" spans="1:16" hidden="1">
      <c r="A14289">
        <v>195538</v>
      </c>
      <c r="B14289" t="s">
        <v>279</v>
      </c>
      <c r="C14289">
        <v>1</v>
      </c>
      <c r="D14289" t="s">
        <v>267</v>
      </c>
      <c r="E14289" t="s">
        <v>5307</v>
      </c>
      <c r="F14289" s="1">
        <v>43059</v>
      </c>
      <c r="G14289" s="1">
        <v>43066</v>
      </c>
      <c r="H14289">
        <v>7</v>
      </c>
    </row>
    <row r="14290" spans="1:16" hidden="1">
      <c r="A14290">
        <v>127950</v>
      </c>
      <c r="B14290" t="s">
        <v>54</v>
      </c>
      <c r="C14290" t="s">
        <v>14</v>
      </c>
      <c r="D14290" t="s">
        <v>267</v>
      </c>
      <c r="E14290" t="s">
        <v>5307</v>
      </c>
      <c r="F14290" s="1">
        <v>42998</v>
      </c>
      <c r="G14290" s="1">
        <v>43005</v>
      </c>
      <c r="H14290">
        <v>7</v>
      </c>
    </row>
    <row r="14291" spans="1:16" hidden="1">
      <c r="A14291">
        <v>138891</v>
      </c>
      <c r="B14291" t="s">
        <v>5320</v>
      </c>
      <c r="C14291">
        <v>1</v>
      </c>
      <c r="E14291" t="s">
        <v>5307</v>
      </c>
      <c r="F14291" s="1">
        <v>42634</v>
      </c>
      <c r="G14291" s="1">
        <v>42657</v>
      </c>
      <c r="H14291">
        <v>23</v>
      </c>
    </row>
    <row r="14292" spans="1:16" hidden="1">
      <c r="A14292">
        <v>138710</v>
      </c>
      <c r="B14292" t="s">
        <v>197</v>
      </c>
      <c r="C14292">
        <v>1</v>
      </c>
      <c r="E14292" t="s">
        <v>5307</v>
      </c>
      <c r="F14292" s="1">
        <v>42604</v>
      </c>
      <c r="G14292" s="1">
        <v>42622</v>
      </c>
      <c r="H14292">
        <v>18</v>
      </c>
    </row>
    <row r="14293" spans="1:16" hidden="1">
      <c r="A14293">
        <v>104353</v>
      </c>
      <c r="B14293" t="s">
        <v>586</v>
      </c>
      <c r="D14293" t="s">
        <v>267</v>
      </c>
      <c r="E14293" t="s">
        <v>5307</v>
      </c>
      <c r="F14293" s="1">
        <v>43179</v>
      </c>
      <c r="G14293" s="1">
        <v>43193</v>
      </c>
      <c r="H14293">
        <v>14</v>
      </c>
    </row>
    <row r="14294" spans="1:16" hidden="1">
      <c r="A14294">
        <v>200227</v>
      </c>
      <c r="B14294" t="s">
        <v>280</v>
      </c>
      <c r="C14294">
        <v>1</v>
      </c>
      <c r="E14294" t="s">
        <v>5307</v>
      </c>
      <c r="F14294" s="1">
        <v>43300</v>
      </c>
      <c r="G14294" s="1">
        <v>43314</v>
      </c>
      <c r="H14294">
        <v>14</v>
      </c>
    </row>
    <row r="14295" spans="1:16" hidden="1">
      <c r="A14295">
        <v>104658</v>
      </c>
      <c r="B14295" t="s">
        <v>590</v>
      </c>
      <c r="D14295" t="s">
        <v>267</v>
      </c>
      <c r="E14295" t="s">
        <v>5321</v>
      </c>
      <c r="F14295" s="1">
        <v>43150</v>
      </c>
      <c r="G14295" s="1">
        <v>43160</v>
      </c>
      <c r="H14295">
        <v>10</v>
      </c>
      <c r="I14295">
        <f>AVERAGE(H14295:H14358)</f>
        <v>60.921875</v>
      </c>
      <c r="J14295">
        <f>MAX(H14295:H14358)</f>
        <v>335</v>
      </c>
      <c r="K14295">
        <f>MIN(H14295:H14358)</f>
        <v>6</v>
      </c>
      <c r="M14295">
        <f>MODE(H14295:H14358)</f>
        <v>7</v>
      </c>
      <c r="N14295">
        <f>QUARTILE(H14295:H14358,1)</f>
        <v>9.5</v>
      </c>
      <c r="O14295">
        <f>QUARTILE(H14295:H14358,2)</f>
        <v>15</v>
      </c>
      <c r="P14295">
        <f>QUARTILE(H14295:H14358,3)</f>
        <v>86</v>
      </c>
    </row>
    <row r="14296" spans="1:16" hidden="1">
      <c r="A14296">
        <v>121959</v>
      </c>
      <c r="B14296" t="s">
        <v>22</v>
      </c>
      <c r="E14296" t="s">
        <v>5321</v>
      </c>
      <c r="F14296" s="1">
        <v>42481</v>
      </c>
      <c r="G14296" s="1">
        <v>42702</v>
      </c>
      <c r="H14296">
        <v>221</v>
      </c>
    </row>
    <row r="14297" spans="1:16" hidden="1">
      <c r="A14297">
        <v>150554</v>
      </c>
      <c r="B14297" t="s">
        <v>170</v>
      </c>
      <c r="C14297">
        <v>1</v>
      </c>
      <c r="D14297" t="s">
        <v>267</v>
      </c>
      <c r="E14297" t="s">
        <v>5321</v>
      </c>
      <c r="F14297" s="1">
        <v>42845</v>
      </c>
      <c r="G14297" s="1">
        <v>42851</v>
      </c>
      <c r="H14297">
        <v>6</v>
      </c>
    </row>
    <row r="14298" spans="1:16" hidden="1">
      <c r="A14298">
        <v>195539</v>
      </c>
      <c r="B14298" t="s">
        <v>279</v>
      </c>
      <c r="C14298">
        <v>1</v>
      </c>
      <c r="D14298" t="s">
        <v>267</v>
      </c>
      <c r="E14298" t="s">
        <v>5321</v>
      </c>
      <c r="F14298" s="1">
        <v>43059</v>
      </c>
      <c r="G14298" s="1">
        <v>43066</v>
      </c>
      <c r="H14298">
        <v>7</v>
      </c>
    </row>
    <row r="14299" spans="1:16" hidden="1">
      <c r="A14299">
        <v>126449</v>
      </c>
      <c r="B14299" t="s">
        <v>1270</v>
      </c>
      <c r="D14299" t="s">
        <v>267</v>
      </c>
      <c r="E14299" t="s">
        <v>5321</v>
      </c>
      <c r="F14299" s="1">
        <v>43242</v>
      </c>
      <c r="G14299" s="1">
        <v>43255</v>
      </c>
      <c r="H14299">
        <v>13</v>
      </c>
    </row>
    <row r="14300" spans="1:16" hidden="1">
      <c r="A14300">
        <v>104354</v>
      </c>
      <c r="B14300" t="s">
        <v>586</v>
      </c>
      <c r="D14300" t="s">
        <v>267</v>
      </c>
      <c r="E14300" t="s">
        <v>5321</v>
      </c>
      <c r="F14300" s="1">
        <v>43179</v>
      </c>
      <c r="G14300" s="1">
        <v>43193</v>
      </c>
      <c r="H14300">
        <v>14</v>
      </c>
    </row>
    <row r="14301" spans="1:16" hidden="1">
      <c r="A14301">
        <v>166260</v>
      </c>
      <c r="B14301" t="s">
        <v>1155</v>
      </c>
      <c r="C14301">
        <v>1</v>
      </c>
      <c r="E14301" t="s">
        <v>5321</v>
      </c>
      <c r="F14301" s="1">
        <v>43263</v>
      </c>
      <c r="G14301" s="1">
        <v>43294</v>
      </c>
      <c r="H14301">
        <v>31</v>
      </c>
    </row>
    <row r="14302" spans="1:16" hidden="1">
      <c r="A14302">
        <v>180203</v>
      </c>
      <c r="B14302" t="s">
        <v>617</v>
      </c>
      <c r="C14302">
        <v>1</v>
      </c>
      <c r="E14302" t="s">
        <v>5321</v>
      </c>
      <c r="F14302" s="1">
        <v>43209</v>
      </c>
      <c r="G14302" s="1">
        <v>43223</v>
      </c>
      <c r="H14302">
        <v>14</v>
      </c>
    </row>
    <row r="14303" spans="1:16" hidden="1">
      <c r="A14303">
        <v>139428</v>
      </c>
      <c r="B14303" t="s">
        <v>165</v>
      </c>
      <c r="C14303">
        <v>1</v>
      </c>
      <c r="E14303" t="s">
        <v>5321</v>
      </c>
      <c r="F14303" s="1">
        <v>42474</v>
      </c>
      <c r="G14303" s="1">
        <v>42809</v>
      </c>
      <c r="H14303">
        <v>335</v>
      </c>
    </row>
    <row r="14304" spans="1:16" hidden="1">
      <c r="A14304">
        <v>180644</v>
      </c>
      <c r="B14304" t="s">
        <v>1821</v>
      </c>
      <c r="C14304">
        <v>1</v>
      </c>
      <c r="E14304" t="s">
        <v>5321</v>
      </c>
      <c r="F14304" s="1">
        <v>42723</v>
      </c>
      <c r="G14304" s="1">
        <v>42809</v>
      </c>
      <c r="H14304">
        <v>86</v>
      </c>
    </row>
    <row r="14305" spans="1:8" hidden="1">
      <c r="A14305">
        <v>129179</v>
      </c>
      <c r="B14305" t="s">
        <v>301</v>
      </c>
      <c r="D14305" t="s">
        <v>267</v>
      </c>
      <c r="E14305" t="s">
        <v>5321</v>
      </c>
      <c r="F14305" s="1">
        <v>43087</v>
      </c>
      <c r="G14305" s="1">
        <v>43119</v>
      </c>
      <c r="H14305">
        <v>32</v>
      </c>
    </row>
    <row r="14306" spans="1:8" hidden="1">
      <c r="A14306">
        <v>186632</v>
      </c>
      <c r="B14306" t="s">
        <v>280</v>
      </c>
      <c r="C14306">
        <v>1</v>
      </c>
      <c r="D14306" t="s">
        <v>267</v>
      </c>
      <c r="E14306" t="s">
        <v>5321</v>
      </c>
      <c r="F14306" s="1">
        <v>42815</v>
      </c>
      <c r="G14306" s="1">
        <v>42829</v>
      </c>
      <c r="H14306">
        <v>14</v>
      </c>
    </row>
    <row r="14307" spans="1:8" hidden="1">
      <c r="A14307">
        <v>152857</v>
      </c>
      <c r="B14307" t="s">
        <v>1147</v>
      </c>
      <c r="C14307">
        <v>1</v>
      </c>
      <c r="E14307" t="s">
        <v>5321</v>
      </c>
      <c r="F14307" s="1">
        <v>42815</v>
      </c>
      <c r="G14307" s="1">
        <v>42823</v>
      </c>
      <c r="H14307">
        <v>8</v>
      </c>
    </row>
    <row r="14308" spans="1:8" hidden="1">
      <c r="A14308">
        <v>105071</v>
      </c>
      <c r="B14308" t="s">
        <v>595</v>
      </c>
      <c r="D14308" t="s">
        <v>267</v>
      </c>
      <c r="E14308" t="s">
        <v>5321</v>
      </c>
      <c r="F14308" s="1">
        <v>43179</v>
      </c>
      <c r="G14308" s="1">
        <v>43193</v>
      </c>
      <c r="H14308">
        <v>14</v>
      </c>
    </row>
    <row r="14309" spans="1:8" hidden="1">
      <c r="A14309">
        <v>194870</v>
      </c>
      <c r="B14309" t="s">
        <v>47</v>
      </c>
      <c r="C14309">
        <v>1</v>
      </c>
      <c r="D14309" t="s">
        <v>267</v>
      </c>
      <c r="E14309" t="s">
        <v>5321</v>
      </c>
      <c r="F14309" s="1">
        <v>43059</v>
      </c>
      <c r="G14309" s="1">
        <v>43066</v>
      </c>
      <c r="H14309">
        <v>7</v>
      </c>
    </row>
    <row r="14310" spans="1:8" hidden="1">
      <c r="A14310">
        <v>193841</v>
      </c>
      <c r="B14310" t="s">
        <v>178</v>
      </c>
      <c r="C14310">
        <v>1</v>
      </c>
      <c r="E14310" t="s">
        <v>5321</v>
      </c>
      <c r="F14310" s="1">
        <v>43122</v>
      </c>
      <c r="G14310" s="1">
        <v>43140</v>
      </c>
      <c r="H14310">
        <v>18</v>
      </c>
    </row>
    <row r="14311" spans="1:8" hidden="1">
      <c r="A14311">
        <v>165438</v>
      </c>
      <c r="B14311" t="s">
        <v>1152</v>
      </c>
      <c r="C14311">
        <v>1</v>
      </c>
      <c r="E14311" t="s">
        <v>5321</v>
      </c>
      <c r="F14311" s="1">
        <v>43263</v>
      </c>
      <c r="G14311" s="1">
        <v>43294</v>
      </c>
      <c r="H14311">
        <v>31</v>
      </c>
    </row>
    <row r="14312" spans="1:8" hidden="1">
      <c r="A14312">
        <v>180262</v>
      </c>
      <c r="B14312" t="s">
        <v>707</v>
      </c>
      <c r="C14312">
        <v>1</v>
      </c>
      <c r="E14312" t="s">
        <v>5321</v>
      </c>
      <c r="F14312" s="1">
        <v>43209</v>
      </c>
      <c r="G14312" s="1">
        <v>43223</v>
      </c>
      <c r="H14312">
        <v>14</v>
      </c>
    </row>
    <row r="14313" spans="1:8" hidden="1">
      <c r="A14313">
        <v>19227</v>
      </c>
      <c r="B14313" t="s">
        <v>101</v>
      </c>
      <c r="D14313" t="s">
        <v>267</v>
      </c>
      <c r="E14313" t="s">
        <v>5321</v>
      </c>
      <c r="F14313" s="1">
        <v>42877</v>
      </c>
      <c r="G14313" s="1">
        <v>42885</v>
      </c>
      <c r="H14313">
        <v>8</v>
      </c>
    </row>
    <row r="14314" spans="1:8" hidden="1">
      <c r="A14314">
        <v>152877</v>
      </c>
      <c r="B14314" t="s">
        <v>242</v>
      </c>
      <c r="C14314">
        <v>1</v>
      </c>
      <c r="E14314" t="s">
        <v>5321</v>
      </c>
      <c r="F14314" s="1">
        <v>42723</v>
      </c>
      <c r="G14314" s="1">
        <v>42809</v>
      </c>
      <c r="H14314">
        <v>86</v>
      </c>
    </row>
    <row r="14315" spans="1:8" hidden="1">
      <c r="A14315">
        <v>141263</v>
      </c>
      <c r="B14315" t="s">
        <v>199</v>
      </c>
      <c r="C14315">
        <v>1</v>
      </c>
      <c r="E14315" t="s">
        <v>5321</v>
      </c>
      <c r="F14315" s="1">
        <v>42695</v>
      </c>
      <c r="G14315" s="1">
        <v>42809</v>
      </c>
      <c r="H14315">
        <v>114</v>
      </c>
    </row>
    <row r="14316" spans="1:8" hidden="1">
      <c r="A14316">
        <v>186516</v>
      </c>
      <c r="B14316" t="s">
        <v>337</v>
      </c>
      <c r="C14316">
        <v>2</v>
      </c>
      <c r="D14316" t="s">
        <v>267</v>
      </c>
      <c r="E14316" t="s">
        <v>5321</v>
      </c>
      <c r="F14316" s="1">
        <v>42998</v>
      </c>
      <c r="G14316" s="1">
        <v>43005</v>
      </c>
      <c r="H14316">
        <v>7</v>
      </c>
    </row>
    <row r="14317" spans="1:8" hidden="1">
      <c r="A14317">
        <v>116894</v>
      </c>
      <c r="B14317" t="s">
        <v>313</v>
      </c>
      <c r="E14317" t="s">
        <v>5321</v>
      </c>
      <c r="F14317" s="1">
        <v>42450</v>
      </c>
      <c r="G14317" s="1">
        <v>42657</v>
      </c>
      <c r="H14317">
        <v>207</v>
      </c>
    </row>
    <row r="14318" spans="1:8" hidden="1">
      <c r="A14318">
        <v>120688</v>
      </c>
      <c r="B14318" t="s">
        <v>255</v>
      </c>
      <c r="E14318" t="s">
        <v>5321</v>
      </c>
      <c r="F14318" s="1">
        <v>42571</v>
      </c>
      <c r="G14318" s="1">
        <v>42657</v>
      </c>
      <c r="H14318">
        <v>86</v>
      </c>
    </row>
    <row r="14319" spans="1:8" hidden="1">
      <c r="A14319">
        <v>199818</v>
      </c>
      <c r="B14319" t="s">
        <v>337</v>
      </c>
      <c r="C14319">
        <v>10</v>
      </c>
      <c r="D14319" t="s">
        <v>267</v>
      </c>
      <c r="E14319" t="s">
        <v>5321</v>
      </c>
      <c r="F14319" s="1">
        <v>43193</v>
      </c>
      <c r="G14319" s="1">
        <v>43292</v>
      </c>
      <c r="H14319">
        <v>99</v>
      </c>
    </row>
    <row r="14320" spans="1:8" hidden="1">
      <c r="A14320">
        <v>125622</v>
      </c>
      <c r="B14320" t="s">
        <v>35</v>
      </c>
      <c r="D14320" t="s">
        <v>267</v>
      </c>
      <c r="E14320" t="s">
        <v>5321</v>
      </c>
      <c r="F14320" s="1">
        <v>42998</v>
      </c>
      <c r="G14320" s="1">
        <v>43053</v>
      </c>
      <c r="H14320">
        <v>55</v>
      </c>
    </row>
    <row r="14321" spans="1:8" hidden="1">
      <c r="A14321">
        <v>119790</v>
      </c>
      <c r="B14321" t="s">
        <v>321</v>
      </c>
      <c r="E14321" t="s">
        <v>5321</v>
      </c>
      <c r="F14321" s="1">
        <v>42390</v>
      </c>
      <c r="G14321" s="1">
        <v>42702</v>
      </c>
      <c r="H14321">
        <v>312</v>
      </c>
    </row>
    <row r="14322" spans="1:8" hidden="1">
      <c r="A14322">
        <v>23761</v>
      </c>
      <c r="B14322" t="s">
        <v>1889</v>
      </c>
      <c r="E14322" t="s">
        <v>5321</v>
      </c>
      <c r="F14322" s="1">
        <v>42935</v>
      </c>
      <c r="G14322" s="1">
        <v>42964</v>
      </c>
      <c r="H14322">
        <v>29</v>
      </c>
    </row>
    <row r="14323" spans="1:8" hidden="1">
      <c r="A14323">
        <v>117460</v>
      </c>
      <c r="B14323" t="s">
        <v>712</v>
      </c>
      <c r="D14323" t="s">
        <v>267</v>
      </c>
      <c r="E14323" t="s">
        <v>5321</v>
      </c>
      <c r="F14323" s="1">
        <v>42663</v>
      </c>
      <c r="G14323" s="1">
        <v>42669</v>
      </c>
      <c r="H14323">
        <v>6</v>
      </c>
    </row>
    <row r="14324" spans="1:8" hidden="1">
      <c r="A14324">
        <v>188975</v>
      </c>
      <c r="B14324" t="s">
        <v>405</v>
      </c>
      <c r="C14324">
        <v>1</v>
      </c>
      <c r="E14324" t="s">
        <v>5321</v>
      </c>
      <c r="F14324" s="1">
        <v>43059</v>
      </c>
      <c r="G14324" s="1">
        <v>43074</v>
      </c>
      <c r="H14324">
        <v>15</v>
      </c>
    </row>
    <row r="14325" spans="1:8" hidden="1">
      <c r="A14325">
        <v>123594</v>
      </c>
      <c r="B14325" t="s">
        <v>97</v>
      </c>
      <c r="D14325" t="s">
        <v>267</v>
      </c>
      <c r="E14325" t="s">
        <v>5321</v>
      </c>
      <c r="F14325" s="1">
        <v>43179</v>
      </c>
      <c r="G14325" s="1">
        <v>43193</v>
      </c>
      <c r="H14325">
        <v>14</v>
      </c>
    </row>
    <row r="14326" spans="1:8" hidden="1">
      <c r="A14326">
        <v>152544</v>
      </c>
      <c r="B14326" t="s">
        <v>1158</v>
      </c>
      <c r="C14326">
        <v>1</v>
      </c>
      <c r="E14326" t="s">
        <v>5321</v>
      </c>
      <c r="F14326" s="1">
        <v>42695</v>
      </c>
      <c r="G14326" s="1">
        <v>42809</v>
      </c>
      <c r="H14326">
        <v>114</v>
      </c>
    </row>
    <row r="14327" spans="1:8" hidden="1">
      <c r="A14327">
        <v>159864</v>
      </c>
      <c r="B14327" t="s">
        <v>341</v>
      </c>
      <c r="C14327">
        <v>1</v>
      </c>
      <c r="E14327" t="s">
        <v>5321</v>
      </c>
      <c r="F14327" s="1">
        <v>42845</v>
      </c>
      <c r="G14327" s="1">
        <v>42933</v>
      </c>
      <c r="H14327">
        <v>88</v>
      </c>
    </row>
    <row r="14328" spans="1:8" hidden="1">
      <c r="A14328">
        <v>139428</v>
      </c>
      <c r="B14328" t="s">
        <v>165</v>
      </c>
      <c r="C14328">
        <v>1</v>
      </c>
      <c r="E14328" t="s">
        <v>5321</v>
      </c>
      <c r="F14328" s="1">
        <v>42450</v>
      </c>
      <c r="G14328" s="1">
        <v>42657</v>
      </c>
      <c r="H14328">
        <v>207</v>
      </c>
    </row>
    <row r="14329" spans="1:8" hidden="1">
      <c r="A14329">
        <v>123129</v>
      </c>
      <c r="B14329" t="s">
        <v>31</v>
      </c>
      <c r="D14329" t="s">
        <v>267</v>
      </c>
      <c r="E14329" t="s">
        <v>5321</v>
      </c>
      <c r="F14329" s="1">
        <v>43300</v>
      </c>
      <c r="G14329" s="1">
        <v>43307</v>
      </c>
      <c r="H14329">
        <v>7</v>
      </c>
    </row>
    <row r="14330" spans="1:8" hidden="1">
      <c r="A14330">
        <v>195640</v>
      </c>
      <c r="B14330" t="s">
        <v>266</v>
      </c>
      <c r="C14330">
        <v>1</v>
      </c>
      <c r="D14330" t="s">
        <v>267</v>
      </c>
      <c r="E14330" t="s">
        <v>5321</v>
      </c>
      <c r="F14330" s="1">
        <v>43059</v>
      </c>
      <c r="G14330" s="1">
        <v>43066</v>
      </c>
      <c r="H14330">
        <v>7</v>
      </c>
    </row>
    <row r="14331" spans="1:8" hidden="1">
      <c r="A14331">
        <v>120854</v>
      </c>
      <c r="B14331" t="s">
        <v>325</v>
      </c>
      <c r="E14331" t="s">
        <v>5321</v>
      </c>
      <c r="F14331" s="1">
        <v>42390</v>
      </c>
      <c r="G14331" s="1">
        <v>42702</v>
      </c>
      <c r="H14331">
        <v>312</v>
      </c>
    </row>
    <row r="14332" spans="1:8" hidden="1">
      <c r="A14332">
        <v>153229</v>
      </c>
      <c r="B14332" t="s">
        <v>1149</v>
      </c>
      <c r="C14332">
        <v>1</v>
      </c>
      <c r="E14332" t="s">
        <v>5321</v>
      </c>
      <c r="F14332" s="1">
        <v>42935</v>
      </c>
      <c r="G14332" s="1">
        <v>42964</v>
      </c>
      <c r="H14332">
        <v>29</v>
      </c>
    </row>
    <row r="14333" spans="1:8" hidden="1">
      <c r="A14333">
        <v>105268</v>
      </c>
      <c r="B14333" t="s">
        <v>1868</v>
      </c>
      <c r="D14333" t="s">
        <v>267</v>
      </c>
      <c r="E14333" t="s">
        <v>5321</v>
      </c>
      <c r="F14333" s="1">
        <v>43300</v>
      </c>
      <c r="G14333" s="1">
        <v>43307</v>
      </c>
      <c r="H14333">
        <v>7</v>
      </c>
    </row>
    <row r="14334" spans="1:8" hidden="1">
      <c r="A14334">
        <v>78265</v>
      </c>
      <c r="B14334" t="s">
        <v>298</v>
      </c>
      <c r="D14334" t="s">
        <v>267</v>
      </c>
      <c r="E14334" t="s">
        <v>5321</v>
      </c>
      <c r="F14334" s="1">
        <v>43038</v>
      </c>
      <c r="G14334" s="1">
        <v>43055</v>
      </c>
      <c r="H14334">
        <v>17</v>
      </c>
    </row>
    <row r="14335" spans="1:8" hidden="1">
      <c r="A14335">
        <v>200836</v>
      </c>
      <c r="B14335" t="s">
        <v>1153</v>
      </c>
      <c r="C14335">
        <v>2</v>
      </c>
      <c r="E14335" t="s">
        <v>5321</v>
      </c>
      <c r="F14335" s="1">
        <v>43027</v>
      </c>
      <c r="G14335" s="1">
        <v>43108</v>
      </c>
      <c r="H14335">
        <v>81</v>
      </c>
    </row>
    <row r="14336" spans="1:8" hidden="1">
      <c r="A14336">
        <v>104934</v>
      </c>
      <c r="B14336" t="s">
        <v>1258</v>
      </c>
      <c r="D14336" t="s">
        <v>267</v>
      </c>
      <c r="E14336" t="s">
        <v>5321</v>
      </c>
      <c r="F14336" s="1">
        <v>43242</v>
      </c>
      <c r="G14336" s="1">
        <v>43255</v>
      </c>
      <c r="H14336">
        <v>13</v>
      </c>
    </row>
    <row r="14337" spans="1:8" hidden="1">
      <c r="A14337">
        <v>154983</v>
      </c>
      <c r="B14337" t="s">
        <v>5322</v>
      </c>
      <c r="C14337">
        <v>1</v>
      </c>
      <c r="E14337" t="s">
        <v>5321</v>
      </c>
      <c r="F14337" s="1">
        <v>42695</v>
      </c>
      <c r="G14337" s="1">
        <v>42809</v>
      </c>
      <c r="H14337">
        <v>114</v>
      </c>
    </row>
    <row r="14338" spans="1:8" hidden="1">
      <c r="A14338">
        <v>149455</v>
      </c>
      <c r="B14338" t="s">
        <v>177</v>
      </c>
      <c r="C14338">
        <v>1</v>
      </c>
      <c r="D14338" t="s">
        <v>267</v>
      </c>
      <c r="E14338" t="s">
        <v>5321</v>
      </c>
      <c r="F14338" s="1">
        <v>42758</v>
      </c>
      <c r="G14338" s="1">
        <v>42765</v>
      </c>
      <c r="H14338">
        <v>7</v>
      </c>
    </row>
    <row r="14339" spans="1:8" hidden="1">
      <c r="A14339">
        <v>204034</v>
      </c>
      <c r="B14339" t="s">
        <v>115</v>
      </c>
      <c r="C14339">
        <v>1</v>
      </c>
      <c r="D14339" t="s">
        <v>267</v>
      </c>
      <c r="E14339" t="s">
        <v>5321</v>
      </c>
      <c r="F14339" s="1">
        <v>43027</v>
      </c>
      <c r="G14339" s="1">
        <v>43089</v>
      </c>
      <c r="H14339">
        <v>62</v>
      </c>
    </row>
    <row r="14340" spans="1:8" hidden="1">
      <c r="A14340">
        <v>182943</v>
      </c>
      <c r="B14340" t="s">
        <v>342</v>
      </c>
      <c r="C14340">
        <v>1</v>
      </c>
      <c r="E14340" t="s">
        <v>5321</v>
      </c>
      <c r="F14340" s="1">
        <v>43179</v>
      </c>
      <c r="G14340" s="1">
        <v>43193</v>
      </c>
      <c r="H14340">
        <v>14</v>
      </c>
    </row>
    <row r="14341" spans="1:8" hidden="1">
      <c r="A14341">
        <v>120862</v>
      </c>
      <c r="B14341" t="s">
        <v>329</v>
      </c>
      <c r="E14341" t="s">
        <v>5321</v>
      </c>
      <c r="F14341" s="1">
        <v>42390</v>
      </c>
      <c r="G14341" s="1">
        <v>42702</v>
      </c>
      <c r="H14341">
        <v>312</v>
      </c>
    </row>
    <row r="14342" spans="1:8" hidden="1">
      <c r="A14342">
        <v>154077</v>
      </c>
      <c r="B14342" t="s">
        <v>1150</v>
      </c>
      <c r="C14342">
        <v>1</v>
      </c>
      <c r="E14342" t="s">
        <v>5321</v>
      </c>
      <c r="F14342" s="1">
        <v>42935</v>
      </c>
      <c r="G14342" s="1">
        <v>42964</v>
      </c>
      <c r="H14342">
        <v>29</v>
      </c>
    </row>
    <row r="14343" spans="1:8" hidden="1">
      <c r="A14343">
        <v>154855</v>
      </c>
      <c r="B14343" t="s">
        <v>336</v>
      </c>
      <c r="C14343">
        <v>1</v>
      </c>
      <c r="E14343" t="s">
        <v>5321</v>
      </c>
      <c r="F14343" s="1">
        <v>42769</v>
      </c>
      <c r="G14343" s="1">
        <v>42789</v>
      </c>
      <c r="H14343">
        <v>20</v>
      </c>
    </row>
    <row r="14344" spans="1:8" hidden="1">
      <c r="A14344">
        <v>104542</v>
      </c>
      <c r="B14344" t="s">
        <v>1265</v>
      </c>
      <c r="D14344" t="s">
        <v>267</v>
      </c>
      <c r="E14344" t="s">
        <v>5321</v>
      </c>
      <c r="F14344" s="1">
        <v>43242</v>
      </c>
      <c r="G14344" s="1">
        <v>43255</v>
      </c>
      <c r="H14344">
        <v>13</v>
      </c>
    </row>
    <row r="14345" spans="1:8" hidden="1">
      <c r="A14345">
        <v>194729</v>
      </c>
      <c r="B14345" t="s">
        <v>274</v>
      </c>
      <c r="C14345">
        <v>1</v>
      </c>
      <c r="D14345" t="s">
        <v>267</v>
      </c>
      <c r="E14345" t="s">
        <v>5321</v>
      </c>
      <c r="F14345" s="1">
        <v>43059</v>
      </c>
      <c r="G14345" s="1">
        <v>43066</v>
      </c>
      <c r="H14345">
        <v>7</v>
      </c>
    </row>
    <row r="14346" spans="1:8" hidden="1">
      <c r="A14346">
        <v>105197</v>
      </c>
      <c r="B14346" t="s">
        <v>539</v>
      </c>
      <c r="C14346" t="s">
        <v>14</v>
      </c>
      <c r="D14346" t="s">
        <v>267</v>
      </c>
      <c r="E14346" t="s">
        <v>5321</v>
      </c>
      <c r="F14346" s="1">
        <v>43242</v>
      </c>
      <c r="G14346" s="1">
        <v>43255</v>
      </c>
      <c r="H14346">
        <v>13</v>
      </c>
    </row>
    <row r="14347" spans="1:8" hidden="1">
      <c r="A14347">
        <v>195318</v>
      </c>
      <c r="B14347" t="s">
        <v>270</v>
      </c>
      <c r="C14347">
        <v>1</v>
      </c>
      <c r="D14347" t="s">
        <v>267</v>
      </c>
      <c r="E14347" t="s">
        <v>5321</v>
      </c>
      <c r="F14347" s="1">
        <v>43059</v>
      </c>
      <c r="G14347" s="1">
        <v>43066</v>
      </c>
      <c r="H14347">
        <v>7</v>
      </c>
    </row>
    <row r="14348" spans="1:8" hidden="1">
      <c r="A14348">
        <v>128799</v>
      </c>
      <c r="B14348" t="s">
        <v>297</v>
      </c>
      <c r="D14348" t="s">
        <v>267</v>
      </c>
      <c r="E14348" t="s">
        <v>5321</v>
      </c>
      <c r="F14348" s="1">
        <v>43179</v>
      </c>
      <c r="G14348" s="1">
        <v>43193</v>
      </c>
      <c r="H14348">
        <v>14</v>
      </c>
    </row>
    <row r="14349" spans="1:8" hidden="1">
      <c r="A14349">
        <v>232182</v>
      </c>
      <c r="B14349" t="s">
        <v>328</v>
      </c>
      <c r="C14349">
        <v>1</v>
      </c>
      <c r="E14349" t="s">
        <v>5321</v>
      </c>
      <c r="F14349" s="1">
        <v>43179</v>
      </c>
      <c r="G14349" s="1">
        <v>43193</v>
      </c>
      <c r="H14349">
        <v>14</v>
      </c>
    </row>
    <row r="14350" spans="1:8" hidden="1">
      <c r="A14350">
        <v>22883</v>
      </c>
      <c r="B14350" t="s">
        <v>1044</v>
      </c>
      <c r="D14350" t="s">
        <v>267</v>
      </c>
      <c r="E14350" t="s">
        <v>5321</v>
      </c>
      <c r="F14350" s="1">
        <v>42390</v>
      </c>
      <c r="G14350" s="1">
        <v>42397</v>
      </c>
      <c r="H14350">
        <v>7</v>
      </c>
    </row>
    <row r="14351" spans="1:8" hidden="1">
      <c r="A14351">
        <v>195409</v>
      </c>
      <c r="B14351" t="s">
        <v>277</v>
      </c>
      <c r="C14351">
        <v>1</v>
      </c>
      <c r="D14351" t="s">
        <v>267</v>
      </c>
      <c r="E14351" t="s">
        <v>5321</v>
      </c>
      <c r="F14351" s="1">
        <v>43059</v>
      </c>
      <c r="G14351" s="1">
        <v>43066</v>
      </c>
      <c r="H14351">
        <v>7</v>
      </c>
    </row>
    <row r="14352" spans="1:8" hidden="1">
      <c r="A14352">
        <v>121916</v>
      </c>
      <c r="B14352" t="s">
        <v>324</v>
      </c>
      <c r="E14352" t="s">
        <v>5321</v>
      </c>
      <c r="F14352" s="1">
        <v>42481</v>
      </c>
      <c r="G14352" s="1">
        <v>42702</v>
      </c>
      <c r="H14352">
        <v>221</v>
      </c>
    </row>
    <row r="14353" spans="1:16" hidden="1">
      <c r="A14353">
        <v>10342</v>
      </c>
      <c r="B14353" t="s">
        <v>71</v>
      </c>
      <c r="C14353" t="s">
        <v>14</v>
      </c>
      <c r="D14353" t="s">
        <v>267</v>
      </c>
      <c r="E14353" t="s">
        <v>5321</v>
      </c>
      <c r="F14353" s="1">
        <v>42634</v>
      </c>
      <c r="G14353" s="1">
        <v>42641</v>
      </c>
      <c r="H14353">
        <v>7</v>
      </c>
    </row>
    <row r="14354" spans="1:16" hidden="1">
      <c r="A14354">
        <v>140127</v>
      </c>
      <c r="B14354" t="s">
        <v>439</v>
      </c>
      <c r="C14354">
        <v>1</v>
      </c>
      <c r="E14354" t="s">
        <v>5321</v>
      </c>
      <c r="F14354" s="1">
        <v>42663</v>
      </c>
      <c r="G14354" s="1">
        <v>42697</v>
      </c>
      <c r="H14354">
        <v>34</v>
      </c>
    </row>
    <row r="14355" spans="1:16" hidden="1">
      <c r="A14355">
        <v>51675</v>
      </c>
      <c r="B14355" t="s">
        <v>331</v>
      </c>
      <c r="D14355" t="s">
        <v>267</v>
      </c>
      <c r="E14355" t="s">
        <v>5321</v>
      </c>
      <c r="F14355" s="1">
        <v>42513</v>
      </c>
      <c r="G14355" s="1">
        <v>42528</v>
      </c>
      <c r="H14355">
        <v>15</v>
      </c>
    </row>
    <row r="14356" spans="1:16" hidden="1">
      <c r="A14356">
        <v>105196</v>
      </c>
      <c r="B14356" t="s">
        <v>539</v>
      </c>
      <c r="D14356" t="s">
        <v>267</v>
      </c>
      <c r="E14356" t="s">
        <v>5321</v>
      </c>
      <c r="F14356" s="1">
        <v>43150</v>
      </c>
      <c r="G14356" s="1">
        <v>43160</v>
      </c>
      <c r="H14356">
        <v>10</v>
      </c>
    </row>
    <row r="14357" spans="1:16" hidden="1">
      <c r="A14357">
        <v>138038</v>
      </c>
      <c r="B14357" t="s">
        <v>260</v>
      </c>
      <c r="C14357">
        <v>1</v>
      </c>
      <c r="E14357" t="s">
        <v>5321</v>
      </c>
      <c r="F14357" s="1">
        <v>42542</v>
      </c>
      <c r="G14357" s="1">
        <v>42657</v>
      </c>
      <c r="H14357">
        <v>115</v>
      </c>
    </row>
    <row r="14358" spans="1:16" hidden="1">
      <c r="A14358">
        <v>123793</v>
      </c>
      <c r="B14358" t="s">
        <v>115</v>
      </c>
      <c r="D14358" t="s">
        <v>267</v>
      </c>
      <c r="E14358" t="s">
        <v>5321</v>
      </c>
      <c r="F14358" s="1">
        <v>43027</v>
      </c>
      <c r="G14358" s="1">
        <v>43089</v>
      </c>
      <c r="H14358">
        <v>62</v>
      </c>
    </row>
    <row r="14359" spans="1:16" hidden="1">
      <c r="A14359">
        <v>232513</v>
      </c>
      <c r="B14359" t="s">
        <v>2607</v>
      </c>
      <c r="C14359">
        <v>1</v>
      </c>
      <c r="E14359" t="s">
        <v>5323</v>
      </c>
      <c r="F14359" s="1">
        <v>43179</v>
      </c>
      <c r="G14359" s="1">
        <v>43284</v>
      </c>
      <c r="H14359">
        <v>105</v>
      </c>
      <c r="I14359">
        <f>AVERAGE(H14359:H14549)</f>
        <v>104.03664921465969</v>
      </c>
      <c r="J14359">
        <f>MAX(H14359:H14549)</f>
        <v>462</v>
      </c>
      <c r="K14359">
        <f>MIN(H14359:H14549)</f>
        <v>15</v>
      </c>
      <c r="M14359">
        <f>MODE(H14359:H14549)</f>
        <v>105</v>
      </c>
      <c r="N14359">
        <f>QUARTILE(H14359:H14549,1)</f>
        <v>19</v>
      </c>
      <c r="O14359">
        <f>QUARTILE(H14359:H14549,2)</f>
        <v>52</v>
      </c>
      <c r="P14359">
        <f>QUARTILE(H14359:H14549,3)</f>
        <v>105</v>
      </c>
    </row>
    <row r="14360" spans="1:16" hidden="1">
      <c r="A14360">
        <v>122284</v>
      </c>
      <c r="B14360" t="s">
        <v>3462</v>
      </c>
      <c r="E14360" t="s">
        <v>5323</v>
      </c>
      <c r="F14360" s="1">
        <v>42418</v>
      </c>
      <c r="G14360" s="1">
        <v>42552</v>
      </c>
      <c r="H14360">
        <v>134</v>
      </c>
    </row>
    <row r="14361" spans="1:16" hidden="1">
      <c r="A14361">
        <v>132286</v>
      </c>
      <c r="B14361" t="s">
        <v>35</v>
      </c>
      <c r="E14361" t="s">
        <v>5323</v>
      </c>
      <c r="F14361" s="1">
        <v>42695</v>
      </c>
      <c r="G14361" s="1">
        <v>43125</v>
      </c>
      <c r="H14361">
        <v>430</v>
      </c>
    </row>
    <row r="14362" spans="1:16" hidden="1">
      <c r="A14362">
        <v>232325</v>
      </c>
      <c r="B14362" t="s">
        <v>5324</v>
      </c>
      <c r="C14362">
        <v>1</v>
      </c>
      <c r="E14362" t="s">
        <v>5323</v>
      </c>
      <c r="F14362" s="1">
        <v>43199</v>
      </c>
      <c r="G14362" s="1">
        <v>43217</v>
      </c>
      <c r="H14362">
        <v>18</v>
      </c>
    </row>
    <row r="14363" spans="1:16" hidden="1">
      <c r="A14363">
        <v>158586</v>
      </c>
      <c r="B14363" t="s">
        <v>111</v>
      </c>
      <c r="C14363">
        <v>1</v>
      </c>
      <c r="E14363" t="s">
        <v>5323</v>
      </c>
      <c r="F14363" s="1">
        <v>43207</v>
      </c>
      <c r="G14363" s="1">
        <v>43241</v>
      </c>
      <c r="H14363">
        <v>34</v>
      </c>
    </row>
    <row r="14364" spans="1:16" hidden="1">
      <c r="A14364">
        <v>165589</v>
      </c>
      <c r="B14364" t="s">
        <v>2092</v>
      </c>
      <c r="C14364">
        <v>1</v>
      </c>
      <c r="E14364" t="s">
        <v>5323</v>
      </c>
      <c r="F14364" s="1">
        <v>42845</v>
      </c>
      <c r="G14364" s="1">
        <v>43153</v>
      </c>
      <c r="H14364">
        <v>308</v>
      </c>
    </row>
    <row r="14365" spans="1:16" hidden="1">
      <c r="A14365">
        <v>122630</v>
      </c>
      <c r="B14365" t="s">
        <v>1224</v>
      </c>
      <c r="C14365" t="s">
        <v>14</v>
      </c>
      <c r="E14365" t="s">
        <v>5323</v>
      </c>
      <c r="F14365" s="1">
        <v>42451</v>
      </c>
      <c r="G14365" s="1">
        <v>42552</v>
      </c>
      <c r="H14365">
        <v>101</v>
      </c>
    </row>
    <row r="14366" spans="1:16" hidden="1">
      <c r="A14366">
        <v>234236</v>
      </c>
      <c r="B14366" t="s">
        <v>5325</v>
      </c>
      <c r="C14366">
        <v>3</v>
      </c>
      <c r="E14366" t="s">
        <v>5323</v>
      </c>
      <c r="F14366" s="1">
        <v>43231</v>
      </c>
      <c r="G14366" s="1">
        <v>43249</v>
      </c>
      <c r="H14366">
        <v>18</v>
      </c>
    </row>
    <row r="14367" spans="1:16" hidden="1">
      <c r="A14367">
        <v>68172</v>
      </c>
      <c r="B14367" t="s">
        <v>660</v>
      </c>
      <c r="C14367" t="s">
        <v>158</v>
      </c>
      <c r="E14367" t="s">
        <v>5323</v>
      </c>
      <c r="F14367" s="1">
        <v>43271</v>
      </c>
      <c r="G14367" s="1">
        <v>43287</v>
      </c>
      <c r="H14367">
        <v>16</v>
      </c>
    </row>
    <row r="14368" spans="1:16" hidden="1">
      <c r="A14368">
        <v>234312</v>
      </c>
      <c r="B14368" t="s">
        <v>5326</v>
      </c>
      <c r="C14368">
        <v>1</v>
      </c>
      <c r="E14368" t="s">
        <v>5323</v>
      </c>
      <c r="F14368" s="1">
        <v>43179</v>
      </c>
      <c r="G14368" s="1">
        <v>43196</v>
      </c>
      <c r="H14368">
        <v>17</v>
      </c>
    </row>
    <row r="14369" spans="1:8" hidden="1">
      <c r="A14369">
        <v>152992</v>
      </c>
      <c r="B14369" t="s">
        <v>248</v>
      </c>
      <c r="C14369">
        <v>1</v>
      </c>
      <c r="E14369" t="s">
        <v>5323</v>
      </c>
      <c r="F14369" s="1">
        <v>42702</v>
      </c>
      <c r="G14369" s="1">
        <v>42821</v>
      </c>
      <c r="H14369">
        <v>119</v>
      </c>
    </row>
    <row r="14370" spans="1:8" hidden="1">
      <c r="A14370">
        <v>156690</v>
      </c>
      <c r="B14370" t="s">
        <v>5327</v>
      </c>
      <c r="C14370">
        <v>1</v>
      </c>
      <c r="E14370" t="s">
        <v>5323</v>
      </c>
      <c r="F14370" s="1">
        <v>42935</v>
      </c>
      <c r="G14370" s="1">
        <v>43020</v>
      </c>
      <c r="H14370">
        <v>85</v>
      </c>
    </row>
    <row r="14371" spans="1:8" hidden="1">
      <c r="A14371">
        <v>153088</v>
      </c>
      <c r="B14371" t="s">
        <v>1655</v>
      </c>
      <c r="C14371">
        <v>1</v>
      </c>
      <c r="E14371" t="s">
        <v>5323</v>
      </c>
      <c r="F14371" s="1">
        <v>42998</v>
      </c>
      <c r="G14371" s="1">
        <v>43019</v>
      </c>
      <c r="H14371">
        <v>21</v>
      </c>
    </row>
    <row r="14372" spans="1:8" hidden="1">
      <c r="A14372">
        <v>195365</v>
      </c>
      <c r="B14372" t="s">
        <v>65</v>
      </c>
      <c r="C14372">
        <v>1</v>
      </c>
      <c r="E14372" t="s">
        <v>5323</v>
      </c>
      <c r="F14372" s="1">
        <v>43027</v>
      </c>
      <c r="G14372" s="1">
        <v>43070</v>
      </c>
      <c r="H14372">
        <v>43</v>
      </c>
    </row>
    <row r="14373" spans="1:8" hidden="1">
      <c r="A14373">
        <v>232183</v>
      </c>
      <c r="B14373" t="s">
        <v>328</v>
      </c>
      <c r="C14373">
        <v>1</v>
      </c>
      <c r="E14373" t="s">
        <v>5323</v>
      </c>
      <c r="F14373" s="1">
        <v>43179</v>
      </c>
      <c r="G14373" s="1">
        <v>43220</v>
      </c>
      <c r="H14373">
        <v>41</v>
      </c>
    </row>
    <row r="14374" spans="1:8" hidden="1">
      <c r="A14374">
        <v>130450</v>
      </c>
      <c r="B14374" t="s">
        <v>115</v>
      </c>
      <c r="E14374" t="s">
        <v>5323</v>
      </c>
      <c r="F14374" s="1">
        <v>42695</v>
      </c>
      <c r="G14374" s="1">
        <v>43125</v>
      </c>
      <c r="H14374">
        <v>430</v>
      </c>
    </row>
    <row r="14375" spans="1:8" hidden="1">
      <c r="A14375">
        <v>156711</v>
      </c>
      <c r="B14375" t="s">
        <v>5328</v>
      </c>
      <c r="C14375">
        <v>2</v>
      </c>
      <c r="E14375" t="s">
        <v>5323</v>
      </c>
      <c r="F14375" s="1">
        <v>42968</v>
      </c>
      <c r="G14375" s="1">
        <v>43118</v>
      </c>
      <c r="H14375">
        <v>150</v>
      </c>
    </row>
    <row r="14376" spans="1:8" hidden="1">
      <c r="A14376">
        <v>92662</v>
      </c>
      <c r="B14376" t="s">
        <v>1380</v>
      </c>
      <c r="C14376" t="s">
        <v>163</v>
      </c>
      <c r="E14376" t="s">
        <v>5323</v>
      </c>
      <c r="F14376" s="1">
        <v>42481</v>
      </c>
      <c r="G14376" s="1">
        <v>42570</v>
      </c>
      <c r="H14376">
        <v>89</v>
      </c>
    </row>
    <row r="14377" spans="1:8" hidden="1">
      <c r="A14377">
        <v>83140</v>
      </c>
      <c r="B14377" t="s">
        <v>67</v>
      </c>
      <c r="C14377" t="s">
        <v>158</v>
      </c>
      <c r="E14377" t="s">
        <v>5323</v>
      </c>
      <c r="F14377" s="1">
        <v>42845</v>
      </c>
      <c r="G14377" s="1">
        <v>42870</v>
      </c>
      <c r="H14377">
        <v>25</v>
      </c>
    </row>
    <row r="14378" spans="1:8" hidden="1">
      <c r="A14378">
        <v>231336</v>
      </c>
      <c r="B14378" t="s">
        <v>2633</v>
      </c>
      <c r="C14378">
        <v>7</v>
      </c>
      <c r="E14378" t="s">
        <v>5323</v>
      </c>
      <c r="F14378" s="1">
        <v>43231</v>
      </c>
      <c r="G14378" s="1">
        <v>43249</v>
      </c>
      <c r="H14378">
        <v>18</v>
      </c>
    </row>
    <row r="14379" spans="1:8" hidden="1">
      <c r="A14379">
        <v>147355</v>
      </c>
      <c r="B14379" t="s">
        <v>5329</v>
      </c>
      <c r="C14379">
        <v>1</v>
      </c>
      <c r="E14379" t="s">
        <v>5323</v>
      </c>
      <c r="F14379" s="1">
        <v>43081</v>
      </c>
      <c r="G14379" s="1">
        <v>43104</v>
      </c>
      <c r="H14379">
        <v>23</v>
      </c>
    </row>
    <row r="14380" spans="1:8" hidden="1">
      <c r="A14380">
        <v>156699</v>
      </c>
      <c r="B14380" t="s">
        <v>5330</v>
      </c>
      <c r="C14380">
        <v>1</v>
      </c>
      <c r="E14380" t="s">
        <v>5323</v>
      </c>
      <c r="F14380" s="1">
        <v>42965</v>
      </c>
      <c r="G14380" s="1">
        <v>43097</v>
      </c>
      <c r="H14380">
        <v>132</v>
      </c>
    </row>
    <row r="14381" spans="1:8" hidden="1">
      <c r="A14381">
        <v>158999</v>
      </c>
      <c r="B14381" t="s">
        <v>83</v>
      </c>
      <c r="C14381">
        <v>1</v>
      </c>
      <c r="E14381" t="s">
        <v>5323</v>
      </c>
      <c r="F14381" s="1">
        <v>42815</v>
      </c>
      <c r="G14381" s="1">
        <v>42879</v>
      </c>
      <c r="H14381">
        <v>64</v>
      </c>
    </row>
    <row r="14382" spans="1:8" hidden="1">
      <c r="A14382">
        <v>233872</v>
      </c>
      <c r="B14382" t="s">
        <v>272</v>
      </c>
      <c r="C14382">
        <v>5</v>
      </c>
      <c r="E14382" t="s">
        <v>5323</v>
      </c>
      <c r="F14382" s="1">
        <v>43179</v>
      </c>
      <c r="G14382" s="1">
        <v>43284</v>
      </c>
      <c r="H14382">
        <v>105</v>
      </c>
    </row>
    <row r="14383" spans="1:8" hidden="1">
      <c r="A14383">
        <v>234605</v>
      </c>
      <c r="B14383" t="s">
        <v>283</v>
      </c>
      <c r="C14383">
        <v>9</v>
      </c>
      <c r="E14383" t="s">
        <v>5323</v>
      </c>
      <c r="F14383" s="1">
        <v>43199</v>
      </c>
      <c r="G14383" s="1">
        <v>43217</v>
      </c>
      <c r="H14383">
        <v>18</v>
      </c>
    </row>
    <row r="14384" spans="1:8" hidden="1">
      <c r="A14384">
        <v>233017</v>
      </c>
      <c r="B14384" t="s">
        <v>2156</v>
      </c>
      <c r="C14384">
        <v>1</v>
      </c>
      <c r="E14384" t="s">
        <v>5323</v>
      </c>
      <c r="F14384" s="1">
        <v>43242</v>
      </c>
      <c r="G14384" s="1">
        <v>43284</v>
      </c>
      <c r="H14384">
        <v>42</v>
      </c>
    </row>
    <row r="14385" spans="1:8" hidden="1">
      <c r="A14385">
        <v>78455</v>
      </c>
      <c r="B14385" t="s">
        <v>298</v>
      </c>
      <c r="C14385" t="s">
        <v>158</v>
      </c>
      <c r="E14385" t="s">
        <v>5323</v>
      </c>
      <c r="F14385" s="1">
        <v>43271</v>
      </c>
      <c r="G14385" s="1">
        <v>43287</v>
      </c>
      <c r="H14385">
        <v>16</v>
      </c>
    </row>
    <row r="14386" spans="1:8" hidden="1">
      <c r="A14386">
        <v>129983</v>
      </c>
      <c r="B14386" t="s">
        <v>317</v>
      </c>
      <c r="E14386" t="s">
        <v>5323</v>
      </c>
      <c r="F14386" s="1">
        <v>42663</v>
      </c>
      <c r="G14386" s="1">
        <v>43125</v>
      </c>
      <c r="H14386">
        <v>462</v>
      </c>
    </row>
    <row r="14387" spans="1:8" hidden="1">
      <c r="A14387">
        <v>163792</v>
      </c>
      <c r="B14387" t="s">
        <v>529</v>
      </c>
      <c r="C14387">
        <v>2</v>
      </c>
      <c r="E14387" t="s">
        <v>5323</v>
      </c>
      <c r="F14387" s="1">
        <v>42935</v>
      </c>
      <c r="G14387" s="1">
        <v>43097</v>
      </c>
      <c r="H14387">
        <v>162</v>
      </c>
    </row>
    <row r="14388" spans="1:8" hidden="1">
      <c r="A14388">
        <v>231885</v>
      </c>
      <c r="B14388" t="s">
        <v>4497</v>
      </c>
      <c r="C14388">
        <v>1</v>
      </c>
      <c r="E14388" t="s">
        <v>5323</v>
      </c>
      <c r="F14388" s="1">
        <v>43179</v>
      </c>
      <c r="G14388" s="1">
        <v>43284</v>
      </c>
      <c r="H14388">
        <v>105</v>
      </c>
    </row>
    <row r="14389" spans="1:8" hidden="1">
      <c r="A14389">
        <v>234603</v>
      </c>
      <c r="B14389" t="s">
        <v>283</v>
      </c>
      <c r="C14389">
        <v>7</v>
      </c>
      <c r="E14389" t="s">
        <v>5323</v>
      </c>
      <c r="F14389" s="1">
        <v>43179</v>
      </c>
      <c r="G14389" s="1">
        <v>43284</v>
      </c>
      <c r="H14389">
        <v>105</v>
      </c>
    </row>
    <row r="14390" spans="1:8" hidden="1">
      <c r="A14390">
        <v>66801</v>
      </c>
      <c r="B14390" t="s">
        <v>699</v>
      </c>
      <c r="E14390" t="s">
        <v>5323</v>
      </c>
      <c r="F14390" s="1">
        <v>42968</v>
      </c>
      <c r="G14390" s="1">
        <v>42997</v>
      </c>
      <c r="H14390">
        <v>29</v>
      </c>
    </row>
    <row r="14391" spans="1:8" hidden="1">
      <c r="A14391">
        <v>83137</v>
      </c>
      <c r="B14391" t="s">
        <v>67</v>
      </c>
      <c r="E14391" t="s">
        <v>5323</v>
      </c>
      <c r="F14391" s="1">
        <v>42845</v>
      </c>
      <c r="G14391" s="1">
        <v>42870</v>
      </c>
      <c r="H14391">
        <v>25</v>
      </c>
    </row>
    <row r="14392" spans="1:8" hidden="1">
      <c r="A14392">
        <v>217067</v>
      </c>
      <c r="B14392" t="s">
        <v>5331</v>
      </c>
      <c r="C14392">
        <v>1</v>
      </c>
      <c r="E14392" t="s">
        <v>5323</v>
      </c>
      <c r="F14392" s="1">
        <v>43150</v>
      </c>
      <c r="G14392" s="1">
        <v>43172</v>
      </c>
      <c r="H14392">
        <v>22</v>
      </c>
    </row>
    <row r="14393" spans="1:8" hidden="1">
      <c r="A14393">
        <v>231321</v>
      </c>
      <c r="B14393" t="s">
        <v>2633</v>
      </c>
      <c r="C14393">
        <v>10</v>
      </c>
      <c r="E14393" t="s">
        <v>5323</v>
      </c>
      <c r="F14393" s="1">
        <v>43231</v>
      </c>
      <c r="G14393" s="1">
        <v>43249</v>
      </c>
      <c r="H14393">
        <v>18</v>
      </c>
    </row>
    <row r="14394" spans="1:8" hidden="1">
      <c r="A14394">
        <v>233446</v>
      </c>
      <c r="B14394" t="s">
        <v>1857</v>
      </c>
      <c r="C14394">
        <v>1</v>
      </c>
      <c r="E14394" t="s">
        <v>5323</v>
      </c>
      <c r="F14394" s="1">
        <v>43179</v>
      </c>
      <c r="G14394" s="1">
        <v>43284</v>
      </c>
      <c r="H14394">
        <v>105</v>
      </c>
    </row>
    <row r="14395" spans="1:8" hidden="1">
      <c r="A14395">
        <v>122285</v>
      </c>
      <c r="B14395" t="s">
        <v>3462</v>
      </c>
      <c r="C14395" t="s">
        <v>14</v>
      </c>
      <c r="E14395" t="s">
        <v>5323</v>
      </c>
      <c r="F14395" s="1">
        <v>42418</v>
      </c>
      <c r="G14395" s="1">
        <v>42552</v>
      </c>
      <c r="H14395">
        <v>134</v>
      </c>
    </row>
    <row r="14396" spans="1:8" hidden="1">
      <c r="A14396">
        <v>132742</v>
      </c>
      <c r="B14396" t="s">
        <v>4435</v>
      </c>
      <c r="E14396" t="s">
        <v>5323</v>
      </c>
      <c r="F14396" s="1">
        <v>42695</v>
      </c>
      <c r="G14396" s="1">
        <v>43125</v>
      </c>
      <c r="H14396">
        <v>430</v>
      </c>
    </row>
    <row r="14397" spans="1:8" hidden="1">
      <c r="A14397">
        <v>232326</v>
      </c>
      <c r="B14397" t="s">
        <v>5324</v>
      </c>
      <c r="C14397">
        <v>2</v>
      </c>
      <c r="E14397" t="s">
        <v>5323</v>
      </c>
      <c r="F14397" s="1">
        <v>43199</v>
      </c>
      <c r="G14397" s="1">
        <v>43217</v>
      </c>
      <c r="H14397">
        <v>18</v>
      </c>
    </row>
    <row r="14398" spans="1:8" hidden="1">
      <c r="A14398">
        <v>165590</v>
      </c>
      <c r="B14398" t="s">
        <v>2092</v>
      </c>
      <c r="C14398">
        <v>2</v>
      </c>
      <c r="E14398" t="s">
        <v>5323</v>
      </c>
      <c r="F14398" s="1">
        <v>42845</v>
      </c>
      <c r="G14398" s="1">
        <v>43153</v>
      </c>
      <c r="H14398">
        <v>308</v>
      </c>
    </row>
    <row r="14399" spans="1:8" hidden="1">
      <c r="A14399">
        <v>234237</v>
      </c>
      <c r="B14399" t="s">
        <v>5325</v>
      </c>
      <c r="C14399">
        <v>4</v>
      </c>
      <c r="E14399" t="s">
        <v>5323</v>
      </c>
      <c r="F14399" s="1">
        <v>43231</v>
      </c>
      <c r="G14399" s="1">
        <v>43249</v>
      </c>
      <c r="H14399">
        <v>18</v>
      </c>
    </row>
    <row r="14400" spans="1:8" hidden="1">
      <c r="A14400">
        <v>68173</v>
      </c>
      <c r="B14400" t="s">
        <v>660</v>
      </c>
      <c r="C14400" t="s">
        <v>133</v>
      </c>
      <c r="E14400" t="s">
        <v>5323</v>
      </c>
      <c r="F14400" s="1">
        <v>43271</v>
      </c>
      <c r="G14400" s="1">
        <v>43287</v>
      </c>
      <c r="H14400">
        <v>16</v>
      </c>
    </row>
    <row r="14401" spans="1:8" hidden="1">
      <c r="A14401">
        <v>234586</v>
      </c>
      <c r="B14401" t="s">
        <v>283</v>
      </c>
      <c r="C14401">
        <v>1</v>
      </c>
      <c r="E14401" t="s">
        <v>5323</v>
      </c>
      <c r="F14401" s="1">
        <v>43179</v>
      </c>
      <c r="G14401" s="1">
        <v>43220</v>
      </c>
      <c r="H14401">
        <v>41</v>
      </c>
    </row>
    <row r="14402" spans="1:8" hidden="1">
      <c r="A14402">
        <v>153028</v>
      </c>
      <c r="B14402" t="s">
        <v>116</v>
      </c>
      <c r="C14402">
        <v>1</v>
      </c>
      <c r="E14402" t="s">
        <v>5323</v>
      </c>
      <c r="F14402" s="1">
        <v>42702</v>
      </c>
      <c r="G14402" s="1">
        <v>42821</v>
      </c>
      <c r="H14402">
        <v>119</v>
      </c>
    </row>
    <row r="14403" spans="1:8" hidden="1">
      <c r="A14403">
        <v>156691</v>
      </c>
      <c r="B14403" t="s">
        <v>5327</v>
      </c>
      <c r="C14403">
        <v>2</v>
      </c>
      <c r="E14403" t="s">
        <v>5323</v>
      </c>
      <c r="F14403" s="1">
        <v>42935</v>
      </c>
      <c r="G14403" s="1">
        <v>43020</v>
      </c>
      <c r="H14403">
        <v>85</v>
      </c>
    </row>
    <row r="14404" spans="1:8" hidden="1">
      <c r="A14404">
        <v>195641</v>
      </c>
      <c r="B14404" t="s">
        <v>266</v>
      </c>
      <c r="C14404">
        <v>1</v>
      </c>
      <c r="E14404" t="s">
        <v>5323</v>
      </c>
      <c r="F14404" s="1">
        <v>43027</v>
      </c>
      <c r="G14404" s="1">
        <v>43070</v>
      </c>
      <c r="H14404">
        <v>43</v>
      </c>
    </row>
    <row r="14405" spans="1:8" hidden="1">
      <c r="A14405">
        <v>232184</v>
      </c>
      <c r="B14405" t="s">
        <v>328</v>
      </c>
      <c r="C14405">
        <v>2</v>
      </c>
      <c r="E14405" t="s">
        <v>5323</v>
      </c>
      <c r="F14405" s="1">
        <v>43179</v>
      </c>
      <c r="G14405" s="1">
        <v>43220</v>
      </c>
      <c r="H14405">
        <v>41</v>
      </c>
    </row>
    <row r="14406" spans="1:8" hidden="1">
      <c r="A14406">
        <v>130554</v>
      </c>
      <c r="B14406" t="s">
        <v>24</v>
      </c>
      <c r="E14406" t="s">
        <v>5323</v>
      </c>
      <c r="F14406" s="1">
        <v>42695</v>
      </c>
      <c r="G14406" s="1">
        <v>43125</v>
      </c>
      <c r="H14406">
        <v>430</v>
      </c>
    </row>
    <row r="14407" spans="1:8" hidden="1">
      <c r="A14407">
        <v>156698</v>
      </c>
      <c r="B14407" t="s">
        <v>5332</v>
      </c>
      <c r="C14407">
        <v>1</v>
      </c>
      <c r="E14407" t="s">
        <v>5323</v>
      </c>
      <c r="F14407" s="1">
        <v>42968</v>
      </c>
      <c r="G14407" s="1">
        <v>43118</v>
      </c>
      <c r="H14407">
        <v>150</v>
      </c>
    </row>
    <row r="14408" spans="1:8" hidden="1">
      <c r="A14408">
        <v>156700</v>
      </c>
      <c r="B14408" t="s">
        <v>5330</v>
      </c>
      <c r="C14408">
        <v>2</v>
      </c>
      <c r="E14408" t="s">
        <v>5323</v>
      </c>
      <c r="F14408" s="1">
        <v>42921</v>
      </c>
      <c r="G14408" s="1">
        <v>42950</v>
      </c>
      <c r="H14408">
        <v>29</v>
      </c>
    </row>
    <row r="14409" spans="1:8" hidden="1">
      <c r="A14409">
        <v>92663</v>
      </c>
      <c r="B14409" t="s">
        <v>1380</v>
      </c>
      <c r="C14409" t="s">
        <v>158</v>
      </c>
      <c r="E14409" t="s">
        <v>5323</v>
      </c>
      <c r="F14409" s="1">
        <v>42481</v>
      </c>
      <c r="G14409" s="1">
        <v>42570</v>
      </c>
      <c r="H14409">
        <v>89</v>
      </c>
    </row>
    <row r="14410" spans="1:8" hidden="1">
      <c r="A14410">
        <v>83140</v>
      </c>
      <c r="B14410" t="s">
        <v>67</v>
      </c>
      <c r="C14410" t="s">
        <v>158</v>
      </c>
      <c r="E14410" t="s">
        <v>5323</v>
      </c>
      <c r="F14410" s="1">
        <v>42845</v>
      </c>
      <c r="G14410" s="1">
        <v>43020</v>
      </c>
      <c r="H14410">
        <v>175</v>
      </c>
    </row>
    <row r="14411" spans="1:8" hidden="1">
      <c r="A14411">
        <v>133053</v>
      </c>
      <c r="B14411" t="s">
        <v>1216</v>
      </c>
      <c r="E14411" t="s">
        <v>5323</v>
      </c>
      <c r="F14411" s="1">
        <v>42723</v>
      </c>
      <c r="G14411" s="1">
        <v>42775</v>
      </c>
      <c r="H14411">
        <v>52</v>
      </c>
    </row>
    <row r="14412" spans="1:8" hidden="1">
      <c r="A14412">
        <v>231337</v>
      </c>
      <c r="B14412" t="s">
        <v>2633</v>
      </c>
      <c r="C14412">
        <v>8</v>
      </c>
      <c r="E14412" t="s">
        <v>5323</v>
      </c>
      <c r="F14412" s="1">
        <v>43231</v>
      </c>
      <c r="G14412" s="1">
        <v>43249</v>
      </c>
      <c r="H14412">
        <v>18</v>
      </c>
    </row>
    <row r="14413" spans="1:8" hidden="1">
      <c r="A14413">
        <v>147356</v>
      </c>
      <c r="B14413" t="s">
        <v>5329</v>
      </c>
      <c r="C14413">
        <v>2</v>
      </c>
      <c r="E14413" t="s">
        <v>5323</v>
      </c>
      <c r="F14413" s="1">
        <v>43081</v>
      </c>
      <c r="G14413" s="1">
        <v>43104</v>
      </c>
      <c r="H14413">
        <v>23</v>
      </c>
    </row>
    <row r="14414" spans="1:8" hidden="1">
      <c r="A14414">
        <v>159924</v>
      </c>
      <c r="B14414" t="s">
        <v>2963</v>
      </c>
      <c r="C14414">
        <v>1</v>
      </c>
      <c r="E14414" t="s">
        <v>5323</v>
      </c>
      <c r="F14414" s="1">
        <v>42815</v>
      </c>
      <c r="G14414" s="1">
        <v>42879</v>
      </c>
      <c r="H14414">
        <v>64</v>
      </c>
    </row>
    <row r="14415" spans="1:8" hidden="1">
      <c r="A14415">
        <v>233873</v>
      </c>
      <c r="B14415" t="s">
        <v>272</v>
      </c>
      <c r="C14415">
        <v>6</v>
      </c>
      <c r="E14415" t="s">
        <v>5323</v>
      </c>
      <c r="F14415" s="1">
        <v>43179</v>
      </c>
      <c r="G14415" s="1">
        <v>43284</v>
      </c>
      <c r="H14415">
        <v>105</v>
      </c>
    </row>
    <row r="14416" spans="1:8" hidden="1">
      <c r="A14416">
        <v>233018</v>
      </c>
      <c r="B14416" t="s">
        <v>2156</v>
      </c>
      <c r="C14416">
        <v>2</v>
      </c>
      <c r="E14416" t="s">
        <v>5323</v>
      </c>
      <c r="F14416" s="1">
        <v>43242</v>
      </c>
      <c r="G14416" s="1">
        <v>43284</v>
      </c>
      <c r="H14416">
        <v>42</v>
      </c>
    </row>
    <row r="14417" spans="1:8" hidden="1">
      <c r="A14417">
        <v>78456</v>
      </c>
      <c r="B14417" t="s">
        <v>298</v>
      </c>
      <c r="C14417" t="s">
        <v>133</v>
      </c>
      <c r="E14417" t="s">
        <v>5323</v>
      </c>
      <c r="F14417" s="1">
        <v>43271</v>
      </c>
      <c r="G14417" s="1">
        <v>43287</v>
      </c>
      <c r="H14417">
        <v>16</v>
      </c>
    </row>
    <row r="14418" spans="1:8" hidden="1">
      <c r="A14418">
        <v>131027</v>
      </c>
      <c r="B14418" t="s">
        <v>79</v>
      </c>
      <c r="E14418" t="s">
        <v>5323</v>
      </c>
      <c r="F14418" s="1">
        <v>42663</v>
      </c>
      <c r="G14418" s="1">
        <v>43125</v>
      </c>
      <c r="H14418">
        <v>462</v>
      </c>
    </row>
    <row r="14419" spans="1:8" hidden="1">
      <c r="A14419">
        <v>156675</v>
      </c>
      <c r="B14419" t="s">
        <v>703</v>
      </c>
      <c r="C14419">
        <v>1</v>
      </c>
      <c r="E14419" t="s">
        <v>5323</v>
      </c>
      <c r="F14419" s="1">
        <v>42935</v>
      </c>
      <c r="G14419" s="1">
        <v>43020</v>
      </c>
      <c r="H14419">
        <v>85</v>
      </c>
    </row>
    <row r="14420" spans="1:8" hidden="1">
      <c r="A14420">
        <v>24405</v>
      </c>
      <c r="B14420" t="s">
        <v>2074</v>
      </c>
      <c r="E14420" t="s">
        <v>5323</v>
      </c>
      <c r="F14420" s="1">
        <v>42998</v>
      </c>
      <c r="G14420" s="1">
        <v>43033</v>
      </c>
      <c r="H14420">
        <v>35</v>
      </c>
    </row>
    <row r="14421" spans="1:8" hidden="1">
      <c r="A14421">
        <v>231886</v>
      </c>
      <c r="B14421" t="s">
        <v>4497</v>
      </c>
      <c r="C14421">
        <v>2</v>
      </c>
      <c r="E14421" t="s">
        <v>5323</v>
      </c>
      <c r="F14421" s="1">
        <v>43179</v>
      </c>
      <c r="G14421" s="1">
        <v>43284</v>
      </c>
      <c r="H14421">
        <v>105</v>
      </c>
    </row>
    <row r="14422" spans="1:8" hidden="1">
      <c r="A14422">
        <v>234604</v>
      </c>
      <c r="B14422" t="s">
        <v>283</v>
      </c>
      <c r="C14422">
        <v>8</v>
      </c>
      <c r="E14422" t="s">
        <v>5323</v>
      </c>
      <c r="F14422" s="1">
        <v>43179</v>
      </c>
      <c r="G14422" s="1">
        <v>43284</v>
      </c>
      <c r="H14422">
        <v>105</v>
      </c>
    </row>
    <row r="14423" spans="1:8" hidden="1">
      <c r="A14423">
        <v>83137</v>
      </c>
      <c r="B14423" t="s">
        <v>67</v>
      </c>
      <c r="E14423" t="s">
        <v>5323</v>
      </c>
      <c r="F14423" s="1">
        <v>42845</v>
      </c>
      <c r="G14423" s="1">
        <v>43020</v>
      </c>
      <c r="H14423">
        <v>175</v>
      </c>
    </row>
    <row r="14424" spans="1:8" hidden="1">
      <c r="A14424">
        <v>231322</v>
      </c>
      <c r="B14424" t="s">
        <v>2633</v>
      </c>
      <c r="C14424">
        <v>11</v>
      </c>
      <c r="E14424" t="s">
        <v>5323</v>
      </c>
      <c r="F14424" s="1">
        <v>43231</v>
      </c>
      <c r="G14424" s="1">
        <v>43249</v>
      </c>
      <c r="H14424">
        <v>18</v>
      </c>
    </row>
    <row r="14425" spans="1:8" hidden="1">
      <c r="A14425">
        <v>233447</v>
      </c>
      <c r="B14425" t="s">
        <v>1857</v>
      </c>
      <c r="C14425">
        <v>2</v>
      </c>
      <c r="E14425" t="s">
        <v>5323</v>
      </c>
      <c r="F14425" s="1">
        <v>43179</v>
      </c>
      <c r="G14425" s="1">
        <v>43284</v>
      </c>
      <c r="H14425">
        <v>105</v>
      </c>
    </row>
    <row r="14426" spans="1:8" hidden="1">
      <c r="A14426">
        <v>134758</v>
      </c>
      <c r="B14426" t="s">
        <v>72</v>
      </c>
      <c r="E14426" t="s">
        <v>5323</v>
      </c>
      <c r="F14426" s="1">
        <v>42695</v>
      </c>
      <c r="G14426" s="1">
        <v>43125</v>
      </c>
      <c r="H14426">
        <v>430</v>
      </c>
    </row>
    <row r="14427" spans="1:8" hidden="1">
      <c r="A14427">
        <v>232327</v>
      </c>
      <c r="B14427" t="s">
        <v>5324</v>
      </c>
      <c r="C14427">
        <v>3</v>
      </c>
      <c r="E14427" t="s">
        <v>5323</v>
      </c>
      <c r="F14427" s="1">
        <v>43199</v>
      </c>
      <c r="G14427" s="1">
        <v>43217</v>
      </c>
      <c r="H14427">
        <v>18</v>
      </c>
    </row>
    <row r="14428" spans="1:8" hidden="1">
      <c r="A14428">
        <v>165591</v>
      </c>
      <c r="B14428" t="s">
        <v>2092</v>
      </c>
      <c r="C14428">
        <v>3</v>
      </c>
      <c r="E14428" t="s">
        <v>5323</v>
      </c>
      <c r="F14428" s="1">
        <v>42845</v>
      </c>
      <c r="G14428" s="1">
        <v>43153</v>
      </c>
      <c r="H14428">
        <v>308</v>
      </c>
    </row>
    <row r="14429" spans="1:8" hidden="1">
      <c r="A14429">
        <v>234238</v>
      </c>
      <c r="B14429" t="s">
        <v>5325</v>
      </c>
      <c r="C14429">
        <v>5</v>
      </c>
      <c r="E14429" t="s">
        <v>5323</v>
      </c>
      <c r="F14429" s="1">
        <v>43231</v>
      </c>
      <c r="G14429" s="1">
        <v>43249</v>
      </c>
      <c r="H14429">
        <v>18</v>
      </c>
    </row>
    <row r="14430" spans="1:8" hidden="1">
      <c r="A14430">
        <v>68174</v>
      </c>
      <c r="B14430" t="s">
        <v>660</v>
      </c>
      <c r="C14430" t="s">
        <v>148</v>
      </c>
      <c r="E14430" t="s">
        <v>5323</v>
      </c>
      <c r="F14430" s="1">
        <v>43271</v>
      </c>
      <c r="G14430" s="1">
        <v>43287</v>
      </c>
      <c r="H14430">
        <v>16</v>
      </c>
    </row>
    <row r="14431" spans="1:8" hidden="1">
      <c r="A14431">
        <v>234597</v>
      </c>
      <c r="B14431" t="s">
        <v>283</v>
      </c>
      <c r="C14431">
        <v>2</v>
      </c>
      <c r="E14431" t="s">
        <v>5323</v>
      </c>
      <c r="F14431" s="1">
        <v>43179</v>
      </c>
      <c r="G14431" s="1">
        <v>43220</v>
      </c>
      <c r="H14431">
        <v>41</v>
      </c>
    </row>
    <row r="14432" spans="1:8" hidden="1">
      <c r="A14432">
        <v>153212</v>
      </c>
      <c r="B14432" t="s">
        <v>25</v>
      </c>
      <c r="C14432">
        <v>1</v>
      </c>
      <c r="E14432" t="s">
        <v>5323</v>
      </c>
      <c r="F14432" s="1">
        <v>42702</v>
      </c>
      <c r="G14432" s="1">
        <v>42821</v>
      </c>
      <c r="H14432">
        <v>119</v>
      </c>
    </row>
    <row r="14433" spans="1:8" hidden="1">
      <c r="A14433">
        <v>129593</v>
      </c>
      <c r="B14433" t="s">
        <v>13</v>
      </c>
      <c r="E14433" t="s">
        <v>5323</v>
      </c>
      <c r="F14433" s="1">
        <v>42815</v>
      </c>
      <c r="G14433" s="1">
        <v>43165</v>
      </c>
      <c r="H14433">
        <v>350</v>
      </c>
    </row>
    <row r="14434" spans="1:8" hidden="1">
      <c r="A14434">
        <v>156710</v>
      </c>
      <c r="B14434" t="s">
        <v>5328</v>
      </c>
      <c r="C14434">
        <v>1</v>
      </c>
      <c r="E14434" t="s">
        <v>5323</v>
      </c>
      <c r="F14434" s="1">
        <v>42935</v>
      </c>
      <c r="G14434" s="1">
        <v>43020</v>
      </c>
      <c r="H14434">
        <v>85</v>
      </c>
    </row>
    <row r="14435" spans="1:8" hidden="1">
      <c r="A14435">
        <v>232185</v>
      </c>
      <c r="B14435" t="s">
        <v>328</v>
      </c>
      <c r="C14435">
        <v>3</v>
      </c>
      <c r="E14435" t="s">
        <v>5323</v>
      </c>
      <c r="F14435" s="1">
        <v>43179</v>
      </c>
      <c r="G14435" s="1">
        <v>43220</v>
      </c>
      <c r="H14435">
        <v>41</v>
      </c>
    </row>
    <row r="14436" spans="1:8" hidden="1">
      <c r="A14436">
        <v>130686</v>
      </c>
      <c r="B14436" t="s">
        <v>43</v>
      </c>
      <c r="E14436" t="s">
        <v>5323</v>
      </c>
      <c r="F14436" s="1">
        <v>42695</v>
      </c>
      <c r="G14436" s="1">
        <v>43125</v>
      </c>
      <c r="H14436">
        <v>430</v>
      </c>
    </row>
    <row r="14437" spans="1:8" hidden="1">
      <c r="A14437">
        <v>156704</v>
      </c>
      <c r="B14437" t="s">
        <v>5333</v>
      </c>
      <c r="C14437">
        <v>1</v>
      </c>
      <c r="E14437" t="s">
        <v>5323</v>
      </c>
      <c r="F14437" s="1">
        <v>42921</v>
      </c>
      <c r="G14437" s="1">
        <v>42950</v>
      </c>
      <c r="H14437">
        <v>29</v>
      </c>
    </row>
    <row r="14438" spans="1:8" hidden="1">
      <c r="A14438">
        <v>92665</v>
      </c>
      <c r="B14438" t="s">
        <v>1380</v>
      </c>
      <c r="C14438" t="s">
        <v>148</v>
      </c>
      <c r="E14438" t="s">
        <v>5323</v>
      </c>
      <c r="F14438" s="1">
        <v>42481</v>
      </c>
      <c r="G14438" s="1">
        <v>42570</v>
      </c>
      <c r="H14438">
        <v>89</v>
      </c>
    </row>
    <row r="14439" spans="1:8" hidden="1">
      <c r="A14439">
        <v>151560</v>
      </c>
      <c r="B14439" t="s">
        <v>1553</v>
      </c>
      <c r="C14439">
        <v>1</v>
      </c>
      <c r="E14439" t="s">
        <v>5323</v>
      </c>
      <c r="F14439" s="1">
        <v>42845</v>
      </c>
      <c r="G14439" s="1">
        <v>42864</v>
      </c>
      <c r="H14439">
        <v>19</v>
      </c>
    </row>
    <row r="14440" spans="1:8" hidden="1">
      <c r="A14440">
        <v>133054</v>
      </c>
      <c r="B14440" t="s">
        <v>1216</v>
      </c>
      <c r="C14440" t="s">
        <v>14</v>
      </c>
      <c r="E14440" t="s">
        <v>5323</v>
      </c>
      <c r="F14440" s="1">
        <v>42723</v>
      </c>
      <c r="G14440" s="1">
        <v>42775</v>
      </c>
      <c r="H14440">
        <v>52</v>
      </c>
    </row>
    <row r="14441" spans="1:8" hidden="1">
      <c r="A14441">
        <v>231338</v>
      </c>
      <c r="B14441" t="s">
        <v>2633</v>
      </c>
      <c r="C14441">
        <v>9</v>
      </c>
      <c r="E14441" t="s">
        <v>5323</v>
      </c>
      <c r="F14441" s="1">
        <v>43231</v>
      </c>
      <c r="G14441" s="1">
        <v>43249</v>
      </c>
      <c r="H14441">
        <v>18</v>
      </c>
    </row>
    <row r="14442" spans="1:8" hidden="1">
      <c r="A14442">
        <v>147357</v>
      </c>
      <c r="B14442" t="s">
        <v>5329</v>
      </c>
      <c r="C14442">
        <v>3</v>
      </c>
      <c r="E14442" t="s">
        <v>5323</v>
      </c>
      <c r="F14442" s="1">
        <v>43081</v>
      </c>
      <c r="G14442" s="1">
        <v>43104</v>
      </c>
      <c r="H14442">
        <v>23</v>
      </c>
    </row>
    <row r="14443" spans="1:8" hidden="1">
      <c r="A14443">
        <v>153016</v>
      </c>
      <c r="B14443" t="s">
        <v>1339</v>
      </c>
      <c r="C14443">
        <v>1</v>
      </c>
      <c r="E14443" t="s">
        <v>5323</v>
      </c>
      <c r="F14443" s="1">
        <v>42815</v>
      </c>
      <c r="G14443" s="1">
        <v>42859</v>
      </c>
      <c r="H14443">
        <v>44</v>
      </c>
    </row>
    <row r="14444" spans="1:8" hidden="1">
      <c r="A14444">
        <v>233874</v>
      </c>
      <c r="B14444" t="s">
        <v>272</v>
      </c>
      <c r="C14444">
        <v>7</v>
      </c>
      <c r="E14444" t="s">
        <v>5323</v>
      </c>
      <c r="F14444" s="1">
        <v>43179</v>
      </c>
      <c r="G14444" s="1">
        <v>43284</v>
      </c>
      <c r="H14444">
        <v>105</v>
      </c>
    </row>
    <row r="14445" spans="1:8" hidden="1">
      <c r="A14445">
        <v>233019</v>
      </c>
      <c r="B14445" t="s">
        <v>2156</v>
      </c>
      <c r="C14445">
        <v>3</v>
      </c>
      <c r="E14445" t="s">
        <v>5323</v>
      </c>
      <c r="F14445" s="1">
        <v>43242</v>
      </c>
      <c r="G14445" s="1">
        <v>43284</v>
      </c>
      <c r="H14445">
        <v>42</v>
      </c>
    </row>
    <row r="14446" spans="1:8" hidden="1">
      <c r="A14446">
        <v>78457</v>
      </c>
      <c r="B14446" t="s">
        <v>298</v>
      </c>
      <c r="C14446" t="s">
        <v>148</v>
      </c>
      <c r="E14446" t="s">
        <v>5323</v>
      </c>
      <c r="F14446" s="1">
        <v>43271</v>
      </c>
      <c r="G14446" s="1">
        <v>43287</v>
      </c>
      <c r="H14446">
        <v>16</v>
      </c>
    </row>
    <row r="14447" spans="1:8" hidden="1">
      <c r="A14447">
        <v>131525</v>
      </c>
      <c r="B14447" t="s">
        <v>586</v>
      </c>
      <c r="E14447" t="s">
        <v>5323</v>
      </c>
      <c r="F14447" s="1">
        <v>42663</v>
      </c>
      <c r="G14447" s="1">
        <v>43125</v>
      </c>
      <c r="H14447">
        <v>462</v>
      </c>
    </row>
    <row r="14448" spans="1:8" hidden="1">
      <c r="A14448">
        <v>156676</v>
      </c>
      <c r="B14448" t="s">
        <v>703</v>
      </c>
      <c r="C14448">
        <v>2</v>
      </c>
      <c r="E14448" t="s">
        <v>5323</v>
      </c>
      <c r="F14448" s="1">
        <v>42935</v>
      </c>
      <c r="G14448" s="1">
        <v>43020</v>
      </c>
      <c r="H14448">
        <v>85</v>
      </c>
    </row>
    <row r="14449" spans="1:8" hidden="1">
      <c r="A14449">
        <v>24406</v>
      </c>
      <c r="B14449" t="s">
        <v>2074</v>
      </c>
      <c r="C14449" t="s">
        <v>14</v>
      </c>
      <c r="E14449" t="s">
        <v>5323</v>
      </c>
      <c r="F14449" s="1">
        <v>42998</v>
      </c>
      <c r="G14449" s="1">
        <v>43033</v>
      </c>
      <c r="H14449">
        <v>35</v>
      </c>
    </row>
    <row r="14450" spans="1:8" hidden="1">
      <c r="A14450">
        <v>231887</v>
      </c>
      <c r="B14450" t="s">
        <v>4497</v>
      </c>
      <c r="C14450">
        <v>3</v>
      </c>
      <c r="E14450" t="s">
        <v>5323</v>
      </c>
      <c r="F14450" s="1">
        <v>43179</v>
      </c>
      <c r="G14450" s="1">
        <v>43284</v>
      </c>
      <c r="H14450">
        <v>105</v>
      </c>
    </row>
    <row r="14451" spans="1:8" hidden="1">
      <c r="A14451">
        <v>234842</v>
      </c>
      <c r="B14451" t="s">
        <v>2309</v>
      </c>
      <c r="C14451">
        <v>1</v>
      </c>
      <c r="E14451" t="s">
        <v>5323</v>
      </c>
      <c r="F14451" s="1">
        <v>43179</v>
      </c>
      <c r="G14451" s="1">
        <v>43284</v>
      </c>
      <c r="H14451">
        <v>105</v>
      </c>
    </row>
    <row r="14452" spans="1:8" hidden="1">
      <c r="A14452">
        <v>83138</v>
      </c>
      <c r="B14452" t="s">
        <v>67</v>
      </c>
      <c r="C14452" t="s">
        <v>14</v>
      </c>
      <c r="E14452" t="s">
        <v>5323</v>
      </c>
      <c r="F14452" s="1">
        <v>42845</v>
      </c>
      <c r="G14452" s="1">
        <v>42870</v>
      </c>
      <c r="H14452">
        <v>25</v>
      </c>
    </row>
    <row r="14453" spans="1:8" hidden="1">
      <c r="A14453">
        <v>195853</v>
      </c>
      <c r="B14453" t="s">
        <v>1385</v>
      </c>
      <c r="C14453">
        <v>1</v>
      </c>
      <c r="E14453" t="s">
        <v>5323</v>
      </c>
      <c r="F14453" s="1">
        <v>43059</v>
      </c>
      <c r="G14453" s="1">
        <v>43098</v>
      </c>
      <c r="H14453">
        <v>39</v>
      </c>
    </row>
    <row r="14454" spans="1:8" hidden="1">
      <c r="A14454">
        <v>231323</v>
      </c>
      <c r="B14454" t="s">
        <v>2633</v>
      </c>
      <c r="C14454">
        <v>12</v>
      </c>
      <c r="E14454" t="s">
        <v>5323</v>
      </c>
      <c r="F14454" s="1">
        <v>43231</v>
      </c>
      <c r="G14454" s="1">
        <v>43249</v>
      </c>
      <c r="H14454">
        <v>18</v>
      </c>
    </row>
    <row r="14455" spans="1:8" hidden="1">
      <c r="A14455">
        <v>233855</v>
      </c>
      <c r="B14455" t="s">
        <v>272</v>
      </c>
      <c r="C14455">
        <v>1</v>
      </c>
      <c r="E14455" t="s">
        <v>5323</v>
      </c>
      <c r="F14455" s="1">
        <v>43179</v>
      </c>
      <c r="G14455" s="1">
        <v>43220</v>
      </c>
      <c r="H14455">
        <v>41</v>
      </c>
    </row>
    <row r="14456" spans="1:8" hidden="1">
      <c r="A14456">
        <v>232830</v>
      </c>
      <c r="B14456" t="s">
        <v>5334</v>
      </c>
      <c r="C14456">
        <v>1</v>
      </c>
      <c r="E14456" t="s">
        <v>5323</v>
      </c>
      <c r="F14456" s="1">
        <v>43199</v>
      </c>
      <c r="G14456" s="1">
        <v>43217</v>
      </c>
      <c r="H14456">
        <v>18</v>
      </c>
    </row>
    <row r="14457" spans="1:8" hidden="1">
      <c r="A14457">
        <v>165592</v>
      </c>
      <c r="B14457" t="s">
        <v>2092</v>
      </c>
      <c r="C14457">
        <v>4</v>
      </c>
      <c r="E14457" t="s">
        <v>5323</v>
      </c>
      <c r="F14457" s="1">
        <v>42845</v>
      </c>
      <c r="G14457" s="1">
        <v>43153</v>
      </c>
      <c r="H14457">
        <v>308</v>
      </c>
    </row>
    <row r="14458" spans="1:8" hidden="1">
      <c r="A14458">
        <v>234239</v>
      </c>
      <c r="B14458" t="s">
        <v>5325</v>
      </c>
      <c r="C14458">
        <v>6</v>
      </c>
      <c r="E14458" t="s">
        <v>5323</v>
      </c>
      <c r="F14458" s="1">
        <v>43231</v>
      </c>
      <c r="G14458" s="1">
        <v>43249</v>
      </c>
      <c r="H14458">
        <v>18</v>
      </c>
    </row>
    <row r="14459" spans="1:8" hidden="1">
      <c r="A14459">
        <v>68175</v>
      </c>
      <c r="B14459" t="s">
        <v>660</v>
      </c>
      <c r="C14459" t="s">
        <v>171</v>
      </c>
      <c r="E14459" t="s">
        <v>5323</v>
      </c>
      <c r="F14459" s="1">
        <v>43271</v>
      </c>
      <c r="G14459" s="1">
        <v>43287</v>
      </c>
      <c r="H14459">
        <v>16</v>
      </c>
    </row>
    <row r="14460" spans="1:8" hidden="1">
      <c r="A14460">
        <v>234599</v>
      </c>
      <c r="B14460" t="s">
        <v>283</v>
      </c>
      <c r="C14460">
        <v>3</v>
      </c>
      <c r="E14460" t="s">
        <v>5323</v>
      </c>
      <c r="F14460" s="1">
        <v>43179</v>
      </c>
      <c r="G14460" s="1">
        <v>43284</v>
      </c>
      <c r="H14460">
        <v>105</v>
      </c>
    </row>
    <row r="14461" spans="1:8" hidden="1">
      <c r="A14461">
        <v>154049</v>
      </c>
      <c r="B14461" t="s">
        <v>58</v>
      </c>
      <c r="C14461">
        <v>1</v>
      </c>
      <c r="E14461" t="s">
        <v>5323</v>
      </c>
      <c r="F14461" s="1">
        <v>42702</v>
      </c>
      <c r="G14461" s="1">
        <v>42821</v>
      </c>
      <c r="H14461">
        <v>119</v>
      </c>
    </row>
    <row r="14462" spans="1:8" hidden="1">
      <c r="A14462">
        <v>231535</v>
      </c>
      <c r="B14462" t="s">
        <v>5335</v>
      </c>
      <c r="C14462">
        <v>1</v>
      </c>
      <c r="E14462" t="s">
        <v>5323</v>
      </c>
      <c r="F14462" s="1">
        <v>43263</v>
      </c>
      <c r="G14462" s="1">
        <v>43283</v>
      </c>
      <c r="H14462">
        <v>20</v>
      </c>
    </row>
    <row r="14463" spans="1:8" hidden="1">
      <c r="A14463">
        <v>232347</v>
      </c>
      <c r="B14463" t="s">
        <v>269</v>
      </c>
      <c r="C14463">
        <v>1</v>
      </c>
      <c r="E14463" t="s">
        <v>5323</v>
      </c>
      <c r="F14463" s="1">
        <v>43179</v>
      </c>
      <c r="G14463" s="1">
        <v>43284</v>
      </c>
      <c r="H14463">
        <v>105</v>
      </c>
    </row>
    <row r="14464" spans="1:8" hidden="1">
      <c r="A14464">
        <v>130786</v>
      </c>
      <c r="B14464" t="s">
        <v>314</v>
      </c>
      <c r="E14464" t="s">
        <v>5323</v>
      </c>
      <c r="F14464" s="1">
        <v>42695</v>
      </c>
      <c r="G14464" s="1">
        <v>43125</v>
      </c>
      <c r="H14464">
        <v>430</v>
      </c>
    </row>
    <row r="14465" spans="1:8" hidden="1">
      <c r="A14465">
        <v>92666</v>
      </c>
      <c r="B14465" t="s">
        <v>1380</v>
      </c>
      <c r="C14465" t="s">
        <v>171</v>
      </c>
      <c r="E14465" t="s">
        <v>5323</v>
      </c>
      <c r="F14465" s="1">
        <v>42481</v>
      </c>
      <c r="G14465" s="1">
        <v>42570</v>
      </c>
      <c r="H14465">
        <v>89</v>
      </c>
    </row>
    <row r="14466" spans="1:8" hidden="1">
      <c r="A14466">
        <v>151561</v>
      </c>
      <c r="B14466" t="s">
        <v>1553</v>
      </c>
      <c r="C14466">
        <v>2</v>
      </c>
      <c r="E14466" t="s">
        <v>5323</v>
      </c>
      <c r="F14466" s="1">
        <v>42845</v>
      </c>
      <c r="G14466" s="1">
        <v>42864</v>
      </c>
      <c r="H14466">
        <v>19</v>
      </c>
    </row>
    <row r="14467" spans="1:8" hidden="1">
      <c r="A14467">
        <v>133055</v>
      </c>
      <c r="B14467" t="s">
        <v>1216</v>
      </c>
      <c r="C14467" t="s">
        <v>163</v>
      </c>
      <c r="E14467" t="s">
        <v>5323</v>
      </c>
      <c r="F14467" s="1">
        <v>42723</v>
      </c>
      <c r="G14467" s="1">
        <v>42775</v>
      </c>
      <c r="H14467">
        <v>52</v>
      </c>
    </row>
    <row r="14468" spans="1:8" hidden="1">
      <c r="A14468">
        <v>232651</v>
      </c>
      <c r="B14468" t="s">
        <v>673</v>
      </c>
      <c r="C14468">
        <v>1</v>
      </c>
      <c r="E14468" t="s">
        <v>5323</v>
      </c>
      <c r="F14468" s="1">
        <v>43231</v>
      </c>
      <c r="G14468" s="1">
        <v>43249</v>
      </c>
      <c r="H14468">
        <v>18</v>
      </c>
    </row>
    <row r="14469" spans="1:8" hidden="1">
      <c r="A14469">
        <v>67915</v>
      </c>
      <c r="B14469" t="s">
        <v>660</v>
      </c>
      <c r="E14469" t="s">
        <v>5323</v>
      </c>
      <c r="F14469" s="1">
        <v>43271</v>
      </c>
      <c r="G14469" s="1">
        <v>43287</v>
      </c>
      <c r="H14469">
        <v>16</v>
      </c>
    </row>
    <row r="14470" spans="1:8" hidden="1">
      <c r="A14470">
        <v>233875</v>
      </c>
      <c r="B14470" t="s">
        <v>272</v>
      </c>
      <c r="C14470">
        <v>8</v>
      </c>
      <c r="E14470" t="s">
        <v>5323</v>
      </c>
      <c r="F14470" s="1">
        <v>43179</v>
      </c>
      <c r="G14470" s="1">
        <v>43284</v>
      </c>
      <c r="H14470">
        <v>105</v>
      </c>
    </row>
    <row r="14471" spans="1:8" hidden="1">
      <c r="A14471">
        <v>152563</v>
      </c>
      <c r="B14471" t="s">
        <v>96</v>
      </c>
      <c r="C14471">
        <v>1</v>
      </c>
      <c r="E14471" t="s">
        <v>5323</v>
      </c>
      <c r="F14471" s="1">
        <v>42699</v>
      </c>
      <c r="G14471" s="1">
        <v>42859</v>
      </c>
      <c r="H14471">
        <v>160</v>
      </c>
    </row>
    <row r="14472" spans="1:8" hidden="1">
      <c r="A14472">
        <v>78458</v>
      </c>
      <c r="B14472" t="s">
        <v>298</v>
      </c>
      <c r="C14472" t="s">
        <v>171</v>
      </c>
      <c r="E14472" t="s">
        <v>5323</v>
      </c>
      <c r="F14472" s="1">
        <v>43271</v>
      </c>
      <c r="G14472" s="1">
        <v>43287</v>
      </c>
      <c r="H14472">
        <v>16</v>
      </c>
    </row>
    <row r="14473" spans="1:8" hidden="1">
      <c r="A14473">
        <v>132194</v>
      </c>
      <c r="B14473" t="s">
        <v>19</v>
      </c>
      <c r="E14473" t="s">
        <v>5323</v>
      </c>
      <c r="F14473" s="1">
        <v>42663</v>
      </c>
      <c r="G14473" s="1">
        <v>43125</v>
      </c>
      <c r="H14473">
        <v>462</v>
      </c>
    </row>
    <row r="14474" spans="1:8" hidden="1">
      <c r="A14474">
        <v>156677</v>
      </c>
      <c r="B14474" t="s">
        <v>5336</v>
      </c>
      <c r="C14474">
        <v>1</v>
      </c>
      <c r="E14474" t="s">
        <v>5323</v>
      </c>
      <c r="F14474" s="1">
        <v>42935</v>
      </c>
      <c r="G14474" s="1">
        <v>43020</v>
      </c>
      <c r="H14474">
        <v>85</v>
      </c>
    </row>
    <row r="14475" spans="1:8" hidden="1">
      <c r="A14475">
        <v>194381</v>
      </c>
      <c r="B14475" t="s">
        <v>106</v>
      </c>
      <c r="C14475">
        <v>1</v>
      </c>
      <c r="E14475" t="s">
        <v>5323</v>
      </c>
      <c r="F14475" s="1">
        <v>42998</v>
      </c>
      <c r="G14475" s="1">
        <v>43153</v>
      </c>
      <c r="H14475">
        <v>155</v>
      </c>
    </row>
    <row r="14476" spans="1:8" hidden="1">
      <c r="A14476">
        <v>231970</v>
      </c>
      <c r="B14476" t="s">
        <v>5337</v>
      </c>
      <c r="C14476">
        <v>1</v>
      </c>
      <c r="E14476" t="s">
        <v>5323</v>
      </c>
      <c r="F14476" s="1">
        <v>43179</v>
      </c>
      <c r="G14476" s="1">
        <v>43196</v>
      </c>
      <c r="H14476">
        <v>17</v>
      </c>
    </row>
    <row r="14477" spans="1:8" hidden="1">
      <c r="A14477">
        <v>234843</v>
      </c>
      <c r="B14477" t="s">
        <v>2309</v>
      </c>
      <c r="C14477">
        <v>2</v>
      </c>
      <c r="E14477" t="s">
        <v>5323</v>
      </c>
      <c r="F14477" s="1">
        <v>43179</v>
      </c>
      <c r="G14477" s="1">
        <v>43284</v>
      </c>
      <c r="H14477">
        <v>105</v>
      </c>
    </row>
    <row r="14478" spans="1:8" hidden="1">
      <c r="A14478">
        <v>129903</v>
      </c>
      <c r="B14478" t="s">
        <v>31</v>
      </c>
      <c r="E14478" t="s">
        <v>5323</v>
      </c>
      <c r="F14478" s="1">
        <v>42695</v>
      </c>
      <c r="G14478" s="1">
        <v>43125</v>
      </c>
      <c r="H14478">
        <v>430</v>
      </c>
    </row>
    <row r="14479" spans="1:8" hidden="1">
      <c r="A14479">
        <v>164120</v>
      </c>
      <c r="B14479" t="s">
        <v>22</v>
      </c>
      <c r="C14479">
        <v>1</v>
      </c>
      <c r="E14479" t="s">
        <v>5323</v>
      </c>
      <c r="F14479" s="1">
        <v>42968</v>
      </c>
      <c r="G14479" s="1">
        <v>43045</v>
      </c>
      <c r="H14479">
        <v>77</v>
      </c>
    </row>
    <row r="14480" spans="1:8" hidden="1">
      <c r="A14480">
        <v>83138</v>
      </c>
      <c r="B14480" t="s">
        <v>67</v>
      </c>
      <c r="C14480" t="s">
        <v>14</v>
      </c>
      <c r="E14480" t="s">
        <v>5323</v>
      </c>
      <c r="F14480" s="1">
        <v>42845</v>
      </c>
      <c r="G14480" s="1">
        <v>43020</v>
      </c>
      <c r="H14480">
        <v>175</v>
      </c>
    </row>
    <row r="14481" spans="1:8" hidden="1">
      <c r="A14481">
        <v>195906</v>
      </c>
      <c r="B14481" t="s">
        <v>5338</v>
      </c>
      <c r="C14481">
        <v>1</v>
      </c>
      <c r="E14481" t="s">
        <v>5323</v>
      </c>
      <c r="F14481" s="1">
        <v>43059</v>
      </c>
      <c r="G14481" s="1">
        <v>43098</v>
      </c>
      <c r="H14481">
        <v>39</v>
      </c>
    </row>
    <row r="14482" spans="1:8" hidden="1">
      <c r="A14482">
        <v>231333</v>
      </c>
      <c r="B14482" t="s">
        <v>2633</v>
      </c>
      <c r="C14482">
        <v>4</v>
      </c>
      <c r="E14482" t="s">
        <v>5323</v>
      </c>
      <c r="F14482" s="1">
        <v>43231</v>
      </c>
      <c r="G14482" s="1">
        <v>43249</v>
      </c>
      <c r="H14482">
        <v>18</v>
      </c>
    </row>
    <row r="14483" spans="1:8" hidden="1">
      <c r="A14483">
        <v>233866</v>
      </c>
      <c r="B14483" t="s">
        <v>272</v>
      </c>
      <c r="C14483">
        <v>2</v>
      </c>
      <c r="E14483" t="s">
        <v>5323</v>
      </c>
      <c r="F14483" s="1">
        <v>43179</v>
      </c>
      <c r="G14483" s="1">
        <v>43220</v>
      </c>
      <c r="H14483">
        <v>41</v>
      </c>
    </row>
    <row r="14484" spans="1:8" hidden="1">
      <c r="A14484">
        <v>234587</v>
      </c>
      <c r="B14484" t="s">
        <v>283</v>
      </c>
      <c r="C14484">
        <v>10</v>
      </c>
      <c r="E14484" t="s">
        <v>5323</v>
      </c>
      <c r="F14484" s="1">
        <v>43199</v>
      </c>
      <c r="G14484" s="1">
        <v>43217</v>
      </c>
      <c r="H14484">
        <v>18</v>
      </c>
    </row>
    <row r="14485" spans="1:8" hidden="1">
      <c r="A14485">
        <v>153961</v>
      </c>
      <c r="B14485" t="s">
        <v>318</v>
      </c>
      <c r="C14485">
        <v>1</v>
      </c>
      <c r="E14485" t="s">
        <v>5323</v>
      </c>
      <c r="F14485" s="1">
        <v>42800</v>
      </c>
      <c r="G14485" s="1">
        <v>42879</v>
      </c>
      <c r="H14485">
        <v>79</v>
      </c>
    </row>
    <row r="14486" spans="1:8" hidden="1">
      <c r="A14486">
        <v>156680</v>
      </c>
      <c r="B14486" t="s">
        <v>5339</v>
      </c>
      <c r="C14486">
        <v>1</v>
      </c>
      <c r="E14486" t="s">
        <v>5323</v>
      </c>
      <c r="F14486" s="1">
        <v>42845</v>
      </c>
      <c r="G14486" s="1">
        <v>42982</v>
      </c>
      <c r="H14486">
        <v>137</v>
      </c>
    </row>
    <row r="14487" spans="1:8" hidden="1">
      <c r="A14487">
        <v>156697</v>
      </c>
      <c r="B14487" t="s">
        <v>5340</v>
      </c>
      <c r="C14487">
        <v>1</v>
      </c>
      <c r="E14487" t="s">
        <v>5323</v>
      </c>
      <c r="F14487" s="1">
        <v>43087</v>
      </c>
      <c r="G14487" s="1">
        <v>43108</v>
      </c>
      <c r="H14487">
        <v>21</v>
      </c>
    </row>
    <row r="14488" spans="1:8" hidden="1">
      <c r="A14488">
        <v>78353</v>
      </c>
      <c r="B14488" t="s">
        <v>298</v>
      </c>
      <c r="E14488" t="s">
        <v>5323</v>
      </c>
      <c r="F14488" s="1">
        <v>43271</v>
      </c>
      <c r="G14488" s="1">
        <v>43287</v>
      </c>
      <c r="H14488">
        <v>16</v>
      </c>
    </row>
    <row r="14489" spans="1:8" hidden="1">
      <c r="A14489">
        <v>118845</v>
      </c>
      <c r="B14489" t="s">
        <v>1193</v>
      </c>
      <c r="E14489" t="s">
        <v>5323</v>
      </c>
      <c r="F14489" s="1">
        <v>42513</v>
      </c>
      <c r="G14489" s="1">
        <v>42552</v>
      </c>
      <c r="H14489">
        <v>39</v>
      </c>
    </row>
    <row r="14490" spans="1:8" hidden="1">
      <c r="A14490">
        <v>234600</v>
      </c>
      <c r="B14490" t="s">
        <v>283</v>
      </c>
      <c r="C14490">
        <v>4</v>
      </c>
      <c r="E14490" t="s">
        <v>5323</v>
      </c>
      <c r="F14490" s="1">
        <v>43179</v>
      </c>
      <c r="G14490" s="1">
        <v>43284</v>
      </c>
      <c r="H14490">
        <v>105</v>
      </c>
    </row>
    <row r="14491" spans="1:8" hidden="1">
      <c r="A14491">
        <v>201403</v>
      </c>
      <c r="B14491" t="s">
        <v>5341</v>
      </c>
      <c r="C14491">
        <v>1</v>
      </c>
      <c r="E14491" t="s">
        <v>5323</v>
      </c>
      <c r="F14491" s="1">
        <v>42877</v>
      </c>
      <c r="G14491" s="1">
        <v>42915</v>
      </c>
      <c r="H14491">
        <v>38</v>
      </c>
    </row>
    <row r="14492" spans="1:8" hidden="1">
      <c r="A14492">
        <v>66800</v>
      </c>
      <c r="B14492" t="s">
        <v>693</v>
      </c>
      <c r="E14492" t="s">
        <v>5323</v>
      </c>
      <c r="F14492" s="1">
        <v>42968</v>
      </c>
      <c r="G14492" s="1">
        <v>43097</v>
      </c>
      <c r="H14492">
        <v>129</v>
      </c>
    </row>
    <row r="14493" spans="1:8" hidden="1">
      <c r="A14493">
        <v>155273</v>
      </c>
      <c r="B14493" t="s">
        <v>5342</v>
      </c>
      <c r="C14493">
        <v>1</v>
      </c>
      <c r="E14493" t="s">
        <v>5323</v>
      </c>
      <c r="F14493" s="1">
        <v>42702</v>
      </c>
      <c r="G14493" s="1">
        <v>42821</v>
      </c>
      <c r="H14493">
        <v>119</v>
      </c>
    </row>
    <row r="14494" spans="1:8" hidden="1">
      <c r="A14494">
        <v>232037</v>
      </c>
      <c r="B14494" t="s">
        <v>5343</v>
      </c>
      <c r="C14494">
        <v>1</v>
      </c>
      <c r="E14494" t="s">
        <v>5323</v>
      </c>
      <c r="F14494" s="1">
        <v>43263</v>
      </c>
      <c r="G14494" s="1">
        <v>43314</v>
      </c>
      <c r="H14494">
        <v>51</v>
      </c>
    </row>
    <row r="14495" spans="1:8" hidden="1">
      <c r="A14495">
        <v>232376</v>
      </c>
      <c r="B14495" t="s">
        <v>1288</v>
      </c>
      <c r="C14495">
        <v>1</v>
      </c>
      <c r="E14495" t="s">
        <v>5323</v>
      </c>
      <c r="F14495" s="1">
        <v>43179</v>
      </c>
      <c r="G14495" s="1">
        <v>43284</v>
      </c>
      <c r="H14495">
        <v>105</v>
      </c>
    </row>
    <row r="14496" spans="1:8" hidden="1">
      <c r="A14496">
        <v>131187</v>
      </c>
      <c r="B14496" t="s">
        <v>112</v>
      </c>
      <c r="E14496" t="s">
        <v>5323</v>
      </c>
      <c r="F14496" s="1">
        <v>42695</v>
      </c>
      <c r="G14496" s="1">
        <v>43125</v>
      </c>
      <c r="H14496">
        <v>430</v>
      </c>
    </row>
    <row r="14497" spans="1:8" hidden="1">
      <c r="A14497">
        <v>92667</v>
      </c>
      <c r="B14497" t="s">
        <v>1380</v>
      </c>
      <c r="C14497" t="s">
        <v>201</v>
      </c>
      <c r="E14497" t="s">
        <v>5323</v>
      </c>
      <c r="F14497" s="1">
        <v>42481</v>
      </c>
      <c r="G14497" s="1">
        <v>42570</v>
      </c>
      <c r="H14497">
        <v>89</v>
      </c>
    </row>
    <row r="14498" spans="1:8" hidden="1">
      <c r="A14498">
        <v>151562</v>
      </c>
      <c r="B14498" t="s">
        <v>1553</v>
      </c>
      <c r="C14498">
        <v>3</v>
      </c>
      <c r="E14498" t="s">
        <v>5323</v>
      </c>
      <c r="F14498" s="1">
        <v>42845</v>
      </c>
      <c r="G14498" s="1">
        <v>42864</v>
      </c>
      <c r="H14498">
        <v>19</v>
      </c>
    </row>
    <row r="14499" spans="1:8" hidden="1">
      <c r="A14499">
        <v>133056</v>
      </c>
      <c r="B14499" t="s">
        <v>1216</v>
      </c>
      <c r="C14499" t="s">
        <v>158</v>
      </c>
      <c r="E14499" t="s">
        <v>5323</v>
      </c>
      <c r="F14499" s="1">
        <v>42723</v>
      </c>
      <c r="G14499" s="1">
        <v>42775</v>
      </c>
      <c r="H14499">
        <v>52</v>
      </c>
    </row>
    <row r="14500" spans="1:8" hidden="1">
      <c r="A14500">
        <v>234234</v>
      </c>
      <c r="B14500" t="s">
        <v>5325</v>
      </c>
      <c r="C14500">
        <v>1</v>
      </c>
      <c r="E14500" t="s">
        <v>5323</v>
      </c>
      <c r="F14500" s="1">
        <v>43231</v>
      </c>
      <c r="G14500" s="1">
        <v>43249</v>
      </c>
      <c r="H14500">
        <v>18</v>
      </c>
    </row>
    <row r="14501" spans="1:8" hidden="1">
      <c r="A14501">
        <v>68170</v>
      </c>
      <c r="B14501" t="s">
        <v>660</v>
      </c>
      <c r="C14501" t="s">
        <v>14</v>
      </c>
      <c r="E14501" t="s">
        <v>5323</v>
      </c>
      <c r="F14501" s="1">
        <v>43271</v>
      </c>
      <c r="G14501" s="1">
        <v>43287</v>
      </c>
      <c r="H14501">
        <v>16</v>
      </c>
    </row>
    <row r="14502" spans="1:8" hidden="1">
      <c r="A14502">
        <v>234284</v>
      </c>
      <c r="B14502" t="s">
        <v>2326</v>
      </c>
      <c r="C14502">
        <v>1</v>
      </c>
      <c r="E14502" t="s">
        <v>5323</v>
      </c>
      <c r="F14502" s="1">
        <v>43179</v>
      </c>
      <c r="G14502" s="1">
        <v>43284</v>
      </c>
      <c r="H14502">
        <v>105</v>
      </c>
    </row>
    <row r="14503" spans="1:8" hidden="1">
      <c r="A14503">
        <v>152841</v>
      </c>
      <c r="B14503" t="s">
        <v>98</v>
      </c>
      <c r="C14503">
        <v>1</v>
      </c>
      <c r="E14503" t="s">
        <v>5323</v>
      </c>
      <c r="F14503" s="1">
        <v>42702</v>
      </c>
      <c r="G14503" s="1">
        <v>42821</v>
      </c>
      <c r="H14503">
        <v>119</v>
      </c>
    </row>
    <row r="14504" spans="1:8" hidden="1">
      <c r="A14504">
        <v>138286</v>
      </c>
      <c r="B14504" t="s">
        <v>16</v>
      </c>
      <c r="C14504">
        <v>1</v>
      </c>
      <c r="E14504" t="s">
        <v>5323</v>
      </c>
      <c r="F14504" s="1">
        <v>42390</v>
      </c>
      <c r="G14504" s="1">
        <v>42411</v>
      </c>
      <c r="H14504">
        <v>21</v>
      </c>
    </row>
    <row r="14505" spans="1:8" hidden="1">
      <c r="A14505">
        <v>133880</v>
      </c>
      <c r="B14505" t="s">
        <v>3649</v>
      </c>
      <c r="E14505" t="s">
        <v>5323</v>
      </c>
      <c r="F14505" s="1">
        <v>42663</v>
      </c>
      <c r="G14505" s="1">
        <v>43125</v>
      </c>
      <c r="H14505">
        <v>462</v>
      </c>
    </row>
    <row r="14506" spans="1:8" hidden="1">
      <c r="A14506">
        <v>156678</v>
      </c>
      <c r="B14506" t="s">
        <v>5336</v>
      </c>
      <c r="C14506">
        <v>2</v>
      </c>
      <c r="E14506" t="s">
        <v>5323</v>
      </c>
      <c r="F14506" s="1">
        <v>42935</v>
      </c>
      <c r="G14506" s="1">
        <v>43020</v>
      </c>
      <c r="H14506">
        <v>85</v>
      </c>
    </row>
    <row r="14507" spans="1:8" hidden="1">
      <c r="A14507">
        <v>194918</v>
      </c>
      <c r="B14507" t="s">
        <v>1140</v>
      </c>
      <c r="C14507">
        <v>1</v>
      </c>
      <c r="E14507" t="s">
        <v>5323</v>
      </c>
      <c r="F14507" s="1">
        <v>42998</v>
      </c>
      <c r="G14507" s="1">
        <v>43153</v>
      </c>
      <c r="H14507">
        <v>155</v>
      </c>
    </row>
    <row r="14508" spans="1:8" hidden="1">
      <c r="A14508">
        <v>231971</v>
      </c>
      <c r="B14508" t="s">
        <v>5337</v>
      </c>
      <c r="C14508">
        <v>2</v>
      </c>
      <c r="E14508" t="s">
        <v>5323</v>
      </c>
      <c r="F14508" s="1">
        <v>43179</v>
      </c>
      <c r="G14508" s="1">
        <v>43196</v>
      </c>
      <c r="H14508">
        <v>17</v>
      </c>
    </row>
    <row r="14509" spans="1:8" hidden="1">
      <c r="A14509">
        <v>130109</v>
      </c>
      <c r="B14509" t="s">
        <v>84</v>
      </c>
      <c r="E14509" t="s">
        <v>5323</v>
      </c>
      <c r="F14509" s="1">
        <v>42695</v>
      </c>
      <c r="G14509" s="1">
        <v>43125</v>
      </c>
      <c r="H14509">
        <v>430</v>
      </c>
    </row>
    <row r="14510" spans="1:8" hidden="1">
      <c r="A14510">
        <v>164121</v>
      </c>
      <c r="B14510" t="s">
        <v>22</v>
      </c>
      <c r="C14510">
        <v>2</v>
      </c>
      <c r="E14510" t="s">
        <v>5323</v>
      </c>
      <c r="F14510" s="1">
        <v>42968</v>
      </c>
      <c r="G14510" s="1">
        <v>42997</v>
      </c>
      <c r="H14510">
        <v>29</v>
      </c>
    </row>
    <row r="14511" spans="1:8" hidden="1">
      <c r="A14511">
        <v>118490</v>
      </c>
      <c r="B14511" t="s">
        <v>4271</v>
      </c>
      <c r="E14511" t="s">
        <v>5323</v>
      </c>
      <c r="F14511" s="1">
        <v>42542</v>
      </c>
      <c r="G14511" s="1">
        <v>42557</v>
      </c>
      <c r="H14511">
        <v>15</v>
      </c>
    </row>
    <row r="14512" spans="1:8" hidden="1">
      <c r="A14512">
        <v>83139</v>
      </c>
      <c r="B14512" t="s">
        <v>67</v>
      </c>
      <c r="C14512" t="s">
        <v>163</v>
      </c>
      <c r="E14512" t="s">
        <v>5323</v>
      </c>
      <c r="F14512" s="1">
        <v>42845</v>
      </c>
      <c r="G14512" s="1">
        <v>42870</v>
      </c>
      <c r="H14512">
        <v>25</v>
      </c>
    </row>
    <row r="14513" spans="1:8" hidden="1">
      <c r="A14513">
        <v>231334</v>
      </c>
      <c r="B14513" t="s">
        <v>2633</v>
      </c>
      <c r="C14513">
        <v>5</v>
      </c>
      <c r="E14513" t="s">
        <v>5323</v>
      </c>
      <c r="F14513" s="1">
        <v>43231</v>
      </c>
      <c r="G14513" s="1">
        <v>43249</v>
      </c>
      <c r="H14513">
        <v>18</v>
      </c>
    </row>
    <row r="14514" spans="1:8" hidden="1">
      <c r="A14514">
        <v>233870</v>
      </c>
      <c r="B14514" t="s">
        <v>272</v>
      </c>
      <c r="C14514">
        <v>3</v>
      </c>
      <c r="E14514" t="s">
        <v>5323</v>
      </c>
      <c r="F14514" s="1">
        <v>43179</v>
      </c>
      <c r="G14514" s="1">
        <v>43284</v>
      </c>
      <c r="H14514">
        <v>105</v>
      </c>
    </row>
    <row r="14515" spans="1:8" hidden="1">
      <c r="A14515">
        <v>234588</v>
      </c>
      <c r="B14515" t="s">
        <v>283</v>
      </c>
      <c r="C14515">
        <v>11</v>
      </c>
      <c r="E14515" t="s">
        <v>5323</v>
      </c>
      <c r="F14515" s="1">
        <v>43199</v>
      </c>
      <c r="G14515" s="1">
        <v>43217</v>
      </c>
      <c r="H14515">
        <v>18</v>
      </c>
    </row>
    <row r="14516" spans="1:8" hidden="1">
      <c r="A14516">
        <v>156679</v>
      </c>
      <c r="B14516" t="s">
        <v>348</v>
      </c>
      <c r="C14516">
        <v>1</v>
      </c>
      <c r="E14516" t="s">
        <v>5323</v>
      </c>
      <c r="F14516" s="1">
        <v>42800</v>
      </c>
      <c r="G14516" s="1">
        <v>42831</v>
      </c>
      <c r="H14516">
        <v>31</v>
      </c>
    </row>
    <row r="14517" spans="1:8" hidden="1">
      <c r="A14517">
        <v>156681</v>
      </c>
      <c r="B14517" t="s">
        <v>5339</v>
      </c>
      <c r="C14517">
        <v>2</v>
      </c>
      <c r="E14517" t="s">
        <v>5323</v>
      </c>
      <c r="F14517" s="1">
        <v>42845</v>
      </c>
      <c r="G14517" s="1">
        <v>42870</v>
      </c>
      <c r="H14517">
        <v>25</v>
      </c>
    </row>
    <row r="14518" spans="1:8" hidden="1">
      <c r="A14518">
        <v>78354</v>
      </c>
      <c r="B14518" t="s">
        <v>298</v>
      </c>
      <c r="C14518" t="s">
        <v>14</v>
      </c>
      <c r="E14518" t="s">
        <v>5323</v>
      </c>
      <c r="F14518" s="1">
        <v>43271</v>
      </c>
      <c r="G14518" s="1">
        <v>43287</v>
      </c>
      <c r="H14518">
        <v>16</v>
      </c>
    </row>
    <row r="14519" spans="1:8" hidden="1">
      <c r="A14519">
        <v>231603</v>
      </c>
      <c r="B14519" t="s">
        <v>1570</v>
      </c>
      <c r="C14519">
        <v>1</v>
      </c>
      <c r="E14519" t="s">
        <v>5323</v>
      </c>
      <c r="F14519" s="1">
        <v>43179</v>
      </c>
      <c r="G14519" s="1">
        <v>43284</v>
      </c>
      <c r="H14519">
        <v>105</v>
      </c>
    </row>
    <row r="14520" spans="1:8" hidden="1">
      <c r="A14520">
        <v>234601</v>
      </c>
      <c r="B14520" t="s">
        <v>283</v>
      </c>
      <c r="C14520">
        <v>5</v>
      </c>
      <c r="E14520" t="s">
        <v>5323</v>
      </c>
      <c r="F14520" s="1">
        <v>43179</v>
      </c>
      <c r="G14520" s="1">
        <v>43284</v>
      </c>
      <c r="H14520">
        <v>105</v>
      </c>
    </row>
    <row r="14521" spans="1:8" hidden="1">
      <c r="A14521">
        <v>66800</v>
      </c>
      <c r="B14521" t="s">
        <v>693</v>
      </c>
      <c r="E14521" t="s">
        <v>5323</v>
      </c>
      <c r="F14521" s="1">
        <v>42968</v>
      </c>
      <c r="G14521" s="1">
        <v>42997</v>
      </c>
      <c r="H14521">
        <v>29</v>
      </c>
    </row>
    <row r="14522" spans="1:8" hidden="1">
      <c r="A14522">
        <v>232038</v>
      </c>
      <c r="B14522" t="s">
        <v>5343</v>
      </c>
      <c r="C14522">
        <v>2</v>
      </c>
      <c r="E14522" t="s">
        <v>5323</v>
      </c>
      <c r="F14522" s="1">
        <v>43263</v>
      </c>
      <c r="G14522" s="1">
        <v>43283</v>
      </c>
      <c r="H14522">
        <v>20</v>
      </c>
    </row>
    <row r="14523" spans="1:8" hidden="1">
      <c r="A14523">
        <v>232407</v>
      </c>
      <c r="B14523" t="s">
        <v>2546</v>
      </c>
      <c r="C14523">
        <v>1</v>
      </c>
      <c r="E14523" t="s">
        <v>5323</v>
      </c>
      <c r="F14523" s="1">
        <v>43179</v>
      </c>
      <c r="G14523" s="1">
        <v>43284</v>
      </c>
      <c r="H14523">
        <v>105</v>
      </c>
    </row>
    <row r="14524" spans="1:8" hidden="1">
      <c r="A14524">
        <v>131295</v>
      </c>
      <c r="B14524" t="s">
        <v>93</v>
      </c>
      <c r="E14524" t="s">
        <v>5323</v>
      </c>
      <c r="F14524" s="1">
        <v>42695</v>
      </c>
      <c r="G14524" s="1">
        <v>43125</v>
      </c>
      <c r="H14524">
        <v>430</v>
      </c>
    </row>
    <row r="14525" spans="1:8" hidden="1">
      <c r="A14525">
        <v>231655</v>
      </c>
      <c r="B14525" t="s">
        <v>2599</v>
      </c>
      <c r="C14525">
        <v>1</v>
      </c>
      <c r="E14525" t="s">
        <v>5323</v>
      </c>
      <c r="F14525" s="1">
        <v>43199</v>
      </c>
      <c r="G14525" s="1">
        <v>43217</v>
      </c>
      <c r="H14525">
        <v>18</v>
      </c>
    </row>
    <row r="14526" spans="1:8" hidden="1">
      <c r="A14526">
        <v>151563</v>
      </c>
      <c r="B14526" t="s">
        <v>1553</v>
      </c>
      <c r="C14526">
        <v>4</v>
      </c>
      <c r="E14526" t="s">
        <v>5323</v>
      </c>
      <c r="F14526" s="1">
        <v>42845</v>
      </c>
      <c r="G14526" s="1">
        <v>42864</v>
      </c>
      <c r="H14526">
        <v>19</v>
      </c>
    </row>
    <row r="14527" spans="1:8" hidden="1">
      <c r="A14527">
        <v>122629</v>
      </c>
      <c r="B14527" t="s">
        <v>1224</v>
      </c>
      <c r="E14527" t="s">
        <v>5323</v>
      </c>
      <c r="F14527" s="1">
        <v>42451</v>
      </c>
      <c r="G14527" s="1">
        <v>42552</v>
      </c>
      <c r="H14527">
        <v>101</v>
      </c>
    </row>
    <row r="14528" spans="1:8" hidden="1">
      <c r="A14528">
        <v>133057</v>
      </c>
      <c r="B14528" t="s">
        <v>1216</v>
      </c>
      <c r="C14528" t="s">
        <v>133</v>
      </c>
      <c r="E14528" t="s">
        <v>5323</v>
      </c>
      <c r="F14528" s="1">
        <v>42723</v>
      </c>
      <c r="G14528" s="1">
        <v>42775</v>
      </c>
      <c r="H14528">
        <v>52</v>
      </c>
    </row>
    <row r="14529" spans="1:8" hidden="1">
      <c r="A14529">
        <v>234235</v>
      </c>
      <c r="B14529" t="s">
        <v>5325</v>
      </c>
      <c r="C14529">
        <v>2</v>
      </c>
      <c r="E14529" t="s">
        <v>5323</v>
      </c>
      <c r="F14529" s="1">
        <v>43231</v>
      </c>
      <c r="G14529" s="1">
        <v>43249</v>
      </c>
      <c r="H14529">
        <v>18</v>
      </c>
    </row>
    <row r="14530" spans="1:8" hidden="1">
      <c r="A14530">
        <v>68171</v>
      </c>
      <c r="B14530" t="s">
        <v>660</v>
      </c>
      <c r="C14530" t="s">
        <v>163</v>
      </c>
      <c r="E14530" t="s">
        <v>5323</v>
      </c>
      <c r="F14530" s="1">
        <v>43271</v>
      </c>
      <c r="G14530" s="1">
        <v>43287</v>
      </c>
      <c r="H14530">
        <v>16</v>
      </c>
    </row>
    <row r="14531" spans="1:8" hidden="1">
      <c r="A14531">
        <v>234285</v>
      </c>
      <c r="B14531" t="s">
        <v>2326</v>
      </c>
      <c r="C14531">
        <v>2</v>
      </c>
      <c r="E14531" t="s">
        <v>5323</v>
      </c>
      <c r="F14531" s="1">
        <v>43179</v>
      </c>
      <c r="G14531" s="1">
        <v>43284</v>
      </c>
      <c r="H14531">
        <v>105</v>
      </c>
    </row>
    <row r="14532" spans="1:8" hidden="1">
      <c r="A14532">
        <v>152864</v>
      </c>
      <c r="B14532" t="s">
        <v>4485</v>
      </c>
      <c r="C14532">
        <v>1</v>
      </c>
      <c r="E14532" t="s">
        <v>5323</v>
      </c>
      <c r="F14532" s="1">
        <v>42702</v>
      </c>
      <c r="G14532" s="1">
        <v>42821</v>
      </c>
      <c r="H14532">
        <v>119</v>
      </c>
    </row>
    <row r="14533" spans="1:8" hidden="1">
      <c r="A14533">
        <v>138461</v>
      </c>
      <c r="B14533" t="s">
        <v>1341</v>
      </c>
      <c r="C14533">
        <v>1</v>
      </c>
      <c r="E14533" t="s">
        <v>5323</v>
      </c>
      <c r="F14533" s="1">
        <v>42390</v>
      </c>
      <c r="G14533" s="1">
        <v>42411</v>
      </c>
      <c r="H14533">
        <v>21</v>
      </c>
    </row>
    <row r="14534" spans="1:8" hidden="1">
      <c r="A14534">
        <v>134214</v>
      </c>
      <c r="B14534" t="s">
        <v>54</v>
      </c>
      <c r="E14534" t="s">
        <v>5323</v>
      </c>
      <c r="F14534" s="1">
        <v>42663</v>
      </c>
      <c r="G14534" s="1">
        <v>43125</v>
      </c>
      <c r="H14534">
        <v>462</v>
      </c>
    </row>
    <row r="14535" spans="1:8" hidden="1">
      <c r="A14535">
        <v>156682</v>
      </c>
      <c r="B14535" t="s">
        <v>5344</v>
      </c>
      <c r="C14535">
        <v>1</v>
      </c>
      <c r="E14535" t="s">
        <v>5323</v>
      </c>
      <c r="F14535" s="1">
        <v>42935</v>
      </c>
      <c r="G14535" s="1">
        <v>43020</v>
      </c>
      <c r="H14535">
        <v>85</v>
      </c>
    </row>
    <row r="14536" spans="1:8" hidden="1">
      <c r="A14536">
        <v>206192</v>
      </c>
      <c r="B14536" t="s">
        <v>5345</v>
      </c>
      <c r="C14536">
        <v>1</v>
      </c>
      <c r="E14536" t="s">
        <v>5323</v>
      </c>
      <c r="F14536" s="1">
        <v>42998</v>
      </c>
      <c r="G14536" s="1">
        <v>43019</v>
      </c>
      <c r="H14536">
        <v>21</v>
      </c>
    </row>
    <row r="14537" spans="1:8" hidden="1">
      <c r="A14537">
        <v>231972</v>
      </c>
      <c r="B14537" t="s">
        <v>5337</v>
      </c>
      <c r="C14537">
        <v>3</v>
      </c>
      <c r="E14537" t="s">
        <v>5323</v>
      </c>
      <c r="F14537" s="1">
        <v>43179</v>
      </c>
      <c r="G14537" s="1">
        <v>43196</v>
      </c>
      <c r="H14537">
        <v>17</v>
      </c>
    </row>
    <row r="14538" spans="1:8" hidden="1">
      <c r="A14538">
        <v>130303</v>
      </c>
      <c r="B14538" t="s">
        <v>97</v>
      </c>
      <c r="E14538" t="s">
        <v>5323</v>
      </c>
      <c r="F14538" s="1">
        <v>42695</v>
      </c>
      <c r="G14538" s="1">
        <v>43125</v>
      </c>
      <c r="H14538">
        <v>430</v>
      </c>
    </row>
    <row r="14539" spans="1:8" hidden="1">
      <c r="A14539">
        <v>92660</v>
      </c>
      <c r="B14539" t="s">
        <v>1380</v>
      </c>
      <c r="E14539" t="s">
        <v>5323</v>
      </c>
      <c r="F14539" s="1">
        <v>42481</v>
      </c>
      <c r="G14539" s="1">
        <v>42570</v>
      </c>
      <c r="H14539">
        <v>89</v>
      </c>
    </row>
    <row r="14540" spans="1:8" hidden="1">
      <c r="A14540">
        <v>121320</v>
      </c>
      <c r="B14540" t="s">
        <v>5346</v>
      </c>
      <c r="E14540" t="s">
        <v>5323</v>
      </c>
      <c r="F14540" s="1">
        <v>42542</v>
      </c>
      <c r="G14540" s="1">
        <v>42557</v>
      </c>
      <c r="H14540">
        <v>15</v>
      </c>
    </row>
    <row r="14541" spans="1:8" hidden="1">
      <c r="A14541">
        <v>83139</v>
      </c>
      <c r="B14541" t="s">
        <v>67</v>
      </c>
      <c r="C14541" t="s">
        <v>163</v>
      </c>
      <c r="E14541" t="s">
        <v>5323</v>
      </c>
      <c r="F14541" s="1">
        <v>42845</v>
      </c>
      <c r="G14541" s="1">
        <v>43020</v>
      </c>
      <c r="H14541">
        <v>175</v>
      </c>
    </row>
    <row r="14542" spans="1:8" hidden="1">
      <c r="A14542">
        <v>231335</v>
      </c>
      <c r="B14542" t="s">
        <v>2633</v>
      </c>
      <c r="C14542">
        <v>6</v>
      </c>
      <c r="E14542" t="s">
        <v>5323</v>
      </c>
      <c r="F14542" s="1">
        <v>43231</v>
      </c>
      <c r="G14542" s="1">
        <v>43249</v>
      </c>
      <c r="H14542">
        <v>18</v>
      </c>
    </row>
    <row r="14543" spans="1:8" hidden="1">
      <c r="A14543">
        <v>158644</v>
      </c>
      <c r="B14543" t="s">
        <v>74</v>
      </c>
      <c r="C14543">
        <v>1</v>
      </c>
      <c r="E14543" t="s">
        <v>5323</v>
      </c>
      <c r="F14543" s="1">
        <v>42815</v>
      </c>
      <c r="G14543" s="1">
        <v>42879</v>
      </c>
      <c r="H14543">
        <v>64</v>
      </c>
    </row>
    <row r="14544" spans="1:8" hidden="1">
      <c r="A14544">
        <v>233871</v>
      </c>
      <c r="B14544" t="s">
        <v>272</v>
      </c>
      <c r="C14544">
        <v>4</v>
      </c>
      <c r="E14544" t="s">
        <v>5323</v>
      </c>
      <c r="F14544" s="1">
        <v>43179</v>
      </c>
      <c r="G14544" s="1">
        <v>43284</v>
      </c>
      <c r="H14544">
        <v>105</v>
      </c>
    </row>
    <row r="14545" spans="1:16" hidden="1">
      <c r="A14545">
        <v>234589</v>
      </c>
      <c r="B14545" t="s">
        <v>283</v>
      </c>
      <c r="C14545">
        <v>12</v>
      </c>
      <c r="E14545" t="s">
        <v>5323</v>
      </c>
      <c r="F14545" s="1">
        <v>43199</v>
      </c>
      <c r="G14545" s="1">
        <v>43217</v>
      </c>
      <c r="H14545">
        <v>18</v>
      </c>
    </row>
    <row r="14546" spans="1:16" hidden="1">
      <c r="A14546">
        <v>78454</v>
      </c>
      <c r="B14546" t="s">
        <v>298</v>
      </c>
      <c r="C14546" t="s">
        <v>163</v>
      </c>
      <c r="E14546" t="s">
        <v>5323</v>
      </c>
      <c r="F14546" s="1">
        <v>43271</v>
      </c>
      <c r="G14546" s="1">
        <v>43287</v>
      </c>
      <c r="H14546">
        <v>16</v>
      </c>
    </row>
    <row r="14547" spans="1:16" hidden="1">
      <c r="A14547">
        <v>231627</v>
      </c>
      <c r="B14547" t="s">
        <v>1291</v>
      </c>
      <c r="C14547">
        <v>1</v>
      </c>
      <c r="E14547" t="s">
        <v>5323</v>
      </c>
      <c r="F14547" s="1">
        <v>43179</v>
      </c>
      <c r="G14547" s="1">
        <v>43284</v>
      </c>
      <c r="H14547">
        <v>105</v>
      </c>
    </row>
    <row r="14548" spans="1:16" hidden="1">
      <c r="A14548">
        <v>234602</v>
      </c>
      <c r="B14548" t="s">
        <v>283</v>
      </c>
      <c r="C14548">
        <v>6</v>
      </c>
      <c r="E14548" t="s">
        <v>5323</v>
      </c>
      <c r="F14548" s="1">
        <v>43179</v>
      </c>
      <c r="G14548" s="1">
        <v>43284</v>
      </c>
      <c r="H14548">
        <v>105</v>
      </c>
    </row>
    <row r="14549" spans="1:16" hidden="1">
      <c r="A14549">
        <v>66801</v>
      </c>
      <c r="B14549" t="s">
        <v>699</v>
      </c>
      <c r="E14549" t="s">
        <v>5323</v>
      </c>
      <c r="F14549" s="1">
        <v>42968</v>
      </c>
      <c r="G14549" s="1">
        <v>43097</v>
      </c>
      <c r="H14549">
        <v>129</v>
      </c>
    </row>
    <row r="14550" spans="1:16" hidden="1">
      <c r="A14550">
        <v>188425</v>
      </c>
      <c r="B14550" t="s">
        <v>289</v>
      </c>
      <c r="C14550">
        <v>1</v>
      </c>
      <c r="E14550" t="s">
        <v>5347</v>
      </c>
      <c r="F14550" s="1">
        <v>43150</v>
      </c>
      <c r="G14550" s="1">
        <v>43245</v>
      </c>
      <c r="H14550">
        <v>95</v>
      </c>
      <c r="I14550">
        <f>AVERAGE(H14550:H14562)</f>
        <v>97.615384615384613</v>
      </c>
      <c r="J14550">
        <f>MAX(H14550:H14562)</f>
        <v>414</v>
      </c>
      <c r="K14550">
        <f>MIN(H14550:H14562)</f>
        <v>26</v>
      </c>
      <c r="M14550" t="e">
        <f>MODE(H14550:H14562)</f>
        <v>#N/A</v>
      </c>
      <c r="N14550">
        <f>QUARTILE(H14550:H14562,1)</f>
        <v>50</v>
      </c>
      <c r="O14550">
        <f>QUARTILE(H14550:H14562,2)</f>
        <v>63</v>
      </c>
      <c r="P14550">
        <f>QUARTILE(H14550:H14562,3)</f>
        <v>95</v>
      </c>
    </row>
    <row r="14551" spans="1:16" hidden="1">
      <c r="A14551">
        <v>117888</v>
      </c>
      <c r="B14551" t="s">
        <v>58</v>
      </c>
      <c r="E14551" t="s">
        <v>5347</v>
      </c>
      <c r="F14551" s="1">
        <v>42418</v>
      </c>
      <c r="G14551" s="1">
        <v>42468</v>
      </c>
      <c r="H14551">
        <v>50</v>
      </c>
    </row>
    <row r="14552" spans="1:16" hidden="1">
      <c r="A14552">
        <v>189337</v>
      </c>
      <c r="B14552" t="s">
        <v>17</v>
      </c>
      <c r="C14552">
        <v>2</v>
      </c>
      <c r="E14552" t="s">
        <v>5347</v>
      </c>
      <c r="F14552" s="1">
        <v>43271</v>
      </c>
      <c r="G14552" s="1">
        <v>43304</v>
      </c>
      <c r="H14552">
        <v>33</v>
      </c>
    </row>
    <row r="14553" spans="1:16" hidden="1">
      <c r="A14553">
        <v>78328</v>
      </c>
      <c r="B14553" t="s">
        <v>67</v>
      </c>
      <c r="E14553" t="s">
        <v>5347</v>
      </c>
      <c r="F14553" s="1">
        <v>43122</v>
      </c>
      <c r="G14553" s="1">
        <v>43195</v>
      </c>
      <c r="H14553">
        <v>73</v>
      </c>
    </row>
    <row r="14554" spans="1:16" hidden="1">
      <c r="A14554">
        <v>139895</v>
      </c>
      <c r="B14554" t="s">
        <v>973</v>
      </c>
      <c r="C14554">
        <v>1</v>
      </c>
      <c r="E14554" t="s">
        <v>5347</v>
      </c>
      <c r="F14554" s="1">
        <v>42634</v>
      </c>
      <c r="G14554" s="1">
        <v>42704</v>
      </c>
      <c r="H14554">
        <v>70</v>
      </c>
    </row>
    <row r="14555" spans="1:16" hidden="1">
      <c r="A14555">
        <v>116315</v>
      </c>
      <c r="B14555" t="s">
        <v>1870</v>
      </c>
      <c r="E14555" t="s">
        <v>5347</v>
      </c>
      <c r="F14555" s="1">
        <v>42513</v>
      </c>
      <c r="G14555" s="1">
        <v>42576</v>
      </c>
      <c r="H14555">
        <v>63</v>
      </c>
    </row>
    <row r="14556" spans="1:16" hidden="1">
      <c r="A14556">
        <v>78328</v>
      </c>
      <c r="B14556" t="s">
        <v>67</v>
      </c>
      <c r="E14556" t="s">
        <v>5347</v>
      </c>
      <c r="F14556" s="1">
        <v>43122</v>
      </c>
      <c r="G14556" s="1">
        <v>43173</v>
      </c>
      <c r="H14556">
        <v>51</v>
      </c>
    </row>
    <row r="14557" spans="1:16" hidden="1">
      <c r="A14557">
        <v>139902</v>
      </c>
      <c r="B14557" t="s">
        <v>262</v>
      </c>
      <c r="C14557">
        <v>1</v>
      </c>
      <c r="E14557" t="s">
        <v>5347</v>
      </c>
      <c r="F14557" s="1">
        <v>42634</v>
      </c>
      <c r="G14557" s="1">
        <v>42804</v>
      </c>
      <c r="H14557">
        <v>170</v>
      </c>
    </row>
    <row r="14558" spans="1:16" hidden="1">
      <c r="A14558">
        <v>153922</v>
      </c>
      <c r="B14558" t="s">
        <v>108</v>
      </c>
      <c r="C14558">
        <v>1</v>
      </c>
      <c r="E14558" t="s">
        <v>5347</v>
      </c>
      <c r="F14558" s="1">
        <v>42754</v>
      </c>
      <c r="G14558" s="1">
        <v>42885</v>
      </c>
      <c r="H14558">
        <v>131</v>
      </c>
    </row>
    <row r="14559" spans="1:16" hidden="1">
      <c r="A14559">
        <v>152469</v>
      </c>
      <c r="B14559" t="s">
        <v>42</v>
      </c>
      <c r="C14559">
        <v>1</v>
      </c>
      <c r="E14559" t="s">
        <v>5347</v>
      </c>
      <c r="F14559" s="1">
        <v>42409</v>
      </c>
      <c r="G14559" s="1">
        <v>42468</v>
      </c>
      <c r="H14559">
        <v>59</v>
      </c>
    </row>
    <row r="14560" spans="1:16" hidden="1">
      <c r="A14560">
        <v>139906</v>
      </c>
      <c r="B14560" t="s">
        <v>122</v>
      </c>
      <c r="C14560">
        <v>1</v>
      </c>
      <c r="E14560" t="s">
        <v>5347</v>
      </c>
      <c r="F14560" s="1">
        <v>42571</v>
      </c>
      <c r="G14560" s="1">
        <v>42605</v>
      </c>
      <c r="H14560">
        <v>34</v>
      </c>
    </row>
    <row r="14561" spans="1:16" hidden="1">
      <c r="A14561">
        <v>153184</v>
      </c>
      <c r="B14561" t="s">
        <v>251</v>
      </c>
      <c r="C14561">
        <v>1</v>
      </c>
      <c r="E14561" t="s">
        <v>5347</v>
      </c>
      <c r="F14561" s="1">
        <v>42695</v>
      </c>
      <c r="G14561" s="1">
        <v>43109</v>
      </c>
      <c r="H14561">
        <v>414</v>
      </c>
    </row>
    <row r="14562" spans="1:16" hidden="1">
      <c r="A14562">
        <v>139892</v>
      </c>
      <c r="B14562" t="s">
        <v>819</v>
      </c>
      <c r="C14562">
        <v>1</v>
      </c>
      <c r="E14562" t="s">
        <v>5347</v>
      </c>
      <c r="F14562" s="1">
        <v>42634</v>
      </c>
      <c r="G14562" s="1">
        <v>42660</v>
      </c>
      <c r="H14562">
        <v>26</v>
      </c>
    </row>
    <row r="14563" spans="1:16" hidden="1">
      <c r="A14563">
        <v>194824</v>
      </c>
      <c r="B14563" t="s">
        <v>290</v>
      </c>
      <c r="C14563">
        <v>1</v>
      </c>
      <c r="E14563" t="s">
        <v>5348</v>
      </c>
      <c r="F14563" s="1">
        <v>43150</v>
      </c>
      <c r="G14563" s="1">
        <v>43185</v>
      </c>
      <c r="H14563">
        <v>35</v>
      </c>
      <c r="I14563">
        <f>AVERAGE(H14563:H14573)</f>
        <v>53.272727272727273</v>
      </c>
      <c r="J14563">
        <f>MAX(H14563:H14573)</f>
        <v>144</v>
      </c>
      <c r="K14563">
        <f>MIN(H14563:H14573)</f>
        <v>17</v>
      </c>
      <c r="M14563">
        <f>MODE(H14563:H14573)</f>
        <v>35</v>
      </c>
      <c r="N14563">
        <f>QUARTILE(H14563:H14573,1)</f>
        <v>35</v>
      </c>
      <c r="O14563">
        <f>QUARTILE(H14563:H14573,2)</f>
        <v>35</v>
      </c>
      <c r="P14563">
        <f>QUARTILE(H14563:H14573,3)</f>
        <v>58.5</v>
      </c>
    </row>
    <row r="14564" spans="1:16" hidden="1">
      <c r="A14564">
        <v>234606</v>
      </c>
      <c r="B14564" t="s">
        <v>283</v>
      </c>
      <c r="C14564">
        <v>1</v>
      </c>
      <c r="E14564" t="s">
        <v>5348</v>
      </c>
      <c r="F14564" s="1">
        <v>43179</v>
      </c>
      <c r="G14564" s="1">
        <v>43222</v>
      </c>
      <c r="H14564">
        <v>43</v>
      </c>
    </row>
    <row r="14565" spans="1:16" hidden="1">
      <c r="A14565">
        <v>153838</v>
      </c>
      <c r="B14565" t="s">
        <v>4896</v>
      </c>
      <c r="C14565">
        <v>1</v>
      </c>
      <c r="E14565" t="s">
        <v>5348</v>
      </c>
      <c r="F14565" s="1">
        <v>42968</v>
      </c>
      <c r="G14565" s="1">
        <v>43042</v>
      </c>
      <c r="H14565">
        <v>74</v>
      </c>
    </row>
    <row r="14566" spans="1:16" hidden="1">
      <c r="A14566">
        <v>195282</v>
      </c>
      <c r="B14566" t="s">
        <v>291</v>
      </c>
      <c r="C14566">
        <v>1</v>
      </c>
      <c r="E14566" t="s">
        <v>5348</v>
      </c>
      <c r="F14566" s="1">
        <v>43150</v>
      </c>
      <c r="G14566" s="1">
        <v>43185</v>
      </c>
      <c r="H14566">
        <v>35</v>
      </c>
    </row>
    <row r="14567" spans="1:16" hidden="1">
      <c r="A14567">
        <v>195579</v>
      </c>
      <c r="B14567" t="s">
        <v>286</v>
      </c>
      <c r="C14567">
        <v>1</v>
      </c>
      <c r="E14567" t="s">
        <v>5348</v>
      </c>
      <c r="F14567" s="1">
        <v>43150</v>
      </c>
      <c r="G14567" s="1">
        <v>43185</v>
      </c>
      <c r="H14567">
        <v>35</v>
      </c>
    </row>
    <row r="14568" spans="1:16" hidden="1">
      <c r="A14568">
        <v>168264</v>
      </c>
      <c r="B14568" t="s">
        <v>40</v>
      </c>
      <c r="C14568">
        <v>1</v>
      </c>
      <c r="E14568" t="s">
        <v>5348</v>
      </c>
      <c r="F14568" s="1">
        <v>42968</v>
      </c>
      <c r="G14568" s="1">
        <v>43112</v>
      </c>
      <c r="H14568">
        <v>144</v>
      </c>
    </row>
    <row r="14569" spans="1:16" hidden="1">
      <c r="A14569">
        <v>200604</v>
      </c>
      <c r="B14569" t="s">
        <v>287</v>
      </c>
      <c r="C14569">
        <v>1</v>
      </c>
      <c r="E14569" t="s">
        <v>5348</v>
      </c>
      <c r="F14569" s="1">
        <v>43150</v>
      </c>
      <c r="G14569" s="1">
        <v>43185</v>
      </c>
      <c r="H14569">
        <v>35</v>
      </c>
    </row>
    <row r="14570" spans="1:16" hidden="1">
      <c r="A14570">
        <v>157830</v>
      </c>
      <c r="B14570" t="s">
        <v>174</v>
      </c>
      <c r="C14570">
        <v>1</v>
      </c>
      <c r="E14570" t="s">
        <v>5348</v>
      </c>
      <c r="F14570" s="1">
        <v>42723</v>
      </c>
      <c r="G14570" s="1">
        <v>42821</v>
      </c>
      <c r="H14570">
        <v>98</v>
      </c>
    </row>
    <row r="14571" spans="1:16" hidden="1">
      <c r="A14571">
        <v>194277</v>
      </c>
      <c r="B14571" t="s">
        <v>5349</v>
      </c>
      <c r="C14571">
        <v>1</v>
      </c>
      <c r="E14571" t="s">
        <v>5348</v>
      </c>
      <c r="F14571" s="1">
        <v>43150</v>
      </c>
      <c r="G14571" s="1">
        <v>43185</v>
      </c>
      <c r="H14571">
        <v>35</v>
      </c>
    </row>
    <row r="14572" spans="1:16" hidden="1">
      <c r="A14572">
        <v>194447</v>
      </c>
      <c r="B14572" t="s">
        <v>292</v>
      </c>
      <c r="C14572">
        <v>1</v>
      </c>
      <c r="E14572" t="s">
        <v>5348</v>
      </c>
      <c r="F14572" s="1">
        <v>43150</v>
      </c>
      <c r="G14572" s="1">
        <v>43185</v>
      </c>
      <c r="H14572">
        <v>35</v>
      </c>
    </row>
    <row r="14573" spans="1:16" hidden="1">
      <c r="A14573">
        <v>116316</v>
      </c>
      <c r="B14573" t="s">
        <v>1870</v>
      </c>
      <c r="E14573" t="s">
        <v>5348</v>
      </c>
      <c r="F14573" s="1">
        <v>42513</v>
      </c>
      <c r="G14573" s="1">
        <v>42530</v>
      </c>
      <c r="H14573">
        <v>17</v>
      </c>
    </row>
    <row r="14574" spans="1:16" hidden="1">
      <c r="A14574">
        <v>128086</v>
      </c>
      <c r="B14574" t="s">
        <v>589</v>
      </c>
      <c r="D14574" t="s">
        <v>267</v>
      </c>
      <c r="E14574" t="s">
        <v>5350</v>
      </c>
      <c r="F14574" s="1">
        <v>43179</v>
      </c>
      <c r="G14574" s="1">
        <v>43193</v>
      </c>
      <c r="H14574">
        <v>14</v>
      </c>
      <c r="I14574">
        <f>AVERAGE(H14574:H14604)</f>
        <v>48.677419354838712</v>
      </c>
      <c r="J14574">
        <f>MAX(H14574:H14604)</f>
        <v>209</v>
      </c>
      <c r="K14574">
        <f>MIN(H14574:H14604)</f>
        <v>6</v>
      </c>
      <c r="M14574">
        <f>MODE(H14574:H14604)</f>
        <v>14</v>
      </c>
      <c r="N14574">
        <f>QUARTILE(H14574:H14604,1)</f>
        <v>11.5</v>
      </c>
      <c r="O14574">
        <f>QUARTILE(H14574:H14604,2)</f>
        <v>15</v>
      </c>
      <c r="P14574">
        <f>QUARTILE(H14574:H14604,3)</f>
        <v>95</v>
      </c>
    </row>
    <row r="14575" spans="1:16" hidden="1">
      <c r="A14575">
        <v>105198</v>
      </c>
      <c r="B14575" t="s">
        <v>539</v>
      </c>
      <c r="D14575" t="s">
        <v>267</v>
      </c>
      <c r="E14575" t="s">
        <v>5350</v>
      </c>
      <c r="F14575" s="1">
        <v>43150</v>
      </c>
      <c r="G14575" s="1">
        <v>43160</v>
      </c>
      <c r="H14575">
        <v>10</v>
      </c>
    </row>
    <row r="14576" spans="1:16" hidden="1">
      <c r="A14576">
        <v>118674</v>
      </c>
      <c r="B14576" t="s">
        <v>5351</v>
      </c>
      <c r="E14576" t="s">
        <v>5350</v>
      </c>
      <c r="F14576" s="1">
        <v>42657</v>
      </c>
      <c r="G14576" s="1">
        <v>42676</v>
      </c>
      <c r="H14576">
        <v>19</v>
      </c>
    </row>
    <row r="14577" spans="1:8" hidden="1">
      <c r="A14577">
        <v>125177</v>
      </c>
      <c r="B14577" t="s">
        <v>551</v>
      </c>
      <c r="D14577" t="s">
        <v>267</v>
      </c>
      <c r="E14577" t="s">
        <v>5350</v>
      </c>
      <c r="F14577" s="1">
        <v>42450</v>
      </c>
      <c r="G14577" s="1">
        <v>42464</v>
      </c>
      <c r="H14577">
        <v>14</v>
      </c>
    </row>
    <row r="14578" spans="1:8" hidden="1">
      <c r="A14578">
        <v>124578</v>
      </c>
      <c r="B14578" t="s">
        <v>62</v>
      </c>
      <c r="C14578" t="s">
        <v>14</v>
      </c>
      <c r="D14578" t="s">
        <v>267</v>
      </c>
      <c r="E14578" t="s">
        <v>5350</v>
      </c>
      <c r="F14578" s="1">
        <v>42604</v>
      </c>
      <c r="G14578" s="1">
        <v>42702</v>
      </c>
      <c r="H14578">
        <v>98</v>
      </c>
    </row>
    <row r="14579" spans="1:8" hidden="1">
      <c r="A14579">
        <v>25082</v>
      </c>
      <c r="B14579" t="s">
        <v>888</v>
      </c>
      <c r="D14579" t="s">
        <v>267</v>
      </c>
      <c r="E14579" t="s">
        <v>5350</v>
      </c>
      <c r="F14579" s="1">
        <v>42513</v>
      </c>
      <c r="G14579" s="1">
        <v>42528</v>
      </c>
      <c r="H14579">
        <v>15</v>
      </c>
    </row>
    <row r="14580" spans="1:8" hidden="1">
      <c r="A14580">
        <v>45916</v>
      </c>
      <c r="B14580" t="s">
        <v>311</v>
      </c>
      <c r="D14580" t="s">
        <v>267</v>
      </c>
      <c r="E14580" t="s">
        <v>5350</v>
      </c>
      <c r="F14580" s="1">
        <v>42877</v>
      </c>
      <c r="G14580" s="1">
        <v>42885</v>
      </c>
      <c r="H14580">
        <v>8</v>
      </c>
    </row>
    <row r="14581" spans="1:8" hidden="1">
      <c r="A14581">
        <v>122966</v>
      </c>
      <c r="B14581" t="s">
        <v>13</v>
      </c>
      <c r="C14581" t="s">
        <v>133</v>
      </c>
      <c r="D14581" t="s">
        <v>267</v>
      </c>
      <c r="E14581" t="s">
        <v>5350</v>
      </c>
      <c r="F14581" s="1">
        <v>43059</v>
      </c>
      <c r="G14581" s="1">
        <v>43066</v>
      </c>
      <c r="H14581">
        <v>7</v>
      </c>
    </row>
    <row r="14582" spans="1:8" hidden="1">
      <c r="A14582">
        <v>104659</v>
      </c>
      <c r="B14582" t="s">
        <v>590</v>
      </c>
      <c r="D14582" t="s">
        <v>267</v>
      </c>
      <c r="E14582" t="s">
        <v>5350</v>
      </c>
      <c r="F14582" s="1">
        <v>43150</v>
      </c>
      <c r="G14582" s="1">
        <v>43160</v>
      </c>
      <c r="H14582">
        <v>10</v>
      </c>
    </row>
    <row r="14583" spans="1:8" hidden="1">
      <c r="A14583">
        <v>150555</v>
      </c>
      <c r="B14583" t="s">
        <v>170</v>
      </c>
      <c r="C14583">
        <v>1</v>
      </c>
      <c r="D14583" t="s">
        <v>267</v>
      </c>
      <c r="E14583" t="s">
        <v>5350</v>
      </c>
      <c r="F14583" s="1">
        <v>42845</v>
      </c>
      <c r="G14583" s="1">
        <v>42851</v>
      </c>
      <c r="H14583">
        <v>6</v>
      </c>
    </row>
    <row r="14584" spans="1:8" hidden="1">
      <c r="A14584">
        <v>124480</v>
      </c>
      <c r="B14584" t="s">
        <v>489</v>
      </c>
      <c r="D14584" t="s">
        <v>267</v>
      </c>
      <c r="E14584" t="s">
        <v>5350</v>
      </c>
      <c r="F14584" s="1">
        <v>42571</v>
      </c>
      <c r="G14584" s="1">
        <v>42780</v>
      </c>
      <c r="H14584">
        <v>209</v>
      </c>
    </row>
    <row r="14585" spans="1:8" hidden="1">
      <c r="A14585">
        <v>123389</v>
      </c>
      <c r="B14585" t="s">
        <v>84</v>
      </c>
      <c r="D14585" t="s">
        <v>267</v>
      </c>
      <c r="E14585" t="s">
        <v>5350</v>
      </c>
      <c r="F14585" s="1">
        <v>43300</v>
      </c>
      <c r="G14585" s="1">
        <v>43307</v>
      </c>
      <c r="H14585">
        <v>7</v>
      </c>
    </row>
    <row r="14586" spans="1:8" hidden="1">
      <c r="A14586">
        <v>104355</v>
      </c>
      <c r="B14586" t="s">
        <v>586</v>
      </c>
      <c r="D14586" t="s">
        <v>267</v>
      </c>
      <c r="E14586" t="s">
        <v>5350</v>
      </c>
      <c r="F14586" s="1">
        <v>43179</v>
      </c>
      <c r="G14586" s="1">
        <v>43193</v>
      </c>
      <c r="H14586">
        <v>14</v>
      </c>
    </row>
    <row r="14587" spans="1:8" hidden="1">
      <c r="A14587">
        <v>129180</v>
      </c>
      <c r="B14587" t="s">
        <v>301</v>
      </c>
      <c r="D14587" t="s">
        <v>267</v>
      </c>
      <c r="E14587" t="s">
        <v>5350</v>
      </c>
      <c r="F14587" s="1">
        <v>43087</v>
      </c>
      <c r="G14587" s="1">
        <v>43119</v>
      </c>
      <c r="H14587">
        <v>32</v>
      </c>
    </row>
    <row r="14588" spans="1:8" hidden="1">
      <c r="A14588">
        <v>124083</v>
      </c>
      <c r="B14588" t="s">
        <v>43</v>
      </c>
      <c r="C14588" t="s">
        <v>163</v>
      </c>
      <c r="D14588" t="s">
        <v>267</v>
      </c>
      <c r="E14588" t="s">
        <v>5350</v>
      </c>
      <c r="F14588" s="1">
        <v>42604</v>
      </c>
      <c r="G14588" s="1">
        <v>42719</v>
      </c>
      <c r="H14588">
        <v>115</v>
      </c>
    </row>
    <row r="14589" spans="1:8" hidden="1">
      <c r="A14589">
        <v>104610</v>
      </c>
      <c r="B14589" t="s">
        <v>303</v>
      </c>
      <c r="D14589" t="s">
        <v>267</v>
      </c>
      <c r="E14589" t="s">
        <v>5350</v>
      </c>
      <c r="F14589" s="1">
        <v>43087</v>
      </c>
      <c r="G14589" s="1">
        <v>43119</v>
      </c>
      <c r="H14589">
        <v>32</v>
      </c>
    </row>
    <row r="14590" spans="1:8" hidden="1">
      <c r="A14590">
        <v>181920</v>
      </c>
      <c r="B14590" t="s">
        <v>543</v>
      </c>
      <c r="C14590">
        <v>1</v>
      </c>
      <c r="D14590" t="s">
        <v>267</v>
      </c>
      <c r="E14590" t="s">
        <v>5350</v>
      </c>
      <c r="F14590" s="1">
        <v>43087</v>
      </c>
      <c r="G14590" s="1">
        <v>43262</v>
      </c>
      <c r="H14590">
        <v>175</v>
      </c>
    </row>
    <row r="14591" spans="1:8" hidden="1">
      <c r="A14591">
        <v>105072</v>
      </c>
      <c r="B14591" t="s">
        <v>595</v>
      </c>
      <c r="D14591" t="s">
        <v>267</v>
      </c>
      <c r="E14591" t="s">
        <v>5350</v>
      </c>
      <c r="F14591" s="1">
        <v>43179</v>
      </c>
      <c r="G14591" s="1">
        <v>43193</v>
      </c>
      <c r="H14591">
        <v>14</v>
      </c>
    </row>
    <row r="14592" spans="1:8" hidden="1">
      <c r="A14592">
        <v>123288</v>
      </c>
      <c r="B14592" t="s">
        <v>50</v>
      </c>
      <c r="C14592" t="s">
        <v>163</v>
      </c>
      <c r="D14592" t="s">
        <v>267</v>
      </c>
      <c r="E14592" t="s">
        <v>5350</v>
      </c>
      <c r="F14592" s="1">
        <v>42604</v>
      </c>
      <c r="G14592" s="1">
        <v>42664</v>
      </c>
      <c r="H14592">
        <v>60</v>
      </c>
    </row>
    <row r="14593" spans="1:16" hidden="1">
      <c r="A14593">
        <v>124919</v>
      </c>
      <c r="B14593" t="s">
        <v>93</v>
      </c>
      <c r="C14593" t="s">
        <v>14</v>
      </c>
      <c r="D14593" t="s">
        <v>267</v>
      </c>
      <c r="E14593" t="s">
        <v>5350</v>
      </c>
      <c r="F14593" s="1">
        <v>42571</v>
      </c>
      <c r="G14593" s="1">
        <v>42577</v>
      </c>
      <c r="H14593">
        <v>6</v>
      </c>
    </row>
    <row r="14594" spans="1:16" hidden="1">
      <c r="A14594">
        <v>123132</v>
      </c>
      <c r="B14594" t="s">
        <v>31</v>
      </c>
      <c r="D14594" t="s">
        <v>267</v>
      </c>
      <c r="E14594" t="s">
        <v>5350</v>
      </c>
      <c r="F14594" s="1">
        <v>43300</v>
      </c>
      <c r="G14594" s="1">
        <v>43307</v>
      </c>
      <c r="H14594">
        <v>7</v>
      </c>
    </row>
    <row r="14595" spans="1:16" hidden="1">
      <c r="A14595">
        <v>104244</v>
      </c>
      <c r="B14595" t="s">
        <v>545</v>
      </c>
      <c r="D14595" t="s">
        <v>267</v>
      </c>
      <c r="E14595" t="s">
        <v>5350</v>
      </c>
      <c r="F14595" s="1">
        <v>43179</v>
      </c>
      <c r="G14595" s="1">
        <v>43193</v>
      </c>
      <c r="H14595">
        <v>14</v>
      </c>
    </row>
    <row r="14596" spans="1:16" hidden="1">
      <c r="A14596">
        <v>125035</v>
      </c>
      <c r="B14596" t="s">
        <v>109</v>
      </c>
      <c r="C14596" t="s">
        <v>163</v>
      </c>
      <c r="D14596" t="s">
        <v>267</v>
      </c>
      <c r="E14596" t="s">
        <v>5350</v>
      </c>
      <c r="F14596" s="1">
        <v>42513</v>
      </c>
      <c r="G14596" s="1">
        <v>42629</v>
      </c>
      <c r="H14596">
        <v>116</v>
      </c>
    </row>
    <row r="14597" spans="1:16" hidden="1">
      <c r="A14597">
        <v>123218</v>
      </c>
      <c r="B14597" t="s">
        <v>317</v>
      </c>
      <c r="D14597" t="s">
        <v>267</v>
      </c>
      <c r="E14597" t="s">
        <v>5350</v>
      </c>
      <c r="F14597" s="1">
        <v>42513</v>
      </c>
      <c r="G14597" s="1">
        <v>42629</v>
      </c>
      <c r="H14597">
        <v>116</v>
      </c>
    </row>
    <row r="14598" spans="1:16" hidden="1">
      <c r="A14598">
        <v>181705</v>
      </c>
      <c r="B14598" t="s">
        <v>579</v>
      </c>
      <c r="C14598">
        <v>1</v>
      </c>
      <c r="D14598" t="s">
        <v>267</v>
      </c>
      <c r="E14598" t="s">
        <v>5350</v>
      </c>
      <c r="F14598" s="1">
        <v>42968</v>
      </c>
      <c r="G14598" s="1">
        <v>42999</v>
      </c>
      <c r="H14598">
        <v>31</v>
      </c>
    </row>
    <row r="14599" spans="1:16" hidden="1">
      <c r="A14599">
        <v>123390</v>
      </c>
      <c r="B14599" t="s">
        <v>84</v>
      </c>
      <c r="C14599" t="s">
        <v>14</v>
      </c>
      <c r="D14599" t="s">
        <v>267</v>
      </c>
      <c r="E14599" t="s">
        <v>5350</v>
      </c>
      <c r="F14599" s="1">
        <v>42604</v>
      </c>
      <c r="G14599" s="1">
        <v>42717</v>
      </c>
      <c r="H14599">
        <v>113</v>
      </c>
    </row>
    <row r="14600" spans="1:16" hidden="1">
      <c r="A14600">
        <v>129372</v>
      </c>
      <c r="B14600" t="s">
        <v>481</v>
      </c>
      <c r="D14600" t="s">
        <v>267</v>
      </c>
      <c r="E14600" t="s">
        <v>5350</v>
      </c>
      <c r="F14600" s="1">
        <v>42571</v>
      </c>
      <c r="G14600" s="1">
        <v>42663</v>
      </c>
      <c r="H14600">
        <v>92</v>
      </c>
    </row>
    <row r="14601" spans="1:16" hidden="1">
      <c r="A14601">
        <v>125625</v>
      </c>
      <c r="B14601" t="s">
        <v>35</v>
      </c>
      <c r="C14601" t="s">
        <v>14</v>
      </c>
      <c r="D14601" t="s">
        <v>267</v>
      </c>
      <c r="E14601" t="s">
        <v>5350</v>
      </c>
      <c r="F14601" s="1">
        <v>42604</v>
      </c>
      <c r="G14601" s="1">
        <v>42717</v>
      </c>
      <c r="H14601">
        <v>113</v>
      </c>
    </row>
    <row r="14602" spans="1:16" hidden="1">
      <c r="A14602">
        <v>40092</v>
      </c>
      <c r="B14602" t="s">
        <v>416</v>
      </c>
      <c r="D14602" t="s">
        <v>267</v>
      </c>
      <c r="E14602" t="s">
        <v>5350</v>
      </c>
      <c r="F14602" s="1">
        <v>42513</v>
      </c>
      <c r="G14602" s="1">
        <v>42528</v>
      </c>
      <c r="H14602">
        <v>15</v>
      </c>
    </row>
    <row r="14603" spans="1:16" hidden="1">
      <c r="A14603">
        <v>105199</v>
      </c>
      <c r="B14603" t="s">
        <v>539</v>
      </c>
      <c r="C14603" t="s">
        <v>14</v>
      </c>
      <c r="D14603" t="s">
        <v>267</v>
      </c>
      <c r="E14603" t="s">
        <v>5350</v>
      </c>
      <c r="F14603" s="1">
        <v>43242</v>
      </c>
      <c r="G14603" s="1">
        <v>43255</v>
      </c>
      <c r="H14603">
        <v>13</v>
      </c>
    </row>
    <row r="14604" spans="1:16" hidden="1">
      <c r="A14604">
        <v>128800</v>
      </c>
      <c r="B14604" t="s">
        <v>297</v>
      </c>
      <c r="D14604" t="s">
        <v>267</v>
      </c>
      <c r="E14604" t="s">
        <v>5350</v>
      </c>
      <c r="F14604" s="1">
        <v>43179</v>
      </c>
      <c r="G14604" s="1">
        <v>43193</v>
      </c>
      <c r="H14604">
        <v>14</v>
      </c>
    </row>
    <row r="14605" spans="1:16" hidden="1">
      <c r="A14605">
        <v>159604</v>
      </c>
      <c r="B14605" t="s">
        <v>5352</v>
      </c>
      <c r="C14605">
        <v>1</v>
      </c>
      <c r="E14605" t="s">
        <v>5353</v>
      </c>
      <c r="F14605" s="1">
        <v>42935</v>
      </c>
      <c r="G14605" s="1">
        <v>43082</v>
      </c>
      <c r="H14605">
        <v>147</v>
      </c>
      <c r="I14605">
        <f>AVERAGE(H14605:H15044)</f>
        <v>68.531818181818181</v>
      </c>
      <c r="J14605">
        <f>MAX(H14605:H15044)</f>
        <v>295</v>
      </c>
      <c r="K14605">
        <f>MIN(H14605:H15044)</f>
        <v>6</v>
      </c>
      <c r="M14605">
        <f>MODE(H14605:H15044)</f>
        <v>21</v>
      </c>
      <c r="N14605">
        <f>QUARTILE(H14605:H15044,1)</f>
        <v>16</v>
      </c>
      <c r="O14605">
        <f>QUARTILE(H14605:H15044,2)</f>
        <v>45.5</v>
      </c>
      <c r="P14605">
        <f>QUARTILE(H14605:H15044,3)</f>
        <v>105</v>
      </c>
    </row>
    <row r="14606" spans="1:16" hidden="1">
      <c r="A14606">
        <v>123392</v>
      </c>
      <c r="B14606" t="s">
        <v>84</v>
      </c>
      <c r="C14606" t="s">
        <v>14</v>
      </c>
      <c r="D14606" t="s">
        <v>267</v>
      </c>
      <c r="E14606" t="s">
        <v>5353</v>
      </c>
      <c r="F14606" s="1">
        <v>42604</v>
      </c>
      <c r="G14606" s="1">
        <v>42717</v>
      </c>
      <c r="H14606">
        <v>113</v>
      </c>
    </row>
    <row r="14607" spans="1:16" hidden="1">
      <c r="A14607">
        <v>129373</v>
      </c>
      <c r="B14607" t="s">
        <v>481</v>
      </c>
      <c r="D14607" t="s">
        <v>267</v>
      </c>
      <c r="E14607" t="s">
        <v>5353</v>
      </c>
      <c r="F14607" s="1">
        <v>42571</v>
      </c>
      <c r="G14607" s="1">
        <v>42663</v>
      </c>
      <c r="H14607">
        <v>92</v>
      </c>
    </row>
    <row r="14608" spans="1:16" hidden="1">
      <c r="A14608">
        <v>155191</v>
      </c>
      <c r="B14608" t="s">
        <v>5354</v>
      </c>
      <c r="C14608">
        <v>1</v>
      </c>
      <c r="E14608" t="s">
        <v>5353</v>
      </c>
      <c r="F14608" s="1">
        <v>43027</v>
      </c>
      <c r="G14608" s="1">
        <v>43035</v>
      </c>
      <c r="H14608">
        <v>8</v>
      </c>
    </row>
    <row r="14609" spans="1:8" hidden="1">
      <c r="A14609">
        <v>152953</v>
      </c>
      <c r="B14609" t="s">
        <v>465</v>
      </c>
      <c r="C14609">
        <v>1</v>
      </c>
      <c r="E14609" t="s">
        <v>5353</v>
      </c>
      <c r="F14609" s="1">
        <v>42877</v>
      </c>
      <c r="G14609" s="1">
        <v>42887</v>
      </c>
      <c r="H14609">
        <v>10</v>
      </c>
    </row>
    <row r="14610" spans="1:8" hidden="1">
      <c r="A14610">
        <v>23738</v>
      </c>
      <c r="B14610" t="s">
        <v>5355</v>
      </c>
      <c r="C14610" t="s">
        <v>163</v>
      </c>
      <c r="E14610" t="s">
        <v>5353</v>
      </c>
      <c r="F14610" s="1">
        <v>42968</v>
      </c>
      <c r="G14610" s="1">
        <v>43081</v>
      </c>
      <c r="H14610">
        <v>113</v>
      </c>
    </row>
    <row r="14611" spans="1:8" hidden="1">
      <c r="A14611">
        <v>116646</v>
      </c>
      <c r="B14611" t="s">
        <v>248</v>
      </c>
      <c r="C14611" t="s">
        <v>14</v>
      </c>
      <c r="E14611" t="s">
        <v>5353</v>
      </c>
      <c r="F14611" s="1">
        <v>42513</v>
      </c>
      <c r="G14611" s="1">
        <v>42529</v>
      </c>
      <c r="H14611">
        <v>16</v>
      </c>
    </row>
    <row r="14612" spans="1:8" hidden="1">
      <c r="A14612">
        <v>155732</v>
      </c>
      <c r="B14612" t="s">
        <v>5356</v>
      </c>
      <c r="C14612">
        <v>2</v>
      </c>
      <c r="E14612" t="s">
        <v>5353</v>
      </c>
      <c r="F14612" s="1">
        <v>42695</v>
      </c>
      <c r="G14612" s="1">
        <v>42716</v>
      </c>
      <c r="H14612">
        <v>21</v>
      </c>
    </row>
    <row r="14613" spans="1:8" hidden="1">
      <c r="A14613">
        <v>195410</v>
      </c>
      <c r="B14613" t="s">
        <v>277</v>
      </c>
      <c r="C14613">
        <v>1</v>
      </c>
      <c r="D14613" t="s">
        <v>267</v>
      </c>
      <c r="E14613" t="s">
        <v>5353</v>
      </c>
      <c r="F14613" s="1">
        <v>43059</v>
      </c>
      <c r="G14613" s="1">
        <v>43066</v>
      </c>
      <c r="H14613">
        <v>7</v>
      </c>
    </row>
    <row r="14614" spans="1:8" hidden="1">
      <c r="A14614">
        <v>182665</v>
      </c>
      <c r="B14614" t="s">
        <v>5357</v>
      </c>
      <c r="C14614">
        <v>1</v>
      </c>
      <c r="E14614" t="s">
        <v>5353</v>
      </c>
      <c r="F14614" s="1">
        <v>42906</v>
      </c>
      <c r="G14614" s="1">
        <v>42934</v>
      </c>
      <c r="H14614">
        <v>28</v>
      </c>
    </row>
    <row r="14615" spans="1:8" hidden="1">
      <c r="A14615">
        <v>192691</v>
      </c>
      <c r="B14615" t="s">
        <v>5358</v>
      </c>
      <c r="C14615">
        <v>1</v>
      </c>
      <c r="E14615" t="s">
        <v>5353</v>
      </c>
      <c r="F14615" s="1">
        <v>42845</v>
      </c>
      <c r="G14615" s="1">
        <v>43115</v>
      </c>
      <c r="H14615">
        <v>270</v>
      </c>
    </row>
    <row r="14616" spans="1:8" hidden="1">
      <c r="A14616">
        <v>122059</v>
      </c>
      <c r="B14616" t="s">
        <v>57</v>
      </c>
      <c r="E14616" t="s">
        <v>5353</v>
      </c>
      <c r="F14616" s="1">
        <v>42634</v>
      </c>
      <c r="G14616" s="1">
        <v>42717</v>
      </c>
      <c r="H14616">
        <v>83</v>
      </c>
    </row>
    <row r="14617" spans="1:8" hidden="1">
      <c r="A14617">
        <v>139815</v>
      </c>
      <c r="B14617" t="s">
        <v>5359</v>
      </c>
      <c r="C14617">
        <v>1</v>
      </c>
      <c r="E14617" t="s">
        <v>5353</v>
      </c>
      <c r="F14617" s="1">
        <v>42542</v>
      </c>
      <c r="G14617" s="1">
        <v>42550</v>
      </c>
      <c r="H14617">
        <v>8</v>
      </c>
    </row>
    <row r="14618" spans="1:8" hidden="1">
      <c r="A14618">
        <v>23730</v>
      </c>
      <c r="B14618" t="s">
        <v>1243</v>
      </c>
      <c r="E14618" t="s">
        <v>5353</v>
      </c>
      <c r="F14618" s="1">
        <v>42998</v>
      </c>
      <c r="G14618" s="1">
        <v>43102</v>
      </c>
      <c r="H14618">
        <v>104</v>
      </c>
    </row>
    <row r="14619" spans="1:8" hidden="1">
      <c r="A14619">
        <v>163892</v>
      </c>
      <c r="B14619" t="s">
        <v>355</v>
      </c>
      <c r="C14619">
        <v>1</v>
      </c>
      <c r="E14619" t="s">
        <v>5353</v>
      </c>
      <c r="F14619" s="1">
        <v>42815</v>
      </c>
      <c r="G14619" s="1">
        <v>42908</v>
      </c>
      <c r="H14619">
        <v>93</v>
      </c>
    </row>
    <row r="14620" spans="1:8" hidden="1">
      <c r="A14620">
        <v>116076</v>
      </c>
      <c r="B14620" t="s">
        <v>1309</v>
      </c>
      <c r="E14620" t="s">
        <v>5353</v>
      </c>
      <c r="F14620" s="1">
        <v>42642</v>
      </c>
      <c r="G14620" s="1">
        <v>42660</v>
      </c>
      <c r="H14620">
        <v>18</v>
      </c>
    </row>
    <row r="14621" spans="1:8" hidden="1">
      <c r="A14621">
        <v>212885</v>
      </c>
      <c r="B14621" t="s">
        <v>1548</v>
      </c>
      <c r="C14621">
        <v>1</v>
      </c>
      <c r="E14621" t="s">
        <v>5353</v>
      </c>
      <c r="F14621" s="1">
        <v>43179</v>
      </c>
      <c r="G14621" s="1">
        <v>43269</v>
      </c>
      <c r="H14621">
        <v>90</v>
      </c>
    </row>
    <row r="14622" spans="1:8" hidden="1">
      <c r="A14622">
        <v>154155</v>
      </c>
      <c r="B14622" t="s">
        <v>816</v>
      </c>
      <c r="C14622">
        <v>1</v>
      </c>
      <c r="E14622" t="s">
        <v>5353</v>
      </c>
      <c r="F14622" s="1">
        <v>42723</v>
      </c>
      <c r="G14622" s="1">
        <v>42733</v>
      </c>
      <c r="H14622">
        <v>10</v>
      </c>
    </row>
    <row r="14623" spans="1:8" hidden="1">
      <c r="A14623">
        <v>57576</v>
      </c>
      <c r="B14623" t="s">
        <v>541</v>
      </c>
      <c r="C14623" t="s">
        <v>148</v>
      </c>
      <c r="E14623" t="s">
        <v>5353</v>
      </c>
      <c r="F14623" s="1">
        <v>42877</v>
      </c>
      <c r="G14623" s="1">
        <v>42984</v>
      </c>
      <c r="H14623">
        <v>107</v>
      </c>
    </row>
    <row r="14624" spans="1:8" hidden="1">
      <c r="A14624">
        <v>28579</v>
      </c>
      <c r="B14624" t="s">
        <v>453</v>
      </c>
      <c r="E14624" t="s">
        <v>5353</v>
      </c>
      <c r="F14624" s="1">
        <v>43087</v>
      </c>
      <c r="G14624" s="1">
        <v>43244</v>
      </c>
      <c r="H14624">
        <v>157</v>
      </c>
    </row>
    <row r="14625" spans="1:8" hidden="1">
      <c r="A14625">
        <v>57575</v>
      </c>
      <c r="B14625" t="s">
        <v>541</v>
      </c>
      <c r="C14625" t="s">
        <v>133</v>
      </c>
      <c r="E14625" t="s">
        <v>5353</v>
      </c>
      <c r="F14625" s="1">
        <v>42845</v>
      </c>
      <c r="G14625" s="1">
        <v>42922</v>
      </c>
      <c r="H14625">
        <v>77</v>
      </c>
    </row>
    <row r="14626" spans="1:8" hidden="1">
      <c r="A14626">
        <v>124249</v>
      </c>
      <c r="B14626" t="s">
        <v>306</v>
      </c>
      <c r="C14626" t="s">
        <v>14</v>
      </c>
      <c r="D14626" t="s">
        <v>267</v>
      </c>
      <c r="E14626" t="s">
        <v>5353</v>
      </c>
      <c r="F14626" s="1">
        <v>43059</v>
      </c>
      <c r="G14626" s="1">
        <v>43066</v>
      </c>
      <c r="H14626">
        <v>7</v>
      </c>
    </row>
    <row r="14627" spans="1:8" hidden="1">
      <c r="A14627">
        <v>182117</v>
      </c>
      <c r="B14627" t="s">
        <v>3401</v>
      </c>
      <c r="C14627">
        <v>1</v>
      </c>
      <c r="E14627" t="s">
        <v>5353</v>
      </c>
      <c r="F14627" s="1">
        <v>42754</v>
      </c>
      <c r="G14627" s="1">
        <v>42821</v>
      </c>
      <c r="H14627">
        <v>67</v>
      </c>
    </row>
    <row r="14628" spans="1:8" hidden="1">
      <c r="A14628">
        <v>153615</v>
      </c>
      <c r="B14628" t="s">
        <v>861</v>
      </c>
      <c r="C14628">
        <v>1</v>
      </c>
      <c r="E14628" t="s">
        <v>5353</v>
      </c>
      <c r="F14628" s="1">
        <v>42968</v>
      </c>
      <c r="G14628" s="1">
        <v>42986</v>
      </c>
      <c r="H14628">
        <v>18</v>
      </c>
    </row>
    <row r="14629" spans="1:8" hidden="1">
      <c r="A14629">
        <v>187148</v>
      </c>
      <c r="B14629" t="s">
        <v>5360</v>
      </c>
      <c r="C14629">
        <v>2</v>
      </c>
      <c r="E14629" t="s">
        <v>5353</v>
      </c>
      <c r="F14629" s="1">
        <v>43300</v>
      </c>
      <c r="G14629" s="1">
        <v>43313</v>
      </c>
      <c r="H14629">
        <v>13</v>
      </c>
    </row>
    <row r="14630" spans="1:8" hidden="1">
      <c r="A14630">
        <v>40667</v>
      </c>
      <c r="B14630" t="s">
        <v>2532</v>
      </c>
      <c r="E14630" t="s">
        <v>5353</v>
      </c>
      <c r="F14630" s="1">
        <v>43059</v>
      </c>
      <c r="G14630" s="1">
        <v>43131</v>
      </c>
      <c r="H14630">
        <v>72</v>
      </c>
    </row>
    <row r="14631" spans="1:8" hidden="1">
      <c r="A14631">
        <v>150310</v>
      </c>
      <c r="B14631" t="s">
        <v>1081</v>
      </c>
      <c r="C14631">
        <v>1</v>
      </c>
      <c r="D14631" t="s">
        <v>267</v>
      </c>
      <c r="E14631" t="s">
        <v>5353</v>
      </c>
      <c r="F14631" s="1">
        <v>43242</v>
      </c>
      <c r="G14631" s="1">
        <v>43255</v>
      </c>
      <c r="H14631">
        <v>13</v>
      </c>
    </row>
    <row r="14632" spans="1:8" hidden="1">
      <c r="A14632">
        <v>13035</v>
      </c>
      <c r="B14632" t="s">
        <v>4051</v>
      </c>
      <c r="E14632" t="s">
        <v>5353</v>
      </c>
      <c r="F14632" s="1">
        <v>43027</v>
      </c>
      <c r="G14632" s="1">
        <v>43102</v>
      </c>
      <c r="H14632">
        <v>75</v>
      </c>
    </row>
    <row r="14633" spans="1:8" hidden="1">
      <c r="A14633">
        <v>211657</v>
      </c>
      <c r="B14633" t="s">
        <v>1422</v>
      </c>
      <c r="C14633">
        <v>1</v>
      </c>
      <c r="E14633" t="s">
        <v>5353</v>
      </c>
      <c r="F14633" s="1">
        <v>42998</v>
      </c>
      <c r="G14633" s="1">
        <v>43102</v>
      </c>
      <c r="H14633">
        <v>104</v>
      </c>
    </row>
    <row r="14634" spans="1:8" hidden="1">
      <c r="A14634">
        <v>182391</v>
      </c>
      <c r="B14634" t="s">
        <v>2615</v>
      </c>
      <c r="C14634">
        <v>1</v>
      </c>
      <c r="E14634" t="s">
        <v>5353</v>
      </c>
      <c r="F14634" s="1">
        <v>42786</v>
      </c>
      <c r="G14634" s="1">
        <v>42821</v>
      </c>
      <c r="H14634">
        <v>35</v>
      </c>
    </row>
    <row r="14635" spans="1:8" hidden="1">
      <c r="A14635">
        <v>158679</v>
      </c>
      <c r="B14635" t="s">
        <v>1293</v>
      </c>
      <c r="C14635">
        <v>1</v>
      </c>
      <c r="E14635" t="s">
        <v>5353</v>
      </c>
      <c r="F14635" s="1">
        <v>42935</v>
      </c>
      <c r="G14635" s="1">
        <v>43082</v>
      </c>
      <c r="H14635">
        <v>147</v>
      </c>
    </row>
    <row r="14636" spans="1:8" hidden="1">
      <c r="A14636">
        <v>182133</v>
      </c>
      <c r="B14636" t="s">
        <v>4685</v>
      </c>
      <c r="C14636">
        <v>1</v>
      </c>
      <c r="E14636" t="s">
        <v>5353</v>
      </c>
      <c r="F14636" s="1">
        <v>42998</v>
      </c>
      <c r="G14636" s="1">
        <v>43042</v>
      </c>
      <c r="H14636">
        <v>44</v>
      </c>
    </row>
    <row r="14637" spans="1:8" hidden="1">
      <c r="A14637">
        <v>192273</v>
      </c>
      <c r="B14637" t="s">
        <v>5361</v>
      </c>
      <c r="C14637">
        <v>4</v>
      </c>
      <c r="E14637" t="s">
        <v>5353</v>
      </c>
      <c r="F14637" s="1">
        <v>42998</v>
      </c>
      <c r="G14637" s="1">
        <v>43109</v>
      </c>
      <c r="H14637">
        <v>111</v>
      </c>
    </row>
    <row r="14638" spans="1:8" hidden="1">
      <c r="A14638">
        <v>140451</v>
      </c>
      <c r="B14638" t="s">
        <v>309</v>
      </c>
      <c r="C14638">
        <v>1</v>
      </c>
      <c r="E14638" t="s">
        <v>5353</v>
      </c>
      <c r="F14638" s="1">
        <v>42418</v>
      </c>
      <c r="G14638" s="1">
        <v>42580</v>
      </c>
      <c r="H14638">
        <v>162</v>
      </c>
    </row>
    <row r="14639" spans="1:8" hidden="1">
      <c r="A14639">
        <v>125627</v>
      </c>
      <c r="B14639" t="s">
        <v>35</v>
      </c>
      <c r="C14639" t="s">
        <v>14</v>
      </c>
      <c r="D14639" t="s">
        <v>267</v>
      </c>
      <c r="E14639" t="s">
        <v>5353</v>
      </c>
      <c r="F14639" s="1">
        <v>42604</v>
      </c>
      <c r="G14639" s="1">
        <v>42717</v>
      </c>
      <c r="H14639">
        <v>113</v>
      </c>
    </row>
    <row r="14640" spans="1:8" hidden="1">
      <c r="A14640">
        <v>191934</v>
      </c>
      <c r="B14640" t="s">
        <v>5362</v>
      </c>
      <c r="C14640">
        <v>1</v>
      </c>
      <c r="E14640" t="s">
        <v>5353</v>
      </c>
      <c r="F14640" s="1">
        <v>43271</v>
      </c>
      <c r="G14640" s="1">
        <v>43287</v>
      </c>
      <c r="H14640">
        <v>16</v>
      </c>
    </row>
    <row r="14641" spans="1:8" hidden="1">
      <c r="A14641">
        <v>138428</v>
      </c>
      <c r="B14641" t="s">
        <v>5363</v>
      </c>
      <c r="C14641">
        <v>2</v>
      </c>
      <c r="E14641" t="s">
        <v>5353</v>
      </c>
      <c r="F14641" s="1">
        <v>42695</v>
      </c>
      <c r="G14641" s="1">
        <v>42822</v>
      </c>
      <c r="H14641">
        <v>127</v>
      </c>
    </row>
    <row r="14642" spans="1:8" hidden="1">
      <c r="A14642">
        <v>188926</v>
      </c>
      <c r="B14642" t="s">
        <v>181</v>
      </c>
      <c r="C14642">
        <v>1</v>
      </c>
      <c r="E14642" t="s">
        <v>5353</v>
      </c>
      <c r="F14642" s="1">
        <v>43122</v>
      </c>
      <c r="G14642" s="1">
        <v>43150</v>
      </c>
      <c r="H14642">
        <v>28</v>
      </c>
    </row>
    <row r="14643" spans="1:8" hidden="1">
      <c r="A14643">
        <v>155347</v>
      </c>
      <c r="B14643" t="s">
        <v>5364</v>
      </c>
      <c r="C14643">
        <v>1</v>
      </c>
      <c r="E14643" t="s">
        <v>5353</v>
      </c>
      <c r="F14643" s="1">
        <v>42695</v>
      </c>
      <c r="G14643" s="1">
        <v>42716</v>
      </c>
      <c r="H14643">
        <v>21</v>
      </c>
    </row>
    <row r="14644" spans="1:8" hidden="1">
      <c r="A14644">
        <v>57740</v>
      </c>
      <c r="B14644" t="s">
        <v>5177</v>
      </c>
      <c r="E14644" t="s">
        <v>5353</v>
      </c>
      <c r="F14644" s="1">
        <v>42695</v>
      </c>
      <c r="G14644" s="1">
        <v>42822</v>
      </c>
      <c r="H14644">
        <v>127</v>
      </c>
    </row>
    <row r="14645" spans="1:8" hidden="1">
      <c r="A14645">
        <v>185272</v>
      </c>
      <c r="B14645" t="s">
        <v>1053</v>
      </c>
      <c r="C14645">
        <v>1</v>
      </c>
      <c r="E14645" t="s">
        <v>5353</v>
      </c>
      <c r="F14645" s="1">
        <v>42906</v>
      </c>
      <c r="G14645" s="1">
        <v>42976</v>
      </c>
      <c r="H14645">
        <v>70</v>
      </c>
    </row>
    <row r="14646" spans="1:8" hidden="1">
      <c r="A14646">
        <v>118539</v>
      </c>
      <c r="B14646" t="s">
        <v>1313</v>
      </c>
      <c r="E14646" t="s">
        <v>5353</v>
      </c>
      <c r="F14646" s="1">
        <v>42542</v>
      </c>
      <c r="G14646" s="1">
        <v>42550</v>
      </c>
      <c r="H14646">
        <v>8</v>
      </c>
    </row>
    <row r="14647" spans="1:8" hidden="1">
      <c r="A14647">
        <v>190377</v>
      </c>
      <c r="B14647" t="s">
        <v>5365</v>
      </c>
      <c r="C14647">
        <v>1</v>
      </c>
      <c r="E14647" t="s">
        <v>5353</v>
      </c>
      <c r="F14647" s="1">
        <v>43087</v>
      </c>
      <c r="G14647" s="1">
        <v>43108</v>
      </c>
      <c r="H14647">
        <v>21</v>
      </c>
    </row>
    <row r="14648" spans="1:8" hidden="1">
      <c r="A14648">
        <v>178726</v>
      </c>
      <c r="B14648" t="s">
        <v>1997</v>
      </c>
      <c r="C14648">
        <v>1</v>
      </c>
      <c r="E14648" t="s">
        <v>5353</v>
      </c>
      <c r="F14648" s="1">
        <v>42723</v>
      </c>
      <c r="G14648" s="1">
        <v>42908</v>
      </c>
      <c r="H14648">
        <v>185</v>
      </c>
    </row>
    <row r="14649" spans="1:8" hidden="1">
      <c r="A14649">
        <v>138875</v>
      </c>
      <c r="B14649" t="s">
        <v>5366</v>
      </c>
      <c r="C14649">
        <v>1</v>
      </c>
      <c r="E14649" t="s">
        <v>5353</v>
      </c>
      <c r="F14649" s="1">
        <v>42450</v>
      </c>
      <c r="G14649" s="1">
        <v>42580</v>
      </c>
      <c r="H14649">
        <v>130</v>
      </c>
    </row>
    <row r="14650" spans="1:8" hidden="1">
      <c r="A14650">
        <v>188874</v>
      </c>
      <c r="B14650" t="s">
        <v>164</v>
      </c>
      <c r="C14650">
        <v>1</v>
      </c>
      <c r="E14650" t="s">
        <v>5353</v>
      </c>
      <c r="F14650" s="1">
        <v>43150</v>
      </c>
      <c r="G14650" s="1">
        <v>43171</v>
      </c>
      <c r="H14650">
        <v>21</v>
      </c>
    </row>
    <row r="14651" spans="1:8" hidden="1">
      <c r="A14651">
        <v>160090</v>
      </c>
      <c r="B14651" t="s">
        <v>5367</v>
      </c>
      <c r="C14651">
        <v>1</v>
      </c>
      <c r="E14651" t="s">
        <v>5353</v>
      </c>
      <c r="F14651" s="1">
        <v>42935</v>
      </c>
      <c r="G14651" s="1">
        <v>43082</v>
      </c>
      <c r="H14651">
        <v>147</v>
      </c>
    </row>
    <row r="14652" spans="1:8" hidden="1">
      <c r="A14652">
        <v>139483</v>
      </c>
      <c r="B14652" t="s">
        <v>5368</v>
      </c>
      <c r="C14652">
        <v>1</v>
      </c>
      <c r="E14652" t="s">
        <v>5353</v>
      </c>
      <c r="F14652" s="1">
        <v>42474</v>
      </c>
      <c r="G14652" s="1">
        <v>42697</v>
      </c>
      <c r="H14652">
        <v>223</v>
      </c>
    </row>
    <row r="14653" spans="1:8" hidden="1">
      <c r="A14653">
        <v>141672</v>
      </c>
      <c r="B14653" t="s">
        <v>5295</v>
      </c>
      <c r="C14653">
        <v>1</v>
      </c>
      <c r="E14653" t="s">
        <v>5353</v>
      </c>
      <c r="F14653" s="1">
        <v>42663</v>
      </c>
      <c r="G14653" s="1">
        <v>42733</v>
      </c>
      <c r="H14653">
        <v>70</v>
      </c>
    </row>
    <row r="14654" spans="1:8" hidden="1">
      <c r="A14654">
        <v>122558</v>
      </c>
      <c r="B14654" t="s">
        <v>5369</v>
      </c>
      <c r="E14654" t="s">
        <v>5353</v>
      </c>
      <c r="F14654" s="1">
        <v>42481</v>
      </c>
      <c r="G14654" s="1">
        <v>42580</v>
      </c>
      <c r="H14654">
        <v>99</v>
      </c>
    </row>
    <row r="14655" spans="1:8" hidden="1">
      <c r="A14655">
        <v>120189</v>
      </c>
      <c r="B14655" t="s">
        <v>3347</v>
      </c>
      <c r="E14655" t="s">
        <v>5353</v>
      </c>
      <c r="F14655" s="1">
        <v>42513</v>
      </c>
      <c r="G14655" s="1">
        <v>42528</v>
      </c>
      <c r="H14655">
        <v>15</v>
      </c>
    </row>
    <row r="14656" spans="1:8" hidden="1">
      <c r="A14656">
        <v>115965</v>
      </c>
      <c r="B14656" t="s">
        <v>5370</v>
      </c>
      <c r="E14656" t="s">
        <v>5353</v>
      </c>
      <c r="F14656" s="1">
        <v>42664</v>
      </c>
      <c r="G14656" s="1">
        <v>42816</v>
      </c>
      <c r="H14656">
        <v>152</v>
      </c>
    </row>
    <row r="14657" spans="1:8" hidden="1">
      <c r="A14657">
        <v>139806</v>
      </c>
      <c r="B14657" t="s">
        <v>5371</v>
      </c>
      <c r="C14657">
        <v>1</v>
      </c>
      <c r="E14657" t="s">
        <v>5353</v>
      </c>
      <c r="F14657" s="1">
        <v>42634</v>
      </c>
      <c r="G14657" s="1">
        <v>42660</v>
      </c>
      <c r="H14657">
        <v>26</v>
      </c>
    </row>
    <row r="14658" spans="1:8" hidden="1">
      <c r="A14658">
        <v>120224</v>
      </c>
      <c r="B14658" t="s">
        <v>5372</v>
      </c>
      <c r="E14658" t="s">
        <v>5353</v>
      </c>
      <c r="F14658" s="1">
        <v>42390</v>
      </c>
      <c r="G14658" s="1">
        <v>42408</v>
      </c>
      <c r="H14658">
        <v>18</v>
      </c>
    </row>
    <row r="14659" spans="1:8" hidden="1">
      <c r="A14659">
        <v>159978</v>
      </c>
      <c r="B14659" t="s">
        <v>5373</v>
      </c>
      <c r="C14659">
        <v>1</v>
      </c>
      <c r="E14659" t="s">
        <v>5353</v>
      </c>
      <c r="F14659" s="1">
        <v>42998</v>
      </c>
      <c r="G14659" s="1">
        <v>43102</v>
      </c>
      <c r="H14659">
        <v>104</v>
      </c>
    </row>
    <row r="14660" spans="1:8" hidden="1">
      <c r="A14660">
        <v>139821</v>
      </c>
      <c r="B14660" t="s">
        <v>5374</v>
      </c>
      <c r="C14660">
        <v>1</v>
      </c>
      <c r="E14660" t="s">
        <v>5353</v>
      </c>
      <c r="F14660" s="1">
        <v>42450</v>
      </c>
      <c r="G14660" s="1">
        <v>42471</v>
      </c>
      <c r="H14660">
        <v>21</v>
      </c>
    </row>
    <row r="14661" spans="1:8" hidden="1">
      <c r="A14661">
        <v>120155</v>
      </c>
      <c r="B14661" t="s">
        <v>5375</v>
      </c>
      <c r="C14661" t="s">
        <v>14</v>
      </c>
      <c r="E14661" t="s">
        <v>5353</v>
      </c>
      <c r="F14661" s="1">
        <v>42604</v>
      </c>
      <c r="G14661" s="1">
        <v>42625</v>
      </c>
      <c r="H14661">
        <v>21</v>
      </c>
    </row>
    <row r="14662" spans="1:8" hidden="1">
      <c r="A14662">
        <v>188293</v>
      </c>
      <c r="B14662" t="s">
        <v>5376</v>
      </c>
      <c r="C14662">
        <v>1</v>
      </c>
      <c r="E14662" t="s">
        <v>5353</v>
      </c>
      <c r="F14662" s="1">
        <v>43209</v>
      </c>
      <c r="G14662" s="1">
        <v>43217</v>
      </c>
      <c r="H14662">
        <v>8</v>
      </c>
    </row>
    <row r="14663" spans="1:8" hidden="1">
      <c r="A14663">
        <v>182258</v>
      </c>
      <c r="B14663" t="s">
        <v>4950</v>
      </c>
      <c r="C14663">
        <v>6</v>
      </c>
      <c r="E14663" t="s">
        <v>5353</v>
      </c>
      <c r="F14663" s="1">
        <v>43027</v>
      </c>
      <c r="G14663" s="1">
        <v>43042</v>
      </c>
      <c r="H14663">
        <v>15</v>
      </c>
    </row>
    <row r="14664" spans="1:8" hidden="1">
      <c r="A14664">
        <v>140288</v>
      </c>
      <c r="B14664" t="s">
        <v>1824</v>
      </c>
      <c r="C14664">
        <v>2</v>
      </c>
      <c r="E14664" t="s">
        <v>5353</v>
      </c>
      <c r="F14664" s="1">
        <v>42571</v>
      </c>
      <c r="G14664" s="1">
        <v>42618</v>
      </c>
      <c r="H14664">
        <v>47</v>
      </c>
    </row>
    <row r="14665" spans="1:8" hidden="1">
      <c r="A14665">
        <v>182254</v>
      </c>
      <c r="B14665" t="s">
        <v>4950</v>
      </c>
      <c r="C14665">
        <v>2</v>
      </c>
      <c r="E14665" t="s">
        <v>5353</v>
      </c>
      <c r="F14665" s="1">
        <v>42877</v>
      </c>
      <c r="G14665" s="1">
        <v>43097</v>
      </c>
      <c r="H14665">
        <v>220</v>
      </c>
    </row>
    <row r="14666" spans="1:8" hidden="1">
      <c r="A14666">
        <v>105201</v>
      </c>
      <c r="B14666" t="s">
        <v>539</v>
      </c>
      <c r="C14666" t="s">
        <v>14</v>
      </c>
      <c r="D14666" t="s">
        <v>267</v>
      </c>
      <c r="E14666" t="s">
        <v>5353</v>
      </c>
      <c r="F14666" s="1">
        <v>43242</v>
      </c>
      <c r="G14666" s="1">
        <v>43255</v>
      </c>
      <c r="H14666">
        <v>13</v>
      </c>
    </row>
    <row r="14667" spans="1:8" hidden="1">
      <c r="A14667">
        <v>166722</v>
      </c>
      <c r="B14667" t="s">
        <v>1419</v>
      </c>
      <c r="C14667">
        <v>1</v>
      </c>
      <c r="E14667" t="s">
        <v>5353</v>
      </c>
      <c r="F14667" s="1">
        <v>42754</v>
      </c>
      <c r="G14667" s="1">
        <v>42888</v>
      </c>
      <c r="H14667">
        <v>134</v>
      </c>
    </row>
    <row r="14668" spans="1:8" hidden="1">
      <c r="A14668">
        <v>156003</v>
      </c>
      <c r="B14668" t="s">
        <v>5377</v>
      </c>
      <c r="C14668">
        <v>1</v>
      </c>
      <c r="E14668" t="s">
        <v>5353</v>
      </c>
      <c r="F14668" s="1">
        <v>42754</v>
      </c>
      <c r="G14668" s="1">
        <v>42765</v>
      </c>
      <c r="H14668">
        <v>11</v>
      </c>
    </row>
    <row r="14669" spans="1:8" hidden="1">
      <c r="A14669">
        <v>128801</v>
      </c>
      <c r="B14669" t="s">
        <v>297</v>
      </c>
      <c r="D14669" t="s">
        <v>267</v>
      </c>
      <c r="E14669" t="s">
        <v>5353</v>
      </c>
      <c r="F14669" s="1">
        <v>43179</v>
      </c>
      <c r="G14669" s="1">
        <v>43193</v>
      </c>
      <c r="H14669">
        <v>14</v>
      </c>
    </row>
    <row r="14670" spans="1:8" hidden="1">
      <c r="A14670">
        <v>65814</v>
      </c>
      <c r="B14670" t="s">
        <v>2719</v>
      </c>
      <c r="D14670" t="s">
        <v>267</v>
      </c>
      <c r="E14670" t="s">
        <v>5353</v>
      </c>
      <c r="F14670" s="1">
        <v>42695</v>
      </c>
      <c r="G14670" s="1">
        <v>42706</v>
      </c>
      <c r="H14670">
        <v>11</v>
      </c>
    </row>
    <row r="14671" spans="1:8" hidden="1">
      <c r="A14671">
        <v>38757</v>
      </c>
      <c r="B14671" t="s">
        <v>5378</v>
      </c>
      <c r="E14671" t="s">
        <v>5353</v>
      </c>
      <c r="F14671" s="1">
        <v>42390</v>
      </c>
      <c r="G14671" s="1">
        <v>42578</v>
      </c>
      <c r="H14671">
        <v>188</v>
      </c>
    </row>
    <row r="14672" spans="1:8" hidden="1">
      <c r="A14672">
        <v>123798</v>
      </c>
      <c r="B14672" t="s">
        <v>115</v>
      </c>
      <c r="D14672" t="s">
        <v>267</v>
      </c>
      <c r="E14672" t="s">
        <v>5353</v>
      </c>
      <c r="F14672" s="1">
        <v>43027</v>
      </c>
      <c r="G14672" s="1">
        <v>43089</v>
      </c>
      <c r="H14672">
        <v>62</v>
      </c>
    </row>
    <row r="14673" spans="1:8" hidden="1">
      <c r="A14673">
        <v>159605</v>
      </c>
      <c r="B14673" t="s">
        <v>5379</v>
      </c>
      <c r="C14673">
        <v>1</v>
      </c>
      <c r="E14673" t="s">
        <v>5353</v>
      </c>
      <c r="F14673" s="1">
        <v>42935</v>
      </c>
      <c r="G14673" s="1">
        <v>43082</v>
      </c>
      <c r="H14673">
        <v>147</v>
      </c>
    </row>
    <row r="14674" spans="1:8" hidden="1">
      <c r="A14674">
        <v>155192</v>
      </c>
      <c r="B14674" t="s">
        <v>5354</v>
      </c>
      <c r="C14674">
        <v>2</v>
      </c>
      <c r="E14674" t="s">
        <v>5353</v>
      </c>
      <c r="F14674" s="1">
        <v>43027</v>
      </c>
      <c r="G14674" s="1">
        <v>43035</v>
      </c>
      <c r="H14674">
        <v>8</v>
      </c>
    </row>
    <row r="14675" spans="1:8" hidden="1">
      <c r="A14675">
        <v>139466</v>
      </c>
      <c r="B14675" t="s">
        <v>4933</v>
      </c>
      <c r="C14675">
        <v>1</v>
      </c>
      <c r="E14675" t="s">
        <v>5353</v>
      </c>
      <c r="F14675" s="1">
        <v>42513</v>
      </c>
      <c r="G14675" s="1">
        <v>42541</v>
      </c>
      <c r="H14675">
        <v>28</v>
      </c>
    </row>
    <row r="14676" spans="1:8" hidden="1">
      <c r="A14676">
        <v>153018</v>
      </c>
      <c r="B14676" t="s">
        <v>1339</v>
      </c>
      <c r="C14676">
        <v>2</v>
      </c>
      <c r="E14676" t="s">
        <v>5353</v>
      </c>
      <c r="F14676" s="1">
        <v>42877</v>
      </c>
      <c r="G14676" s="1">
        <v>42887</v>
      </c>
      <c r="H14676">
        <v>10</v>
      </c>
    </row>
    <row r="14677" spans="1:8" hidden="1">
      <c r="A14677">
        <v>23740</v>
      </c>
      <c r="B14677" t="s">
        <v>155</v>
      </c>
      <c r="C14677" t="s">
        <v>14</v>
      </c>
      <c r="E14677" t="s">
        <v>5353</v>
      </c>
      <c r="F14677" s="1">
        <v>42968</v>
      </c>
      <c r="G14677" s="1">
        <v>43081</v>
      </c>
      <c r="H14677">
        <v>113</v>
      </c>
    </row>
    <row r="14678" spans="1:8" hidden="1">
      <c r="A14678">
        <v>117011</v>
      </c>
      <c r="B14678" t="s">
        <v>251</v>
      </c>
      <c r="E14678" t="s">
        <v>5353</v>
      </c>
      <c r="F14678" s="1">
        <v>42513</v>
      </c>
      <c r="G14678" s="1">
        <v>42529</v>
      </c>
      <c r="H14678">
        <v>16</v>
      </c>
    </row>
    <row r="14679" spans="1:8" hidden="1">
      <c r="A14679">
        <v>204785</v>
      </c>
      <c r="B14679" t="s">
        <v>5380</v>
      </c>
      <c r="C14679">
        <v>2</v>
      </c>
      <c r="E14679" t="s">
        <v>5353</v>
      </c>
      <c r="F14679" s="1">
        <v>42879</v>
      </c>
      <c r="G14679" s="1">
        <v>42887</v>
      </c>
      <c r="H14679">
        <v>8</v>
      </c>
    </row>
    <row r="14680" spans="1:8" hidden="1">
      <c r="A14680">
        <v>128087</v>
      </c>
      <c r="B14680" t="s">
        <v>589</v>
      </c>
      <c r="D14680" t="s">
        <v>267</v>
      </c>
      <c r="E14680" t="s">
        <v>5353</v>
      </c>
      <c r="F14680" s="1">
        <v>43179</v>
      </c>
      <c r="G14680" s="1">
        <v>43193</v>
      </c>
      <c r="H14680">
        <v>14</v>
      </c>
    </row>
    <row r="14681" spans="1:8" hidden="1">
      <c r="A14681">
        <v>122247</v>
      </c>
      <c r="B14681" t="s">
        <v>614</v>
      </c>
      <c r="E14681" t="s">
        <v>5353</v>
      </c>
      <c r="F14681" s="1">
        <v>42634</v>
      </c>
      <c r="G14681" s="1">
        <v>42717</v>
      </c>
      <c r="H14681">
        <v>83</v>
      </c>
    </row>
    <row r="14682" spans="1:8" hidden="1">
      <c r="A14682">
        <v>139817</v>
      </c>
      <c r="B14682" t="s">
        <v>114</v>
      </c>
      <c r="C14682">
        <v>1</v>
      </c>
      <c r="E14682" t="s">
        <v>5353</v>
      </c>
      <c r="F14682" s="1">
        <v>42542</v>
      </c>
      <c r="G14682" s="1">
        <v>42550</v>
      </c>
      <c r="H14682">
        <v>8</v>
      </c>
    </row>
    <row r="14683" spans="1:8" hidden="1">
      <c r="A14683">
        <v>23731</v>
      </c>
      <c r="B14683" t="s">
        <v>1243</v>
      </c>
      <c r="C14683" t="s">
        <v>14</v>
      </c>
      <c r="E14683" t="s">
        <v>5353</v>
      </c>
      <c r="F14683" s="1">
        <v>42998</v>
      </c>
      <c r="G14683" s="1">
        <v>43102</v>
      </c>
      <c r="H14683">
        <v>104</v>
      </c>
    </row>
    <row r="14684" spans="1:8" hidden="1">
      <c r="A14684">
        <v>165594</v>
      </c>
      <c r="B14684" t="s">
        <v>2092</v>
      </c>
      <c r="C14684">
        <v>2</v>
      </c>
      <c r="E14684" t="s">
        <v>5353</v>
      </c>
      <c r="F14684" s="1">
        <v>42815</v>
      </c>
      <c r="G14684" s="1">
        <v>42908</v>
      </c>
      <c r="H14684">
        <v>93</v>
      </c>
    </row>
    <row r="14685" spans="1:8" hidden="1">
      <c r="A14685">
        <v>187115</v>
      </c>
      <c r="B14685" t="s">
        <v>5381</v>
      </c>
      <c r="C14685">
        <v>1</v>
      </c>
      <c r="E14685" t="s">
        <v>5353</v>
      </c>
      <c r="F14685" s="1">
        <v>43059</v>
      </c>
      <c r="G14685" s="1">
        <v>43068</v>
      </c>
      <c r="H14685">
        <v>9</v>
      </c>
    </row>
    <row r="14686" spans="1:8" hidden="1">
      <c r="A14686">
        <v>221434</v>
      </c>
      <c r="B14686" t="s">
        <v>207</v>
      </c>
      <c r="C14686">
        <v>1</v>
      </c>
      <c r="E14686" t="s">
        <v>5353</v>
      </c>
      <c r="F14686" s="1">
        <v>43179</v>
      </c>
      <c r="G14686" s="1">
        <v>43269</v>
      </c>
      <c r="H14686">
        <v>90</v>
      </c>
    </row>
    <row r="14687" spans="1:8" hidden="1">
      <c r="A14687">
        <v>153436</v>
      </c>
      <c r="B14687" t="s">
        <v>2082</v>
      </c>
      <c r="C14687">
        <v>1</v>
      </c>
      <c r="E14687" t="s">
        <v>5353</v>
      </c>
      <c r="F14687" s="1">
        <v>42786</v>
      </c>
      <c r="G14687" s="1">
        <v>42801</v>
      </c>
      <c r="H14687">
        <v>15</v>
      </c>
    </row>
    <row r="14688" spans="1:8" hidden="1">
      <c r="A14688">
        <v>154275</v>
      </c>
      <c r="B14688" t="s">
        <v>2520</v>
      </c>
      <c r="C14688">
        <v>1</v>
      </c>
      <c r="E14688" t="s">
        <v>5353</v>
      </c>
      <c r="F14688" s="1">
        <v>42723</v>
      </c>
      <c r="G14688" s="1">
        <v>42733</v>
      </c>
      <c r="H14688">
        <v>10</v>
      </c>
    </row>
    <row r="14689" spans="1:8" hidden="1">
      <c r="A14689">
        <v>154993</v>
      </c>
      <c r="B14689" t="s">
        <v>5382</v>
      </c>
      <c r="C14689">
        <v>1</v>
      </c>
      <c r="E14689" t="s">
        <v>5353</v>
      </c>
      <c r="F14689" s="1">
        <v>42935</v>
      </c>
      <c r="G14689" s="1">
        <v>42956</v>
      </c>
      <c r="H14689">
        <v>21</v>
      </c>
    </row>
    <row r="14690" spans="1:8" hidden="1">
      <c r="A14690">
        <v>69631</v>
      </c>
      <c r="B14690" t="s">
        <v>5383</v>
      </c>
      <c r="E14690" t="s">
        <v>5353</v>
      </c>
      <c r="F14690" s="1">
        <v>42877</v>
      </c>
      <c r="G14690" s="1">
        <v>42984</v>
      </c>
      <c r="H14690">
        <v>107</v>
      </c>
    </row>
    <row r="14691" spans="1:8" hidden="1">
      <c r="A14691">
        <v>68618</v>
      </c>
      <c r="B14691" t="s">
        <v>5384</v>
      </c>
      <c r="E14691" t="s">
        <v>5353</v>
      </c>
      <c r="F14691" s="1">
        <v>43087</v>
      </c>
      <c r="G14691" s="1">
        <v>43244</v>
      </c>
      <c r="H14691">
        <v>157</v>
      </c>
    </row>
    <row r="14692" spans="1:8" hidden="1">
      <c r="A14692">
        <v>117399</v>
      </c>
      <c r="B14692" t="s">
        <v>464</v>
      </c>
      <c r="E14692" t="s">
        <v>5353</v>
      </c>
      <c r="F14692" s="1">
        <v>42663</v>
      </c>
      <c r="G14692" s="1">
        <v>42690</v>
      </c>
      <c r="H14692">
        <v>27</v>
      </c>
    </row>
    <row r="14693" spans="1:8" hidden="1">
      <c r="A14693">
        <v>111943</v>
      </c>
      <c r="B14693" t="s">
        <v>835</v>
      </c>
      <c r="C14693" t="s">
        <v>14</v>
      </c>
      <c r="E14693" t="s">
        <v>5353</v>
      </c>
      <c r="F14693" s="1">
        <v>42845</v>
      </c>
      <c r="G14693" s="1">
        <v>42922</v>
      </c>
      <c r="H14693">
        <v>77</v>
      </c>
    </row>
    <row r="14694" spans="1:8" hidden="1">
      <c r="A14694">
        <v>154569</v>
      </c>
      <c r="B14694" t="s">
        <v>1679</v>
      </c>
      <c r="C14694">
        <v>1</v>
      </c>
      <c r="E14694" t="s">
        <v>5353</v>
      </c>
      <c r="F14694" s="1">
        <v>42968</v>
      </c>
      <c r="G14694" s="1">
        <v>42986</v>
      </c>
      <c r="H14694">
        <v>18</v>
      </c>
    </row>
    <row r="14695" spans="1:8" hidden="1">
      <c r="A14695">
        <v>188123</v>
      </c>
      <c r="B14695" t="s">
        <v>4900</v>
      </c>
      <c r="C14695">
        <v>1</v>
      </c>
      <c r="E14695" t="s">
        <v>5353</v>
      </c>
      <c r="F14695" s="1">
        <v>43300</v>
      </c>
      <c r="G14695" s="1">
        <v>43313</v>
      </c>
      <c r="H14695">
        <v>13</v>
      </c>
    </row>
    <row r="14696" spans="1:8" hidden="1">
      <c r="A14696">
        <v>139410</v>
      </c>
      <c r="B14696" t="s">
        <v>4262</v>
      </c>
      <c r="C14696">
        <v>1</v>
      </c>
      <c r="E14696" t="s">
        <v>5353</v>
      </c>
      <c r="F14696" s="1">
        <v>42481</v>
      </c>
      <c r="G14696" s="1">
        <v>42506</v>
      </c>
      <c r="H14696">
        <v>25</v>
      </c>
    </row>
    <row r="14697" spans="1:8" hidden="1">
      <c r="A14697">
        <v>111942</v>
      </c>
      <c r="B14697" t="s">
        <v>835</v>
      </c>
      <c r="E14697" t="s">
        <v>5353</v>
      </c>
      <c r="F14697" s="1">
        <v>43059</v>
      </c>
      <c r="G14697" s="1">
        <v>43131</v>
      </c>
      <c r="H14697">
        <v>72</v>
      </c>
    </row>
    <row r="14698" spans="1:8" hidden="1">
      <c r="A14698">
        <v>175310</v>
      </c>
      <c r="B14698" t="s">
        <v>997</v>
      </c>
      <c r="C14698">
        <v>1</v>
      </c>
      <c r="D14698" t="s">
        <v>267</v>
      </c>
      <c r="E14698" t="s">
        <v>5353</v>
      </c>
      <c r="F14698" s="1">
        <v>42998</v>
      </c>
      <c r="G14698" s="1">
        <v>43053</v>
      </c>
      <c r="H14698">
        <v>55</v>
      </c>
    </row>
    <row r="14699" spans="1:8" hidden="1">
      <c r="A14699">
        <v>28307</v>
      </c>
      <c r="B14699" t="s">
        <v>721</v>
      </c>
      <c r="E14699" t="s">
        <v>5353</v>
      </c>
      <c r="F14699" s="1">
        <v>43027</v>
      </c>
      <c r="G14699" s="1">
        <v>43300</v>
      </c>
      <c r="H14699">
        <v>273</v>
      </c>
    </row>
    <row r="14700" spans="1:8" hidden="1">
      <c r="A14700">
        <v>159407</v>
      </c>
      <c r="B14700" t="s">
        <v>5385</v>
      </c>
      <c r="C14700">
        <v>1</v>
      </c>
      <c r="E14700" t="s">
        <v>5353</v>
      </c>
      <c r="F14700" s="1">
        <v>42935</v>
      </c>
      <c r="G14700" s="1">
        <v>43082</v>
      </c>
      <c r="H14700">
        <v>147</v>
      </c>
    </row>
    <row r="14701" spans="1:8" hidden="1">
      <c r="A14701">
        <v>191955</v>
      </c>
      <c r="B14701" t="s">
        <v>2624</v>
      </c>
      <c r="C14701">
        <v>1</v>
      </c>
      <c r="E14701" t="s">
        <v>5353</v>
      </c>
      <c r="F14701" s="1">
        <v>42935</v>
      </c>
      <c r="G14701" s="1">
        <v>42986</v>
      </c>
      <c r="H14701">
        <v>51</v>
      </c>
    </row>
    <row r="14702" spans="1:8" hidden="1">
      <c r="A14702">
        <v>182133</v>
      </c>
      <c r="B14702" t="s">
        <v>4685</v>
      </c>
      <c r="C14702">
        <v>1</v>
      </c>
      <c r="E14702" t="s">
        <v>5353</v>
      </c>
      <c r="F14702" s="1">
        <v>42998</v>
      </c>
      <c r="G14702" s="1">
        <v>43042</v>
      </c>
      <c r="H14702">
        <v>44</v>
      </c>
    </row>
    <row r="14703" spans="1:8" hidden="1">
      <c r="A14703">
        <v>192694</v>
      </c>
      <c r="B14703" t="s">
        <v>5358</v>
      </c>
      <c r="C14703">
        <v>4</v>
      </c>
      <c r="E14703" t="s">
        <v>5353</v>
      </c>
      <c r="F14703" s="1">
        <v>42998</v>
      </c>
      <c r="G14703" s="1">
        <v>43109</v>
      </c>
      <c r="H14703">
        <v>111</v>
      </c>
    </row>
    <row r="14704" spans="1:8" hidden="1">
      <c r="A14704">
        <v>140785</v>
      </c>
      <c r="B14704" t="s">
        <v>5386</v>
      </c>
      <c r="C14704">
        <v>1</v>
      </c>
      <c r="E14704" t="s">
        <v>5353</v>
      </c>
      <c r="F14704" s="1">
        <v>42418</v>
      </c>
      <c r="G14704" s="1">
        <v>42580</v>
      </c>
      <c r="H14704">
        <v>162</v>
      </c>
    </row>
    <row r="14705" spans="1:8" hidden="1">
      <c r="A14705">
        <v>192183</v>
      </c>
      <c r="B14705" t="s">
        <v>1153</v>
      </c>
      <c r="C14705">
        <v>1</v>
      </c>
      <c r="E14705" t="s">
        <v>5353</v>
      </c>
      <c r="F14705" s="1">
        <v>43271</v>
      </c>
      <c r="G14705" s="1">
        <v>43286</v>
      </c>
      <c r="H14705">
        <v>15</v>
      </c>
    </row>
    <row r="14706" spans="1:8" hidden="1">
      <c r="A14706">
        <v>172185</v>
      </c>
      <c r="B14706" t="s">
        <v>36</v>
      </c>
      <c r="C14706">
        <v>1</v>
      </c>
      <c r="E14706" t="s">
        <v>5353</v>
      </c>
      <c r="F14706" s="1">
        <v>42695</v>
      </c>
      <c r="G14706" s="1">
        <v>42822</v>
      </c>
      <c r="H14706">
        <v>127</v>
      </c>
    </row>
    <row r="14707" spans="1:8" hidden="1">
      <c r="A14707">
        <v>189938</v>
      </c>
      <c r="B14707" t="s">
        <v>927</v>
      </c>
      <c r="C14707">
        <v>1</v>
      </c>
      <c r="E14707" t="s">
        <v>5353</v>
      </c>
      <c r="F14707" s="1">
        <v>43122</v>
      </c>
      <c r="G14707" s="1">
        <v>43150</v>
      </c>
      <c r="H14707">
        <v>28</v>
      </c>
    </row>
    <row r="14708" spans="1:8" hidden="1">
      <c r="A14708">
        <v>155367</v>
      </c>
      <c r="B14708" t="s">
        <v>5387</v>
      </c>
      <c r="C14708">
        <v>1</v>
      </c>
      <c r="E14708" t="s">
        <v>5353</v>
      </c>
      <c r="F14708" s="1">
        <v>42695</v>
      </c>
      <c r="G14708" s="1">
        <v>42716</v>
      </c>
      <c r="H14708">
        <v>21</v>
      </c>
    </row>
    <row r="14709" spans="1:8" hidden="1">
      <c r="A14709">
        <v>182256</v>
      </c>
      <c r="B14709" t="s">
        <v>4950</v>
      </c>
      <c r="C14709">
        <v>4</v>
      </c>
      <c r="E14709" t="s">
        <v>5353</v>
      </c>
      <c r="F14709" s="1">
        <v>42968</v>
      </c>
      <c r="G14709" s="1">
        <v>43109</v>
      </c>
      <c r="H14709">
        <v>141</v>
      </c>
    </row>
    <row r="14710" spans="1:8" hidden="1">
      <c r="A14710">
        <v>113680</v>
      </c>
      <c r="B14710" t="s">
        <v>474</v>
      </c>
      <c r="E14710" t="s">
        <v>5353</v>
      </c>
      <c r="F14710" s="1">
        <v>42695</v>
      </c>
      <c r="G14710" s="1">
        <v>42822</v>
      </c>
      <c r="H14710">
        <v>127</v>
      </c>
    </row>
    <row r="14711" spans="1:8" hidden="1">
      <c r="A14711">
        <v>105200</v>
      </c>
      <c r="B14711" t="s">
        <v>539</v>
      </c>
      <c r="D14711" t="s">
        <v>267</v>
      </c>
      <c r="E14711" t="s">
        <v>5353</v>
      </c>
      <c r="F14711" s="1">
        <v>43150</v>
      </c>
      <c r="G14711" s="1">
        <v>43160</v>
      </c>
      <c r="H14711">
        <v>10</v>
      </c>
    </row>
    <row r="14712" spans="1:8" hidden="1">
      <c r="A14712">
        <v>118662</v>
      </c>
      <c r="B14712" t="s">
        <v>5388</v>
      </c>
      <c r="E14712" t="s">
        <v>5353</v>
      </c>
      <c r="F14712" s="1">
        <v>42542</v>
      </c>
      <c r="G14712" s="1">
        <v>42548</v>
      </c>
      <c r="H14712">
        <v>6</v>
      </c>
    </row>
    <row r="14713" spans="1:8" hidden="1">
      <c r="A14713">
        <v>190378</v>
      </c>
      <c r="B14713" t="s">
        <v>5389</v>
      </c>
      <c r="C14713">
        <v>1</v>
      </c>
      <c r="E14713" t="s">
        <v>5353</v>
      </c>
      <c r="F14713" s="1">
        <v>43087</v>
      </c>
      <c r="G14713" s="1">
        <v>43108</v>
      </c>
      <c r="H14713">
        <v>21</v>
      </c>
    </row>
    <row r="14714" spans="1:8" hidden="1">
      <c r="A14714">
        <v>178726</v>
      </c>
      <c r="B14714" t="s">
        <v>1997</v>
      </c>
      <c r="C14714">
        <v>1</v>
      </c>
      <c r="E14714" t="s">
        <v>5353</v>
      </c>
      <c r="F14714" s="1">
        <v>42723</v>
      </c>
      <c r="G14714" s="1">
        <v>42908</v>
      </c>
      <c r="H14714">
        <v>185</v>
      </c>
    </row>
    <row r="14715" spans="1:8" hidden="1">
      <c r="A14715">
        <v>6267</v>
      </c>
      <c r="B14715" t="s">
        <v>5390</v>
      </c>
      <c r="C14715" t="s">
        <v>158</v>
      </c>
      <c r="E14715" t="s">
        <v>5353</v>
      </c>
      <c r="F14715" s="1">
        <v>42815</v>
      </c>
      <c r="G14715" s="1">
        <v>42908</v>
      </c>
      <c r="H14715">
        <v>93</v>
      </c>
    </row>
    <row r="14716" spans="1:8" hidden="1">
      <c r="A14716">
        <v>139341</v>
      </c>
      <c r="B14716" t="s">
        <v>390</v>
      </c>
      <c r="C14716">
        <v>1</v>
      </c>
      <c r="E14716" t="s">
        <v>5353</v>
      </c>
      <c r="F14716" s="1">
        <v>42450</v>
      </c>
      <c r="G14716" s="1">
        <v>42543</v>
      </c>
      <c r="H14716">
        <v>93</v>
      </c>
    </row>
    <row r="14717" spans="1:8" hidden="1">
      <c r="A14717">
        <v>185369</v>
      </c>
      <c r="B14717" t="s">
        <v>2256</v>
      </c>
      <c r="C14717">
        <v>1</v>
      </c>
      <c r="E14717" t="s">
        <v>5353</v>
      </c>
      <c r="F14717" s="1">
        <v>42935</v>
      </c>
      <c r="G14717" s="1">
        <v>43082</v>
      </c>
      <c r="H14717">
        <v>147</v>
      </c>
    </row>
    <row r="14718" spans="1:8" hidden="1">
      <c r="A14718">
        <v>141302</v>
      </c>
      <c r="B14718" t="s">
        <v>367</v>
      </c>
      <c r="C14718">
        <v>1</v>
      </c>
      <c r="E14718" t="s">
        <v>5353</v>
      </c>
      <c r="F14718" s="1">
        <v>42481</v>
      </c>
      <c r="G14718" s="1">
        <v>42580</v>
      </c>
      <c r="H14718">
        <v>99</v>
      </c>
    </row>
    <row r="14719" spans="1:8" hidden="1">
      <c r="A14719">
        <v>139823</v>
      </c>
      <c r="B14719" t="s">
        <v>5391</v>
      </c>
      <c r="C14719">
        <v>1</v>
      </c>
      <c r="E14719" t="s">
        <v>5353</v>
      </c>
      <c r="F14719" s="1">
        <v>42513</v>
      </c>
      <c r="G14719" s="1">
        <v>42529</v>
      </c>
      <c r="H14719">
        <v>16</v>
      </c>
    </row>
    <row r="14720" spans="1:8" hidden="1">
      <c r="A14720">
        <v>125178</v>
      </c>
      <c r="B14720" t="s">
        <v>551</v>
      </c>
      <c r="D14720" t="s">
        <v>267</v>
      </c>
      <c r="E14720" t="s">
        <v>5353</v>
      </c>
      <c r="F14720" s="1">
        <v>42450</v>
      </c>
      <c r="G14720" s="1">
        <v>42464</v>
      </c>
      <c r="H14720">
        <v>14</v>
      </c>
    </row>
    <row r="14721" spans="1:8" hidden="1">
      <c r="A14721">
        <v>115966</v>
      </c>
      <c r="B14721" t="s">
        <v>5370</v>
      </c>
      <c r="C14721" t="s">
        <v>14</v>
      </c>
      <c r="E14721" t="s">
        <v>5353</v>
      </c>
      <c r="F14721" s="1">
        <v>42664</v>
      </c>
      <c r="G14721" s="1">
        <v>42816</v>
      </c>
      <c r="H14721">
        <v>152</v>
      </c>
    </row>
    <row r="14722" spans="1:8" hidden="1">
      <c r="A14722">
        <v>195540</v>
      </c>
      <c r="B14722" t="s">
        <v>279</v>
      </c>
      <c r="C14722">
        <v>1</v>
      </c>
      <c r="D14722" t="s">
        <v>267</v>
      </c>
      <c r="E14722" t="s">
        <v>5353</v>
      </c>
      <c r="F14722" s="1">
        <v>43059</v>
      </c>
      <c r="G14722" s="1">
        <v>43066</v>
      </c>
      <c r="H14722">
        <v>7</v>
      </c>
    </row>
    <row r="14723" spans="1:8" hidden="1">
      <c r="A14723">
        <v>139807</v>
      </c>
      <c r="B14723" t="s">
        <v>5392</v>
      </c>
      <c r="C14723">
        <v>1</v>
      </c>
      <c r="E14723" t="s">
        <v>5353</v>
      </c>
      <c r="F14723" s="1">
        <v>42634</v>
      </c>
      <c r="G14723" s="1">
        <v>42660</v>
      </c>
      <c r="H14723">
        <v>26</v>
      </c>
    </row>
    <row r="14724" spans="1:8" hidden="1">
      <c r="A14724">
        <v>139688</v>
      </c>
      <c r="B14724" t="s">
        <v>5393</v>
      </c>
      <c r="C14724">
        <v>1</v>
      </c>
      <c r="E14724" t="s">
        <v>5353</v>
      </c>
      <c r="F14724" s="1">
        <v>42390</v>
      </c>
      <c r="G14724" s="1">
        <v>42411</v>
      </c>
      <c r="H14724">
        <v>21</v>
      </c>
    </row>
    <row r="14725" spans="1:8" hidden="1">
      <c r="A14725">
        <v>217978</v>
      </c>
      <c r="B14725" t="s">
        <v>533</v>
      </c>
      <c r="C14725">
        <v>1</v>
      </c>
      <c r="E14725" t="s">
        <v>5353</v>
      </c>
      <c r="F14725" s="1">
        <v>43258</v>
      </c>
      <c r="G14725" s="1">
        <v>43292</v>
      </c>
      <c r="H14725">
        <v>34</v>
      </c>
    </row>
    <row r="14726" spans="1:8" hidden="1">
      <c r="A14726">
        <v>172592</v>
      </c>
      <c r="B14726" t="s">
        <v>22</v>
      </c>
      <c r="C14726">
        <v>7</v>
      </c>
      <c r="E14726" t="s">
        <v>5353</v>
      </c>
      <c r="F14726" s="1">
        <v>42998</v>
      </c>
      <c r="G14726" s="1">
        <v>43102</v>
      </c>
      <c r="H14726">
        <v>104</v>
      </c>
    </row>
    <row r="14727" spans="1:8" hidden="1">
      <c r="A14727">
        <v>139822</v>
      </c>
      <c r="B14727" t="s">
        <v>5394</v>
      </c>
      <c r="C14727">
        <v>1</v>
      </c>
      <c r="E14727" t="s">
        <v>5353</v>
      </c>
      <c r="F14727" s="1">
        <v>42450</v>
      </c>
      <c r="G14727" s="1">
        <v>42471</v>
      </c>
      <c r="H14727">
        <v>21</v>
      </c>
    </row>
    <row r="14728" spans="1:8" hidden="1">
      <c r="A14728">
        <v>182688</v>
      </c>
      <c r="B14728" t="s">
        <v>4390</v>
      </c>
      <c r="C14728">
        <v>2</v>
      </c>
      <c r="E14728" t="s">
        <v>5353</v>
      </c>
      <c r="F14728" s="1">
        <v>43150</v>
      </c>
      <c r="G14728" s="1">
        <v>43180</v>
      </c>
      <c r="H14728">
        <v>30</v>
      </c>
    </row>
    <row r="14729" spans="1:8" hidden="1">
      <c r="A14729">
        <v>139723</v>
      </c>
      <c r="B14729" t="s">
        <v>5395</v>
      </c>
      <c r="C14729">
        <v>1</v>
      </c>
      <c r="E14729" t="s">
        <v>5353</v>
      </c>
      <c r="F14729" s="1">
        <v>42604</v>
      </c>
      <c r="G14729" s="1">
        <v>42625</v>
      </c>
      <c r="H14729">
        <v>21</v>
      </c>
    </row>
    <row r="14730" spans="1:8" hidden="1">
      <c r="A14730">
        <v>188766</v>
      </c>
      <c r="B14730" t="s">
        <v>251</v>
      </c>
      <c r="C14730">
        <v>1</v>
      </c>
      <c r="E14730" t="s">
        <v>5353</v>
      </c>
      <c r="F14730" s="1">
        <v>43209</v>
      </c>
      <c r="G14730" s="1">
        <v>43217</v>
      </c>
      <c r="H14730">
        <v>8</v>
      </c>
    </row>
    <row r="14731" spans="1:8" hidden="1">
      <c r="A14731">
        <v>124581</v>
      </c>
      <c r="B14731" t="s">
        <v>62</v>
      </c>
      <c r="C14731" t="s">
        <v>14</v>
      </c>
      <c r="D14731" t="s">
        <v>267</v>
      </c>
      <c r="E14731" t="s">
        <v>5353</v>
      </c>
      <c r="F14731" s="1">
        <v>42604</v>
      </c>
      <c r="G14731" s="1">
        <v>42702</v>
      </c>
      <c r="H14731">
        <v>98</v>
      </c>
    </row>
    <row r="14732" spans="1:8" hidden="1">
      <c r="A14732">
        <v>114631</v>
      </c>
      <c r="B14732" t="s">
        <v>744</v>
      </c>
      <c r="E14732" t="s">
        <v>5353</v>
      </c>
      <c r="F14732" s="1">
        <v>42418</v>
      </c>
      <c r="G14732" s="1">
        <v>42618</v>
      </c>
      <c r="H14732">
        <v>200</v>
      </c>
    </row>
    <row r="14733" spans="1:8" hidden="1">
      <c r="A14733">
        <v>182367</v>
      </c>
      <c r="B14733" t="s">
        <v>1279</v>
      </c>
      <c r="C14733">
        <v>1</v>
      </c>
      <c r="E14733" t="s">
        <v>5353</v>
      </c>
      <c r="F14733" s="1">
        <v>42877</v>
      </c>
      <c r="G14733" s="1">
        <v>43097</v>
      </c>
      <c r="H14733">
        <v>220</v>
      </c>
    </row>
    <row r="14734" spans="1:8" hidden="1">
      <c r="A14734">
        <v>126450</v>
      </c>
      <c r="B14734" t="s">
        <v>1270</v>
      </c>
      <c r="D14734" t="s">
        <v>267</v>
      </c>
      <c r="E14734" t="s">
        <v>5353</v>
      </c>
      <c r="F14734" s="1">
        <v>43242</v>
      </c>
      <c r="G14734" s="1">
        <v>43255</v>
      </c>
      <c r="H14734">
        <v>13</v>
      </c>
    </row>
    <row r="14735" spans="1:8" hidden="1">
      <c r="A14735">
        <v>192693</v>
      </c>
      <c r="B14735" t="s">
        <v>5358</v>
      </c>
      <c r="C14735">
        <v>3</v>
      </c>
      <c r="E14735" t="s">
        <v>5353</v>
      </c>
      <c r="F14735" s="1">
        <v>42968</v>
      </c>
      <c r="G14735" s="1">
        <v>42998</v>
      </c>
      <c r="H14735">
        <v>30</v>
      </c>
    </row>
    <row r="14736" spans="1:8" hidden="1">
      <c r="A14736">
        <v>187206</v>
      </c>
      <c r="B14736" t="s">
        <v>5396</v>
      </c>
      <c r="C14736">
        <v>1</v>
      </c>
      <c r="E14736" t="s">
        <v>5353</v>
      </c>
      <c r="F14736" s="1">
        <v>42754</v>
      </c>
      <c r="G14736" s="1">
        <v>42765</v>
      </c>
      <c r="H14736">
        <v>11</v>
      </c>
    </row>
    <row r="14737" spans="1:8" hidden="1">
      <c r="A14737">
        <v>8537</v>
      </c>
      <c r="B14737" t="s">
        <v>4557</v>
      </c>
      <c r="E14737" t="s">
        <v>5353</v>
      </c>
      <c r="F14737" s="1">
        <v>42906</v>
      </c>
      <c r="G14737" s="1">
        <v>42976</v>
      </c>
      <c r="H14737">
        <v>70</v>
      </c>
    </row>
    <row r="14738" spans="1:8" hidden="1">
      <c r="A14738">
        <v>57797</v>
      </c>
      <c r="B14738" t="s">
        <v>2395</v>
      </c>
      <c r="E14738" t="s">
        <v>5353</v>
      </c>
      <c r="F14738" s="1">
        <v>42390</v>
      </c>
      <c r="G14738" s="1">
        <v>42618</v>
      </c>
      <c r="H14738">
        <v>228</v>
      </c>
    </row>
    <row r="14739" spans="1:8" hidden="1">
      <c r="A14739">
        <v>129230</v>
      </c>
      <c r="B14739" t="s">
        <v>501</v>
      </c>
      <c r="D14739" t="s">
        <v>267</v>
      </c>
      <c r="E14739" t="s">
        <v>5353</v>
      </c>
      <c r="F14739" s="1">
        <v>42815</v>
      </c>
      <c r="G14739" s="1">
        <v>42829</v>
      </c>
      <c r="H14739">
        <v>14</v>
      </c>
    </row>
    <row r="14740" spans="1:8" hidden="1">
      <c r="A14740">
        <v>159606</v>
      </c>
      <c r="B14740" t="s">
        <v>5397</v>
      </c>
      <c r="C14740">
        <v>1</v>
      </c>
      <c r="E14740" t="s">
        <v>5353</v>
      </c>
      <c r="F14740" s="1">
        <v>42935</v>
      </c>
      <c r="G14740" s="1">
        <v>43082</v>
      </c>
      <c r="H14740">
        <v>147</v>
      </c>
    </row>
    <row r="14741" spans="1:8" hidden="1">
      <c r="A14741">
        <v>245413</v>
      </c>
      <c r="B14741" t="s">
        <v>5398</v>
      </c>
      <c r="C14741">
        <v>1</v>
      </c>
      <c r="E14741" t="s">
        <v>5353</v>
      </c>
      <c r="F14741" s="1">
        <v>43166</v>
      </c>
      <c r="G14741" s="1">
        <v>43189</v>
      </c>
      <c r="H14741">
        <v>23</v>
      </c>
    </row>
    <row r="14742" spans="1:8" hidden="1">
      <c r="A14742">
        <v>171915</v>
      </c>
      <c r="B14742" t="s">
        <v>5399</v>
      </c>
      <c r="C14742">
        <v>1</v>
      </c>
      <c r="E14742" t="s">
        <v>5353</v>
      </c>
      <c r="F14742" s="1">
        <v>43027</v>
      </c>
      <c r="G14742" s="1">
        <v>43035</v>
      </c>
      <c r="H14742">
        <v>8</v>
      </c>
    </row>
    <row r="14743" spans="1:8" hidden="1">
      <c r="A14743">
        <v>117889</v>
      </c>
      <c r="B14743" t="s">
        <v>58</v>
      </c>
      <c r="E14743" t="s">
        <v>5353</v>
      </c>
      <c r="F14743" s="1">
        <v>42418</v>
      </c>
      <c r="G14743" s="1">
        <v>42440</v>
      </c>
      <c r="H14743">
        <v>22</v>
      </c>
    </row>
    <row r="14744" spans="1:8" hidden="1">
      <c r="A14744">
        <v>139655</v>
      </c>
      <c r="B14744" t="s">
        <v>165</v>
      </c>
      <c r="C14744">
        <v>3</v>
      </c>
      <c r="E14744" t="s">
        <v>5353</v>
      </c>
      <c r="F14744" s="1">
        <v>42513</v>
      </c>
      <c r="G14744" s="1">
        <v>42534</v>
      </c>
      <c r="H14744">
        <v>21</v>
      </c>
    </row>
    <row r="14745" spans="1:8" hidden="1">
      <c r="A14745">
        <v>154750</v>
      </c>
      <c r="B14745" t="s">
        <v>5375</v>
      </c>
      <c r="C14745">
        <v>1</v>
      </c>
      <c r="E14745" t="s">
        <v>5353</v>
      </c>
      <c r="F14745" s="1">
        <v>42877</v>
      </c>
      <c r="G14745" s="1">
        <v>42887</v>
      </c>
      <c r="H14745">
        <v>10</v>
      </c>
    </row>
    <row r="14746" spans="1:8" hidden="1">
      <c r="A14746">
        <v>159314</v>
      </c>
      <c r="B14746" t="s">
        <v>5400</v>
      </c>
      <c r="C14746">
        <v>1</v>
      </c>
      <c r="E14746" t="s">
        <v>5353</v>
      </c>
      <c r="F14746" s="1">
        <v>42968</v>
      </c>
      <c r="G14746" s="1">
        <v>43081</v>
      </c>
      <c r="H14746">
        <v>113</v>
      </c>
    </row>
    <row r="14747" spans="1:8" hidden="1">
      <c r="A14747">
        <v>117226</v>
      </c>
      <c r="B14747" t="s">
        <v>78</v>
      </c>
      <c r="E14747" t="s">
        <v>5353</v>
      </c>
      <c r="F14747" s="1">
        <v>42513</v>
      </c>
      <c r="G14747" s="1">
        <v>42529</v>
      </c>
      <c r="H14747">
        <v>16</v>
      </c>
    </row>
    <row r="14748" spans="1:8" hidden="1">
      <c r="A14748">
        <v>48773</v>
      </c>
      <c r="B14748" t="s">
        <v>2279</v>
      </c>
      <c r="D14748" t="s">
        <v>267</v>
      </c>
      <c r="E14748" t="s">
        <v>5353</v>
      </c>
      <c r="F14748" s="1">
        <v>43300</v>
      </c>
      <c r="G14748" s="1">
        <v>43307</v>
      </c>
      <c r="H14748">
        <v>7</v>
      </c>
    </row>
    <row r="14749" spans="1:8" hidden="1">
      <c r="A14749">
        <v>172201</v>
      </c>
      <c r="B14749" t="s">
        <v>1390</v>
      </c>
      <c r="C14749">
        <v>1</v>
      </c>
      <c r="E14749" t="s">
        <v>5353</v>
      </c>
      <c r="F14749" s="1">
        <v>42634</v>
      </c>
      <c r="G14749" s="1">
        <v>42717</v>
      </c>
      <c r="H14749">
        <v>83</v>
      </c>
    </row>
    <row r="14750" spans="1:8" hidden="1">
      <c r="A14750">
        <v>45161</v>
      </c>
      <c r="B14750" t="s">
        <v>2104</v>
      </c>
      <c r="D14750" t="s">
        <v>267</v>
      </c>
      <c r="E14750" t="s">
        <v>5353</v>
      </c>
      <c r="F14750" s="1">
        <v>43209</v>
      </c>
      <c r="G14750" s="1">
        <v>43262</v>
      </c>
      <c r="H14750">
        <v>53</v>
      </c>
    </row>
    <row r="14751" spans="1:8" hidden="1">
      <c r="A14751">
        <v>104660</v>
      </c>
      <c r="B14751" t="s">
        <v>590</v>
      </c>
      <c r="D14751" t="s">
        <v>267</v>
      </c>
      <c r="E14751" t="s">
        <v>5353</v>
      </c>
      <c r="F14751" s="1">
        <v>43150</v>
      </c>
      <c r="G14751" s="1">
        <v>43160</v>
      </c>
      <c r="H14751">
        <v>10</v>
      </c>
    </row>
    <row r="14752" spans="1:8" hidden="1">
      <c r="A14752">
        <v>116351</v>
      </c>
      <c r="B14752" t="s">
        <v>98</v>
      </c>
      <c r="C14752" t="s">
        <v>163</v>
      </c>
      <c r="E14752" t="s">
        <v>5353</v>
      </c>
      <c r="F14752" s="1">
        <v>42390</v>
      </c>
      <c r="G14752" s="1">
        <v>42408</v>
      </c>
      <c r="H14752">
        <v>18</v>
      </c>
    </row>
    <row r="14753" spans="1:8" hidden="1">
      <c r="A14753">
        <v>193181</v>
      </c>
      <c r="B14753" t="s">
        <v>5401</v>
      </c>
      <c r="C14753">
        <v>1</v>
      </c>
      <c r="E14753" t="s">
        <v>5353</v>
      </c>
      <c r="F14753" s="1">
        <v>42783</v>
      </c>
      <c r="G14753" s="1">
        <v>42795</v>
      </c>
      <c r="H14753">
        <v>12</v>
      </c>
    </row>
    <row r="14754" spans="1:8" hidden="1">
      <c r="A14754">
        <v>139819</v>
      </c>
      <c r="B14754" t="s">
        <v>5402</v>
      </c>
      <c r="C14754">
        <v>1</v>
      </c>
      <c r="E14754" t="s">
        <v>5353</v>
      </c>
      <c r="F14754" s="1">
        <v>42542</v>
      </c>
      <c r="G14754" s="1">
        <v>42550</v>
      </c>
      <c r="H14754">
        <v>8</v>
      </c>
    </row>
    <row r="14755" spans="1:8" hidden="1">
      <c r="A14755">
        <v>23739</v>
      </c>
      <c r="B14755" t="s">
        <v>5355</v>
      </c>
      <c r="C14755" t="s">
        <v>158</v>
      </c>
      <c r="E14755" t="s">
        <v>5353</v>
      </c>
      <c r="F14755" s="1">
        <v>42998</v>
      </c>
      <c r="G14755" s="1">
        <v>43102</v>
      </c>
      <c r="H14755">
        <v>104</v>
      </c>
    </row>
    <row r="14756" spans="1:8" hidden="1">
      <c r="A14756">
        <v>178729</v>
      </c>
      <c r="B14756" t="s">
        <v>5403</v>
      </c>
      <c r="C14756">
        <v>1</v>
      </c>
      <c r="E14756" t="s">
        <v>5353</v>
      </c>
      <c r="F14756" s="1">
        <v>42815</v>
      </c>
      <c r="G14756" s="1">
        <v>42908</v>
      </c>
      <c r="H14756">
        <v>93</v>
      </c>
    </row>
    <row r="14757" spans="1:8" hidden="1">
      <c r="A14757">
        <v>190594</v>
      </c>
      <c r="B14757" t="s">
        <v>5404</v>
      </c>
      <c r="C14757">
        <v>1</v>
      </c>
      <c r="E14757" t="s">
        <v>5353</v>
      </c>
      <c r="F14757" s="1">
        <v>43059</v>
      </c>
      <c r="G14757" s="1">
        <v>43068</v>
      </c>
      <c r="H14757">
        <v>9</v>
      </c>
    </row>
    <row r="14758" spans="1:8" hidden="1">
      <c r="A14758">
        <v>221555</v>
      </c>
      <c r="B14758" t="s">
        <v>375</v>
      </c>
      <c r="C14758">
        <v>1</v>
      </c>
      <c r="E14758" t="s">
        <v>5353</v>
      </c>
      <c r="F14758" s="1">
        <v>43179</v>
      </c>
      <c r="G14758" s="1">
        <v>43269</v>
      </c>
      <c r="H14758">
        <v>90</v>
      </c>
    </row>
    <row r="14759" spans="1:8" hidden="1">
      <c r="A14759">
        <v>160716</v>
      </c>
      <c r="B14759" t="s">
        <v>5405</v>
      </c>
      <c r="C14759">
        <v>1</v>
      </c>
      <c r="E14759" t="s">
        <v>5353</v>
      </c>
      <c r="F14759" s="1">
        <v>42786</v>
      </c>
      <c r="G14759" s="1">
        <v>42801</v>
      </c>
      <c r="H14759">
        <v>15</v>
      </c>
    </row>
    <row r="14760" spans="1:8" hidden="1">
      <c r="A14760">
        <v>154478</v>
      </c>
      <c r="B14760" t="s">
        <v>5406</v>
      </c>
      <c r="C14760">
        <v>1</v>
      </c>
      <c r="E14760" t="s">
        <v>5353</v>
      </c>
      <c r="F14760" s="1">
        <v>42723</v>
      </c>
      <c r="G14760" s="1">
        <v>42733</v>
      </c>
      <c r="H14760">
        <v>10</v>
      </c>
    </row>
    <row r="14761" spans="1:8" hidden="1">
      <c r="A14761">
        <v>154994</v>
      </c>
      <c r="B14761" t="s">
        <v>5407</v>
      </c>
      <c r="C14761">
        <v>1</v>
      </c>
      <c r="E14761" t="s">
        <v>5353</v>
      </c>
      <c r="F14761" s="1">
        <v>42935</v>
      </c>
      <c r="G14761" s="1">
        <v>42956</v>
      </c>
      <c r="H14761">
        <v>21</v>
      </c>
    </row>
    <row r="14762" spans="1:8" hidden="1">
      <c r="A14762">
        <v>69631</v>
      </c>
      <c r="B14762" t="s">
        <v>5383</v>
      </c>
      <c r="E14762" t="s">
        <v>5353</v>
      </c>
      <c r="F14762" s="1">
        <v>42877</v>
      </c>
      <c r="G14762" s="1">
        <v>42984</v>
      </c>
      <c r="H14762">
        <v>107</v>
      </c>
    </row>
    <row r="14763" spans="1:8" hidden="1">
      <c r="A14763">
        <v>36433</v>
      </c>
      <c r="B14763" t="s">
        <v>5408</v>
      </c>
      <c r="E14763" t="s">
        <v>5353</v>
      </c>
      <c r="F14763" s="1">
        <v>42513</v>
      </c>
      <c r="G14763" s="1">
        <v>42618</v>
      </c>
      <c r="H14763">
        <v>105</v>
      </c>
    </row>
    <row r="14764" spans="1:8" hidden="1">
      <c r="A14764">
        <v>183420</v>
      </c>
      <c r="B14764" t="s">
        <v>723</v>
      </c>
      <c r="C14764">
        <v>2</v>
      </c>
      <c r="E14764" t="s">
        <v>5353</v>
      </c>
      <c r="F14764" s="1">
        <v>43087</v>
      </c>
      <c r="G14764" s="1">
        <v>43244</v>
      </c>
      <c r="H14764">
        <v>157</v>
      </c>
    </row>
    <row r="14765" spans="1:8" hidden="1">
      <c r="A14765">
        <v>117400</v>
      </c>
      <c r="B14765" t="s">
        <v>464</v>
      </c>
      <c r="C14765" t="s">
        <v>14</v>
      </c>
      <c r="E14765" t="s">
        <v>5353</v>
      </c>
      <c r="F14765" s="1">
        <v>42663</v>
      </c>
      <c r="G14765" s="1">
        <v>42690</v>
      </c>
      <c r="H14765">
        <v>27</v>
      </c>
    </row>
    <row r="14766" spans="1:8" hidden="1">
      <c r="A14766">
        <v>192891</v>
      </c>
      <c r="B14766" t="s">
        <v>5409</v>
      </c>
      <c r="C14766">
        <v>3</v>
      </c>
      <c r="E14766" t="s">
        <v>5353</v>
      </c>
      <c r="F14766" s="1">
        <v>42877</v>
      </c>
      <c r="G14766" s="1">
        <v>43115</v>
      </c>
      <c r="H14766">
        <v>238</v>
      </c>
    </row>
    <row r="14767" spans="1:8" hidden="1">
      <c r="A14767">
        <v>149745</v>
      </c>
      <c r="B14767" t="s">
        <v>458</v>
      </c>
      <c r="C14767">
        <v>1</v>
      </c>
      <c r="E14767" t="s">
        <v>5353</v>
      </c>
      <c r="F14767" s="1">
        <v>42845</v>
      </c>
      <c r="G14767" s="1">
        <v>42922</v>
      </c>
      <c r="H14767">
        <v>77</v>
      </c>
    </row>
    <row r="14768" spans="1:8" hidden="1">
      <c r="A14768">
        <v>194871</v>
      </c>
      <c r="B14768" t="s">
        <v>47</v>
      </c>
      <c r="C14768">
        <v>1</v>
      </c>
      <c r="D14768" t="s">
        <v>267</v>
      </c>
      <c r="E14768" t="s">
        <v>5353</v>
      </c>
      <c r="F14768" s="1">
        <v>43059</v>
      </c>
      <c r="G14768" s="1">
        <v>43066</v>
      </c>
      <c r="H14768">
        <v>7</v>
      </c>
    </row>
    <row r="14769" spans="1:8" hidden="1">
      <c r="A14769">
        <v>154781</v>
      </c>
      <c r="B14769" t="s">
        <v>1675</v>
      </c>
      <c r="C14769">
        <v>1</v>
      </c>
      <c r="E14769" t="s">
        <v>5353</v>
      </c>
      <c r="F14769" s="1">
        <v>42968</v>
      </c>
      <c r="G14769" s="1">
        <v>42986</v>
      </c>
      <c r="H14769">
        <v>18</v>
      </c>
    </row>
    <row r="14770" spans="1:8" hidden="1">
      <c r="A14770">
        <v>188989</v>
      </c>
      <c r="B14770" t="s">
        <v>861</v>
      </c>
      <c r="C14770">
        <v>2</v>
      </c>
      <c r="E14770" t="s">
        <v>5353</v>
      </c>
      <c r="F14770" s="1">
        <v>43300</v>
      </c>
      <c r="G14770" s="1">
        <v>43313</v>
      </c>
      <c r="H14770">
        <v>13</v>
      </c>
    </row>
    <row r="14771" spans="1:8" hidden="1">
      <c r="A14771">
        <v>139429</v>
      </c>
      <c r="B14771" t="s">
        <v>165</v>
      </c>
      <c r="C14771">
        <v>2</v>
      </c>
      <c r="E14771" t="s">
        <v>5353</v>
      </c>
      <c r="F14771" s="1">
        <v>42481</v>
      </c>
      <c r="G14771" s="1">
        <v>42506</v>
      </c>
      <c r="H14771">
        <v>25</v>
      </c>
    </row>
    <row r="14772" spans="1:8" hidden="1">
      <c r="A14772">
        <v>158435</v>
      </c>
      <c r="B14772" t="s">
        <v>723</v>
      </c>
      <c r="C14772">
        <v>1</v>
      </c>
      <c r="E14772" t="s">
        <v>5353</v>
      </c>
      <c r="F14772" s="1">
        <v>43059</v>
      </c>
      <c r="G14772" s="1">
        <v>43131</v>
      </c>
      <c r="H14772">
        <v>72</v>
      </c>
    </row>
    <row r="14773" spans="1:8" hidden="1">
      <c r="A14773">
        <v>6616</v>
      </c>
      <c r="B14773" t="s">
        <v>1947</v>
      </c>
      <c r="E14773" t="s">
        <v>5353</v>
      </c>
      <c r="F14773" s="1">
        <v>42604</v>
      </c>
      <c r="G14773" s="1">
        <v>42632</v>
      </c>
      <c r="H14773">
        <v>28</v>
      </c>
    </row>
    <row r="14774" spans="1:8" hidden="1">
      <c r="A14774">
        <v>150556</v>
      </c>
      <c r="B14774" t="s">
        <v>170</v>
      </c>
      <c r="C14774">
        <v>1</v>
      </c>
      <c r="D14774" t="s">
        <v>267</v>
      </c>
      <c r="E14774" t="s">
        <v>5353</v>
      </c>
      <c r="F14774" s="1">
        <v>42845</v>
      </c>
      <c r="G14774" s="1">
        <v>42851</v>
      </c>
      <c r="H14774">
        <v>6</v>
      </c>
    </row>
    <row r="14775" spans="1:8" hidden="1">
      <c r="A14775">
        <v>39443</v>
      </c>
      <c r="B14775" t="s">
        <v>4244</v>
      </c>
      <c r="E14775" t="s">
        <v>5353</v>
      </c>
      <c r="F14775" s="1">
        <v>43027</v>
      </c>
      <c r="G14775" s="1">
        <v>43102</v>
      </c>
      <c r="H14775">
        <v>75</v>
      </c>
    </row>
    <row r="14776" spans="1:8" hidden="1">
      <c r="A14776">
        <v>139582</v>
      </c>
      <c r="B14776" t="s">
        <v>5007</v>
      </c>
      <c r="C14776">
        <v>1</v>
      </c>
      <c r="E14776" t="s">
        <v>5353</v>
      </c>
      <c r="F14776" s="1">
        <v>42604</v>
      </c>
      <c r="G14776" s="1">
        <v>42632</v>
      </c>
      <c r="H14776">
        <v>28</v>
      </c>
    </row>
    <row r="14777" spans="1:8" hidden="1">
      <c r="A14777">
        <v>159409</v>
      </c>
      <c r="B14777" t="s">
        <v>5410</v>
      </c>
      <c r="C14777">
        <v>1</v>
      </c>
      <c r="E14777" t="s">
        <v>5353</v>
      </c>
      <c r="F14777" s="1">
        <v>42935</v>
      </c>
      <c r="G14777" s="1">
        <v>43082</v>
      </c>
      <c r="H14777">
        <v>147</v>
      </c>
    </row>
    <row r="14778" spans="1:8" hidden="1">
      <c r="A14778">
        <v>124481</v>
      </c>
      <c r="B14778" t="s">
        <v>489</v>
      </c>
      <c r="D14778" t="s">
        <v>267</v>
      </c>
      <c r="E14778" t="s">
        <v>5353</v>
      </c>
      <c r="F14778" s="1">
        <v>42571</v>
      </c>
      <c r="G14778" s="1">
        <v>42780</v>
      </c>
      <c r="H14778">
        <v>209</v>
      </c>
    </row>
    <row r="14779" spans="1:8" hidden="1">
      <c r="A14779">
        <v>182257</v>
      </c>
      <c r="B14779" t="s">
        <v>4950</v>
      </c>
      <c r="C14779">
        <v>5</v>
      </c>
      <c r="E14779" t="s">
        <v>5353</v>
      </c>
      <c r="F14779" s="1">
        <v>42998</v>
      </c>
      <c r="G14779" s="1">
        <v>43042</v>
      </c>
      <c r="H14779">
        <v>44</v>
      </c>
    </row>
    <row r="14780" spans="1:8" hidden="1">
      <c r="A14780">
        <v>192695</v>
      </c>
      <c r="B14780" t="s">
        <v>5358</v>
      </c>
      <c r="C14780">
        <v>5</v>
      </c>
      <c r="E14780" t="s">
        <v>5353</v>
      </c>
      <c r="F14780" s="1">
        <v>42998</v>
      </c>
      <c r="G14780" s="1">
        <v>43109</v>
      </c>
      <c r="H14780">
        <v>111</v>
      </c>
    </row>
    <row r="14781" spans="1:8" hidden="1">
      <c r="A14781">
        <v>172207</v>
      </c>
      <c r="B14781" t="s">
        <v>55</v>
      </c>
      <c r="C14781">
        <v>1</v>
      </c>
      <c r="E14781" t="s">
        <v>5353</v>
      </c>
      <c r="F14781" s="1">
        <v>42695</v>
      </c>
      <c r="G14781" s="1">
        <v>42822</v>
      </c>
      <c r="H14781">
        <v>127</v>
      </c>
    </row>
    <row r="14782" spans="1:8" hidden="1">
      <c r="A14782">
        <v>155594</v>
      </c>
      <c r="B14782" t="s">
        <v>5411</v>
      </c>
      <c r="C14782">
        <v>1</v>
      </c>
      <c r="E14782" t="s">
        <v>5353</v>
      </c>
      <c r="F14782" s="1">
        <v>42695</v>
      </c>
      <c r="G14782" s="1">
        <v>42716</v>
      </c>
      <c r="H14782">
        <v>21</v>
      </c>
    </row>
    <row r="14783" spans="1:8" hidden="1">
      <c r="A14783">
        <v>182314</v>
      </c>
      <c r="B14783" t="s">
        <v>1218</v>
      </c>
      <c r="C14783">
        <v>1</v>
      </c>
      <c r="E14783" t="s">
        <v>5353</v>
      </c>
      <c r="F14783" s="1">
        <v>42968</v>
      </c>
      <c r="G14783" s="1">
        <v>43109</v>
      </c>
      <c r="H14783">
        <v>141</v>
      </c>
    </row>
    <row r="14784" spans="1:8" hidden="1">
      <c r="A14784">
        <v>138426</v>
      </c>
      <c r="B14784" t="s">
        <v>5412</v>
      </c>
      <c r="C14784">
        <v>2</v>
      </c>
      <c r="E14784" t="s">
        <v>5353</v>
      </c>
      <c r="F14784" s="1">
        <v>42695</v>
      </c>
      <c r="G14784" s="1">
        <v>42822</v>
      </c>
      <c r="H14784">
        <v>127</v>
      </c>
    </row>
    <row r="14785" spans="1:8" hidden="1">
      <c r="A14785">
        <v>156035</v>
      </c>
      <c r="B14785" t="s">
        <v>5413</v>
      </c>
      <c r="C14785">
        <v>1</v>
      </c>
      <c r="E14785" t="s">
        <v>5353</v>
      </c>
      <c r="F14785" s="1">
        <v>42906</v>
      </c>
      <c r="G14785" s="1">
        <v>42914</v>
      </c>
      <c r="H14785">
        <v>8</v>
      </c>
    </row>
    <row r="14786" spans="1:8" hidden="1">
      <c r="A14786">
        <v>217995</v>
      </c>
      <c r="B14786" t="s">
        <v>220</v>
      </c>
      <c r="C14786">
        <v>2</v>
      </c>
      <c r="E14786" t="s">
        <v>5353</v>
      </c>
      <c r="F14786" s="1">
        <v>43242</v>
      </c>
      <c r="G14786" s="1">
        <v>43258</v>
      </c>
      <c r="H14786">
        <v>16</v>
      </c>
    </row>
    <row r="14787" spans="1:8" hidden="1">
      <c r="A14787">
        <v>120492</v>
      </c>
      <c r="B14787" t="s">
        <v>5414</v>
      </c>
      <c r="E14787" t="s">
        <v>5353</v>
      </c>
      <c r="F14787" s="1">
        <v>42542</v>
      </c>
      <c r="G14787" s="1">
        <v>42550</v>
      </c>
      <c r="H14787">
        <v>8</v>
      </c>
    </row>
    <row r="14788" spans="1:8" hidden="1">
      <c r="A14788">
        <v>57573</v>
      </c>
      <c r="B14788" t="s">
        <v>541</v>
      </c>
      <c r="C14788" t="s">
        <v>163</v>
      </c>
      <c r="E14788" t="s">
        <v>5353</v>
      </c>
      <c r="F14788" s="1">
        <v>42815</v>
      </c>
      <c r="G14788" s="1">
        <v>42908</v>
      </c>
      <c r="H14788">
        <v>93</v>
      </c>
    </row>
    <row r="14789" spans="1:8" hidden="1">
      <c r="A14789">
        <v>139483</v>
      </c>
      <c r="B14789" t="s">
        <v>5368</v>
      </c>
      <c r="C14789">
        <v>1</v>
      </c>
      <c r="E14789" t="s">
        <v>5353</v>
      </c>
      <c r="F14789" s="1">
        <v>42450</v>
      </c>
      <c r="G14789" s="1">
        <v>42506</v>
      </c>
      <c r="H14789">
        <v>56</v>
      </c>
    </row>
    <row r="14790" spans="1:8" hidden="1">
      <c r="A14790">
        <v>125804</v>
      </c>
      <c r="B14790" t="s">
        <v>612</v>
      </c>
      <c r="D14790" t="s">
        <v>267</v>
      </c>
      <c r="E14790" t="s">
        <v>5353</v>
      </c>
      <c r="F14790" s="1">
        <v>42877</v>
      </c>
      <c r="G14790" s="1">
        <v>42885</v>
      </c>
      <c r="H14790">
        <v>8</v>
      </c>
    </row>
    <row r="14791" spans="1:8" hidden="1">
      <c r="A14791">
        <v>206185</v>
      </c>
      <c r="B14791" t="s">
        <v>5415</v>
      </c>
      <c r="C14791">
        <v>1</v>
      </c>
      <c r="E14791" t="s">
        <v>5353</v>
      </c>
      <c r="F14791" s="1">
        <v>42935</v>
      </c>
      <c r="G14791" s="1">
        <v>43082</v>
      </c>
      <c r="H14791">
        <v>147</v>
      </c>
    </row>
    <row r="14792" spans="1:8" hidden="1">
      <c r="A14792">
        <v>158879</v>
      </c>
      <c r="B14792" t="s">
        <v>1103</v>
      </c>
      <c r="C14792">
        <v>1</v>
      </c>
      <c r="D14792" t="s">
        <v>267</v>
      </c>
      <c r="E14792" t="s">
        <v>5353</v>
      </c>
      <c r="F14792" s="1">
        <v>42877</v>
      </c>
      <c r="G14792" s="1">
        <v>42885</v>
      </c>
      <c r="H14792">
        <v>8</v>
      </c>
    </row>
    <row r="14793" spans="1:8" hidden="1">
      <c r="A14793">
        <v>21989</v>
      </c>
      <c r="B14793" t="s">
        <v>5355</v>
      </c>
      <c r="E14793" t="s">
        <v>5353</v>
      </c>
      <c r="F14793" s="1">
        <v>42877</v>
      </c>
      <c r="G14793" s="1">
        <v>42984</v>
      </c>
      <c r="H14793">
        <v>107</v>
      </c>
    </row>
    <row r="14794" spans="1:8" hidden="1">
      <c r="A14794">
        <v>6266</v>
      </c>
      <c r="B14794" t="s">
        <v>5390</v>
      </c>
      <c r="C14794" t="s">
        <v>163</v>
      </c>
      <c r="E14794" t="s">
        <v>5353</v>
      </c>
      <c r="F14794" s="1">
        <v>42845</v>
      </c>
      <c r="G14794" s="1">
        <v>42915</v>
      </c>
      <c r="H14794">
        <v>70</v>
      </c>
    </row>
    <row r="14795" spans="1:8" hidden="1">
      <c r="A14795">
        <v>104173</v>
      </c>
      <c r="B14795" t="s">
        <v>954</v>
      </c>
      <c r="C14795" t="s">
        <v>14</v>
      </c>
      <c r="D14795" t="s">
        <v>267</v>
      </c>
      <c r="E14795" t="s">
        <v>5353</v>
      </c>
      <c r="F14795" s="1">
        <v>43179</v>
      </c>
      <c r="G14795" s="1">
        <v>43193</v>
      </c>
      <c r="H14795">
        <v>14</v>
      </c>
    </row>
    <row r="14796" spans="1:8" hidden="1">
      <c r="A14796">
        <v>139811</v>
      </c>
      <c r="B14796" t="s">
        <v>262</v>
      </c>
      <c r="C14796">
        <v>1</v>
      </c>
      <c r="E14796" t="s">
        <v>5353</v>
      </c>
      <c r="F14796" s="1">
        <v>42634</v>
      </c>
      <c r="G14796" s="1">
        <v>42660</v>
      </c>
      <c r="H14796">
        <v>26</v>
      </c>
    </row>
    <row r="14797" spans="1:8" hidden="1">
      <c r="A14797">
        <v>172593</v>
      </c>
      <c r="B14797" t="s">
        <v>22</v>
      </c>
      <c r="C14797">
        <v>8</v>
      </c>
      <c r="E14797" t="s">
        <v>5353</v>
      </c>
      <c r="F14797" s="1">
        <v>42998</v>
      </c>
      <c r="G14797" s="1">
        <v>43102</v>
      </c>
      <c r="H14797">
        <v>104</v>
      </c>
    </row>
    <row r="14798" spans="1:8" hidden="1">
      <c r="A14798">
        <v>152444</v>
      </c>
      <c r="B14798" t="s">
        <v>5416</v>
      </c>
      <c r="D14798" t="s">
        <v>267</v>
      </c>
      <c r="E14798" t="s">
        <v>5353</v>
      </c>
      <c r="F14798" s="1">
        <v>42403</v>
      </c>
      <c r="G14798" s="1">
        <v>42663</v>
      </c>
      <c r="H14798">
        <v>260</v>
      </c>
    </row>
    <row r="14799" spans="1:8" hidden="1">
      <c r="A14799">
        <v>37485</v>
      </c>
      <c r="B14799" t="s">
        <v>767</v>
      </c>
      <c r="E14799" t="s">
        <v>5353</v>
      </c>
      <c r="F14799" s="1">
        <v>42786</v>
      </c>
      <c r="G14799" s="1">
        <v>43081</v>
      </c>
      <c r="H14799">
        <v>295</v>
      </c>
    </row>
    <row r="14800" spans="1:8" hidden="1">
      <c r="A14800">
        <v>218398</v>
      </c>
      <c r="B14800" t="s">
        <v>234</v>
      </c>
      <c r="C14800">
        <v>1</v>
      </c>
      <c r="E14800" t="s">
        <v>5353</v>
      </c>
      <c r="F14800" s="1">
        <v>43150</v>
      </c>
      <c r="G14800" s="1">
        <v>43180</v>
      </c>
      <c r="H14800">
        <v>30</v>
      </c>
    </row>
    <row r="14801" spans="1:8" hidden="1">
      <c r="A14801">
        <v>139771</v>
      </c>
      <c r="B14801" t="s">
        <v>5417</v>
      </c>
      <c r="C14801">
        <v>1</v>
      </c>
      <c r="E14801" t="s">
        <v>5353</v>
      </c>
      <c r="F14801" s="1">
        <v>42604</v>
      </c>
      <c r="G14801" s="1">
        <v>42625</v>
      </c>
      <c r="H14801">
        <v>21</v>
      </c>
    </row>
    <row r="14802" spans="1:8" hidden="1">
      <c r="A14802">
        <v>185250</v>
      </c>
      <c r="B14802" t="s">
        <v>690</v>
      </c>
      <c r="C14802">
        <v>1</v>
      </c>
      <c r="D14802" t="s">
        <v>267</v>
      </c>
      <c r="E14802" t="s">
        <v>5353</v>
      </c>
      <c r="F14802" s="1">
        <v>42877</v>
      </c>
      <c r="G14802" s="1">
        <v>42885</v>
      </c>
      <c r="H14802">
        <v>8</v>
      </c>
    </row>
    <row r="14803" spans="1:8" hidden="1">
      <c r="A14803">
        <v>114703</v>
      </c>
      <c r="B14803" t="s">
        <v>1531</v>
      </c>
      <c r="E14803" t="s">
        <v>5353</v>
      </c>
      <c r="F14803" s="1">
        <v>42418</v>
      </c>
      <c r="G14803" s="1">
        <v>42618</v>
      </c>
      <c r="H14803">
        <v>200</v>
      </c>
    </row>
    <row r="14804" spans="1:8" hidden="1">
      <c r="A14804">
        <v>182368</v>
      </c>
      <c r="B14804" t="s">
        <v>1279</v>
      </c>
      <c r="C14804">
        <v>2</v>
      </c>
      <c r="E14804" t="s">
        <v>5353</v>
      </c>
      <c r="F14804" s="1">
        <v>42877</v>
      </c>
      <c r="G14804" s="1">
        <v>43097</v>
      </c>
      <c r="H14804">
        <v>220</v>
      </c>
    </row>
    <row r="14805" spans="1:8" hidden="1">
      <c r="A14805">
        <v>152564</v>
      </c>
      <c r="B14805" t="s">
        <v>96</v>
      </c>
      <c r="C14805">
        <v>1</v>
      </c>
      <c r="E14805" t="s">
        <v>5353</v>
      </c>
      <c r="F14805" s="1">
        <v>42695</v>
      </c>
      <c r="G14805" s="1">
        <v>42716</v>
      </c>
      <c r="H14805">
        <v>21</v>
      </c>
    </row>
    <row r="14806" spans="1:8" hidden="1">
      <c r="A14806">
        <v>104356</v>
      </c>
      <c r="B14806" t="s">
        <v>586</v>
      </c>
      <c r="D14806" t="s">
        <v>267</v>
      </c>
      <c r="E14806" t="s">
        <v>5353</v>
      </c>
      <c r="F14806" s="1">
        <v>43179</v>
      </c>
      <c r="G14806" s="1">
        <v>43193</v>
      </c>
      <c r="H14806">
        <v>14</v>
      </c>
    </row>
    <row r="14807" spans="1:8" hidden="1">
      <c r="A14807">
        <v>111935</v>
      </c>
      <c r="B14807" t="s">
        <v>760</v>
      </c>
      <c r="E14807" t="s">
        <v>5353</v>
      </c>
      <c r="F14807" s="1">
        <v>42906</v>
      </c>
      <c r="G14807" s="1">
        <v>42976</v>
      </c>
      <c r="H14807">
        <v>70</v>
      </c>
    </row>
    <row r="14808" spans="1:8" hidden="1">
      <c r="A14808">
        <v>114765</v>
      </c>
      <c r="B14808" t="s">
        <v>549</v>
      </c>
      <c r="E14808" t="s">
        <v>5353</v>
      </c>
      <c r="F14808" s="1">
        <v>42390</v>
      </c>
      <c r="G14808" s="1">
        <v>42578</v>
      </c>
      <c r="H14808">
        <v>188</v>
      </c>
    </row>
    <row r="14809" spans="1:8" hidden="1">
      <c r="A14809">
        <v>159929</v>
      </c>
      <c r="B14809" t="s">
        <v>5418</v>
      </c>
      <c r="C14809">
        <v>1</v>
      </c>
      <c r="E14809" t="s">
        <v>5353</v>
      </c>
      <c r="F14809" s="1">
        <v>42935</v>
      </c>
      <c r="G14809" s="1">
        <v>43082</v>
      </c>
      <c r="H14809">
        <v>147</v>
      </c>
    </row>
    <row r="14810" spans="1:8" hidden="1">
      <c r="A14810">
        <v>182208</v>
      </c>
      <c r="B14810" t="s">
        <v>4779</v>
      </c>
      <c r="C14810">
        <v>1</v>
      </c>
      <c r="E14810" t="s">
        <v>5353</v>
      </c>
      <c r="F14810" s="1">
        <v>42786</v>
      </c>
      <c r="G14810" s="1">
        <v>42821</v>
      </c>
      <c r="H14810">
        <v>35</v>
      </c>
    </row>
    <row r="14811" spans="1:8" hidden="1">
      <c r="A14811">
        <v>112692</v>
      </c>
      <c r="B14811" t="s">
        <v>840</v>
      </c>
      <c r="C14811" t="s">
        <v>14</v>
      </c>
      <c r="E14811" t="s">
        <v>5353</v>
      </c>
      <c r="F14811" s="1">
        <v>42663</v>
      </c>
      <c r="G14811" s="1">
        <v>42814</v>
      </c>
      <c r="H14811">
        <v>151</v>
      </c>
    </row>
    <row r="14812" spans="1:8" hidden="1">
      <c r="A14812">
        <v>155305</v>
      </c>
      <c r="B14812" t="s">
        <v>5419</v>
      </c>
      <c r="C14812">
        <v>1</v>
      </c>
      <c r="E14812" t="s">
        <v>5353</v>
      </c>
      <c r="F14812" s="1">
        <v>42998</v>
      </c>
      <c r="G14812" s="1">
        <v>43019</v>
      </c>
      <c r="H14812">
        <v>21</v>
      </c>
    </row>
    <row r="14813" spans="1:8" hidden="1">
      <c r="A14813">
        <v>186699</v>
      </c>
      <c r="B14813" t="s">
        <v>1311</v>
      </c>
      <c r="C14813">
        <v>1</v>
      </c>
      <c r="E14813" t="s">
        <v>5353</v>
      </c>
      <c r="F14813" s="1">
        <v>43027</v>
      </c>
      <c r="G14813" s="1">
        <v>43053</v>
      </c>
      <c r="H14813">
        <v>26</v>
      </c>
    </row>
    <row r="14814" spans="1:8" hidden="1">
      <c r="A14814">
        <v>129181</v>
      </c>
      <c r="B14814" t="s">
        <v>301</v>
      </c>
      <c r="D14814" t="s">
        <v>267</v>
      </c>
      <c r="E14814" t="s">
        <v>5353</v>
      </c>
      <c r="F14814" s="1">
        <v>43087</v>
      </c>
      <c r="G14814" s="1">
        <v>43119</v>
      </c>
      <c r="H14814">
        <v>32</v>
      </c>
    </row>
    <row r="14815" spans="1:8" hidden="1">
      <c r="A14815">
        <v>119900</v>
      </c>
      <c r="B14815" t="s">
        <v>5420</v>
      </c>
      <c r="E14815" t="s">
        <v>5353</v>
      </c>
      <c r="F14815" s="1">
        <v>42418</v>
      </c>
      <c r="G14815" s="1">
        <v>42440</v>
      </c>
      <c r="H14815">
        <v>22</v>
      </c>
    </row>
    <row r="14816" spans="1:8" hidden="1">
      <c r="A14816">
        <v>137697</v>
      </c>
      <c r="B14816" t="s">
        <v>165</v>
      </c>
      <c r="C14816">
        <v>1</v>
      </c>
      <c r="E14816" t="s">
        <v>5353</v>
      </c>
      <c r="F14816" s="1">
        <v>42418</v>
      </c>
      <c r="G14816" s="1">
        <v>42506</v>
      </c>
      <c r="H14816">
        <v>88</v>
      </c>
    </row>
    <row r="14817" spans="1:8" hidden="1">
      <c r="A14817">
        <v>156463</v>
      </c>
      <c r="B14817" t="s">
        <v>5421</v>
      </c>
      <c r="C14817">
        <v>1</v>
      </c>
      <c r="E14817" t="s">
        <v>5353</v>
      </c>
      <c r="F14817" s="1">
        <v>42877</v>
      </c>
      <c r="G14817" s="1">
        <v>42887</v>
      </c>
      <c r="H14817">
        <v>10</v>
      </c>
    </row>
    <row r="14818" spans="1:8" hidden="1">
      <c r="A14818">
        <v>180650</v>
      </c>
      <c r="B14818" t="s">
        <v>1821</v>
      </c>
      <c r="C14818">
        <v>4</v>
      </c>
      <c r="E14818" t="s">
        <v>5353</v>
      </c>
      <c r="F14818" s="1">
        <v>42968</v>
      </c>
      <c r="G14818" s="1">
        <v>43081</v>
      </c>
      <c r="H14818">
        <v>113</v>
      </c>
    </row>
    <row r="14819" spans="1:8" hidden="1">
      <c r="A14819">
        <v>117402</v>
      </c>
      <c r="B14819" t="s">
        <v>464</v>
      </c>
      <c r="C14819" t="s">
        <v>158</v>
      </c>
      <c r="E14819" t="s">
        <v>5353</v>
      </c>
      <c r="F14819" s="1">
        <v>42513</v>
      </c>
      <c r="G14819" s="1">
        <v>42528</v>
      </c>
      <c r="H14819">
        <v>15</v>
      </c>
    </row>
    <row r="14820" spans="1:8" hidden="1">
      <c r="A14820">
        <v>124582</v>
      </c>
      <c r="B14820" t="s">
        <v>62</v>
      </c>
      <c r="C14820" t="s">
        <v>163</v>
      </c>
      <c r="D14820" t="s">
        <v>267</v>
      </c>
      <c r="E14820" t="s">
        <v>5353</v>
      </c>
      <c r="F14820" s="1">
        <v>42390</v>
      </c>
      <c r="G14820" s="1">
        <v>42397</v>
      </c>
      <c r="H14820">
        <v>7</v>
      </c>
    </row>
    <row r="14821" spans="1:8" hidden="1">
      <c r="A14821">
        <v>139462</v>
      </c>
      <c r="B14821" t="s">
        <v>2581</v>
      </c>
      <c r="C14821">
        <v>1</v>
      </c>
      <c r="E14821" t="s">
        <v>5353</v>
      </c>
      <c r="F14821" s="1">
        <v>42634</v>
      </c>
      <c r="G14821" s="1">
        <v>42702</v>
      </c>
      <c r="H14821">
        <v>68</v>
      </c>
    </row>
    <row r="14822" spans="1:8" hidden="1">
      <c r="A14822">
        <v>119443</v>
      </c>
      <c r="B14822" t="s">
        <v>5422</v>
      </c>
      <c r="E14822" t="s">
        <v>5353</v>
      </c>
      <c r="F14822" s="1">
        <v>42634</v>
      </c>
      <c r="G14822" s="1">
        <v>42660</v>
      </c>
      <c r="H14822">
        <v>26</v>
      </c>
    </row>
    <row r="14823" spans="1:8" hidden="1">
      <c r="A14823">
        <v>117401</v>
      </c>
      <c r="B14823" t="s">
        <v>464</v>
      </c>
      <c r="C14823" t="s">
        <v>163</v>
      </c>
      <c r="E14823" t="s">
        <v>5353</v>
      </c>
      <c r="F14823" s="1">
        <v>42390</v>
      </c>
      <c r="G14823" s="1">
        <v>42408</v>
      </c>
      <c r="H14823">
        <v>18</v>
      </c>
    </row>
    <row r="14824" spans="1:8" hidden="1">
      <c r="A14824">
        <v>193182</v>
      </c>
      <c r="B14824" t="s">
        <v>5423</v>
      </c>
      <c r="C14824">
        <v>1</v>
      </c>
      <c r="E14824" t="s">
        <v>5353</v>
      </c>
      <c r="F14824" s="1">
        <v>42783</v>
      </c>
      <c r="G14824" s="1">
        <v>42795</v>
      </c>
      <c r="H14824">
        <v>12</v>
      </c>
    </row>
    <row r="14825" spans="1:8" hidden="1">
      <c r="A14825">
        <v>49646</v>
      </c>
      <c r="B14825" t="s">
        <v>981</v>
      </c>
      <c r="E14825" t="s">
        <v>5353</v>
      </c>
      <c r="F14825" s="1">
        <v>42998</v>
      </c>
      <c r="G14825" s="1">
        <v>43102</v>
      </c>
      <c r="H14825">
        <v>104</v>
      </c>
    </row>
    <row r="14826" spans="1:8" hidden="1">
      <c r="A14826">
        <v>148813</v>
      </c>
      <c r="B14826" t="s">
        <v>5424</v>
      </c>
      <c r="C14826">
        <v>1</v>
      </c>
      <c r="E14826" t="s">
        <v>5353</v>
      </c>
      <c r="F14826" s="1">
        <v>43087</v>
      </c>
      <c r="G14826" s="1">
        <v>43237</v>
      </c>
      <c r="H14826">
        <v>150</v>
      </c>
    </row>
    <row r="14827" spans="1:8" hidden="1">
      <c r="A14827">
        <v>190596</v>
      </c>
      <c r="B14827" t="s">
        <v>5425</v>
      </c>
      <c r="C14827">
        <v>1</v>
      </c>
      <c r="E14827" t="s">
        <v>5353</v>
      </c>
      <c r="F14827" s="1">
        <v>43059</v>
      </c>
      <c r="G14827" s="1">
        <v>43068</v>
      </c>
      <c r="H14827">
        <v>9</v>
      </c>
    </row>
    <row r="14828" spans="1:8" hidden="1">
      <c r="A14828">
        <v>78227</v>
      </c>
      <c r="B14828" t="s">
        <v>982</v>
      </c>
      <c r="D14828" t="s">
        <v>267</v>
      </c>
      <c r="E14828" t="s">
        <v>5353</v>
      </c>
      <c r="F14828" s="1">
        <v>42513</v>
      </c>
      <c r="G14828" s="1">
        <v>42528</v>
      </c>
      <c r="H14828">
        <v>15</v>
      </c>
    </row>
    <row r="14829" spans="1:8" hidden="1">
      <c r="A14829">
        <v>171899</v>
      </c>
      <c r="B14829" t="s">
        <v>5426</v>
      </c>
      <c r="C14829">
        <v>1</v>
      </c>
      <c r="E14829" t="s">
        <v>5353</v>
      </c>
      <c r="F14829" s="1">
        <v>42786</v>
      </c>
      <c r="G14829" s="1">
        <v>42927</v>
      </c>
      <c r="H14829">
        <v>141</v>
      </c>
    </row>
    <row r="14830" spans="1:8" hidden="1">
      <c r="A14830">
        <v>155725</v>
      </c>
      <c r="B14830" t="s">
        <v>5427</v>
      </c>
      <c r="C14830">
        <v>1</v>
      </c>
      <c r="E14830" t="s">
        <v>5353</v>
      </c>
      <c r="F14830" s="1">
        <v>42723</v>
      </c>
      <c r="G14830" s="1">
        <v>42733</v>
      </c>
      <c r="H14830">
        <v>10</v>
      </c>
    </row>
    <row r="14831" spans="1:8" hidden="1">
      <c r="A14831">
        <v>154995</v>
      </c>
      <c r="B14831" t="s">
        <v>5428</v>
      </c>
      <c r="C14831">
        <v>1</v>
      </c>
      <c r="E14831" t="s">
        <v>5353</v>
      </c>
      <c r="F14831" s="1">
        <v>42935</v>
      </c>
      <c r="G14831" s="1">
        <v>42956</v>
      </c>
      <c r="H14831">
        <v>21</v>
      </c>
    </row>
    <row r="14832" spans="1:8" hidden="1">
      <c r="A14832">
        <v>157683</v>
      </c>
      <c r="B14832" t="s">
        <v>514</v>
      </c>
      <c r="C14832">
        <v>1</v>
      </c>
      <c r="E14832" t="s">
        <v>5353</v>
      </c>
      <c r="F14832" s="1">
        <v>42877</v>
      </c>
      <c r="G14832" s="1">
        <v>42984</v>
      </c>
      <c r="H14832">
        <v>107</v>
      </c>
    </row>
    <row r="14833" spans="1:8" hidden="1">
      <c r="A14833">
        <v>124086</v>
      </c>
      <c r="B14833" t="s">
        <v>43</v>
      </c>
      <c r="C14833" t="s">
        <v>163</v>
      </c>
      <c r="D14833" t="s">
        <v>267</v>
      </c>
      <c r="E14833" t="s">
        <v>5353</v>
      </c>
      <c r="F14833" s="1">
        <v>42604</v>
      </c>
      <c r="G14833" s="1">
        <v>42719</v>
      </c>
      <c r="H14833">
        <v>115</v>
      </c>
    </row>
    <row r="14834" spans="1:8" hidden="1">
      <c r="A14834">
        <v>57798</v>
      </c>
      <c r="B14834" t="s">
        <v>5429</v>
      </c>
      <c r="E14834" t="s">
        <v>5353</v>
      </c>
      <c r="F14834" s="1">
        <v>42513</v>
      </c>
      <c r="G14834" s="1">
        <v>42618</v>
      </c>
      <c r="H14834">
        <v>105</v>
      </c>
    </row>
    <row r="14835" spans="1:8" hidden="1">
      <c r="A14835">
        <v>183787</v>
      </c>
      <c r="B14835" t="s">
        <v>5430</v>
      </c>
      <c r="C14835">
        <v>2</v>
      </c>
      <c r="E14835" t="s">
        <v>5353</v>
      </c>
      <c r="F14835" s="1">
        <v>43087</v>
      </c>
      <c r="G14835" s="1">
        <v>43244</v>
      </c>
      <c r="H14835">
        <v>157</v>
      </c>
    </row>
    <row r="14836" spans="1:8" hidden="1">
      <c r="A14836">
        <v>139810</v>
      </c>
      <c r="B14836" t="s">
        <v>5431</v>
      </c>
      <c r="C14836">
        <v>1</v>
      </c>
      <c r="E14836" t="s">
        <v>5353</v>
      </c>
      <c r="F14836" s="1">
        <v>42663</v>
      </c>
      <c r="G14836" s="1">
        <v>42690</v>
      </c>
      <c r="H14836">
        <v>27</v>
      </c>
    </row>
    <row r="14837" spans="1:8" hidden="1">
      <c r="A14837">
        <v>104611</v>
      </c>
      <c r="B14837" t="s">
        <v>303</v>
      </c>
      <c r="D14837" t="s">
        <v>267</v>
      </c>
      <c r="E14837" t="s">
        <v>5353</v>
      </c>
      <c r="F14837" s="1">
        <v>43087</v>
      </c>
      <c r="G14837" s="1">
        <v>43119</v>
      </c>
      <c r="H14837">
        <v>32</v>
      </c>
    </row>
    <row r="14838" spans="1:8" hidden="1">
      <c r="A14838">
        <v>158139</v>
      </c>
      <c r="B14838" t="s">
        <v>38</v>
      </c>
      <c r="C14838">
        <v>1</v>
      </c>
      <c r="E14838" t="s">
        <v>5353</v>
      </c>
      <c r="F14838" s="1">
        <v>42845</v>
      </c>
      <c r="G14838" s="1">
        <v>42922</v>
      </c>
      <c r="H14838">
        <v>77</v>
      </c>
    </row>
    <row r="14839" spans="1:8" hidden="1">
      <c r="A14839">
        <v>51086</v>
      </c>
      <c r="B14839" t="s">
        <v>952</v>
      </c>
      <c r="E14839" t="s">
        <v>5353</v>
      </c>
      <c r="F14839" s="1">
        <v>42754</v>
      </c>
      <c r="G14839" s="1">
        <v>42809</v>
      </c>
      <c r="H14839">
        <v>55</v>
      </c>
    </row>
    <row r="14840" spans="1:8" hidden="1">
      <c r="A14840">
        <v>105073</v>
      </c>
      <c r="B14840" t="s">
        <v>595</v>
      </c>
      <c r="D14840" t="s">
        <v>267</v>
      </c>
      <c r="E14840" t="s">
        <v>5353</v>
      </c>
      <c r="F14840" s="1">
        <v>43179</v>
      </c>
      <c r="G14840" s="1">
        <v>43193</v>
      </c>
      <c r="H14840">
        <v>14</v>
      </c>
    </row>
    <row r="14841" spans="1:8" hidden="1">
      <c r="A14841">
        <v>155427</v>
      </c>
      <c r="B14841" t="s">
        <v>1517</v>
      </c>
      <c r="C14841">
        <v>1</v>
      </c>
      <c r="E14841" t="s">
        <v>5353</v>
      </c>
      <c r="F14841" s="1">
        <v>42968</v>
      </c>
      <c r="G14841" s="1">
        <v>42986</v>
      </c>
      <c r="H14841">
        <v>18</v>
      </c>
    </row>
    <row r="14842" spans="1:8" hidden="1">
      <c r="A14842">
        <v>189112</v>
      </c>
      <c r="B14842" t="s">
        <v>366</v>
      </c>
      <c r="C14842">
        <v>1</v>
      </c>
      <c r="E14842" t="s">
        <v>5353</v>
      </c>
      <c r="F14842" s="1">
        <v>43300</v>
      </c>
      <c r="G14842" s="1">
        <v>43313</v>
      </c>
      <c r="H14842">
        <v>13</v>
      </c>
    </row>
    <row r="14843" spans="1:8" hidden="1">
      <c r="A14843">
        <v>139429</v>
      </c>
      <c r="B14843" t="s">
        <v>165</v>
      </c>
      <c r="C14843">
        <v>2</v>
      </c>
      <c r="E14843" t="s">
        <v>5353</v>
      </c>
      <c r="F14843" s="1">
        <v>42481</v>
      </c>
      <c r="G14843" s="1">
        <v>42697</v>
      </c>
      <c r="H14843">
        <v>216</v>
      </c>
    </row>
    <row r="14844" spans="1:8" hidden="1">
      <c r="A14844">
        <v>179072</v>
      </c>
      <c r="B14844" t="s">
        <v>5432</v>
      </c>
      <c r="C14844">
        <v>1</v>
      </c>
      <c r="E14844" t="s">
        <v>5353</v>
      </c>
      <c r="F14844" s="1">
        <v>43059</v>
      </c>
      <c r="G14844" s="1">
        <v>43131</v>
      </c>
      <c r="H14844">
        <v>72</v>
      </c>
    </row>
    <row r="14845" spans="1:8" hidden="1">
      <c r="A14845">
        <v>160047</v>
      </c>
      <c r="B14845" t="s">
        <v>5433</v>
      </c>
      <c r="C14845">
        <v>1</v>
      </c>
      <c r="E14845" t="s">
        <v>5353</v>
      </c>
      <c r="F14845" s="1">
        <v>43027</v>
      </c>
      <c r="G14845" s="1">
        <v>43102</v>
      </c>
      <c r="H14845">
        <v>75</v>
      </c>
    </row>
    <row r="14846" spans="1:8" hidden="1">
      <c r="A14846">
        <v>139599</v>
      </c>
      <c r="B14846" t="s">
        <v>5040</v>
      </c>
      <c r="C14846">
        <v>1</v>
      </c>
      <c r="E14846" t="s">
        <v>5353</v>
      </c>
      <c r="F14846" s="1">
        <v>42604</v>
      </c>
      <c r="G14846" s="1">
        <v>42632</v>
      </c>
      <c r="H14846">
        <v>28</v>
      </c>
    </row>
    <row r="14847" spans="1:8" hidden="1">
      <c r="A14847">
        <v>200121</v>
      </c>
      <c r="B14847" t="s">
        <v>288</v>
      </c>
      <c r="C14847">
        <v>1</v>
      </c>
      <c r="E14847" t="s">
        <v>5353</v>
      </c>
      <c r="F14847" s="1">
        <v>43209</v>
      </c>
      <c r="G14847" s="1">
        <v>43234</v>
      </c>
      <c r="H14847">
        <v>25</v>
      </c>
    </row>
    <row r="14848" spans="1:8" hidden="1">
      <c r="A14848">
        <v>159582</v>
      </c>
      <c r="B14848" t="s">
        <v>5434</v>
      </c>
      <c r="C14848">
        <v>1</v>
      </c>
      <c r="E14848" t="s">
        <v>5353</v>
      </c>
      <c r="F14848" s="1">
        <v>42935</v>
      </c>
      <c r="G14848" s="1">
        <v>43082</v>
      </c>
      <c r="H14848">
        <v>147</v>
      </c>
    </row>
    <row r="14849" spans="1:8" hidden="1">
      <c r="A14849">
        <v>200493</v>
      </c>
      <c r="B14849" t="s">
        <v>1311</v>
      </c>
      <c r="C14849">
        <v>2</v>
      </c>
      <c r="E14849" t="s">
        <v>5353</v>
      </c>
      <c r="F14849" s="1">
        <v>43150</v>
      </c>
      <c r="G14849" s="1">
        <v>43168</v>
      </c>
      <c r="H14849">
        <v>18</v>
      </c>
    </row>
    <row r="14850" spans="1:8" hidden="1">
      <c r="A14850">
        <v>182370</v>
      </c>
      <c r="B14850" t="s">
        <v>4801</v>
      </c>
      <c r="C14850">
        <v>1</v>
      </c>
      <c r="E14850" t="s">
        <v>5353</v>
      </c>
      <c r="F14850" s="1">
        <v>42815</v>
      </c>
      <c r="G14850" s="1">
        <v>43097</v>
      </c>
      <c r="H14850">
        <v>282</v>
      </c>
    </row>
    <row r="14851" spans="1:8" hidden="1">
      <c r="A14851">
        <v>123290</v>
      </c>
      <c r="B14851" t="s">
        <v>50</v>
      </c>
      <c r="C14851" t="s">
        <v>163</v>
      </c>
      <c r="D14851" t="s">
        <v>267</v>
      </c>
      <c r="E14851" t="s">
        <v>5353</v>
      </c>
      <c r="F14851" s="1">
        <v>42604</v>
      </c>
      <c r="G14851" s="1">
        <v>42664</v>
      </c>
      <c r="H14851">
        <v>60</v>
      </c>
    </row>
    <row r="14852" spans="1:8" hidden="1">
      <c r="A14852">
        <v>182257</v>
      </c>
      <c r="B14852" t="s">
        <v>4950</v>
      </c>
      <c r="C14852">
        <v>5</v>
      </c>
      <c r="E14852" t="s">
        <v>5353</v>
      </c>
      <c r="F14852" s="1">
        <v>42998</v>
      </c>
      <c r="G14852" s="1">
        <v>43042</v>
      </c>
      <c r="H14852">
        <v>44</v>
      </c>
    </row>
    <row r="14853" spans="1:8" hidden="1">
      <c r="A14853">
        <v>172218</v>
      </c>
      <c r="B14853" t="s">
        <v>73</v>
      </c>
      <c r="C14853">
        <v>1</v>
      </c>
      <c r="E14853" t="s">
        <v>5353</v>
      </c>
      <c r="F14853" s="1">
        <v>42695</v>
      </c>
      <c r="G14853" s="1">
        <v>42822</v>
      </c>
      <c r="H14853">
        <v>127</v>
      </c>
    </row>
    <row r="14854" spans="1:8" hidden="1">
      <c r="A14854">
        <v>116557</v>
      </c>
      <c r="B14854" t="s">
        <v>465</v>
      </c>
      <c r="E14854" t="s">
        <v>5353</v>
      </c>
      <c r="F14854" s="1">
        <v>42513</v>
      </c>
      <c r="G14854" s="1">
        <v>42529</v>
      </c>
      <c r="H14854">
        <v>16</v>
      </c>
    </row>
    <row r="14855" spans="1:8" hidden="1">
      <c r="A14855">
        <v>155726</v>
      </c>
      <c r="B14855" t="s">
        <v>5435</v>
      </c>
      <c r="C14855">
        <v>1</v>
      </c>
      <c r="E14855" t="s">
        <v>5353</v>
      </c>
      <c r="F14855" s="1">
        <v>42695</v>
      </c>
      <c r="G14855" s="1">
        <v>42716</v>
      </c>
      <c r="H14855">
        <v>21</v>
      </c>
    </row>
    <row r="14856" spans="1:8" hidden="1">
      <c r="A14856">
        <v>57797</v>
      </c>
      <c r="B14856" t="s">
        <v>2395</v>
      </c>
      <c r="E14856" t="s">
        <v>5353</v>
      </c>
      <c r="F14856" s="1">
        <v>42691</v>
      </c>
      <c r="G14856" s="1">
        <v>42817</v>
      </c>
      <c r="H14856">
        <v>126</v>
      </c>
    </row>
    <row r="14857" spans="1:8" hidden="1">
      <c r="A14857">
        <v>182314</v>
      </c>
      <c r="B14857" t="s">
        <v>1218</v>
      </c>
      <c r="C14857">
        <v>1</v>
      </c>
      <c r="E14857" t="s">
        <v>5353</v>
      </c>
      <c r="F14857" s="1">
        <v>42968</v>
      </c>
      <c r="G14857" s="1">
        <v>43109</v>
      </c>
      <c r="H14857">
        <v>141</v>
      </c>
    </row>
    <row r="14858" spans="1:8" hidden="1">
      <c r="A14858">
        <v>182290</v>
      </c>
      <c r="B14858" t="s">
        <v>4910</v>
      </c>
      <c r="C14858">
        <v>1</v>
      </c>
      <c r="E14858" t="s">
        <v>5353</v>
      </c>
      <c r="F14858" s="1">
        <v>42906</v>
      </c>
      <c r="G14858" s="1">
        <v>42957</v>
      </c>
      <c r="H14858">
        <v>51</v>
      </c>
    </row>
    <row r="14859" spans="1:8" hidden="1">
      <c r="A14859">
        <v>156051</v>
      </c>
      <c r="B14859" t="s">
        <v>5436</v>
      </c>
      <c r="C14859">
        <v>1</v>
      </c>
      <c r="E14859" t="s">
        <v>5353</v>
      </c>
      <c r="F14859" s="1">
        <v>42906</v>
      </c>
      <c r="G14859" s="1">
        <v>42914</v>
      </c>
      <c r="H14859">
        <v>8</v>
      </c>
    </row>
    <row r="14860" spans="1:8" hidden="1">
      <c r="A14860">
        <v>187151</v>
      </c>
      <c r="B14860" t="s">
        <v>5437</v>
      </c>
      <c r="C14860">
        <v>1</v>
      </c>
      <c r="E14860" t="s">
        <v>5353</v>
      </c>
      <c r="F14860" s="1">
        <v>43242</v>
      </c>
      <c r="G14860" s="1">
        <v>43287</v>
      </c>
      <c r="H14860">
        <v>45</v>
      </c>
    </row>
    <row r="14861" spans="1:8" hidden="1">
      <c r="A14861">
        <v>218111</v>
      </c>
      <c r="B14861" t="s">
        <v>408</v>
      </c>
      <c r="C14861">
        <v>1</v>
      </c>
      <c r="E14861" t="s">
        <v>5353</v>
      </c>
      <c r="F14861" s="1">
        <v>43242</v>
      </c>
      <c r="G14861" s="1">
        <v>43258</v>
      </c>
      <c r="H14861">
        <v>16</v>
      </c>
    </row>
    <row r="14862" spans="1:8" hidden="1">
      <c r="A14862">
        <v>139801</v>
      </c>
      <c r="B14862" t="s">
        <v>602</v>
      </c>
      <c r="C14862">
        <v>1</v>
      </c>
      <c r="E14862" t="s">
        <v>5353</v>
      </c>
      <c r="F14862" s="1">
        <v>42542</v>
      </c>
      <c r="G14862" s="1">
        <v>42550</v>
      </c>
      <c r="H14862">
        <v>8</v>
      </c>
    </row>
    <row r="14863" spans="1:8" hidden="1">
      <c r="A14863">
        <v>67826</v>
      </c>
      <c r="B14863" t="s">
        <v>5083</v>
      </c>
      <c r="E14863" t="s">
        <v>5353</v>
      </c>
      <c r="F14863" s="1">
        <v>42815</v>
      </c>
      <c r="G14863" s="1">
        <v>42908</v>
      </c>
      <c r="H14863">
        <v>93</v>
      </c>
    </row>
    <row r="14864" spans="1:8" hidden="1">
      <c r="A14864">
        <v>21990</v>
      </c>
      <c r="B14864" t="s">
        <v>5355</v>
      </c>
      <c r="C14864" t="s">
        <v>14</v>
      </c>
      <c r="E14864" t="s">
        <v>5353</v>
      </c>
      <c r="F14864" s="1">
        <v>42877</v>
      </c>
      <c r="G14864" s="1">
        <v>42984</v>
      </c>
      <c r="H14864">
        <v>107</v>
      </c>
    </row>
    <row r="14865" spans="1:8" hidden="1">
      <c r="A14865">
        <v>191465</v>
      </c>
      <c r="B14865" t="s">
        <v>5438</v>
      </c>
      <c r="C14865">
        <v>1</v>
      </c>
      <c r="E14865" t="s">
        <v>5353</v>
      </c>
      <c r="F14865" s="1">
        <v>43179</v>
      </c>
      <c r="G14865" s="1">
        <v>43188</v>
      </c>
      <c r="H14865">
        <v>9</v>
      </c>
    </row>
    <row r="14866" spans="1:8" hidden="1">
      <c r="A14866">
        <v>25074</v>
      </c>
      <c r="B14866" t="s">
        <v>5439</v>
      </c>
      <c r="E14866" t="s">
        <v>5353</v>
      </c>
      <c r="F14866" s="1">
        <v>42845</v>
      </c>
      <c r="G14866" s="1">
        <v>42915</v>
      </c>
      <c r="H14866">
        <v>70</v>
      </c>
    </row>
    <row r="14867" spans="1:8" hidden="1">
      <c r="A14867">
        <v>17225</v>
      </c>
      <c r="B14867" t="s">
        <v>49</v>
      </c>
      <c r="E14867" t="s">
        <v>5353</v>
      </c>
      <c r="F14867" s="1">
        <v>43059</v>
      </c>
      <c r="G14867" s="1">
        <v>43131</v>
      </c>
      <c r="H14867">
        <v>72</v>
      </c>
    </row>
    <row r="14868" spans="1:8" hidden="1">
      <c r="A14868">
        <v>26218</v>
      </c>
      <c r="B14868" t="s">
        <v>1764</v>
      </c>
      <c r="D14868" t="s">
        <v>267</v>
      </c>
      <c r="E14868" t="s">
        <v>5353</v>
      </c>
      <c r="F14868" s="1">
        <v>42998</v>
      </c>
      <c r="G14868" s="1">
        <v>43005</v>
      </c>
      <c r="H14868">
        <v>7</v>
      </c>
    </row>
    <row r="14869" spans="1:8" hidden="1">
      <c r="A14869">
        <v>139813</v>
      </c>
      <c r="B14869" t="s">
        <v>5440</v>
      </c>
      <c r="C14869">
        <v>1</v>
      </c>
      <c r="E14869" t="s">
        <v>5353</v>
      </c>
      <c r="F14869" s="1">
        <v>42634</v>
      </c>
      <c r="G14869" s="1">
        <v>42660</v>
      </c>
      <c r="H14869">
        <v>26</v>
      </c>
    </row>
    <row r="14870" spans="1:8" hidden="1">
      <c r="A14870">
        <v>185580</v>
      </c>
      <c r="B14870" t="s">
        <v>3359</v>
      </c>
      <c r="C14870">
        <v>1</v>
      </c>
      <c r="E14870" t="s">
        <v>5353</v>
      </c>
      <c r="F14870" s="1">
        <v>42998</v>
      </c>
      <c r="G14870" s="1">
        <v>43102</v>
      </c>
      <c r="H14870">
        <v>104</v>
      </c>
    </row>
    <row r="14871" spans="1:8" hidden="1">
      <c r="A14871">
        <v>142385</v>
      </c>
      <c r="B14871" t="s">
        <v>5441</v>
      </c>
      <c r="C14871">
        <v>1</v>
      </c>
      <c r="E14871" t="s">
        <v>5353</v>
      </c>
      <c r="F14871" s="1">
        <v>42786</v>
      </c>
      <c r="G14871" s="1">
        <v>42839</v>
      </c>
      <c r="H14871">
        <v>53</v>
      </c>
    </row>
    <row r="14872" spans="1:8" hidden="1">
      <c r="A14872">
        <v>139804</v>
      </c>
      <c r="B14872" t="s">
        <v>5442</v>
      </c>
      <c r="C14872">
        <v>1</v>
      </c>
      <c r="E14872" t="s">
        <v>5353</v>
      </c>
      <c r="F14872" s="1">
        <v>42604</v>
      </c>
      <c r="G14872" s="1">
        <v>42618</v>
      </c>
      <c r="H14872">
        <v>14</v>
      </c>
    </row>
    <row r="14873" spans="1:8" hidden="1">
      <c r="A14873">
        <v>122593</v>
      </c>
      <c r="B14873" t="s">
        <v>2442</v>
      </c>
      <c r="E14873" t="s">
        <v>5353</v>
      </c>
      <c r="F14873" s="1">
        <v>42418</v>
      </c>
      <c r="G14873" s="1">
        <v>42618</v>
      </c>
      <c r="H14873">
        <v>200</v>
      </c>
    </row>
    <row r="14874" spans="1:8" hidden="1">
      <c r="A14874">
        <v>182369</v>
      </c>
      <c r="B14874" t="s">
        <v>1279</v>
      </c>
      <c r="C14874">
        <v>3</v>
      </c>
      <c r="E14874" t="s">
        <v>5353</v>
      </c>
      <c r="F14874" s="1">
        <v>42877</v>
      </c>
      <c r="G14874" s="1">
        <v>43097</v>
      </c>
      <c r="H14874">
        <v>220</v>
      </c>
    </row>
    <row r="14875" spans="1:8" hidden="1">
      <c r="A14875">
        <v>153017</v>
      </c>
      <c r="B14875" t="s">
        <v>1339</v>
      </c>
      <c r="C14875">
        <v>1</v>
      </c>
      <c r="E14875" t="s">
        <v>5353</v>
      </c>
      <c r="F14875" s="1">
        <v>42695</v>
      </c>
      <c r="G14875" s="1">
        <v>42716</v>
      </c>
      <c r="H14875">
        <v>21</v>
      </c>
    </row>
    <row r="14876" spans="1:8" hidden="1">
      <c r="A14876">
        <v>158732</v>
      </c>
      <c r="B14876" t="s">
        <v>2570</v>
      </c>
      <c r="C14876">
        <v>1</v>
      </c>
      <c r="E14876" t="s">
        <v>5353</v>
      </c>
      <c r="F14876" s="1">
        <v>42906</v>
      </c>
      <c r="G14876" s="1">
        <v>42976</v>
      </c>
      <c r="H14876">
        <v>70</v>
      </c>
    </row>
    <row r="14877" spans="1:8" hidden="1">
      <c r="A14877">
        <v>182143</v>
      </c>
      <c r="B14877" t="s">
        <v>1241</v>
      </c>
      <c r="C14877">
        <v>1</v>
      </c>
      <c r="E14877" t="s">
        <v>5353</v>
      </c>
      <c r="F14877" s="1">
        <v>42845</v>
      </c>
      <c r="G14877" s="1">
        <v>42984</v>
      </c>
      <c r="H14877">
        <v>139</v>
      </c>
    </row>
    <row r="14878" spans="1:8" hidden="1">
      <c r="A14878">
        <v>122588</v>
      </c>
      <c r="B14878" t="s">
        <v>5443</v>
      </c>
      <c r="E14878" t="s">
        <v>5353</v>
      </c>
      <c r="F14878" s="1">
        <v>42390</v>
      </c>
      <c r="G14878" s="1">
        <v>42578</v>
      </c>
      <c r="H14878">
        <v>188</v>
      </c>
    </row>
    <row r="14879" spans="1:8" hidden="1">
      <c r="A14879">
        <v>159937</v>
      </c>
      <c r="B14879" t="s">
        <v>5444</v>
      </c>
      <c r="C14879">
        <v>1</v>
      </c>
      <c r="E14879" t="s">
        <v>5353</v>
      </c>
      <c r="F14879" s="1">
        <v>42935</v>
      </c>
      <c r="G14879" s="1">
        <v>43082</v>
      </c>
      <c r="H14879">
        <v>147</v>
      </c>
    </row>
    <row r="14880" spans="1:8" hidden="1">
      <c r="A14880">
        <v>182391</v>
      </c>
      <c r="B14880" t="s">
        <v>2615</v>
      </c>
      <c r="C14880">
        <v>1</v>
      </c>
      <c r="E14880" t="s">
        <v>5353</v>
      </c>
      <c r="F14880" s="1">
        <v>42786</v>
      </c>
      <c r="G14880" s="1">
        <v>42821</v>
      </c>
      <c r="H14880">
        <v>35</v>
      </c>
    </row>
    <row r="14881" spans="1:8" hidden="1">
      <c r="A14881">
        <v>112693</v>
      </c>
      <c r="B14881" t="s">
        <v>840</v>
      </c>
      <c r="C14881" t="s">
        <v>163</v>
      </c>
      <c r="E14881" t="s">
        <v>5353</v>
      </c>
      <c r="F14881" s="1">
        <v>42663</v>
      </c>
      <c r="G14881" s="1">
        <v>42733</v>
      </c>
      <c r="H14881">
        <v>70</v>
      </c>
    </row>
    <row r="14882" spans="1:8" hidden="1">
      <c r="A14882">
        <v>187205</v>
      </c>
      <c r="B14882" t="s">
        <v>5445</v>
      </c>
      <c r="C14882">
        <v>1</v>
      </c>
      <c r="E14882" t="s">
        <v>5353</v>
      </c>
      <c r="F14882" s="1">
        <v>42998</v>
      </c>
      <c r="G14882" s="1">
        <v>43019</v>
      </c>
      <c r="H14882">
        <v>21</v>
      </c>
    </row>
    <row r="14883" spans="1:8" hidden="1">
      <c r="A14883">
        <v>119901</v>
      </c>
      <c r="B14883" t="s">
        <v>5446</v>
      </c>
      <c r="E14883" t="s">
        <v>5353</v>
      </c>
      <c r="F14883" s="1">
        <v>42418</v>
      </c>
      <c r="G14883" s="1">
        <v>42440</v>
      </c>
      <c r="H14883">
        <v>22</v>
      </c>
    </row>
    <row r="14884" spans="1:8" hidden="1">
      <c r="A14884">
        <v>156464</v>
      </c>
      <c r="B14884" t="s">
        <v>5447</v>
      </c>
      <c r="C14884">
        <v>1</v>
      </c>
      <c r="E14884" t="s">
        <v>5353</v>
      </c>
      <c r="F14884" s="1">
        <v>42877</v>
      </c>
      <c r="G14884" s="1">
        <v>42887</v>
      </c>
      <c r="H14884">
        <v>10</v>
      </c>
    </row>
    <row r="14885" spans="1:8" hidden="1">
      <c r="A14885">
        <v>186909</v>
      </c>
      <c r="B14885" t="s">
        <v>4592</v>
      </c>
      <c r="C14885">
        <v>1</v>
      </c>
      <c r="E14885" t="s">
        <v>5353</v>
      </c>
      <c r="F14885" s="1">
        <v>42968</v>
      </c>
      <c r="G14885" s="1">
        <v>43081</v>
      </c>
      <c r="H14885">
        <v>113</v>
      </c>
    </row>
    <row r="14886" spans="1:8" hidden="1">
      <c r="A14886">
        <v>119252</v>
      </c>
      <c r="B14886" t="s">
        <v>5448</v>
      </c>
      <c r="E14886" t="s">
        <v>5353</v>
      </c>
      <c r="F14886" s="1">
        <v>42513</v>
      </c>
      <c r="G14886" s="1">
        <v>42528</v>
      </c>
      <c r="H14886">
        <v>15</v>
      </c>
    </row>
    <row r="14887" spans="1:8" hidden="1">
      <c r="A14887">
        <v>155467</v>
      </c>
      <c r="B14887" t="s">
        <v>5449</v>
      </c>
      <c r="C14887">
        <v>1</v>
      </c>
      <c r="E14887" t="s">
        <v>5353</v>
      </c>
      <c r="F14887" s="1">
        <v>42845</v>
      </c>
      <c r="G14887" s="1">
        <v>42999</v>
      </c>
      <c r="H14887">
        <v>154</v>
      </c>
    </row>
    <row r="14888" spans="1:8" hidden="1">
      <c r="A14888">
        <v>139462</v>
      </c>
      <c r="B14888" t="s">
        <v>2581</v>
      </c>
      <c r="C14888">
        <v>1</v>
      </c>
      <c r="E14888" t="s">
        <v>5353</v>
      </c>
      <c r="F14888" s="1">
        <v>42634</v>
      </c>
      <c r="G14888" s="1">
        <v>42821</v>
      </c>
      <c r="H14888">
        <v>187</v>
      </c>
    </row>
    <row r="14889" spans="1:8" hidden="1">
      <c r="A14889">
        <v>120464</v>
      </c>
      <c r="B14889" t="s">
        <v>5450</v>
      </c>
      <c r="E14889" t="s">
        <v>5353</v>
      </c>
      <c r="F14889" s="1">
        <v>42634</v>
      </c>
      <c r="G14889" s="1">
        <v>42660</v>
      </c>
      <c r="H14889">
        <v>26</v>
      </c>
    </row>
    <row r="14890" spans="1:8" hidden="1">
      <c r="A14890">
        <v>118400</v>
      </c>
      <c r="B14890" t="s">
        <v>5359</v>
      </c>
      <c r="E14890" t="s">
        <v>5353</v>
      </c>
      <c r="F14890" s="1">
        <v>42390</v>
      </c>
      <c r="G14890" s="1">
        <v>42408</v>
      </c>
      <c r="H14890">
        <v>18</v>
      </c>
    </row>
    <row r="14891" spans="1:8" hidden="1">
      <c r="A14891">
        <v>157785</v>
      </c>
      <c r="B14891" t="s">
        <v>260</v>
      </c>
      <c r="C14891">
        <v>1</v>
      </c>
      <c r="E14891" t="s">
        <v>5353</v>
      </c>
      <c r="F14891" s="1">
        <v>42998</v>
      </c>
      <c r="G14891" s="1">
        <v>43102</v>
      </c>
      <c r="H14891">
        <v>104</v>
      </c>
    </row>
    <row r="14892" spans="1:8" hidden="1">
      <c r="A14892">
        <v>182331</v>
      </c>
      <c r="B14892" t="s">
        <v>5451</v>
      </c>
      <c r="C14892">
        <v>2</v>
      </c>
      <c r="E14892" t="s">
        <v>5353</v>
      </c>
      <c r="F14892" s="1">
        <v>43059</v>
      </c>
      <c r="G14892" s="1">
        <v>43074</v>
      </c>
      <c r="H14892">
        <v>15</v>
      </c>
    </row>
    <row r="14893" spans="1:8" hidden="1">
      <c r="A14893">
        <v>191266</v>
      </c>
      <c r="B14893" t="s">
        <v>5452</v>
      </c>
      <c r="C14893">
        <v>1</v>
      </c>
      <c r="E14893" t="s">
        <v>5353</v>
      </c>
      <c r="F14893" s="1">
        <v>43059</v>
      </c>
      <c r="G14893" s="1">
        <v>43068</v>
      </c>
      <c r="H14893">
        <v>9</v>
      </c>
    </row>
    <row r="14894" spans="1:8" hidden="1">
      <c r="A14894">
        <v>182302</v>
      </c>
      <c r="B14894" t="s">
        <v>5453</v>
      </c>
      <c r="C14894">
        <v>1</v>
      </c>
      <c r="E14894" t="s">
        <v>5353</v>
      </c>
      <c r="F14894" s="1">
        <v>42723</v>
      </c>
      <c r="G14894" s="1">
        <v>42821</v>
      </c>
      <c r="H14894">
        <v>98</v>
      </c>
    </row>
    <row r="14895" spans="1:8" hidden="1">
      <c r="A14895">
        <v>185024</v>
      </c>
      <c r="B14895" t="s">
        <v>2367</v>
      </c>
      <c r="C14895">
        <v>2</v>
      </c>
      <c r="D14895" t="s">
        <v>267</v>
      </c>
      <c r="E14895" t="s">
        <v>5353</v>
      </c>
      <c r="F14895" s="1">
        <v>42877</v>
      </c>
      <c r="G14895" s="1">
        <v>42885</v>
      </c>
      <c r="H14895">
        <v>8</v>
      </c>
    </row>
    <row r="14896" spans="1:8" hidden="1">
      <c r="A14896">
        <v>124410</v>
      </c>
      <c r="B14896" t="s">
        <v>314</v>
      </c>
      <c r="C14896" t="s">
        <v>14</v>
      </c>
      <c r="D14896" t="s">
        <v>267</v>
      </c>
      <c r="E14896" t="s">
        <v>5353</v>
      </c>
      <c r="F14896" s="1">
        <v>42513</v>
      </c>
      <c r="G14896" s="1">
        <v>42528</v>
      </c>
      <c r="H14896">
        <v>15</v>
      </c>
    </row>
    <row r="14897" spans="1:8" hidden="1">
      <c r="A14897">
        <v>155728</v>
      </c>
      <c r="B14897" t="s">
        <v>5454</v>
      </c>
      <c r="C14897">
        <v>1</v>
      </c>
      <c r="E14897" t="s">
        <v>5353</v>
      </c>
      <c r="F14897" s="1">
        <v>42723</v>
      </c>
      <c r="G14897" s="1">
        <v>42733</v>
      </c>
      <c r="H14897">
        <v>10</v>
      </c>
    </row>
    <row r="14898" spans="1:8" hidden="1">
      <c r="A14898">
        <v>154996</v>
      </c>
      <c r="B14898" t="s">
        <v>5455</v>
      </c>
      <c r="C14898">
        <v>1</v>
      </c>
      <c r="E14898" t="s">
        <v>5353</v>
      </c>
      <c r="F14898" s="1">
        <v>42935</v>
      </c>
      <c r="G14898" s="1">
        <v>42956</v>
      </c>
      <c r="H14898">
        <v>21</v>
      </c>
    </row>
    <row r="14899" spans="1:8" hidden="1">
      <c r="A14899">
        <v>139074</v>
      </c>
      <c r="B14899" t="s">
        <v>5456</v>
      </c>
      <c r="C14899">
        <v>1</v>
      </c>
      <c r="E14899" t="s">
        <v>5353</v>
      </c>
      <c r="F14899" s="1">
        <v>42513</v>
      </c>
      <c r="G14899" s="1">
        <v>42618</v>
      </c>
      <c r="H14899">
        <v>105</v>
      </c>
    </row>
    <row r="14900" spans="1:8" hidden="1">
      <c r="A14900">
        <v>211571</v>
      </c>
      <c r="B14900" t="s">
        <v>2339</v>
      </c>
      <c r="C14900">
        <v>1</v>
      </c>
      <c r="E14900" t="s">
        <v>5353</v>
      </c>
      <c r="F14900" s="1">
        <v>43087</v>
      </c>
      <c r="G14900" s="1">
        <v>43244</v>
      </c>
      <c r="H14900">
        <v>157</v>
      </c>
    </row>
    <row r="14901" spans="1:8" hidden="1">
      <c r="A14901">
        <v>139814</v>
      </c>
      <c r="B14901" t="s">
        <v>42</v>
      </c>
      <c r="C14901">
        <v>1</v>
      </c>
      <c r="E14901" t="s">
        <v>5353</v>
      </c>
      <c r="F14901" s="1">
        <v>42663</v>
      </c>
      <c r="G14901" s="1">
        <v>42690</v>
      </c>
      <c r="H14901">
        <v>27</v>
      </c>
    </row>
    <row r="14902" spans="1:8" hidden="1">
      <c r="A14902">
        <v>117259</v>
      </c>
      <c r="B14902" t="s">
        <v>200</v>
      </c>
      <c r="E14902" t="s">
        <v>5353</v>
      </c>
      <c r="F14902" s="1">
        <v>42481</v>
      </c>
      <c r="G14902" s="1">
        <v>42535</v>
      </c>
      <c r="H14902">
        <v>54</v>
      </c>
    </row>
    <row r="14903" spans="1:8" hidden="1">
      <c r="A14903">
        <v>120527</v>
      </c>
      <c r="B14903" t="s">
        <v>5457</v>
      </c>
      <c r="E14903" t="s">
        <v>5353</v>
      </c>
      <c r="F14903" s="1">
        <v>42571</v>
      </c>
      <c r="G14903" s="1">
        <v>42579</v>
      </c>
      <c r="H14903">
        <v>8</v>
      </c>
    </row>
    <row r="14904" spans="1:8" hidden="1">
      <c r="A14904">
        <v>158645</v>
      </c>
      <c r="B14904" t="s">
        <v>74</v>
      </c>
      <c r="C14904">
        <v>1</v>
      </c>
      <c r="E14904" t="s">
        <v>5353</v>
      </c>
      <c r="F14904" s="1">
        <v>42845</v>
      </c>
      <c r="G14904" s="1">
        <v>42922</v>
      </c>
      <c r="H14904">
        <v>77</v>
      </c>
    </row>
    <row r="14905" spans="1:8" hidden="1">
      <c r="A14905">
        <v>57572</v>
      </c>
      <c r="B14905" t="s">
        <v>541</v>
      </c>
      <c r="C14905" t="s">
        <v>14</v>
      </c>
      <c r="E14905" t="s">
        <v>5353</v>
      </c>
      <c r="F14905" s="1">
        <v>42754</v>
      </c>
      <c r="G14905" s="1">
        <v>42888</v>
      </c>
      <c r="H14905">
        <v>134</v>
      </c>
    </row>
    <row r="14906" spans="1:8" hidden="1">
      <c r="A14906">
        <v>190100</v>
      </c>
      <c r="B14906" t="s">
        <v>4923</v>
      </c>
      <c r="C14906">
        <v>1</v>
      </c>
      <c r="E14906" t="s">
        <v>5353</v>
      </c>
      <c r="F14906" s="1">
        <v>43300</v>
      </c>
      <c r="G14906" s="1">
        <v>43313</v>
      </c>
      <c r="H14906">
        <v>13</v>
      </c>
    </row>
    <row r="14907" spans="1:8" hidden="1">
      <c r="A14907">
        <v>192892</v>
      </c>
      <c r="B14907" t="s">
        <v>5409</v>
      </c>
      <c r="C14907">
        <v>4</v>
      </c>
      <c r="E14907" t="s">
        <v>5353</v>
      </c>
      <c r="F14907" s="1">
        <v>42906</v>
      </c>
      <c r="G14907" s="1">
        <v>42935</v>
      </c>
      <c r="H14907">
        <v>29</v>
      </c>
    </row>
    <row r="14908" spans="1:8" hidden="1">
      <c r="A14908">
        <v>195642</v>
      </c>
      <c r="B14908" t="s">
        <v>266</v>
      </c>
      <c r="C14908">
        <v>1</v>
      </c>
      <c r="D14908" t="s">
        <v>267</v>
      </c>
      <c r="E14908" t="s">
        <v>5353</v>
      </c>
      <c r="F14908" s="1">
        <v>43059</v>
      </c>
      <c r="G14908" s="1">
        <v>43066</v>
      </c>
      <c r="H14908">
        <v>7</v>
      </c>
    </row>
    <row r="14909" spans="1:8" hidden="1">
      <c r="A14909">
        <v>179166</v>
      </c>
      <c r="B14909" t="s">
        <v>5458</v>
      </c>
      <c r="C14909">
        <v>1</v>
      </c>
      <c r="E14909" t="s">
        <v>5353</v>
      </c>
      <c r="F14909" s="1">
        <v>43059</v>
      </c>
      <c r="G14909" s="1">
        <v>43131</v>
      </c>
      <c r="H14909">
        <v>72</v>
      </c>
    </row>
    <row r="14910" spans="1:8" hidden="1">
      <c r="A14910">
        <v>115613</v>
      </c>
      <c r="B14910" t="s">
        <v>5459</v>
      </c>
      <c r="E14910" t="s">
        <v>5353</v>
      </c>
      <c r="F14910" s="1">
        <v>42542</v>
      </c>
      <c r="G14910" s="1">
        <v>42618</v>
      </c>
      <c r="H14910">
        <v>76</v>
      </c>
    </row>
    <row r="14911" spans="1:8" hidden="1">
      <c r="A14911">
        <v>185299</v>
      </c>
      <c r="B14911" t="s">
        <v>804</v>
      </c>
      <c r="C14911">
        <v>1</v>
      </c>
      <c r="D14911" t="s">
        <v>267</v>
      </c>
      <c r="E14911" t="s">
        <v>5353</v>
      </c>
      <c r="F14911" s="1">
        <v>42998</v>
      </c>
      <c r="G14911" s="1">
        <v>43012</v>
      </c>
      <c r="H14911">
        <v>14</v>
      </c>
    </row>
    <row r="14912" spans="1:8" hidden="1">
      <c r="A14912">
        <v>160064</v>
      </c>
      <c r="B14912" t="s">
        <v>5460</v>
      </c>
      <c r="C14912">
        <v>1</v>
      </c>
      <c r="E14912" t="s">
        <v>5353</v>
      </c>
      <c r="F14912" s="1">
        <v>43027</v>
      </c>
      <c r="G14912" s="1">
        <v>43102</v>
      </c>
      <c r="H14912">
        <v>75</v>
      </c>
    </row>
    <row r="14913" spans="1:8" hidden="1">
      <c r="A14913">
        <v>139599</v>
      </c>
      <c r="B14913" t="s">
        <v>5040</v>
      </c>
      <c r="C14913">
        <v>1</v>
      </c>
      <c r="E14913" t="s">
        <v>5353</v>
      </c>
      <c r="F14913" s="1">
        <v>42604</v>
      </c>
      <c r="G14913" s="1">
        <v>42821</v>
      </c>
      <c r="H14913">
        <v>217</v>
      </c>
    </row>
    <row r="14914" spans="1:8" hidden="1">
      <c r="A14914">
        <v>159600</v>
      </c>
      <c r="B14914" t="s">
        <v>5461</v>
      </c>
      <c r="C14914">
        <v>1</v>
      </c>
      <c r="E14914" t="s">
        <v>5353</v>
      </c>
      <c r="F14914" s="1">
        <v>42935</v>
      </c>
      <c r="G14914" s="1">
        <v>43082</v>
      </c>
      <c r="H14914">
        <v>147</v>
      </c>
    </row>
    <row r="14915" spans="1:8" hidden="1">
      <c r="A14915">
        <v>182599</v>
      </c>
      <c r="B14915" t="s">
        <v>5462</v>
      </c>
      <c r="C14915">
        <v>1</v>
      </c>
      <c r="E14915" t="s">
        <v>5353</v>
      </c>
      <c r="F14915" s="1">
        <v>42815</v>
      </c>
      <c r="G14915" s="1">
        <v>43097</v>
      </c>
      <c r="H14915">
        <v>282</v>
      </c>
    </row>
    <row r="14916" spans="1:8" hidden="1">
      <c r="A14916">
        <v>124922</v>
      </c>
      <c r="B14916" t="s">
        <v>93</v>
      </c>
      <c r="C14916" t="s">
        <v>14</v>
      </c>
      <c r="D14916" t="s">
        <v>267</v>
      </c>
      <c r="E14916" t="s">
        <v>5353</v>
      </c>
      <c r="F14916" s="1">
        <v>42571</v>
      </c>
      <c r="G14916" s="1">
        <v>42577</v>
      </c>
      <c r="H14916">
        <v>6</v>
      </c>
    </row>
    <row r="14917" spans="1:8" hidden="1">
      <c r="A14917">
        <v>128259</v>
      </c>
      <c r="B14917" t="s">
        <v>1073</v>
      </c>
      <c r="D14917" t="s">
        <v>267</v>
      </c>
      <c r="E14917" t="s">
        <v>5353</v>
      </c>
      <c r="F14917" s="1">
        <v>42571</v>
      </c>
      <c r="G14917" s="1">
        <v>42628</v>
      </c>
      <c r="H14917">
        <v>57</v>
      </c>
    </row>
    <row r="14918" spans="1:8" hidden="1">
      <c r="A14918">
        <v>172228</v>
      </c>
      <c r="B14918" t="s">
        <v>88</v>
      </c>
      <c r="C14918">
        <v>1</v>
      </c>
      <c r="E14918" t="s">
        <v>5353</v>
      </c>
      <c r="F14918" s="1">
        <v>42695</v>
      </c>
      <c r="G14918" s="1">
        <v>42822</v>
      </c>
      <c r="H14918">
        <v>127</v>
      </c>
    </row>
    <row r="14919" spans="1:8" hidden="1">
      <c r="A14919">
        <v>115038</v>
      </c>
      <c r="B14919" t="s">
        <v>824</v>
      </c>
      <c r="D14919" t="s">
        <v>267</v>
      </c>
      <c r="E14919" t="s">
        <v>5353</v>
      </c>
      <c r="F14919" s="1">
        <v>42450</v>
      </c>
      <c r="G14919" s="1">
        <v>42464</v>
      </c>
      <c r="H14919">
        <v>14</v>
      </c>
    </row>
    <row r="14920" spans="1:8" hidden="1">
      <c r="A14920">
        <v>120171</v>
      </c>
      <c r="B14920" t="s">
        <v>5463</v>
      </c>
      <c r="E14920" t="s">
        <v>5353</v>
      </c>
      <c r="F14920" s="1">
        <v>42513</v>
      </c>
      <c r="G14920" s="1">
        <v>42529</v>
      </c>
      <c r="H14920">
        <v>16</v>
      </c>
    </row>
    <row r="14921" spans="1:8" hidden="1">
      <c r="A14921">
        <v>155727</v>
      </c>
      <c r="B14921" t="s">
        <v>5464</v>
      </c>
      <c r="C14921">
        <v>1</v>
      </c>
      <c r="E14921" t="s">
        <v>5353</v>
      </c>
      <c r="F14921" s="1">
        <v>42695</v>
      </c>
      <c r="G14921" s="1">
        <v>42717</v>
      </c>
      <c r="H14921">
        <v>22</v>
      </c>
    </row>
    <row r="14922" spans="1:8" hidden="1">
      <c r="A14922">
        <v>182330</v>
      </c>
      <c r="B14922" t="s">
        <v>5451</v>
      </c>
      <c r="C14922">
        <v>1</v>
      </c>
      <c r="E14922" t="s">
        <v>5353</v>
      </c>
      <c r="F14922" s="1">
        <v>42968</v>
      </c>
      <c r="G14922" s="1">
        <v>42992</v>
      </c>
      <c r="H14922">
        <v>24</v>
      </c>
    </row>
    <row r="14923" spans="1:8" hidden="1">
      <c r="A14923">
        <v>182290</v>
      </c>
      <c r="B14923" t="s">
        <v>4910</v>
      </c>
      <c r="C14923">
        <v>1</v>
      </c>
      <c r="E14923" t="s">
        <v>5353</v>
      </c>
      <c r="F14923" s="1">
        <v>42906</v>
      </c>
      <c r="G14923" s="1">
        <v>42957</v>
      </c>
      <c r="H14923">
        <v>51</v>
      </c>
    </row>
    <row r="14924" spans="1:8" hidden="1">
      <c r="A14924">
        <v>191483</v>
      </c>
      <c r="B14924" t="s">
        <v>5465</v>
      </c>
      <c r="C14924">
        <v>1</v>
      </c>
      <c r="E14924" t="s">
        <v>5353</v>
      </c>
      <c r="F14924" s="1">
        <v>43242</v>
      </c>
      <c r="G14924" s="1">
        <v>43287</v>
      </c>
      <c r="H14924">
        <v>45</v>
      </c>
    </row>
    <row r="14925" spans="1:8" hidden="1">
      <c r="A14925">
        <v>218112</v>
      </c>
      <c r="B14925" t="s">
        <v>408</v>
      </c>
      <c r="C14925">
        <v>2</v>
      </c>
      <c r="E14925" t="s">
        <v>5353</v>
      </c>
      <c r="F14925" s="1">
        <v>43242</v>
      </c>
      <c r="G14925" s="1">
        <v>43258</v>
      </c>
      <c r="H14925">
        <v>16</v>
      </c>
    </row>
    <row r="14926" spans="1:8" hidden="1">
      <c r="A14926">
        <v>139803</v>
      </c>
      <c r="B14926" t="s">
        <v>5466</v>
      </c>
      <c r="C14926">
        <v>1</v>
      </c>
      <c r="E14926" t="s">
        <v>5353</v>
      </c>
      <c r="F14926" s="1">
        <v>42542</v>
      </c>
      <c r="G14926" s="1">
        <v>42550</v>
      </c>
      <c r="H14926">
        <v>8</v>
      </c>
    </row>
    <row r="14927" spans="1:8" hidden="1">
      <c r="A14927">
        <v>218092</v>
      </c>
      <c r="B14927" t="s">
        <v>5157</v>
      </c>
      <c r="C14927">
        <v>1</v>
      </c>
      <c r="E14927" t="s">
        <v>5353</v>
      </c>
      <c r="F14927" s="1">
        <v>43087</v>
      </c>
      <c r="G14927" s="1">
        <v>43105</v>
      </c>
      <c r="H14927">
        <v>18</v>
      </c>
    </row>
    <row r="14928" spans="1:8" hidden="1">
      <c r="A14928">
        <v>149938</v>
      </c>
      <c r="B14928" t="s">
        <v>424</v>
      </c>
      <c r="C14928">
        <v>1</v>
      </c>
      <c r="E14928" t="s">
        <v>5353</v>
      </c>
      <c r="F14928" s="1">
        <v>42815</v>
      </c>
      <c r="G14928" s="1">
        <v>42908</v>
      </c>
      <c r="H14928">
        <v>93</v>
      </c>
    </row>
    <row r="14929" spans="1:8" hidden="1">
      <c r="A14929">
        <v>57710</v>
      </c>
      <c r="B14929" t="s">
        <v>5467</v>
      </c>
      <c r="E14929" t="s">
        <v>5353</v>
      </c>
      <c r="F14929" s="1">
        <v>43179</v>
      </c>
      <c r="G14929" s="1">
        <v>43269</v>
      </c>
      <c r="H14929">
        <v>90</v>
      </c>
    </row>
    <row r="14930" spans="1:8" hidden="1">
      <c r="A14930">
        <v>155711</v>
      </c>
      <c r="B14930" t="s">
        <v>5468</v>
      </c>
      <c r="C14930">
        <v>1</v>
      </c>
      <c r="E14930" t="s">
        <v>5353</v>
      </c>
      <c r="F14930" s="1">
        <v>42815</v>
      </c>
      <c r="G14930" s="1">
        <v>42823</v>
      </c>
      <c r="H14930">
        <v>8</v>
      </c>
    </row>
    <row r="14931" spans="1:8" hidden="1">
      <c r="A14931">
        <v>21991</v>
      </c>
      <c r="B14931" t="s">
        <v>155</v>
      </c>
      <c r="E14931" t="s">
        <v>5353</v>
      </c>
      <c r="F14931" s="1">
        <v>42877</v>
      </c>
      <c r="G14931" s="1">
        <v>42984</v>
      </c>
      <c r="H14931">
        <v>107</v>
      </c>
    </row>
    <row r="14932" spans="1:8" hidden="1">
      <c r="A14932">
        <v>3018</v>
      </c>
      <c r="B14932" t="s">
        <v>5469</v>
      </c>
      <c r="E14932" t="s">
        <v>5353</v>
      </c>
      <c r="F14932" s="1">
        <v>43087</v>
      </c>
      <c r="G14932" s="1">
        <v>43244</v>
      </c>
      <c r="H14932">
        <v>157</v>
      </c>
    </row>
    <row r="14933" spans="1:8" hidden="1">
      <c r="A14933">
        <v>182374</v>
      </c>
      <c r="B14933" t="s">
        <v>4812</v>
      </c>
      <c r="C14933">
        <v>1</v>
      </c>
      <c r="E14933" t="s">
        <v>5353</v>
      </c>
      <c r="F14933" s="1">
        <v>43122</v>
      </c>
      <c r="G14933" s="1">
        <v>43151</v>
      </c>
      <c r="H14933">
        <v>29</v>
      </c>
    </row>
    <row r="14934" spans="1:8" hidden="1">
      <c r="A14934">
        <v>36826</v>
      </c>
      <c r="B14934" t="s">
        <v>925</v>
      </c>
      <c r="E14934" t="s">
        <v>5353</v>
      </c>
      <c r="F14934" s="1">
        <v>42845</v>
      </c>
      <c r="G14934" s="1">
        <v>42915</v>
      </c>
      <c r="H14934">
        <v>70</v>
      </c>
    </row>
    <row r="14935" spans="1:8" hidden="1">
      <c r="A14935">
        <v>105269</v>
      </c>
      <c r="B14935" t="s">
        <v>1868</v>
      </c>
      <c r="D14935" t="s">
        <v>267</v>
      </c>
      <c r="E14935" t="s">
        <v>5353</v>
      </c>
      <c r="F14935" s="1">
        <v>43300</v>
      </c>
      <c r="G14935" s="1">
        <v>43307</v>
      </c>
      <c r="H14935">
        <v>7</v>
      </c>
    </row>
    <row r="14936" spans="1:8" hidden="1">
      <c r="A14936">
        <v>187146</v>
      </c>
      <c r="B14936" t="s">
        <v>5470</v>
      </c>
      <c r="C14936">
        <v>1</v>
      </c>
      <c r="E14936" t="s">
        <v>5353</v>
      </c>
      <c r="F14936" s="1">
        <v>43300</v>
      </c>
      <c r="G14936" s="1">
        <v>43313</v>
      </c>
      <c r="H14936">
        <v>13</v>
      </c>
    </row>
    <row r="14937" spans="1:8" hidden="1">
      <c r="A14937">
        <v>23732</v>
      </c>
      <c r="B14937" t="s">
        <v>1243</v>
      </c>
      <c r="C14937" t="s">
        <v>163</v>
      </c>
      <c r="E14937" t="s">
        <v>5353</v>
      </c>
      <c r="F14937" s="1">
        <v>43059</v>
      </c>
      <c r="G14937" s="1">
        <v>43131</v>
      </c>
      <c r="H14937">
        <v>72</v>
      </c>
    </row>
    <row r="14938" spans="1:8" hidden="1">
      <c r="A14938">
        <v>139816</v>
      </c>
      <c r="B14938" t="s">
        <v>5359</v>
      </c>
      <c r="C14938">
        <v>2</v>
      </c>
      <c r="E14938" t="s">
        <v>5353</v>
      </c>
      <c r="F14938" s="1">
        <v>42634</v>
      </c>
      <c r="G14938" s="1">
        <v>42660</v>
      </c>
      <c r="H14938">
        <v>26</v>
      </c>
    </row>
    <row r="14939" spans="1:8" hidden="1">
      <c r="A14939">
        <v>8535</v>
      </c>
      <c r="B14939" t="s">
        <v>5471</v>
      </c>
      <c r="E14939" t="s">
        <v>5353</v>
      </c>
      <c r="F14939" s="1">
        <v>43027</v>
      </c>
      <c r="G14939" s="1">
        <v>43300</v>
      </c>
      <c r="H14939">
        <v>273</v>
      </c>
    </row>
    <row r="14940" spans="1:8" hidden="1">
      <c r="A14940">
        <v>187710</v>
      </c>
      <c r="B14940" t="s">
        <v>155</v>
      </c>
      <c r="C14940">
        <v>1</v>
      </c>
      <c r="E14940" t="s">
        <v>5353</v>
      </c>
      <c r="F14940" s="1">
        <v>42998</v>
      </c>
      <c r="G14940" s="1">
        <v>43102</v>
      </c>
      <c r="H14940">
        <v>104</v>
      </c>
    </row>
    <row r="14941" spans="1:8" hidden="1">
      <c r="A14941">
        <v>158011</v>
      </c>
      <c r="B14941" t="s">
        <v>16</v>
      </c>
      <c r="C14941">
        <v>1</v>
      </c>
      <c r="E14941" t="s">
        <v>5353</v>
      </c>
      <c r="F14941" s="1">
        <v>42786</v>
      </c>
      <c r="G14941" s="1">
        <v>42839</v>
      </c>
      <c r="H14941">
        <v>53</v>
      </c>
    </row>
    <row r="14942" spans="1:8" hidden="1">
      <c r="A14942">
        <v>139818</v>
      </c>
      <c r="B14942" t="s">
        <v>5472</v>
      </c>
      <c r="C14942">
        <v>1</v>
      </c>
      <c r="E14942" t="s">
        <v>5353</v>
      </c>
      <c r="F14942" s="1">
        <v>42604</v>
      </c>
      <c r="G14942" s="1">
        <v>42625</v>
      </c>
      <c r="H14942">
        <v>21</v>
      </c>
    </row>
    <row r="14943" spans="1:8" hidden="1">
      <c r="A14943">
        <v>192271</v>
      </c>
      <c r="B14943" t="s">
        <v>5361</v>
      </c>
      <c r="C14943">
        <v>2</v>
      </c>
      <c r="E14943" t="s">
        <v>5353</v>
      </c>
      <c r="F14943" s="1">
        <v>42998</v>
      </c>
      <c r="G14943" s="1">
        <v>43109</v>
      </c>
      <c r="H14943">
        <v>111</v>
      </c>
    </row>
    <row r="14944" spans="1:8" hidden="1">
      <c r="A14944">
        <v>140191</v>
      </c>
      <c r="B14944" t="s">
        <v>5473</v>
      </c>
      <c r="C14944">
        <v>1</v>
      </c>
      <c r="E14944" t="s">
        <v>5353</v>
      </c>
      <c r="F14944" s="1">
        <v>42418</v>
      </c>
      <c r="G14944" s="1">
        <v>42618</v>
      </c>
      <c r="H14944">
        <v>200</v>
      </c>
    </row>
    <row r="14945" spans="1:8" hidden="1">
      <c r="A14945">
        <v>207539</v>
      </c>
      <c r="B14945" t="s">
        <v>543</v>
      </c>
      <c r="C14945">
        <v>1</v>
      </c>
      <c r="D14945" t="s">
        <v>267</v>
      </c>
      <c r="E14945" t="s">
        <v>5353</v>
      </c>
      <c r="F14945" s="1">
        <v>43087</v>
      </c>
      <c r="G14945" s="1">
        <v>43262</v>
      </c>
      <c r="H14945">
        <v>175</v>
      </c>
    </row>
    <row r="14946" spans="1:8" hidden="1">
      <c r="A14946">
        <v>78266</v>
      </c>
      <c r="B14946" t="s">
        <v>298</v>
      </c>
      <c r="D14946" t="s">
        <v>267</v>
      </c>
      <c r="E14946" t="s">
        <v>5353</v>
      </c>
      <c r="F14946" s="1">
        <v>43038</v>
      </c>
      <c r="G14946" s="1">
        <v>43055</v>
      </c>
      <c r="H14946">
        <v>17</v>
      </c>
    </row>
    <row r="14947" spans="1:8" hidden="1">
      <c r="A14947">
        <v>154991</v>
      </c>
      <c r="B14947" t="s">
        <v>5474</v>
      </c>
      <c r="C14947">
        <v>1</v>
      </c>
      <c r="E14947" t="s">
        <v>5353</v>
      </c>
      <c r="F14947" s="1">
        <v>42695</v>
      </c>
      <c r="G14947" s="1">
        <v>42716</v>
      </c>
      <c r="H14947">
        <v>21</v>
      </c>
    </row>
    <row r="14948" spans="1:8" hidden="1">
      <c r="A14948">
        <v>160070</v>
      </c>
      <c r="B14948" t="s">
        <v>5475</v>
      </c>
      <c r="C14948">
        <v>1</v>
      </c>
      <c r="E14948" t="s">
        <v>5353</v>
      </c>
      <c r="F14948" s="1">
        <v>42906</v>
      </c>
      <c r="G14948" s="1">
        <v>42976</v>
      </c>
      <c r="H14948">
        <v>70</v>
      </c>
    </row>
    <row r="14949" spans="1:8" hidden="1">
      <c r="A14949">
        <v>207634</v>
      </c>
      <c r="B14949" t="s">
        <v>2358</v>
      </c>
      <c r="C14949">
        <v>1</v>
      </c>
      <c r="D14949" t="s">
        <v>267</v>
      </c>
      <c r="E14949" t="s">
        <v>5353</v>
      </c>
      <c r="F14949" s="1">
        <v>43059</v>
      </c>
      <c r="G14949" s="1">
        <v>43066</v>
      </c>
      <c r="H14949">
        <v>7</v>
      </c>
    </row>
    <row r="14950" spans="1:8" hidden="1">
      <c r="A14950">
        <v>187152</v>
      </c>
      <c r="B14950" t="s">
        <v>5437</v>
      </c>
      <c r="C14950">
        <v>2</v>
      </c>
      <c r="E14950" t="s">
        <v>5353</v>
      </c>
      <c r="F14950" s="1">
        <v>43248</v>
      </c>
      <c r="G14950" s="1">
        <v>43287</v>
      </c>
      <c r="H14950">
        <v>39</v>
      </c>
    </row>
    <row r="14951" spans="1:8" hidden="1">
      <c r="A14951">
        <v>6265</v>
      </c>
      <c r="B14951" t="s">
        <v>5390</v>
      </c>
      <c r="C14951" t="s">
        <v>14</v>
      </c>
      <c r="E14951" t="s">
        <v>5353</v>
      </c>
      <c r="F14951" s="1">
        <v>42723</v>
      </c>
      <c r="G14951" s="1">
        <v>42809</v>
      </c>
      <c r="H14951">
        <v>86</v>
      </c>
    </row>
    <row r="14952" spans="1:8" hidden="1">
      <c r="A14952">
        <v>121876</v>
      </c>
      <c r="B14952" t="s">
        <v>2482</v>
      </c>
      <c r="E14952" t="s">
        <v>5353</v>
      </c>
      <c r="F14952" s="1">
        <v>42450</v>
      </c>
      <c r="G14952" s="1">
        <v>42580</v>
      </c>
      <c r="H14952">
        <v>130</v>
      </c>
    </row>
    <row r="14953" spans="1:8" hidden="1">
      <c r="A14953">
        <v>160046</v>
      </c>
      <c r="B14953" t="s">
        <v>5430</v>
      </c>
      <c r="C14953">
        <v>1</v>
      </c>
      <c r="E14953" t="s">
        <v>5353</v>
      </c>
      <c r="F14953" s="1">
        <v>42935</v>
      </c>
      <c r="G14953" s="1">
        <v>43082</v>
      </c>
      <c r="H14953">
        <v>147</v>
      </c>
    </row>
    <row r="14954" spans="1:8" hidden="1">
      <c r="A14954">
        <v>137697</v>
      </c>
      <c r="B14954" t="s">
        <v>165</v>
      </c>
      <c r="C14954">
        <v>1</v>
      </c>
      <c r="E14954" t="s">
        <v>5353</v>
      </c>
      <c r="F14954" s="1">
        <v>42474</v>
      </c>
      <c r="G14954" s="1">
        <v>42506</v>
      </c>
      <c r="H14954">
        <v>32</v>
      </c>
    </row>
    <row r="14955" spans="1:8" hidden="1">
      <c r="A14955">
        <v>122481</v>
      </c>
      <c r="B14955" t="s">
        <v>40</v>
      </c>
      <c r="E14955" t="s">
        <v>5353</v>
      </c>
      <c r="F14955" s="1">
        <v>42663</v>
      </c>
      <c r="G14955" s="1">
        <v>42733</v>
      </c>
      <c r="H14955">
        <v>70</v>
      </c>
    </row>
    <row r="14956" spans="1:8" hidden="1">
      <c r="A14956">
        <v>69549</v>
      </c>
      <c r="B14956" t="s">
        <v>5476</v>
      </c>
      <c r="C14956" t="s">
        <v>163</v>
      </c>
      <c r="E14956" t="s">
        <v>5353</v>
      </c>
      <c r="F14956" s="1">
        <v>42481</v>
      </c>
      <c r="G14956" s="1">
        <v>42580</v>
      </c>
      <c r="H14956">
        <v>99</v>
      </c>
    </row>
    <row r="14957" spans="1:8" hidden="1">
      <c r="A14957">
        <v>119985</v>
      </c>
      <c r="B14957" t="s">
        <v>5477</v>
      </c>
      <c r="E14957" t="s">
        <v>5353</v>
      </c>
      <c r="F14957" s="1">
        <v>42418</v>
      </c>
      <c r="G14957" s="1">
        <v>42440</v>
      </c>
      <c r="H14957">
        <v>22</v>
      </c>
    </row>
    <row r="14958" spans="1:8" hidden="1">
      <c r="A14958">
        <v>218285</v>
      </c>
      <c r="B14958" t="s">
        <v>1986</v>
      </c>
      <c r="C14958">
        <v>1</v>
      </c>
      <c r="E14958" t="s">
        <v>5353</v>
      </c>
      <c r="F14958" s="1">
        <v>43271</v>
      </c>
      <c r="G14958" s="1">
        <v>43294</v>
      </c>
      <c r="H14958">
        <v>23</v>
      </c>
    </row>
    <row r="14959" spans="1:8" hidden="1">
      <c r="A14959">
        <v>104935</v>
      </c>
      <c r="B14959" t="s">
        <v>1258</v>
      </c>
      <c r="D14959" t="s">
        <v>267</v>
      </c>
      <c r="E14959" t="s">
        <v>5353</v>
      </c>
      <c r="F14959" s="1">
        <v>43242</v>
      </c>
      <c r="G14959" s="1">
        <v>43255</v>
      </c>
      <c r="H14959">
        <v>13</v>
      </c>
    </row>
    <row r="14960" spans="1:8" hidden="1">
      <c r="A14960">
        <v>119253</v>
      </c>
      <c r="B14960" t="s">
        <v>5478</v>
      </c>
      <c r="E14960" t="s">
        <v>5353</v>
      </c>
      <c r="F14960" s="1">
        <v>42513</v>
      </c>
      <c r="G14960" s="1">
        <v>42529</v>
      </c>
      <c r="H14960">
        <v>16</v>
      </c>
    </row>
    <row r="14961" spans="1:8" hidden="1">
      <c r="A14961">
        <v>120465</v>
      </c>
      <c r="B14961" t="s">
        <v>5479</v>
      </c>
      <c r="E14961" t="s">
        <v>5353</v>
      </c>
      <c r="F14961" s="1">
        <v>42634</v>
      </c>
      <c r="G14961" s="1">
        <v>42660</v>
      </c>
      <c r="H14961">
        <v>26</v>
      </c>
    </row>
    <row r="14962" spans="1:8" hidden="1">
      <c r="A14962">
        <v>118719</v>
      </c>
      <c r="B14962" t="s">
        <v>5480</v>
      </c>
      <c r="E14962" t="s">
        <v>5353</v>
      </c>
      <c r="F14962" s="1">
        <v>42390</v>
      </c>
      <c r="G14962" s="1">
        <v>42408</v>
      </c>
      <c r="H14962">
        <v>18</v>
      </c>
    </row>
    <row r="14963" spans="1:8" hidden="1">
      <c r="A14963">
        <v>159029</v>
      </c>
      <c r="B14963" t="s">
        <v>1083</v>
      </c>
      <c r="C14963">
        <v>1</v>
      </c>
      <c r="E14963" t="s">
        <v>5353</v>
      </c>
      <c r="F14963" s="1">
        <v>42998</v>
      </c>
      <c r="G14963" s="1">
        <v>43102</v>
      </c>
      <c r="H14963">
        <v>104</v>
      </c>
    </row>
    <row r="14964" spans="1:8" hidden="1">
      <c r="A14964">
        <v>117724</v>
      </c>
      <c r="B14964" t="s">
        <v>5481</v>
      </c>
      <c r="E14964" t="s">
        <v>5353</v>
      </c>
      <c r="F14964" s="1">
        <v>42450</v>
      </c>
      <c r="G14964" s="1">
        <v>42471</v>
      </c>
      <c r="H14964">
        <v>21</v>
      </c>
    </row>
    <row r="14965" spans="1:8" hidden="1">
      <c r="A14965">
        <v>128606</v>
      </c>
      <c r="B14965" t="s">
        <v>316</v>
      </c>
      <c r="D14965" t="s">
        <v>267</v>
      </c>
      <c r="E14965" t="s">
        <v>5353</v>
      </c>
      <c r="F14965" s="1">
        <v>42877</v>
      </c>
      <c r="G14965" s="1">
        <v>42885</v>
      </c>
      <c r="H14965">
        <v>8</v>
      </c>
    </row>
    <row r="14966" spans="1:8" hidden="1">
      <c r="A14966">
        <v>182659</v>
      </c>
      <c r="B14966" t="s">
        <v>5482</v>
      </c>
      <c r="C14966">
        <v>1</v>
      </c>
      <c r="E14966" t="s">
        <v>5353</v>
      </c>
      <c r="F14966" s="1">
        <v>42723</v>
      </c>
      <c r="G14966" s="1">
        <v>42821</v>
      </c>
      <c r="H14966">
        <v>98</v>
      </c>
    </row>
    <row r="14967" spans="1:8" hidden="1">
      <c r="A14967">
        <v>155729</v>
      </c>
      <c r="B14967" t="s">
        <v>5483</v>
      </c>
      <c r="C14967">
        <v>1</v>
      </c>
      <c r="E14967" t="s">
        <v>5353</v>
      </c>
      <c r="F14967" s="1">
        <v>42723</v>
      </c>
      <c r="G14967" s="1">
        <v>42733</v>
      </c>
      <c r="H14967">
        <v>10</v>
      </c>
    </row>
    <row r="14968" spans="1:8" hidden="1">
      <c r="A14968">
        <v>182255</v>
      </c>
      <c r="B14968" t="s">
        <v>4950</v>
      </c>
      <c r="C14968">
        <v>3</v>
      </c>
      <c r="E14968" t="s">
        <v>5353</v>
      </c>
      <c r="F14968" s="1">
        <v>42935</v>
      </c>
      <c r="G14968" s="1">
        <v>42998</v>
      </c>
      <c r="H14968">
        <v>63</v>
      </c>
    </row>
    <row r="14969" spans="1:8" hidden="1">
      <c r="A14969">
        <v>140828</v>
      </c>
      <c r="B14969" t="s">
        <v>5484</v>
      </c>
      <c r="C14969">
        <v>1</v>
      </c>
      <c r="E14969" t="s">
        <v>5353</v>
      </c>
      <c r="F14969" s="1">
        <v>42513</v>
      </c>
      <c r="G14969" s="1">
        <v>42618</v>
      </c>
      <c r="H14969">
        <v>105</v>
      </c>
    </row>
    <row r="14970" spans="1:8" hidden="1">
      <c r="A14970">
        <v>212485</v>
      </c>
      <c r="B14970" t="s">
        <v>472</v>
      </c>
      <c r="C14970">
        <v>2</v>
      </c>
      <c r="E14970" t="s">
        <v>5353</v>
      </c>
      <c r="F14970" s="1">
        <v>43087</v>
      </c>
      <c r="G14970" s="1">
        <v>43244</v>
      </c>
      <c r="H14970">
        <v>157</v>
      </c>
    </row>
    <row r="14971" spans="1:8" hidden="1">
      <c r="A14971">
        <v>182184</v>
      </c>
      <c r="B14971" t="s">
        <v>5485</v>
      </c>
      <c r="C14971">
        <v>1</v>
      </c>
      <c r="E14971" t="s">
        <v>5353</v>
      </c>
      <c r="F14971" s="1">
        <v>43027</v>
      </c>
      <c r="G14971" s="1">
        <v>43042</v>
      </c>
      <c r="H14971">
        <v>15</v>
      </c>
    </row>
    <row r="14972" spans="1:8" hidden="1">
      <c r="A14972">
        <v>120303</v>
      </c>
      <c r="B14972" t="s">
        <v>5486</v>
      </c>
      <c r="E14972" t="s">
        <v>5353</v>
      </c>
      <c r="F14972" s="1">
        <v>42481</v>
      </c>
      <c r="G14972" s="1">
        <v>42535</v>
      </c>
      <c r="H14972">
        <v>54</v>
      </c>
    </row>
    <row r="14973" spans="1:8" hidden="1">
      <c r="A14973">
        <v>139808</v>
      </c>
      <c r="B14973" t="s">
        <v>17</v>
      </c>
      <c r="C14973">
        <v>1</v>
      </c>
      <c r="E14973" t="s">
        <v>5353</v>
      </c>
      <c r="F14973" s="1">
        <v>42571</v>
      </c>
      <c r="G14973" s="1">
        <v>42579</v>
      </c>
      <c r="H14973">
        <v>8</v>
      </c>
    </row>
    <row r="14974" spans="1:8" hidden="1">
      <c r="A14974">
        <v>164125</v>
      </c>
      <c r="B14974" t="s">
        <v>22</v>
      </c>
      <c r="C14974">
        <v>4</v>
      </c>
      <c r="E14974" t="s">
        <v>5353</v>
      </c>
      <c r="F14974" s="1">
        <v>42754</v>
      </c>
      <c r="G14974" s="1">
        <v>42888</v>
      </c>
      <c r="H14974">
        <v>134</v>
      </c>
    </row>
    <row r="14975" spans="1:8" hidden="1">
      <c r="A14975">
        <v>123135</v>
      </c>
      <c r="B14975" t="s">
        <v>31</v>
      </c>
      <c r="D14975" t="s">
        <v>267</v>
      </c>
      <c r="E14975" t="s">
        <v>5353</v>
      </c>
      <c r="F14975" s="1">
        <v>43300</v>
      </c>
      <c r="G14975" s="1">
        <v>43307</v>
      </c>
      <c r="H14975">
        <v>7</v>
      </c>
    </row>
    <row r="14976" spans="1:8" hidden="1">
      <c r="A14976">
        <v>190772</v>
      </c>
      <c r="B14976" t="s">
        <v>5380</v>
      </c>
      <c r="C14976">
        <v>1</v>
      </c>
      <c r="E14976" t="s">
        <v>5353</v>
      </c>
      <c r="F14976" s="1">
        <v>43300</v>
      </c>
      <c r="G14976" s="1">
        <v>43313</v>
      </c>
      <c r="H14976">
        <v>13</v>
      </c>
    </row>
    <row r="14977" spans="1:8" hidden="1">
      <c r="A14977">
        <v>187712</v>
      </c>
      <c r="B14977" t="s">
        <v>155</v>
      </c>
      <c r="C14977">
        <v>3</v>
      </c>
      <c r="E14977" t="s">
        <v>5353</v>
      </c>
      <c r="F14977" s="1">
        <v>43059</v>
      </c>
      <c r="G14977" s="1">
        <v>43131</v>
      </c>
      <c r="H14977">
        <v>72</v>
      </c>
    </row>
    <row r="14978" spans="1:8" hidden="1">
      <c r="A14978">
        <v>138425</v>
      </c>
      <c r="B14978" t="s">
        <v>5412</v>
      </c>
      <c r="C14978">
        <v>1</v>
      </c>
      <c r="E14978" t="s">
        <v>5353</v>
      </c>
      <c r="F14978" s="1">
        <v>42542</v>
      </c>
      <c r="G14978" s="1">
        <v>42618</v>
      </c>
      <c r="H14978">
        <v>76</v>
      </c>
    </row>
    <row r="14979" spans="1:8" hidden="1">
      <c r="A14979">
        <v>149456</v>
      </c>
      <c r="B14979" t="s">
        <v>177</v>
      </c>
      <c r="C14979">
        <v>1</v>
      </c>
      <c r="D14979" t="s">
        <v>267</v>
      </c>
      <c r="E14979" t="s">
        <v>5353</v>
      </c>
      <c r="F14979" s="1">
        <v>42758</v>
      </c>
      <c r="G14979" s="1">
        <v>42765</v>
      </c>
      <c r="H14979">
        <v>7</v>
      </c>
    </row>
    <row r="14980" spans="1:8" hidden="1">
      <c r="A14980">
        <v>148331</v>
      </c>
      <c r="B14980" t="s">
        <v>5064</v>
      </c>
      <c r="C14980">
        <v>1</v>
      </c>
      <c r="E14980" t="s">
        <v>5353</v>
      </c>
      <c r="F14980" s="1">
        <v>42390</v>
      </c>
      <c r="G14980" s="1">
        <v>42403</v>
      </c>
      <c r="H14980">
        <v>13</v>
      </c>
    </row>
    <row r="14981" spans="1:8" hidden="1">
      <c r="A14981">
        <v>186847</v>
      </c>
      <c r="B14981" t="s">
        <v>1310</v>
      </c>
      <c r="C14981">
        <v>1</v>
      </c>
      <c r="E14981" t="s">
        <v>5353</v>
      </c>
      <c r="F14981" s="1">
        <v>43027</v>
      </c>
      <c r="G14981" s="1">
        <v>43102</v>
      </c>
      <c r="H14981">
        <v>75</v>
      </c>
    </row>
    <row r="14982" spans="1:8" hidden="1">
      <c r="A14982">
        <v>159601</v>
      </c>
      <c r="B14982" t="s">
        <v>5487</v>
      </c>
      <c r="C14982">
        <v>1</v>
      </c>
      <c r="E14982" t="s">
        <v>5353</v>
      </c>
      <c r="F14982" s="1">
        <v>42935</v>
      </c>
      <c r="G14982" s="1">
        <v>43082</v>
      </c>
      <c r="H14982">
        <v>147</v>
      </c>
    </row>
    <row r="14983" spans="1:8" hidden="1">
      <c r="A14983">
        <v>182603</v>
      </c>
      <c r="B14983" t="s">
        <v>5488</v>
      </c>
      <c r="C14983">
        <v>1</v>
      </c>
      <c r="E14983" t="s">
        <v>5353</v>
      </c>
      <c r="F14983" s="1">
        <v>42815</v>
      </c>
      <c r="G14983" s="1">
        <v>43097</v>
      </c>
      <c r="H14983">
        <v>282</v>
      </c>
    </row>
    <row r="14984" spans="1:8" hidden="1">
      <c r="A14984">
        <v>153645</v>
      </c>
      <c r="B14984" t="s">
        <v>683</v>
      </c>
      <c r="C14984">
        <v>1</v>
      </c>
      <c r="E14984" t="s">
        <v>5353</v>
      </c>
      <c r="F14984" s="1">
        <v>43027</v>
      </c>
      <c r="G14984" s="1">
        <v>43035</v>
      </c>
      <c r="H14984">
        <v>8</v>
      </c>
    </row>
    <row r="14985" spans="1:8" hidden="1">
      <c r="A14985">
        <v>120172</v>
      </c>
      <c r="B14985" t="s">
        <v>5489</v>
      </c>
      <c r="E14985" t="s">
        <v>5353</v>
      </c>
      <c r="F14985" s="1">
        <v>42513</v>
      </c>
      <c r="G14985" s="1">
        <v>42529</v>
      </c>
      <c r="H14985">
        <v>16</v>
      </c>
    </row>
    <row r="14986" spans="1:8" hidden="1">
      <c r="A14986">
        <v>104245</v>
      </c>
      <c r="B14986" t="s">
        <v>545</v>
      </c>
      <c r="D14986" t="s">
        <v>267</v>
      </c>
      <c r="E14986" t="s">
        <v>5353</v>
      </c>
      <c r="F14986" s="1">
        <v>43179</v>
      </c>
      <c r="G14986" s="1">
        <v>43193</v>
      </c>
      <c r="H14986">
        <v>14</v>
      </c>
    </row>
    <row r="14987" spans="1:8" hidden="1">
      <c r="A14987">
        <v>155731</v>
      </c>
      <c r="B14987" t="s">
        <v>5356</v>
      </c>
      <c r="C14987">
        <v>1</v>
      </c>
      <c r="E14987" t="s">
        <v>5353</v>
      </c>
      <c r="F14987" s="1">
        <v>42695</v>
      </c>
      <c r="G14987" s="1">
        <v>42716</v>
      </c>
      <c r="H14987">
        <v>21</v>
      </c>
    </row>
    <row r="14988" spans="1:8" hidden="1">
      <c r="A14988">
        <v>182347</v>
      </c>
      <c r="B14988" t="s">
        <v>2545</v>
      </c>
      <c r="C14988">
        <v>1</v>
      </c>
      <c r="E14988" t="s">
        <v>5353</v>
      </c>
      <c r="F14988" s="1">
        <v>42906</v>
      </c>
      <c r="G14988" s="1">
        <v>42957</v>
      </c>
      <c r="H14988">
        <v>51</v>
      </c>
    </row>
    <row r="14989" spans="1:8" hidden="1">
      <c r="A14989">
        <v>191484</v>
      </c>
      <c r="B14989" t="s">
        <v>5465</v>
      </c>
      <c r="C14989">
        <v>2</v>
      </c>
      <c r="E14989" t="s">
        <v>5353</v>
      </c>
      <c r="F14989" s="1">
        <v>43242</v>
      </c>
      <c r="G14989" s="1">
        <v>43287</v>
      </c>
      <c r="H14989">
        <v>45</v>
      </c>
    </row>
    <row r="14990" spans="1:8" hidden="1">
      <c r="A14990">
        <v>139809</v>
      </c>
      <c r="B14990" t="s">
        <v>98</v>
      </c>
      <c r="C14990">
        <v>1</v>
      </c>
      <c r="E14990" t="s">
        <v>5353</v>
      </c>
      <c r="F14990" s="1">
        <v>42542</v>
      </c>
      <c r="G14990" s="1">
        <v>42550</v>
      </c>
      <c r="H14990">
        <v>8</v>
      </c>
    </row>
    <row r="14991" spans="1:8" hidden="1">
      <c r="A14991">
        <v>13036</v>
      </c>
      <c r="B14991" t="s">
        <v>4051</v>
      </c>
      <c r="C14991" t="s">
        <v>14</v>
      </c>
      <c r="E14991" t="s">
        <v>5353</v>
      </c>
      <c r="F14991" s="1">
        <v>42998</v>
      </c>
      <c r="G14991" s="1">
        <v>43102</v>
      </c>
      <c r="H14991">
        <v>104</v>
      </c>
    </row>
    <row r="14992" spans="1:8" hidden="1">
      <c r="A14992">
        <v>218096</v>
      </c>
      <c r="B14992" t="s">
        <v>1349</v>
      </c>
      <c r="C14992">
        <v>2</v>
      </c>
      <c r="E14992" t="s">
        <v>5353</v>
      </c>
      <c r="F14992" s="1">
        <v>43087</v>
      </c>
      <c r="G14992" s="1">
        <v>43105</v>
      </c>
      <c r="H14992">
        <v>18</v>
      </c>
    </row>
    <row r="14993" spans="1:8" hidden="1">
      <c r="A14993">
        <v>159459</v>
      </c>
      <c r="B14993" t="s">
        <v>4763</v>
      </c>
      <c r="C14993">
        <v>1</v>
      </c>
      <c r="E14993" t="s">
        <v>5353</v>
      </c>
      <c r="F14993" s="1">
        <v>42815</v>
      </c>
      <c r="G14993" s="1">
        <v>42908</v>
      </c>
      <c r="H14993">
        <v>93</v>
      </c>
    </row>
    <row r="14994" spans="1:8" hidden="1">
      <c r="A14994">
        <v>58199</v>
      </c>
      <c r="B14994" t="s">
        <v>150</v>
      </c>
      <c r="E14994" t="s">
        <v>5353</v>
      </c>
      <c r="F14994" s="1">
        <v>43179</v>
      </c>
      <c r="G14994" s="1">
        <v>43269</v>
      </c>
      <c r="H14994">
        <v>90</v>
      </c>
    </row>
    <row r="14995" spans="1:8" hidden="1">
      <c r="A14995">
        <v>39184</v>
      </c>
      <c r="B14995" t="s">
        <v>130</v>
      </c>
      <c r="D14995" t="s">
        <v>267</v>
      </c>
      <c r="E14995" t="s">
        <v>5353</v>
      </c>
      <c r="F14995" s="1">
        <v>42481</v>
      </c>
      <c r="G14995" s="1">
        <v>42527</v>
      </c>
      <c r="H14995">
        <v>46</v>
      </c>
    </row>
    <row r="14996" spans="1:8" hidden="1">
      <c r="A14996">
        <v>155712</v>
      </c>
      <c r="B14996" t="s">
        <v>5490</v>
      </c>
      <c r="C14996">
        <v>1</v>
      </c>
      <c r="E14996" t="s">
        <v>5353</v>
      </c>
      <c r="F14996" s="1">
        <v>42815</v>
      </c>
      <c r="G14996" s="1">
        <v>42823</v>
      </c>
      <c r="H14996">
        <v>8</v>
      </c>
    </row>
    <row r="14997" spans="1:8" hidden="1">
      <c r="A14997">
        <v>49695</v>
      </c>
      <c r="B14997" t="s">
        <v>4774</v>
      </c>
      <c r="E14997" t="s">
        <v>5353</v>
      </c>
      <c r="F14997" s="1">
        <v>42877</v>
      </c>
      <c r="G14997" s="1">
        <v>42984</v>
      </c>
      <c r="H14997">
        <v>107</v>
      </c>
    </row>
    <row r="14998" spans="1:8" hidden="1">
      <c r="A14998">
        <v>17226</v>
      </c>
      <c r="B14998" t="s">
        <v>49</v>
      </c>
      <c r="C14998">
        <v>1</v>
      </c>
      <c r="E14998" t="s">
        <v>5353</v>
      </c>
      <c r="F14998" s="1">
        <v>43087</v>
      </c>
      <c r="G14998" s="1">
        <v>43244</v>
      </c>
      <c r="H14998">
        <v>157</v>
      </c>
    </row>
    <row r="14999" spans="1:8" hidden="1">
      <c r="A14999">
        <v>182687</v>
      </c>
      <c r="B14999" t="s">
        <v>4390</v>
      </c>
      <c r="C14999">
        <v>1</v>
      </c>
      <c r="E14999" t="s">
        <v>5353</v>
      </c>
      <c r="F14999" s="1">
        <v>43122</v>
      </c>
      <c r="G14999" s="1">
        <v>43151</v>
      </c>
      <c r="H14999">
        <v>29</v>
      </c>
    </row>
    <row r="15000" spans="1:8" hidden="1">
      <c r="A15000">
        <v>57574</v>
      </c>
      <c r="B15000" t="s">
        <v>541</v>
      </c>
      <c r="C15000" t="s">
        <v>158</v>
      </c>
      <c r="E15000" t="s">
        <v>5353</v>
      </c>
      <c r="F15000" s="1">
        <v>42845</v>
      </c>
      <c r="G15000" s="1">
        <v>42922</v>
      </c>
      <c r="H15000">
        <v>77</v>
      </c>
    </row>
    <row r="15001" spans="1:8" hidden="1">
      <c r="A15001">
        <v>195366</v>
      </c>
      <c r="B15001" t="s">
        <v>270</v>
      </c>
      <c r="C15001">
        <v>1</v>
      </c>
      <c r="D15001" t="s">
        <v>267</v>
      </c>
      <c r="E15001" t="s">
        <v>5353</v>
      </c>
      <c r="F15001" s="1">
        <v>43059</v>
      </c>
      <c r="G15001" s="1">
        <v>43066</v>
      </c>
      <c r="H15001">
        <v>7</v>
      </c>
    </row>
    <row r="15002" spans="1:8" hidden="1">
      <c r="A15002">
        <v>187147</v>
      </c>
      <c r="B15002" t="s">
        <v>5360</v>
      </c>
      <c r="C15002">
        <v>1</v>
      </c>
      <c r="E15002" t="s">
        <v>5353</v>
      </c>
      <c r="F15002" s="1">
        <v>43300</v>
      </c>
      <c r="G15002" s="1">
        <v>43313</v>
      </c>
      <c r="H15002">
        <v>13</v>
      </c>
    </row>
    <row r="15003" spans="1:8" hidden="1">
      <c r="A15003">
        <v>23733</v>
      </c>
      <c r="B15003" t="s">
        <v>1243</v>
      </c>
      <c r="C15003" t="s">
        <v>158</v>
      </c>
      <c r="E15003" t="s">
        <v>5353</v>
      </c>
      <c r="F15003" s="1">
        <v>43059</v>
      </c>
      <c r="G15003" s="1">
        <v>43131</v>
      </c>
      <c r="H15003">
        <v>72</v>
      </c>
    </row>
    <row r="15004" spans="1:8" hidden="1">
      <c r="A15004">
        <v>9187</v>
      </c>
      <c r="B15004" t="s">
        <v>456</v>
      </c>
      <c r="E15004" t="s">
        <v>5353</v>
      </c>
      <c r="F15004" s="1">
        <v>43027</v>
      </c>
      <c r="G15004" s="1">
        <v>43102</v>
      </c>
      <c r="H15004">
        <v>75</v>
      </c>
    </row>
    <row r="15005" spans="1:8" hidden="1">
      <c r="A15005">
        <v>211640</v>
      </c>
      <c r="B15005" t="s">
        <v>369</v>
      </c>
      <c r="C15005">
        <v>1</v>
      </c>
      <c r="E15005" t="s">
        <v>5353</v>
      </c>
      <c r="F15005" s="1">
        <v>42998</v>
      </c>
      <c r="G15005" s="1">
        <v>43102</v>
      </c>
      <c r="H15005">
        <v>104</v>
      </c>
    </row>
    <row r="15006" spans="1:8" hidden="1">
      <c r="A15006">
        <v>160388</v>
      </c>
      <c r="B15006" t="s">
        <v>225</v>
      </c>
      <c r="C15006">
        <v>1</v>
      </c>
      <c r="E15006" t="s">
        <v>5353</v>
      </c>
      <c r="F15006" s="1">
        <v>42786</v>
      </c>
      <c r="G15006" s="1">
        <v>42839</v>
      </c>
      <c r="H15006">
        <v>53</v>
      </c>
    </row>
    <row r="15007" spans="1:8" hidden="1">
      <c r="A15007">
        <v>60351</v>
      </c>
      <c r="B15007" t="s">
        <v>3202</v>
      </c>
      <c r="E15007" t="s">
        <v>5353</v>
      </c>
      <c r="F15007" s="1">
        <v>42935</v>
      </c>
      <c r="G15007" s="1">
        <v>43082</v>
      </c>
      <c r="H15007">
        <v>147</v>
      </c>
    </row>
    <row r="15008" spans="1:8" hidden="1">
      <c r="A15008">
        <v>125036</v>
      </c>
      <c r="B15008" t="s">
        <v>109</v>
      </c>
      <c r="C15008" t="s">
        <v>163</v>
      </c>
      <c r="D15008" t="s">
        <v>267</v>
      </c>
      <c r="E15008" t="s">
        <v>5353</v>
      </c>
      <c r="F15008" s="1">
        <v>42513</v>
      </c>
      <c r="G15008" s="1">
        <v>42629</v>
      </c>
      <c r="H15008">
        <v>116</v>
      </c>
    </row>
    <row r="15009" spans="1:8" hidden="1">
      <c r="A15009">
        <v>192272</v>
      </c>
      <c r="B15009" t="s">
        <v>5361</v>
      </c>
      <c r="C15009">
        <v>3</v>
      </c>
      <c r="E15009" t="s">
        <v>5353</v>
      </c>
      <c r="F15009" s="1">
        <v>42998</v>
      </c>
      <c r="G15009" s="1">
        <v>43109</v>
      </c>
      <c r="H15009">
        <v>111</v>
      </c>
    </row>
    <row r="15010" spans="1:8" hidden="1">
      <c r="A15010">
        <v>140287</v>
      </c>
      <c r="B15010" t="s">
        <v>1824</v>
      </c>
      <c r="C15010">
        <v>1</v>
      </c>
      <c r="E15010" t="s">
        <v>5353</v>
      </c>
      <c r="F15010" s="1">
        <v>42418</v>
      </c>
      <c r="G15010" s="1">
        <v>42580</v>
      </c>
      <c r="H15010">
        <v>162</v>
      </c>
    </row>
    <row r="15011" spans="1:8" hidden="1">
      <c r="A15011">
        <v>187150</v>
      </c>
      <c r="B15011" t="s">
        <v>5491</v>
      </c>
      <c r="C15011">
        <v>1</v>
      </c>
      <c r="E15011" t="s">
        <v>5353</v>
      </c>
      <c r="F15011" s="1">
        <v>43122</v>
      </c>
      <c r="G15011" s="1">
        <v>43150</v>
      </c>
      <c r="H15011">
        <v>28</v>
      </c>
    </row>
    <row r="15012" spans="1:8" hidden="1">
      <c r="A15012">
        <v>154992</v>
      </c>
      <c r="B15012" t="s">
        <v>5492</v>
      </c>
      <c r="C15012">
        <v>1</v>
      </c>
      <c r="E15012" t="s">
        <v>5353</v>
      </c>
      <c r="F15012" s="1">
        <v>42695</v>
      </c>
      <c r="G15012" s="1">
        <v>42716</v>
      </c>
      <c r="H15012">
        <v>21</v>
      </c>
    </row>
    <row r="15013" spans="1:8" hidden="1">
      <c r="A15013">
        <v>165593</v>
      </c>
      <c r="B15013" t="s">
        <v>2092</v>
      </c>
      <c r="C15013">
        <v>1</v>
      </c>
      <c r="E15013" t="s">
        <v>5353</v>
      </c>
      <c r="F15013" s="1">
        <v>42906</v>
      </c>
      <c r="G15013" s="1">
        <v>42976</v>
      </c>
      <c r="H15013">
        <v>70</v>
      </c>
    </row>
    <row r="15014" spans="1:8" hidden="1">
      <c r="A15014">
        <v>81251</v>
      </c>
      <c r="B15014" t="s">
        <v>2134</v>
      </c>
      <c r="D15014" t="s">
        <v>267</v>
      </c>
      <c r="E15014" t="s">
        <v>5353</v>
      </c>
      <c r="F15014" s="1">
        <v>42695</v>
      </c>
      <c r="G15014" s="1">
        <v>42706</v>
      </c>
      <c r="H15014">
        <v>11</v>
      </c>
    </row>
    <row r="15015" spans="1:8" hidden="1">
      <c r="A15015">
        <v>187153</v>
      </c>
      <c r="B15015" t="s">
        <v>5437</v>
      </c>
      <c r="C15015">
        <v>3</v>
      </c>
      <c r="E15015" t="s">
        <v>5353</v>
      </c>
      <c r="F15015" s="1">
        <v>43248</v>
      </c>
      <c r="G15015" s="1">
        <v>43287</v>
      </c>
      <c r="H15015">
        <v>39</v>
      </c>
    </row>
    <row r="15016" spans="1:8" hidden="1">
      <c r="A15016">
        <v>170203</v>
      </c>
      <c r="B15016" t="s">
        <v>1052</v>
      </c>
      <c r="C15016">
        <v>1</v>
      </c>
      <c r="E15016" t="s">
        <v>5353</v>
      </c>
      <c r="F15016" s="1">
        <v>42723</v>
      </c>
      <c r="G15016" s="1">
        <v>42809</v>
      </c>
      <c r="H15016">
        <v>86</v>
      </c>
    </row>
    <row r="15017" spans="1:8" hidden="1">
      <c r="A15017">
        <v>122595</v>
      </c>
      <c r="B15017" t="s">
        <v>5493</v>
      </c>
      <c r="E15017" t="s">
        <v>5353</v>
      </c>
      <c r="F15017" s="1">
        <v>42450</v>
      </c>
      <c r="G15017" s="1">
        <v>42618</v>
      </c>
      <c r="H15017">
        <v>168</v>
      </c>
    </row>
    <row r="15018" spans="1:8" hidden="1">
      <c r="A15018">
        <v>160069</v>
      </c>
      <c r="B15018" t="s">
        <v>5494</v>
      </c>
      <c r="C15018">
        <v>1</v>
      </c>
      <c r="E15018" t="s">
        <v>5353</v>
      </c>
      <c r="F15018" s="1">
        <v>42935</v>
      </c>
      <c r="G15018" s="1">
        <v>43082</v>
      </c>
      <c r="H15018">
        <v>147</v>
      </c>
    </row>
    <row r="15019" spans="1:8" hidden="1">
      <c r="A15019">
        <v>139341</v>
      </c>
      <c r="B15019" t="s">
        <v>390</v>
      </c>
      <c r="C15019">
        <v>1</v>
      </c>
      <c r="E15019" t="s">
        <v>5353</v>
      </c>
      <c r="F15019" s="1">
        <v>42474</v>
      </c>
      <c r="G15019" s="1">
        <v>42543</v>
      </c>
      <c r="H15019">
        <v>69</v>
      </c>
    </row>
    <row r="15020" spans="1:8" hidden="1">
      <c r="A15020">
        <v>227109</v>
      </c>
      <c r="B15020" t="s">
        <v>2867</v>
      </c>
      <c r="C15020">
        <v>1</v>
      </c>
      <c r="E15020" t="s">
        <v>5353</v>
      </c>
      <c r="F15020" s="1">
        <v>43077</v>
      </c>
      <c r="G15020" s="1">
        <v>43308</v>
      </c>
      <c r="H15020">
        <v>231</v>
      </c>
    </row>
    <row r="15021" spans="1:8" hidden="1">
      <c r="A15021">
        <v>138109</v>
      </c>
      <c r="B15021" t="s">
        <v>5495</v>
      </c>
      <c r="C15021">
        <v>1</v>
      </c>
      <c r="E15021" t="s">
        <v>5353</v>
      </c>
      <c r="F15021" s="1">
        <v>42663</v>
      </c>
      <c r="G15021" s="1">
        <v>42733</v>
      </c>
      <c r="H15021">
        <v>70</v>
      </c>
    </row>
    <row r="15022" spans="1:8" hidden="1">
      <c r="A15022">
        <v>70975</v>
      </c>
      <c r="B15022" t="s">
        <v>67</v>
      </c>
      <c r="E15022" t="s">
        <v>5353</v>
      </c>
      <c r="F15022" s="1">
        <v>42481</v>
      </c>
      <c r="G15022" s="1">
        <v>42580</v>
      </c>
      <c r="H15022">
        <v>99</v>
      </c>
    </row>
    <row r="15023" spans="1:8" hidden="1">
      <c r="A15023">
        <v>218286</v>
      </c>
      <c r="B15023" t="s">
        <v>1986</v>
      </c>
      <c r="C15023">
        <v>2</v>
      </c>
      <c r="E15023" t="s">
        <v>5353</v>
      </c>
      <c r="F15023" s="1">
        <v>43271</v>
      </c>
      <c r="G15023" s="1">
        <v>43294</v>
      </c>
      <c r="H15023">
        <v>23</v>
      </c>
    </row>
    <row r="15024" spans="1:8" hidden="1">
      <c r="A15024">
        <v>104543</v>
      </c>
      <c r="B15024" t="s">
        <v>1265</v>
      </c>
      <c r="D15024" t="s">
        <v>267</v>
      </c>
      <c r="E15024" t="s">
        <v>5353</v>
      </c>
      <c r="F15024" s="1">
        <v>43242</v>
      </c>
      <c r="G15024" s="1">
        <v>43255</v>
      </c>
      <c r="H15024">
        <v>13</v>
      </c>
    </row>
    <row r="15025" spans="1:8" hidden="1">
      <c r="A15025">
        <v>119986</v>
      </c>
      <c r="B15025" t="s">
        <v>5496</v>
      </c>
      <c r="E15025" t="s">
        <v>5353</v>
      </c>
      <c r="F15025" s="1">
        <v>42513</v>
      </c>
      <c r="G15025" s="1">
        <v>42529</v>
      </c>
      <c r="H15025">
        <v>16</v>
      </c>
    </row>
    <row r="15026" spans="1:8" hidden="1">
      <c r="A15026">
        <v>194730</v>
      </c>
      <c r="B15026" t="s">
        <v>274</v>
      </c>
      <c r="C15026">
        <v>1</v>
      </c>
      <c r="D15026" t="s">
        <v>267</v>
      </c>
      <c r="E15026" t="s">
        <v>5353</v>
      </c>
      <c r="F15026" s="1">
        <v>43059</v>
      </c>
      <c r="G15026" s="1">
        <v>43066</v>
      </c>
      <c r="H15026">
        <v>7</v>
      </c>
    </row>
    <row r="15027" spans="1:8" hidden="1">
      <c r="A15027">
        <v>26203</v>
      </c>
      <c r="B15027" t="s">
        <v>1734</v>
      </c>
      <c r="D15027" t="s">
        <v>267</v>
      </c>
      <c r="E15027" t="s">
        <v>5353</v>
      </c>
      <c r="F15027" s="1">
        <v>42998</v>
      </c>
      <c r="G15027" s="1">
        <v>43053</v>
      </c>
      <c r="H15027">
        <v>55</v>
      </c>
    </row>
    <row r="15028" spans="1:8" hidden="1">
      <c r="A15028">
        <v>139802</v>
      </c>
      <c r="B15028" t="s">
        <v>5497</v>
      </c>
      <c r="C15028">
        <v>1</v>
      </c>
      <c r="E15028" t="s">
        <v>5353</v>
      </c>
      <c r="F15028" s="1">
        <v>42634</v>
      </c>
      <c r="G15028" s="1">
        <v>42660</v>
      </c>
      <c r="H15028">
        <v>26</v>
      </c>
    </row>
    <row r="15029" spans="1:8" hidden="1">
      <c r="A15029">
        <v>120223</v>
      </c>
      <c r="B15029" t="s">
        <v>5498</v>
      </c>
      <c r="E15029" t="s">
        <v>5353</v>
      </c>
      <c r="F15029" s="1">
        <v>42390</v>
      </c>
      <c r="G15029" s="1">
        <v>42408</v>
      </c>
      <c r="H15029">
        <v>18</v>
      </c>
    </row>
    <row r="15030" spans="1:8" hidden="1">
      <c r="A15030">
        <v>159602</v>
      </c>
      <c r="B15030" t="s">
        <v>5499</v>
      </c>
      <c r="C15030">
        <v>1</v>
      </c>
      <c r="E15030" t="s">
        <v>5353</v>
      </c>
      <c r="F15030" s="1">
        <v>42998</v>
      </c>
      <c r="G15030" s="1">
        <v>43102</v>
      </c>
      <c r="H15030">
        <v>104</v>
      </c>
    </row>
    <row r="15031" spans="1:8" hidden="1">
      <c r="A15031">
        <v>139724</v>
      </c>
      <c r="B15031" t="s">
        <v>5500</v>
      </c>
      <c r="C15031">
        <v>1</v>
      </c>
      <c r="E15031" t="s">
        <v>5353</v>
      </c>
      <c r="F15031" s="1">
        <v>42450</v>
      </c>
      <c r="G15031" s="1">
        <v>42471</v>
      </c>
      <c r="H15031">
        <v>21</v>
      </c>
    </row>
    <row r="15032" spans="1:8" hidden="1">
      <c r="A15032">
        <v>120154</v>
      </c>
      <c r="B15032" t="s">
        <v>5375</v>
      </c>
      <c r="E15032" t="s">
        <v>5353</v>
      </c>
      <c r="F15032" s="1">
        <v>42604</v>
      </c>
      <c r="G15032" s="1">
        <v>42625</v>
      </c>
      <c r="H15032">
        <v>21</v>
      </c>
    </row>
    <row r="15033" spans="1:8" hidden="1">
      <c r="A15033">
        <v>123219</v>
      </c>
      <c r="B15033" t="s">
        <v>317</v>
      </c>
      <c r="D15033" t="s">
        <v>267</v>
      </c>
      <c r="E15033" t="s">
        <v>5353</v>
      </c>
      <c r="F15033" s="1">
        <v>42513</v>
      </c>
      <c r="G15033" s="1">
        <v>42629</v>
      </c>
      <c r="H15033">
        <v>116</v>
      </c>
    </row>
    <row r="15034" spans="1:8" hidden="1">
      <c r="A15034">
        <v>155730</v>
      </c>
      <c r="B15034" t="s">
        <v>5501</v>
      </c>
      <c r="C15034">
        <v>1</v>
      </c>
      <c r="E15034" t="s">
        <v>5353</v>
      </c>
      <c r="F15034" s="1">
        <v>42723</v>
      </c>
      <c r="G15034" s="1">
        <v>42733</v>
      </c>
      <c r="H15034">
        <v>10</v>
      </c>
    </row>
    <row r="15035" spans="1:8" hidden="1">
      <c r="A15035">
        <v>182705</v>
      </c>
      <c r="B15035" t="s">
        <v>5502</v>
      </c>
      <c r="C15035">
        <v>1</v>
      </c>
      <c r="E15035" t="s">
        <v>5353</v>
      </c>
      <c r="F15035" s="1">
        <v>42935</v>
      </c>
      <c r="G15035" s="1">
        <v>42998</v>
      </c>
      <c r="H15035">
        <v>63</v>
      </c>
    </row>
    <row r="15036" spans="1:8" hidden="1">
      <c r="A15036">
        <v>212531</v>
      </c>
      <c r="B15036" t="s">
        <v>369</v>
      </c>
      <c r="C15036">
        <v>3</v>
      </c>
      <c r="E15036" t="s">
        <v>5353</v>
      </c>
      <c r="F15036" s="1">
        <v>43087</v>
      </c>
      <c r="G15036" s="1">
        <v>43244</v>
      </c>
      <c r="H15036">
        <v>157</v>
      </c>
    </row>
    <row r="15037" spans="1:8" hidden="1">
      <c r="A15037">
        <v>182258</v>
      </c>
      <c r="B15037" t="s">
        <v>4950</v>
      </c>
      <c r="C15037">
        <v>6</v>
      </c>
      <c r="E15037" t="s">
        <v>5353</v>
      </c>
      <c r="F15037" s="1">
        <v>43027</v>
      </c>
      <c r="G15037" s="1">
        <v>43042</v>
      </c>
      <c r="H15037">
        <v>15</v>
      </c>
    </row>
    <row r="15038" spans="1:8" hidden="1">
      <c r="A15038">
        <v>139800</v>
      </c>
      <c r="B15038" t="s">
        <v>5503</v>
      </c>
      <c r="C15038">
        <v>1</v>
      </c>
      <c r="E15038" t="s">
        <v>5353</v>
      </c>
      <c r="F15038" s="1">
        <v>42481</v>
      </c>
      <c r="G15038" s="1">
        <v>42535</v>
      </c>
      <c r="H15038">
        <v>54</v>
      </c>
    </row>
    <row r="15039" spans="1:8" hidden="1">
      <c r="A15039">
        <v>122119</v>
      </c>
      <c r="B15039" t="s">
        <v>2092</v>
      </c>
      <c r="E15039" t="s">
        <v>5353</v>
      </c>
      <c r="F15039" s="1">
        <v>42571</v>
      </c>
      <c r="G15039" s="1">
        <v>42618</v>
      </c>
      <c r="H15039">
        <v>47</v>
      </c>
    </row>
    <row r="15040" spans="1:8" hidden="1">
      <c r="A15040">
        <v>182253</v>
      </c>
      <c r="B15040" t="s">
        <v>4950</v>
      </c>
      <c r="C15040">
        <v>1</v>
      </c>
      <c r="E15040" t="s">
        <v>5353</v>
      </c>
      <c r="F15040" s="1">
        <v>42877</v>
      </c>
      <c r="G15040" s="1">
        <v>43097</v>
      </c>
      <c r="H15040">
        <v>220</v>
      </c>
    </row>
    <row r="15041" spans="1:16" hidden="1">
      <c r="A15041">
        <v>164126</v>
      </c>
      <c r="B15041" t="s">
        <v>22</v>
      </c>
      <c r="C15041">
        <v>5</v>
      </c>
      <c r="E15041" t="s">
        <v>5353</v>
      </c>
      <c r="F15041" s="1">
        <v>42754</v>
      </c>
      <c r="G15041" s="1">
        <v>42888</v>
      </c>
      <c r="H15041">
        <v>134</v>
      </c>
    </row>
    <row r="15042" spans="1:16" hidden="1">
      <c r="A15042">
        <v>138427</v>
      </c>
      <c r="B15042" t="s">
        <v>5363</v>
      </c>
      <c r="C15042">
        <v>1</v>
      </c>
      <c r="E15042" t="s">
        <v>5353</v>
      </c>
      <c r="F15042" s="1">
        <v>42542</v>
      </c>
      <c r="G15042" s="1">
        <v>42618</v>
      </c>
      <c r="H15042">
        <v>76</v>
      </c>
    </row>
    <row r="15043" spans="1:16" hidden="1">
      <c r="A15043">
        <v>127184</v>
      </c>
      <c r="B15043" t="s">
        <v>500</v>
      </c>
      <c r="D15043" t="s">
        <v>267</v>
      </c>
      <c r="E15043" t="s">
        <v>5353</v>
      </c>
      <c r="F15043" s="1">
        <v>42815</v>
      </c>
      <c r="G15043" s="1">
        <v>42829</v>
      </c>
      <c r="H15043">
        <v>14</v>
      </c>
    </row>
    <row r="15044" spans="1:16" hidden="1">
      <c r="A15044">
        <v>206137</v>
      </c>
      <c r="B15044" t="s">
        <v>5504</v>
      </c>
      <c r="C15044">
        <v>1</v>
      </c>
      <c r="E15044" t="s">
        <v>5353</v>
      </c>
      <c r="F15044" s="1">
        <v>43027</v>
      </c>
      <c r="G15044" s="1">
        <v>43102</v>
      </c>
      <c r="H15044">
        <v>75</v>
      </c>
    </row>
    <row r="15045" spans="1:16" hidden="1">
      <c r="A15045">
        <v>212636</v>
      </c>
      <c r="B15045" t="s">
        <v>2118</v>
      </c>
      <c r="C15045">
        <v>1</v>
      </c>
      <c r="E15045" t="s">
        <v>5505</v>
      </c>
      <c r="F15045" s="1">
        <v>43271</v>
      </c>
      <c r="G15045" s="1">
        <v>43283</v>
      </c>
      <c r="H15045">
        <v>12</v>
      </c>
      <c r="I15045">
        <f>AVERAGE(H15045:H15093)</f>
        <v>18.612244897959183</v>
      </c>
      <c r="J15045">
        <f>MAX(H15045:H15093)</f>
        <v>46</v>
      </c>
      <c r="K15045">
        <f>MIN(H15045:H15093)</f>
        <v>7</v>
      </c>
      <c r="M15045">
        <f>MODE(H15045:H15093)</f>
        <v>15</v>
      </c>
      <c r="N15045">
        <f>QUARTILE(H15045:H15093,1)</f>
        <v>12</v>
      </c>
      <c r="O15045">
        <f>QUARTILE(H15045:H15093,2)</f>
        <v>15</v>
      </c>
      <c r="P15045">
        <f>QUARTILE(H15045:H15093,3)</f>
        <v>20</v>
      </c>
    </row>
    <row r="15046" spans="1:16" hidden="1">
      <c r="A15046">
        <v>138068</v>
      </c>
      <c r="B15046" t="s">
        <v>174</v>
      </c>
      <c r="C15046">
        <v>1</v>
      </c>
      <c r="E15046" t="s">
        <v>5505</v>
      </c>
      <c r="F15046" s="1">
        <v>42450</v>
      </c>
      <c r="G15046" s="1">
        <v>42468</v>
      </c>
      <c r="H15046">
        <v>18</v>
      </c>
    </row>
    <row r="15047" spans="1:16" hidden="1">
      <c r="A15047">
        <v>156944</v>
      </c>
      <c r="B15047" t="s">
        <v>299</v>
      </c>
      <c r="C15047">
        <v>1</v>
      </c>
      <c r="E15047" t="s">
        <v>5505</v>
      </c>
      <c r="F15047" s="1">
        <v>42663</v>
      </c>
      <c r="G15047" s="1">
        <v>42702</v>
      </c>
      <c r="H15047">
        <v>39</v>
      </c>
    </row>
    <row r="15048" spans="1:16" hidden="1">
      <c r="A15048">
        <v>187794</v>
      </c>
      <c r="B15048" t="s">
        <v>25</v>
      </c>
      <c r="C15048">
        <v>1</v>
      </c>
      <c r="E15048" t="s">
        <v>5505</v>
      </c>
      <c r="F15048" s="1">
        <v>42738</v>
      </c>
      <c r="G15048" s="1">
        <v>42755</v>
      </c>
      <c r="H15048">
        <v>17</v>
      </c>
    </row>
    <row r="15049" spans="1:16" hidden="1">
      <c r="A15049">
        <v>177478</v>
      </c>
      <c r="B15049" t="s">
        <v>88</v>
      </c>
      <c r="C15049">
        <v>1</v>
      </c>
      <c r="E15049" t="s">
        <v>5505</v>
      </c>
      <c r="F15049" s="1">
        <v>43242</v>
      </c>
      <c r="G15049" s="1">
        <v>43257</v>
      </c>
      <c r="H15049">
        <v>15</v>
      </c>
    </row>
    <row r="15050" spans="1:16" hidden="1">
      <c r="A15050">
        <v>245407</v>
      </c>
      <c r="B15050" t="s">
        <v>68</v>
      </c>
      <c r="C15050">
        <v>1</v>
      </c>
      <c r="E15050" t="s">
        <v>5505</v>
      </c>
      <c r="F15050" s="1">
        <v>43166</v>
      </c>
      <c r="G15050" s="1">
        <v>43186</v>
      </c>
      <c r="H15050">
        <v>20</v>
      </c>
    </row>
    <row r="15051" spans="1:16" hidden="1">
      <c r="A15051">
        <v>188563</v>
      </c>
      <c r="B15051" t="s">
        <v>248</v>
      </c>
      <c r="C15051">
        <v>1</v>
      </c>
      <c r="E15051" t="s">
        <v>5505</v>
      </c>
      <c r="F15051" s="1">
        <v>43209</v>
      </c>
      <c r="G15051" s="1">
        <v>43217</v>
      </c>
      <c r="H15051">
        <v>8</v>
      </c>
    </row>
    <row r="15052" spans="1:16" hidden="1">
      <c r="A15052">
        <v>212654</v>
      </c>
      <c r="B15052" t="s">
        <v>1234</v>
      </c>
      <c r="C15052">
        <v>1</v>
      </c>
      <c r="E15052" t="s">
        <v>5505</v>
      </c>
      <c r="F15052" s="1">
        <v>43271</v>
      </c>
      <c r="G15052" s="1">
        <v>43283</v>
      </c>
      <c r="H15052">
        <v>12</v>
      </c>
    </row>
    <row r="15053" spans="1:16" hidden="1">
      <c r="A15053">
        <v>138774</v>
      </c>
      <c r="B15053" t="s">
        <v>332</v>
      </c>
      <c r="C15053">
        <v>1</v>
      </c>
      <c r="E15053" t="s">
        <v>5505</v>
      </c>
      <c r="F15053" s="1">
        <v>42450</v>
      </c>
      <c r="G15053" s="1">
        <v>42468</v>
      </c>
      <c r="H15053">
        <v>18</v>
      </c>
    </row>
    <row r="15054" spans="1:16" hidden="1">
      <c r="A15054">
        <v>156934</v>
      </c>
      <c r="B15054" t="s">
        <v>242</v>
      </c>
      <c r="C15054">
        <v>1</v>
      </c>
      <c r="E15054" t="s">
        <v>5505</v>
      </c>
      <c r="F15054" s="1">
        <v>42723</v>
      </c>
      <c r="G15054" s="1">
        <v>42755</v>
      </c>
      <c r="H15054">
        <v>32</v>
      </c>
    </row>
    <row r="15055" spans="1:16" hidden="1">
      <c r="A15055">
        <v>156951</v>
      </c>
      <c r="B15055" t="s">
        <v>5506</v>
      </c>
      <c r="C15055">
        <v>1</v>
      </c>
      <c r="E15055" t="s">
        <v>5505</v>
      </c>
      <c r="F15055" s="1">
        <v>42663</v>
      </c>
      <c r="G15055" s="1">
        <v>42702</v>
      </c>
      <c r="H15055">
        <v>39</v>
      </c>
    </row>
    <row r="15056" spans="1:16" hidden="1">
      <c r="A15056">
        <v>184356</v>
      </c>
      <c r="B15056" t="s">
        <v>230</v>
      </c>
      <c r="C15056">
        <v>1</v>
      </c>
      <c r="E15056" t="s">
        <v>5505</v>
      </c>
      <c r="F15056" s="1">
        <v>43122</v>
      </c>
      <c r="G15056" s="1">
        <v>43129</v>
      </c>
      <c r="H15056">
        <v>7</v>
      </c>
    </row>
    <row r="15057" spans="1:8" hidden="1">
      <c r="A15057">
        <v>186817</v>
      </c>
      <c r="B15057" t="s">
        <v>1180</v>
      </c>
      <c r="C15057">
        <v>1</v>
      </c>
      <c r="E15057" t="s">
        <v>5505</v>
      </c>
      <c r="F15057" s="1">
        <v>42845</v>
      </c>
      <c r="G15057" s="1">
        <v>42873</v>
      </c>
      <c r="H15057">
        <v>28</v>
      </c>
    </row>
    <row r="15058" spans="1:8" hidden="1">
      <c r="A15058">
        <v>190240</v>
      </c>
      <c r="B15058" t="s">
        <v>312</v>
      </c>
      <c r="C15058">
        <v>1</v>
      </c>
      <c r="E15058" t="s">
        <v>5505</v>
      </c>
      <c r="F15058" s="1">
        <v>43209</v>
      </c>
      <c r="G15058" s="1">
        <v>43255</v>
      </c>
      <c r="H15058">
        <v>46</v>
      </c>
    </row>
    <row r="15059" spans="1:8" hidden="1">
      <c r="A15059">
        <v>222479</v>
      </c>
      <c r="B15059" t="s">
        <v>472</v>
      </c>
      <c r="C15059">
        <v>1</v>
      </c>
      <c r="E15059" t="s">
        <v>5505</v>
      </c>
      <c r="F15059" s="1">
        <v>43271</v>
      </c>
      <c r="G15059" s="1">
        <v>43283</v>
      </c>
      <c r="H15059">
        <v>12</v>
      </c>
    </row>
    <row r="15060" spans="1:8" hidden="1">
      <c r="A15060">
        <v>29045</v>
      </c>
      <c r="B15060" t="s">
        <v>2178</v>
      </c>
      <c r="E15060" t="s">
        <v>5505</v>
      </c>
      <c r="F15060" s="1">
        <v>43059</v>
      </c>
      <c r="G15060" s="1">
        <v>43088</v>
      </c>
      <c r="H15060">
        <v>29</v>
      </c>
    </row>
    <row r="15061" spans="1:8" hidden="1">
      <c r="A15061">
        <v>156938</v>
      </c>
      <c r="B15061" t="s">
        <v>116</v>
      </c>
      <c r="C15061">
        <v>1</v>
      </c>
      <c r="E15061" t="s">
        <v>5505</v>
      </c>
      <c r="F15061" s="1">
        <v>42450</v>
      </c>
      <c r="G15061" s="1">
        <v>42468</v>
      </c>
      <c r="H15061">
        <v>18</v>
      </c>
    </row>
    <row r="15062" spans="1:8" hidden="1">
      <c r="A15062">
        <v>156955</v>
      </c>
      <c r="B15062" t="s">
        <v>5507</v>
      </c>
      <c r="C15062">
        <v>1</v>
      </c>
      <c r="E15062" t="s">
        <v>5505</v>
      </c>
      <c r="F15062" s="1">
        <v>42723</v>
      </c>
      <c r="G15062" s="1">
        <v>42769</v>
      </c>
      <c r="H15062">
        <v>46</v>
      </c>
    </row>
    <row r="15063" spans="1:8" hidden="1">
      <c r="A15063">
        <v>156929</v>
      </c>
      <c r="B15063" t="s">
        <v>2102</v>
      </c>
      <c r="C15063">
        <v>1</v>
      </c>
      <c r="E15063" t="s">
        <v>5505</v>
      </c>
      <c r="F15063" s="1">
        <v>42423</v>
      </c>
      <c r="G15063" s="1">
        <v>42439</v>
      </c>
      <c r="H15063">
        <v>16</v>
      </c>
    </row>
    <row r="15064" spans="1:8" hidden="1">
      <c r="A15064">
        <v>184357</v>
      </c>
      <c r="B15064" t="s">
        <v>1293</v>
      </c>
      <c r="C15064">
        <v>1</v>
      </c>
      <c r="E15064" t="s">
        <v>5505</v>
      </c>
      <c r="F15064" s="1">
        <v>43122</v>
      </c>
      <c r="G15064" s="1">
        <v>43129</v>
      </c>
      <c r="H15064">
        <v>7</v>
      </c>
    </row>
    <row r="15065" spans="1:8" hidden="1">
      <c r="A15065">
        <v>232190</v>
      </c>
      <c r="B15065" t="s">
        <v>328</v>
      </c>
      <c r="C15065">
        <v>1</v>
      </c>
      <c r="E15065" t="s">
        <v>5505</v>
      </c>
      <c r="F15065" s="1">
        <v>43179</v>
      </c>
      <c r="G15065" s="1">
        <v>43189</v>
      </c>
      <c r="H15065">
        <v>10</v>
      </c>
    </row>
    <row r="15066" spans="1:8" hidden="1">
      <c r="A15066">
        <v>241760</v>
      </c>
      <c r="B15066" t="s">
        <v>251</v>
      </c>
      <c r="C15066">
        <v>1</v>
      </c>
      <c r="E15066" t="s">
        <v>5505</v>
      </c>
      <c r="F15066" s="1">
        <v>43209</v>
      </c>
      <c r="G15066" s="1">
        <v>43217</v>
      </c>
      <c r="H15066">
        <v>8</v>
      </c>
    </row>
    <row r="15067" spans="1:8" hidden="1">
      <c r="A15067">
        <v>222988</v>
      </c>
      <c r="B15067" t="s">
        <v>369</v>
      </c>
      <c r="C15067">
        <v>1</v>
      </c>
      <c r="E15067" t="s">
        <v>5505</v>
      </c>
      <c r="F15067" s="1">
        <v>43271</v>
      </c>
      <c r="G15067" s="1">
        <v>43283</v>
      </c>
      <c r="H15067">
        <v>12</v>
      </c>
    </row>
    <row r="15068" spans="1:8" hidden="1">
      <c r="A15068">
        <v>160850</v>
      </c>
      <c r="B15068" t="s">
        <v>38</v>
      </c>
      <c r="C15068">
        <v>1</v>
      </c>
      <c r="E15068" t="s">
        <v>5505</v>
      </c>
      <c r="F15068" s="1">
        <v>43059</v>
      </c>
      <c r="G15068" s="1">
        <v>43088</v>
      </c>
      <c r="H15068">
        <v>29</v>
      </c>
    </row>
    <row r="15069" spans="1:8" hidden="1">
      <c r="A15069">
        <v>156939</v>
      </c>
      <c r="B15069" t="s">
        <v>313</v>
      </c>
      <c r="C15069">
        <v>1</v>
      </c>
      <c r="E15069" t="s">
        <v>5505</v>
      </c>
      <c r="F15069" s="1">
        <v>42450</v>
      </c>
      <c r="G15069" s="1">
        <v>42467</v>
      </c>
      <c r="H15069">
        <v>17</v>
      </c>
    </row>
    <row r="15070" spans="1:8" hidden="1">
      <c r="A15070">
        <v>156930</v>
      </c>
      <c r="B15070" t="s">
        <v>5508</v>
      </c>
      <c r="C15070">
        <v>1</v>
      </c>
      <c r="E15070" t="s">
        <v>5505</v>
      </c>
      <c r="F15070" s="1">
        <v>42423</v>
      </c>
      <c r="G15070" s="1">
        <v>42439</v>
      </c>
      <c r="H15070">
        <v>16</v>
      </c>
    </row>
    <row r="15071" spans="1:8" hidden="1">
      <c r="A15071">
        <v>184358</v>
      </c>
      <c r="B15071" t="s">
        <v>2640</v>
      </c>
      <c r="C15071">
        <v>1</v>
      </c>
      <c r="E15071" t="s">
        <v>5505</v>
      </c>
      <c r="F15071" s="1">
        <v>43122</v>
      </c>
      <c r="G15071" s="1">
        <v>43129</v>
      </c>
      <c r="H15071">
        <v>7</v>
      </c>
    </row>
    <row r="15072" spans="1:8" hidden="1">
      <c r="A15072">
        <v>186043</v>
      </c>
      <c r="B15072" t="s">
        <v>1189</v>
      </c>
      <c r="C15072">
        <v>1</v>
      </c>
      <c r="E15072" t="s">
        <v>5505</v>
      </c>
      <c r="F15072" s="1">
        <v>42935</v>
      </c>
      <c r="G15072" s="1">
        <v>42954</v>
      </c>
      <c r="H15072">
        <v>19</v>
      </c>
    </row>
    <row r="15073" spans="1:8" hidden="1">
      <c r="A15073">
        <v>233880</v>
      </c>
      <c r="B15073" t="s">
        <v>272</v>
      </c>
      <c r="C15073">
        <v>1</v>
      </c>
      <c r="E15073" t="s">
        <v>5505</v>
      </c>
      <c r="F15073" s="1">
        <v>43179</v>
      </c>
      <c r="G15073" s="1">
        <v>43188</v>
      </c>
      <c r="H15073">
        <v>9</v>
      </c>
    </row>
    <row r="15074" spans="1:8" hidden="1">
      <c r="A15074">
        <v>156932</v>
      </c>
      <c r="B15074" t="s">
        <v>439</v>
      </c>
      <c r="C15074">
        <v>1</v>
      </c>
      <c r="E15074" t="s">
        <v>5505</v>
      </c>
      <c r="F15074" s="1">
        <v>42754</v>
      </c>
      <c r="G15074" s="1">
        <v>42769</v>
      </c>
      <c r="H15074">
        <v>15</v>
      </c>
    </row>
    <row r="15075" spans="1:8" hidden="1">
      <c r="A15075">
        <v>166306</v>
      </c>
      <c r="B15075" t="s">
        <v>1155</v>
      </c>
      <c r="C15075">
        <v>2</v>
      </c>
      <c r="E15075" t="s">
        <v>5505</v>
      </c>
      <c r="F15075" s="1">
        <v>43242</v>
      </c>
      <c r="G15075" s="1">
        <v>43257</v>
      </c>
      <c r="H15075">
        <v>15</v>
      </c>
    </row>
    <row r="15076" spans="1:8" hidden="1">
      <c r="A15076">
        <v>242167</v>
      </c>
      <c r="B15076" t="s">
        <v>5509</v>
      </c>
      <c r="C15076">
        <v>1</v>
      </c>
      <c r="E15076" t="s">
        <v>5505</v>
      </c>
      <c r="F15076" s="1">
        <v>43209</v>
      </c>
      <c r="G15076" s="1">
        <v>43252</v>
      </c>
      <c r="H15076">
        <v>43</v>
      </c>
    </row>
    <row r="15077" spans="1:8" hidden="1">
      <c r="A15077">
        <v>227156</v>
      </c>
      <c r="B15077" t="s">
        <v>359</v>
      </c>
      <c r="C15077">
        <v>1</v>
      </c>
      <c r="E15077" t="s">
        <v>5505</v>
      </c>
      <c r="F15077" s="1">
        <v>43271</v>
      </c>
      <c r="G15077" s="1">
        <v>43283</v>
      </c>
      <c r="H15077">
        <v>12</v>
      </c>
    </row>
    <row r="15078" spans="1:8" hidden="1">
      <c r="A15078">
        <v>191181</v>
      </c>
      <c r="B15078" t="s">
        <v>5510</v>
      </c>
      <c r="C15078">
        <v>1</v>
      </c>
      <c r="E15078" t="s">
        <v>5505</v>
      </c>
      <c r="F15078" s="1">
        <v>43087</v>
      </c>
      <c r="G15078" s="1">
        <v>43105</v>
      </c>
      <c r="H15078">
        <v>18</v>
      </c>
    </row>
    <row r="15079" spans="1:8" hidden="1">
      <c r="A15079">
        <v>156943</v>
      </c>
      <c r="B15079" t="s">
        <v>44</v>
      </c>
      <c r="C15079">
        <v>1</v>
      </c>
      <c r="E15079" t="s">
        <v>5505</v>
      </c>
      <c r="F15079" s="1">
        <v>42450</v>
      </c>
      <c r="G15079" s="1">
        <v>42468</v>
      </c>
      <c r="H15079">
        <v>18</v>
      </c>
    </row>
    <row r="15080" spans="1:8" hidden="1">
      <c r="A15080">
        <v>156937</v>
      </c>
      <c r="B15080" t="s">
        <v>4500</v>
      </c>
      <c r="C15080">
        <v>1</v>
      </c>
      <c r="E15080" t="s">
        <v>5505</v>
      </c>
      <c r="F15080" s="1">
        <v>42815</v>
      </c>
      <c r="G15080" s="1">
        <v>42836</v>
      </c>
      <c r="H15080">
        <v>21</v>
      </c>
    </row>
    <row r="15081" spans="1:8" hidden="1">
      <c r="A15081">
        <v>156936</v>
      </c>
      <c r="B15081" t="s">
        <v>262</v>
      </c>
      <c r="C15081">
        <v>1</v>
      </c>
      <c r="E15081" t="s">
        <v>5505</v>
      </c>
      <c r="F15081" s="1">
        <v>43027</v>
      </c>
      <c r="G15081" s="1">
        <v>43042</v>
      </c>
      <c r="H15081">
        <v>15</v>
      </c>
    </row>
    <row r="15082" spans="1:8" hidden="1">
      <c r="A15082">
        <v>199825</v>
      </c>
      <c r="B15082" t="s">
        <v>337</v>
      </c>
      <c r="C15082">
        <v>2</v>
      </c>
      <c r="E15082" t="s">
        <v>5505</v>
      </c>
      <c r="F15082" s="1">
        <v>43271</v>
      </c>
      <c r="G15082" s="1">
        <v>43283</v>
      </c>
      <c r="H15082">
        <v>12</v>
      </c>
    </row>
    <row r="15083" spans="1:8" hidden="1">
      <c r="A15083">
        <v>156931</v>
      </c>
      <c r="B15083" t="s">
        <v>5511</v>
      </c>
      <c r="C15083">
        <v>1</v>
      </c>
      <c r="E15083" t="s">
        <v>5505</v>
      </c>
      <c r="F15083" s="1">
        <v>42423</v>
      </c>
      <c r="G15083" s="1">
        <v>42439</v>
      </c>
      <c r="H15083">
        <v>16</v>
      </c>
    </row>
    <row r="15084" spans="1:8" hidden="1">
      <c r="A15084">
        <v>219659</v>
      </c>
      <c r="B15084" t="s">
        <v>120</v>
      </c>
      <c r="C15084">
        <v>1</v>
      </c>
      <c r="E15084" t="s">
        <v>5505</v>
      </c>
      <c r="F15084" s="1">
        <v>43122</v>
      </c>
      <c r="G15084" s="1">
        <v>43129</v>
      </c>
      <c r="H15084">
        <v>7</v>
      </c>
    </row>
    <row r="15085" spans="1:8" hidden="1">
      <c r="A15085">
        <v>234607</v>
      </c>
      <c r="B15085" t="s">
        <v>283</v>
      </c>
      <c r="C15085">
        <v>1</v>
      </c>
      <c r="E15085" t="s">
        <v>5505</v>
      </c>
      <c r="F15085" s="1">
        <v>43179</v>
      </c>
      <c r="G15085" s="1">
        <v>43188</v>
      </c>
      <c r="H15085">
        <v>9</v>
      </c>
    </row>
    <row r="15086" spans="1:8" hidden="1">
      <c r="A15086">
        <v>156947</v>
      </c>
      <c r="B15086" t="s">
        <v>305</v>
      </c>
      <c r="C15086">
        <v>1</v>
      </c>
      <c r="E15086" t="s">
        <v>5505</v>
      </c>
      <c r="F15086" s="1">
        <v>42754</v>
      </c>
      <c r="G15086" s="1">
        <v>42769</v>
      </c>
      <c r="H15086">
        <v>15</v>
      </c>
    </row>
    <row r="15087" spans="1:8" hidden="1">
      <c r="A15087">
        <v>176908</v>
      </c>
      <c r="B15087" t="s">
        <v>36</v>
      </c>
      <c r="C15087">
        <v>1</v>
      </c>
      <c r="E15087" t="s">
        <v>5505</v>
      </c>
      <c r="F15087" s="1">
        <v>43242</v>
      </c>
      <c r="G15087" s="1">
        <v>43257</v>
      </c>
      <c r="H15087">
        <v>15</v>
      </c>
    </row>
    <row r="15088" spans="1:8" hidden="1">
      <c r="A15088">
        <v>244387</v>
      </c>
      <c r="B15088" t="s">
        <v>5512</v>
      </c>
      <c r="C15088">
        <v>1</v>
      </c>
      <c r="E15088" t="s">
        <v>5505</v>
      </c>
      <c r="F15088" s="1">
        <v>43209</v>
      </c>
      <c r="G15088" s="1">
        <v>43252</v>
      </c>
      <c r="H15088">
        <v>43</v>
      </c>
    </row>
    <row r="15089" spans="1:16" hidden="1">
      <c r="A15089">
        <v>156948</v>
      </c>
      <c r="B15089" t="s">
        <v>446</v>
      </c>
      <c r="C15089">
        <v>1</v>
      </c>
      <c r="E15089" t="s">
        <v>5505</v>
      </c>
      <c r="F15089" s="1">
        <v>42450</v>
      </c>
      <c r="G15089" s="1">
        <v>42465</v>
      </c>
      <c r="H15089">
        <v>15</v>
      </c>
    </row>
    <row r="15090" spans="1:16" hidden="1">
      <c r="A15090">
        <v>212508</v>
      </c>
      <c r="B15090" t="s">
        <v>1785</v>
      </c>
      <c r="C15090">
        <v>1</v>
      </c>
      <c r="E15090" t="s">
        <v>5505</v>
      </c>
      <c r="F15090" s="1">
        <v>43271</v>
      </c>
      <c r="G15090" s="1">
        <v>43283</v>
      </c>
      <c r="H15090">
        <v>12</v>
      </c>
    </row>
    <row r="15091" spans="1:16" hidden="1">
      <c r="A15091">
        <v>177359</v>
      </c>
      <c r="B15091" t="s">
        <v>73</v>
      </c>
      <c r="C15091">
        <v>1</v>
      </c>
      <c r="E15091" t="s">
        <v>5505</v>
      </c>
      <c r="F15091" s="1">
        <v>43242</v>
      </c>
      <c r="G15091" s="1">
        <v>43257</v>
      </c>
      <c r="H15091">
        <v>15</v>
      </c>
    </row>
    <row r="15092" spans="1:16" hidden="1">
      <c r="A15092">
        <v>186867</v>
      </c>
      <c r="B15092" t="s">
        <v>1186</v>
      </c>
      <c r="C15092">
        <v>2</v>
      </c>
      <c r="E15092" t="s">
        <v>5505</v>
      </c>
      <c r="F15092" s="1">
        <v>42968</v>
      </c>
      <c r="G15092" s="1">
        <v>42990</v>
      </c>
      <c r="H15092">
        <v>22</v>
      </c>
    </row>
    <row r="15093" spans="1:16" hidden="1">
      <c r="A15093">
        <v>156952</v>
      </c>
      <c r="B15093" t="s">
        <v>255</v>
      </c>
      <c r="C15093">
        <v>1</v>
      </c>
      <c r="E15093" t="s">
        <v>5505</v>
      </c>
      <c r="F15093" s="1">
        <v>43209</v>
      </c>
      <c r="G15093" s="1">
        <v>43217</v>
      </c>
      <c r="H15093">
        <v>8</v>
      </c>
    </row>
    <row r="15094" spans="1:16" hidden="1">
      <c r="A15094">
        <v>191370</v>
      </c>
      <c r="B15094" t="s">
        <v>172</v>
      </c>
      <c r="C15094">
        <v>1</v>
      </c>
      <c r="E15094" t="s">
        <v>5513</v>
      </c>
      <c r="F15094" s="1">
        <v>43150</v>
      </c>
      <c r="G15094" s="1">
        <v>43199</v>
      </c>
      <c r="H15094">
        <v>49</v>
      </c>
      <c r="I15094">
        <f>AVERAGE(H15094:H15179)</f>
        <v>98.813953488372093</v>
      </c>
      <c r="J15094">
        <f>MAX(H15094:H15179)</f>
        <v>286</v>
      </c>
      <c r="K15094">
        <f>MIN(H15094:H15179)</f>
        <v>6</v>
      </c>
      <c r="M15094">
        <f>MODE(H15094:H15179)</f>
        <v>55</v>
      </c>
      <c r="N15094">
        <f>QUARTILE(H15094:H15179,1)</f>
        <v>34</v>
      </c>
      <c r="O15094">
        <f>QUARTILE(H15094:H15179,2)</f>
        <v>55</v>
      </c>
      <c r="P15094">
        <f>QUARTILE(H15094:H15179,3)</f>
        <v>181</v>
      </c>
    </row>
    <row r="15095" spans="1:16" hidden="1">
      <c r="A15095">
        <v>23736</v>
      </c>
      <c r="B15095" t="s">
        <v>1243</v>
      </c>
      <c r="C15095" t="s">
        <v>163</v>
      </c>
      <c r="E15095" t="s">
        <v>5513</v>
      </c>
      <c r="F15095" s="1">
        <v>42935</v>
      </c>
      <c r="G15095" s="1">
        <v>43163</v>
      </c>
      <c r="H15095">
        <v>228</v>
      </c>
    </row>
    <row r="15096" spans="1:16" hidden="1">
      <c r="A15096">
        <v>26937</v>
      </c>
      <c r="B15096" t="s">
        <v>1222</v>
      </c>
      <c r="E15096" t="s">
        <v>5513</v>
      </c>
      <c r="F15096" s="1">
        <v>42418</v>
      </c>
      <c r="G15096" s="1">
        <v>42439</v>
      </c>
      <c r="H15096">
        <v>21</v>
      </c>
    </row>
    <row r="15097" spans="1:16" hidden="1">
      <c r="A15097">
        <v>141242</v>
      </c>
      <c r="B15097" t="s">
        <v>155</v>
      </c>
      <c r="C15097">
        <v>3</v>
      </c>
      <c r="E15097" t="s">
        <v>5513</v>
      </c>
      <c r="F15097" s="1">
        <v>42663</v>
      </c>
      <c r="G15097" s="1">
        <v>42697</v>
      </c>
      <c r="H15097">
        <v>34</v>
      </c>
    </row>
    <row r="15098" spans="1:16" hidden="1">
      <c r="A15098">
        <v>48460</v>
      </c>
      <c r="B15098" t="s">
        <v>5514</v>
      </c>
      <c r="E15098" t="s">
        <v>5513</v>
      </c>
      <c r="F15098" s="1">
        <v>43179</v>
      </c>
      <c r="G15098" s="1">
        <v>43234</v>
      </c>
      <c r="H15098">
        <v>55</v>
      </c>
    </row>
    <row r="15099" spans="1:16" hidden="1">
      <c r="A15099">
        <v>221435</v>
      </c>
      <c r="B15099" t="s">
        <v>207</v>
      </c>
      <c r="C15099">
        <v>1</v>
      </c>
      <c r="E15099" t="s">
        <v>5513</v>
      </c>
      <c r="F15099" s="1">
        <v>43209</v>
      </c>
      <c r="G15099" s="1">
        <v>43237</v>
      </c>
      <c r="H15099">
        <v>28</v>
      </c>
    </row>
    <row r="15100" spans="1:16" hidden="1">
      <c r="A15100">
        <v>149460</v>
      </c>
      <c r="B15100" t="s">
        <v>177</v>
      </c>
      <c r="C15100">
        <v>4</v>
      </c>
      <c r="E15100" t="s">
        <v>5513</v>
      </c>
      <c r="F15100" s="1">
        <v>42786</v>
      </c>
      <c r="G15100" s="1">
        <v>43020</v>
      </c>
      <c r="H15100">
        <v>234</v>
      </c>
    </row>
    <row r="15101" spans="1:16" hidden="1">
      <c r="A15101">
        <v>231736</v>
      </c>
      <c r="B15101" t="s">
        <v>1290</v>
      </c>
      <c r="C15101">
        <v>1</v>
      </c>
      <c r="E15101" t="s">
        <v>5513</v>
      </c>
      <c r="F15101" s="1">
        <v>43242</v>
      </c>
      <c r="G15101" s="1">
        <v>43297</v>
      </c>
      <c r="H15101">
        <v>55</v>
      </c>
    </row>
    <row r="15102" spans="1:16" hidden="1">
      <c r="A15102">
        <v>185692</v>
      </c>
      <c r="B15102" t="s">
        <v>138</v>
      </c>
      <c r="C15102">
        <v>2</v>
      </c>
      <c r="E15102" t="s">
        <v>5513</v>
      </c>
      <c r="F15102" s="1">
        <v>43059</v>
      </c>
      <c r="G15102" s="1">
        <v>43237</v>
      </c>
      <c r="H15102">
        <v>178</v>
      </c>
    </row>
    <row r="15103" spans="1:16" hidden="1">
      <c r="A15103">
        <v>182198</v>
      </c>
      <c r="B15103" t="s">
        <v>165</v>
      </c>
      <c r="C15103">
        <v>3</v>
      </c>
      <c r="E15103" t="s">
        <v>5513</v>
      </c>
      <c r="F15103" s="1">
        <v>42723</v>
      </c>
      <c r="G15103" s="1">
        <v>42949</v>
      </c>
      <c r="H15103">
        <v>226</v>
      </c>
    </row>
    <row r="15104" spans="1:16" hidden="1">
      <c r="A15104">
        <v>59177</v>
      </c>
      <c r="B15104" t="s">
        <v>5515</v>
      </c>
      <c r="E15104" t="s">
        <v>5513</v>
      </c>
      <c r="F15104" s="1">
        <v>42754</v>
      </c>
      <c r="G15104" s="1">
        <v>42864</v>
      </c>
      <c r="H15104">
        <v>110</v>
      </c>
    </row>
    <row r="15105" spans="1:8" hidden="1">
      <c r="A15105">
        <v>191382</v>
      </c>
      <c r="B15105" t="s">
        <v>190</v>
      </c>
      <c r="C15105">
        <v>1</v>
      </c>
      <c r="E15105" t="s">
        <v>5513</v>
      </c>
      <c r="F15105" s="1">
        <v>43150</v>
      </c>
      <c r="G15105" s="1">
        <v>43199</v>
      </c>
      <c r="H15105">
        <v>49</v>
      </c>
    </row>
    <row r="15106" spans="1:8" hidden="1">
      <c r="A15106">
        <v>39730</v>
      </c>
      <c r="B15106" t="s">
        <v>131</v>
      </c>
      <c r="E15106" t="s">
        <v>5513</v>
      </c>
      <c r="F15106" s="1">
        <v>42935</v>
      </c>
      <c r="G15106" s="1">
        <v>42997</v>
      </c>
      <c r="H15106">
        <v>62</v>
      </c>
    </row>
    <row r="15107" spans="1:8" hidden="1">
      <c r="A15107">
        <v>27114</v>
      </c>
      <c r="B15107" t="s">
        <v>2218</v>
      </c>
      <c r="E15107" t="s">
        <v>5513</v>
      </c>
      <c r="F15107" s="1">
        <v>42418</v>
      </c>
      <c r="G15107" s="1">
        <v>42439</v>
      </c>
      <c r="H15107">
        <v>21</v>
      </c>
    </row>
    <row r="15108" spans="1:8" hidden="1">
      <c r="A15108">
        <v>141243</v>
      </c>
      <c r="B15108" t="s">
        <v>155</v>
      </c>
      <c r="C15108">
        <v>4</v>
      </c>
      <c r="E15108" t="s">
        <v>5513</v>
      </c>
      <c r="F15108" s="1">
        <v>42663</v>
      </c>
      <c r="G15108" s="1">
        <v>42697</v>
      </c>
      <c r="H15108">
        <v>34</v>
      </c>
    </row>
    <row r="15109" spans="1:8" hidden="1">
      <c r="A15109">
        <v>183458</v>
      </c>
      <c r="B15109" t="s">
        <v>197</v>
      </c>
      <c r="C15109">
        <v>1</v>
      </c>
      <c r="E15109" t="s">
        <v>5513</v>
      </c>
      <c r="F15109" s="1">
        <v>43266</v>
      </c>
      <c r="G15109" s="1">
        <v>43272</v>
      </c>
      <c r="H15109">
        <v>6</v>
      </c>
    </row>
    <row r="15110" spans="1:8" hidden="1">
      <c r="A15110">
        <v>232489</v>
      </c>
      <c r="B15110" t="s">
        <v>5516</v>
      </c>
      <c r="C15110">
        <v>1</v>
      </c>
      <c r="E15110" t="s">
        <v>5513</v>
      </c>
      <c r="F15110" s="1">
        <v>43179</v>
      </c>
      <c r="G15110" s="1">
        <v>43234</v>
      </c>
      <c r="H15110">
        <v>55</v>
      </c>
    </row>
    <row r="15111" spans="1:8" hidden="1">
      <c r="A15111">
        <v>221436</v>
      </c>
      <c r="B15111" t="s">
        <v>207</v>
      </c>
      <c r="C15111">
        <v>2</v>
      </c>
      <c r="E15111" t="s">
        <v>5513</v>
      </c>
      <c r="F15111" s="1">
        <v>43209</v>
      </c>
      <c r="G15111" s="1">
        <v>43237</v>
      </c>
      <c r="H15111">
        <v>28</v>
      </c>
    </row>
    <row r="15112" spans="1:8" hidden="1">
      <c r="A15112">
        <v>150558</v>
      </c>
      <c r="B15112" t="s">
        <v>170</v>
      </c>
      <c r="C15112">
        <v>2</v>
      </c>
      <c r="E15112" t="s">
        <v>5513</v>
      </c>
      <c r="F15112" s="1">
        <v>42786</v>
      </c>
      <c r="G15112" s="1">
        <v>42937</v>
      </c>
      <c r="H15112">
        <v>151</v>
      </c>
    </row>
    <row r="15113" spans="1:8" hidden="1">
      <c r="A15113">
        <v>36368</v>
      </c>
      <c r="B15113" t="s">
        <v>5517</v>
      </c>
      <c r="E15113" t="s">
        <v>5513</v>
      </c>
      <c r="F15113" s="1">
        <v>42481</v>
      </c>
      <c r="G15113" s="1">
        <v>42535</v>
      </c>
      <c r="H15113">
        <v>54</v>
      </c>
    </row>
    <row r="15114" spans="1:8" hidden="1">
      <c r="A15114">
        <v>231737</v>
      </c>
      <c r="B15114" t="s">
        <v>1290</v>
      </c>
      <c r="C15114">
        <v>2</v>
      </c>
      <c r="E15114" t="s">
        <v>5513</v>
      </c>
      <c r="F15114" s="1">
        <v>43242</v>
      </c>
      <c r="G15114" s="1">
        <v>43297</v>
      </c>
      <c r="H15114">
        <v>55</v>
      </c>
    </row>
    <row r="15115" spans="1:8" hidden="1">
      <c r="A15115">
        <v>185693</v>
      </c>
      <c r="B15115" t="s">
        <v>138</v>
      </c>
      <c r="C15115">
        <v>3</v>
      </c>
      <c r="E15115" t="s">
        <v>5513</v>
      </c>
      <c r="F15115" s="1">
        <v>43059</v>
      </c>
      <c r="G15115" s="1">
        <v>43237</v>
      </c>
      <c r="H15115">
        <v>178</v>
      </c>
    </row>
    <row r="15116" spans="1:8" hidden="1">
      <c r="A15116">
        <v>152878</v>
      </c>
      <c r="B15116" t="s">
        <v>242</v>
      </c>
      <c r="C15116">
        <v>1</v>
      </c>
      <c r="E15116" t="s">
        <v>5513</v>
      </c>
      <c r="F15116" s="1">
        <v>42723</v>
      </c>
      <c r="G15116" s="1">
        <v>42810</v>
      </c>
      <c r="H15116">
        <v>87</v>
      </c>
    </row>
    <row r="15117" spans="1:8" hidden="1">
      <c r="A15117">
        <v>77329</v>
      </c>
      <c r="B15117" t="s">
        <v>4198</v>
      </c>
      <c r="E15117" t="s">
        <v>5513</v>
      </c>
      <c r="F15117" s="1">
        <v>42754</v>
      </c>
      <c r="G15117" s="1">
        <v>42961</v>
      </c>
      <c r="H15117">
        <v>207</v>
      </c>
    </row>
    <row r="15118" spans="1:8" hidden="1">
      <c r="A15118">
        <v>117924</v>
      </c>
      <c r="B15118" t="s">
        <v>5518</v>
      </c>
      <c r="E15118" t="s">
        <v>5513</v>
      </c>
      <c r="F15118" s="1">
        <v>42390</v>
      </c>
      <c r="G15118" s="1">
        <v>42411</v>
      </c>
      <c r="H15118">
        <v>21</v>
      </c>
    </row>
    <row r="15119" spans="1:8" hidden="1">
      <c r="A15119">
        <v>39731</v>
      </c>
      <c r="B15119" t="s">
        <v>131</v>
      </c>
      <c r="C15119" t="s">
        <v>14</v>
      </c>
      <c r="E15119" t="s">
        <v>5513</v>
      </c>
      <c r="F15119" s="1">
        <v>42935</v>
      </c>
      <c r="G15119" s="1">
        <v>42997</v>
      </c>
      <c r="H15119">
        <v>62</v>
      </c>
    </row>
    <row r="15120" spans="1:8" hidden="1">
      <c r="A15120">
        <v>52273</v>
      </c>
      <c r="B15120" t="s">
        <v>77</v>
      </c>
      <c r="C15120" t="s">
        <v>158</v>
      </c>
      <c r="E15120" t="s">
        <v>5513</v>
      </c>
      <c r="F15120" s="1">
        <v>42418</v>
      </c>
      <c r="G15120" s="1">
        <v>42704</v>
      </c>
      <c r="H15120">
        <v>286</v>
      </c>
    </row>
    <row r="15121" spans="1:8" hidden="1">
      <c r="A15121">
        <v>117461</v>
      </c>
      <c r="B15121" t="s">
        <v>712</v>
      </c>
      <c r="E15121" t="s">
        <v>5513</v>
      </c>
      <c r="F15121" s="1">
        <v>42663</v>
      </c>
      <c r="G15121" s="1">
        <v>42809</v>
      </c>
      <c r="H15121">
        <v>146</v>
      </c>
    </row>
    <row r="15122" spans="1:8" hidden="1">
      <c r="A15122">
        <v>232490</v>
      </c>
      <c r="B15122" t="s">
        <v>5516</v>
      </c>
      <c r="C15122">
        <v>2</v>
      </c>
      <c r="E15122" t="s">
        <v>5513</v>
      </c>
      <c r="F15122" s="1">
        <v>43179</v>
      </c>
      <c r="G15122" s="1">
        <v>43234</v>
      </c>
      <c r="H15122">
        <v>55</v>
      </c>
    </row>
    <row r="15123" spans="1:8" hidden="1">
      <c r="A15123">
        <v>150559</v>
      </c>
      <c r="B15123" t="s">
        <v>170</v>
      </c>
      <c r="C15123">
        <v>3</v>
      </c>
      <c r="E15123" t="s">
        <v>5513</v>
      </c>
      <c r="F15123" s="1">
        <v>42786</v>
      </c>
      <c r="G15123" s="1">
        <v>43020</v>
      </c>
      <c r="H15123">
        <v>234</v>
      </c>
    </row>
    <row r="15124" spans="1:8" hidden="1">
      <c r="A15124">
        <v>119572</v>
      </c>
      <c r="B15124" t="s">
        <v>186</v>
      </c>
      <c r="E15124" t="s">
        <v>5513</v>
      </c>
      <c r="F15124" s="1">
        <v>42481</v>
      </c>
      <c r="G15124" s="1">
        <v>42537</v>
      </c>
      <c r="H15124">
        <v>56</v>
      </c>
    </row>
    <row r="15125" spans="1:8" hidden="1">
      <c r="A15125">
        <v>122158</v>
      </c>
      <c r="B15125" t="s">
        <v>1098</v>
      </c>
      <c r="E15125" t="s">
        <v>5513</v>
      </c>
      <c r="F15125" s="1">
        <v>42604</v>
      </c>
      <c r="G15125" s="1">
        <v>42809</v>
      </c>
      <c r="H15125">
        <v>205</v>
      </c>
    </row>
    <row r="15126" spans="1:8" hidden="1">
      <c r="A15126">
        <v>163577</v>
      </c>
      <c r="B15126" t="s">
        <v>1152</v>
      </c>
      <c r="C15126">
        <v>1</v>
      </c>
      <c r="E15126" t="s">
        <v>5513</v>
      </c>
      <c r="F15126" s="1">
        <v>42528</v>
      </c>
      <c r="G15126" s="1">
        <v>42577</v>
      </c>
      <c r="H15126">
        <v>49</v>
      </c>
    </row>
    <row r="15127" spans="1:8" hidden="1">
      <c r="A15127">
        <v>158984</v>
      </c>
      <c r="B15127" t="s">
        <v>3014</v>
      </c>
      <c r="C15127">
        <v>1</v>
      </c>
      <c r="E15127" t="s">
        <v>5513</v>
      </c>
      <c r="F15127" s="1">
        <v>42754</v>
      </c>
      <c r="G15127" s="1">
        <v>42814</v>
      </c>
      <c r="H15127">
        <v>60</v>
      </c>
    </row>
    <row r="15128" spans="1:8" hidden="1">
      <c r="A15128">
        <v>189184</v>
      </c>
      <c r="B15128" t="s">
        <v>318</v>
      </c>
      <c r="C15128">
        <v>1</v>
      </c>
      <c r="E15128" t="s">
        <v>5513</v>
      </c>
      <c r="F15128" s="1">
        <v>43242</v>
      </c>
      <c r="G15128" s="1">
        <v>43278</v>
      </c>
      <c r="H15128">
        <v>36</v>
      </c>
    </row>
    <row r="15129" spans="1:8" hidden="1">
      <c r="A15129">
        <v>117925</v>
      </c>
      <c r="B15129" t="s">
        <v>5518</v>
      </c>
      <c r="C15129" t="s">
        <v>14</v>
      </c>
      <c r="E15129" t="s">
        <v>5513</v>
      </c>
      <c r="F15129" s="1">
        <v>42390</v>
      </c>
      <c r="G15129" s="1">
        <v>42411</v>
      </c>
      <c r="H15129">
        <v>21</v>
      </c>
    </row>
    <row r="15130" spans="1:8" hidden="1">
      <c r="A15130">
        <v>39732</v>
      </c>
      <c r="B15130" t="s">
        <v>157</v>
      </c>
      <c r="E15130" t="s">
        <v>5513</v>
      </c>
      <c r="F15130" s="1">
        <v>42935</v>
      </c>
      <c r="G15130" s="1">
        <v>42997</v>
      </c>
      <c r="H15130">
        <v>62</v>
      </c>
    </row>
    <row r="15131" spans="1:8" hidden="1">
      <c r="A15131">
        <v>168036</v>
      </c>
      <c r="B15131" t="s">
        <v>123</v>
      </c>
      <c r="C15131">
        <v>1</v>
      </c>
      <c r="E15131" t="s">
        <v>5513</v>
      </c>
      <c r="F15131" s="1">
        <v>43059</v>
      </c>
      <c r="G15131" s="1">
        <v>43073</v>
      </c>
      <c r="H15131">
        <v>14</v>
      </c>
    </row>
    <row r="15132" spans="1:8" hidden="1">
      <c r="A15132">
        <v>178592</v>
      </c>
      <c r="B15132" t="s">
        <v>202</v>
      </c>
      <c r="C15132">
        <v>1</v>
      </c>
      <c r="E15132" t="s">
        <v>5513</v>
      </c>
      <c r="F15132" s="1">
        <v>42815</v>
      </c>
      <c r="G15132" s="1">
        <v>42997</v>
      </c>
      <c r="H15132">
        <v>182</v>
      </c>
    </row>
    <row r="15133" spans="1:8" hidden="1">
      <c r="A15133">
        <v>52274</v>
      </c>
      <c r="B15133" t="s">
        <v>77</v>
      </c>
      <c r="C15133" t="s">
        <v>133</v>
      </c>
      <c r="E15133" t="s">
        <v>5513</v>
      </c>
      <c r="F15133" s="1">
        <v>42418</v>
      </c>
      <c r="G15133" s="1">
        <v>42704</v>
      </c>
      <c r="H15133">
        <v>286</v>
      </c>
    </row>
    <row r="15134" spans="1:8" hidden="1">
      <c r="A15134">
        <v>160223</v>
      </c>
      <c r="B15134" t="s">
        <v>230</v>
      </c>
      <c r="C15134">
        <v>1</v>
      </c>
      <c r="E15134" t="s">
        <v>5513</v>
      </c>
      <c r="F15134" s="1">
        <v>43027</v>
      </c>
      <c r="G15134" s="1">
        <v>43046</v>
      </c>
      <c r="H15134">
        <v>19</v>
      </c>
    </row>
    <row r="15135" spans="1:8" hidden="1">
      <c r="A15135">
        <v>12742</v>
      </c>
      <c r="B15135" t="s">
        <v>1248</v>
      </c>
      <c r="E15135" t="s">
        <v>5513</v>
      </c>
      <c r="F15135" s="1">
        <v>42723</v>
      </c>
      <c r="G15135" s="1">
        <v>42814</v>
      </c>
      <c r="H15135">
        <v>91</v>
      </c>
    </row>
    <row r="15136" spans="1:8" hidden="1">
      <c r="A15136">
        <v>117462</v>
      </c>
      <c r="B15136" t="s">
        <v>712</v>
      </c>
      <c r="C15136" t="s">
        <v>14</v>
      </c>
      <c r="E15136" t="s">
        <v>5513</v>
      </c>
      <c r="F15136" s="1">
        <v>42663</v>
      </c>
      <c r="G15136" s="1">
        <v>42809</v>
      </c>
      <c r="H15136">
        <v>146</v>
      </c>
    </row>
    <row r="15137" spans="1:8" hidden="1">
      <c r="A15137">
        <v>233152</v>
      </c>
      <c r="B15137" t="s">
        <v>3032</v>
      </c>
      <c r="C15137">
        <v>1</v>
      </c>
      <c r="E15137" t="s">
        <v>5513</v>
      </c>
      <c r="F15137" s="1">
        <v>43179</v>
      </c>
      <c r="G15137" s="1">
        <v>43234</v>
      </c>
      <c r="H15137">
        <v>55</v>
      </c>
    </row>
    <row r="15138" spans="1:8" hidden="1">
      <c r="A15138">
        <v>150560</v>
      </c>
      <c r="B15138" t="s">
        <v>170</v>
      </c>
      <c r="C15138">
        <v>4</v>
      </c>
      <c r="E15138" t="s">
        <v>5513</v>
      </c>
      <c r="F15138" s="1">
        <v>42786</v>
      </c>
      <c r="G15138" s="1">
        <v>43020</v>
      </c>
      <c r="H15138">
        <v>234</v>
      </c>
    </row>
    <row r="15139" spans="1:8" hidden="1">
      <c r="A15139">
        <v>118540</v>
      </c>
      <c r="B15139" t="s">
        <v>1313</v>
      </c>
      <c r="E15139" t="s">
        <v>5513</v>
      </c>
      <c r="F15139" s="1">
        <v>42604</v>
      </c>
      <c r="G15139" s="1">
        <v>42622</v>
      </c>
      <c r="H15139">
        <v>18</v>
      </c>
    </row>
    <row r="15140" spans="1:8" hidden="1">
      <c r="A15140">
        <v>163578</v>
      </c>
      <c r="B15140" t="s">
        <v>1155</v>
      </c>
      <c r="C15140">
        <v>1</v>
      </c>
      <c r="E15140" t="s">
        <v>5513</v>
      </c>
      <c r="F15140" s="1">
        <v>42528</v>
      </c>
      <c r="G15140" s="1">
        <v>42577</v>
      </c>
      <c r="H15140">
        <v>49</v>
      </c>
    </row>
    <row r="15141" spans="1:8" hidden="1">
      <c r="A15141">
        <v>58679</v>
      </c>
      <c r="B15141" t="s">
        <v>1055</v>
      </c>
      <c r="E15141" t="s">
        <v>5513</v>
      </c>
      <c r="F15141" s="1">
        <v>42786</v>
      </c>
      <c r="G15141" s="1">
        <v>42990</v>
      </c>
      <c r="H15141">
        <v>204</v>
      </c>
    </row>
    <row r="15142" spans="1:8" hidden="1">
      <c r="A15142">
        <v>189212</v>
      </c>
      <c r="B15142" t="s">
        <v>1302</v>
      </c>
      <c r="C15142">
        <v>1</v>
      </c>
      <c r="E15142" t="s">
        <v>5513</v>
      </c>
      <c r="F15142" s="1">
        <v>43242</v>
      </c>
      <c r="G15142" s="1">
        <v>43278</v>
      </c>
      <c r="H15142">
        <v>36</v>
      </c>
    </row>
    <row r="15143" spans="1:8" hidden="1">
      <c r="A15143">
        <v>118459</v>
      </c>
      <c r="B15143" t="s">
        <v>1292</v>
      </c>
      <c r="E15143" t="s">
        <v>5513</v>
      </c>
      <c r="F15143" s="1">
        <v>42390</v>
      </c>
      <c r="G15143" s="1">
        <v>42411</v>
      </c>
      <c r="H15143">
        <v>21</v>
      </c>
    </row>
    <row r="15144" spans="1:8" hidden="1">
      <c r="A15144">
        <v>39733</v>
      </c>
      <c r="B15144" t="s">
        <v>157</v>
      </c>
      <c r="C15144" t="s">
        <v>14</v>
      </c>
      <c r="E15144" t="s">
        <v>5513</v>
      </c>
      <c r="F15144" s="1">
        <v>42935</v>
      </c>
      <c r="G15144" s="1">
        <v>42997</v>
      </c>
      <c r="H15144">
        <v>62</v>
      </c>
    </row>
    <row r="15145" spans="1:8" hidden="1">
      <c r="A15145">
        <v>168037</v>
      </c>
      <c r="B15145" t="s">
        <v>123</v>
      </c>
      <c r="C15145">
        <v>2</v>
      </c>
      <c r="E15145" t="s">
        <v>5513</v>
      </c>
      <c r="F15145" s="1">
        <v>43059</v>
      </c>
      <c r="G15145" s="1">
        <v>43073</v>
      </c>
      <c r="H15145">
        <v>14</v>
      </c>
    </row>
    <row r="15146" spans="1:8" hidden="1">
      <c r="A15146">
        <v>178593</v>
      </c>
      <c r="B15146" t="s">
        <v>202</v>
      </c>
      <c r="C15146">
        <v>2</v>
      </c>
      <c r="E15146" t="s">
        <v>5513</v>
      </c>
      <c r="F15146" s="1">
        <v>42815</v>
      </c>
      <c r="G15146" s="1">
        <v>42997</v>
      </c>
      <c r="H15146">
        <v>182</v>
      </c>
    </row>
    <row r="15147" spans="1:8" hidden="1">
      <c r="A15147">
        <v>52275</v>
      </c>
      <c r="B15147" t="s">
        <v>77</v>
      </c>
      <c r="C15147" t="s">
        <v>148</v>
      </c>
      <c r="E15147" t="s">
        <v>5513</v>
      </c>
      <c r="F15147" s="1">
        <v>42418</v>
      </c>
      <c r="G15147" s="1">
        <v>42704</v>
      </c>
      <c r="H15147">
        <v>286</v>
      </c>
    </row>
    <row r="15148" spans="1:8" hidden="1">
      <c r="A15148">
        <v>173182</v>
      </c>
      <c r="B15148" t="s">
        <v>36</v>
      </c>
      <c r="C15148">
        <v>1</v>
      </c>
      <c r="E15148" t="s">
        <v>5513</v>
      </c>
      <c r="F15148" s="1">
        <v>43027</v>
      </c>
      <c r="G15148" s="1">
        <v>43081</v>
      </c>
      <c r="H15148">
        <v>54</v>
      </c>
    </row>
    <row r="15149" spans="1:8" hidden="1">
      <c r="A15149">
        <v>36147</v>
      </c>
      <c r="B15149" t="s">
        <v>191</v>
      </c>
      <c r="E15149" t="s">
        <v>5513</v>
      </c>
      <c r="F15149" s="1">
        <v>42723</v>
      </c>
      <c r="G15149" s="1">
        <v>42971</v>
      </c>
      <c r="H15149">
        <v>248</v>
      </c>
    </row>
    <row r="15150" spans="1:8" hidden="1">
      <c r="A15150">
        <v>118626</v>
      </c>
      <c r="B15150" t="s">
        <v>5519</v>
      </c>
      <c r="E15150" t="s">
        <v>5513</v>
      </c>
      <c r="F15150" s="1">
        <v>42663</v>
      </c>
      <c r="G15150" s="1">
        <v>42716</v>
      </c>
      <c r="H15150">
        <v>53</v>
      </c>
    </row>
    <row r="15151" spans="1:8" hidden="1">
      <c r="A15151">
        <v>138069</v>
      </c>
      <c r="B15151" t="s">
        <v>174</v>
      </c>
      <c r="C15151">
        <v>1</v>
      </c>
      <c r="E15151" t="s">
        <v>5513</v>
      </c>
      <c r="F15151" s="1">
        <v>42695</v>
      </c>
      <c r="G15151" s="1">
        <v>42716</v>
      </c>
      <c r="H15151">
        <v>21</v>
      </c>
    </row>
    <row r="15152" spans="1:8" hidden="1">
      <c r="A15152">
        <v>233153</v>
      </c>
      <c r="B15152" t="s">
        <v>3032</v>
      </c>
      <c r="C15152">
        <v>2</v>
      </c>
      <c r="E15152" t="s">
        <v>5513</v>
      </c>
      <c r="F15152" s="1">
        <v>43179</v>
      </c>
      <c r="G15152" s="1">
        <v>43234</v>
      </c>
      <c r="H15152">
        <v>55</v>
      </c>
    </row>
    <row r="15153" spans="1:8" hidden="1">
      <c r="A15153">
        <v>23734</v>
      </c>
      <c r="B15153" t="s">
        <v>1243</v>
      </c>
      <c r="E15153" t="s">
        <v>5513</v>
      </c>
      <c r="F15153" s="1">
        <v>42935</v>
      </c>
      <c r="G15153" s="1">
        <v>43163</v>
      </c>
      <c r="H15153">
        <v>228</v>
      </c>
    </row>
    <row r="15154" spans="1:8" hidden="1">
      <c r="A15154">
        <v>173193</v>
      </c>
      <c r="B15154" t="s">
        <v>1390</v>
      </c>
      <c r="C15154">
        <v>1</v>
      </c>
      <c r="E15154" t="s">
        <v>5513</v>
      </c>
      <c r="F15154" s="1">
        <v>42786</v>
      </c>
      <c r="G15154" s="1">
        <v>42979</v>
      </c>
      <c r="H15154">
        <v>193</v>
      </c>
    </row>
    <row r="15155" spans="1:8" hidden="1">
      <c r="A15155">
        <v>141240</v>
      </c>
      <c r="B15155" t="s">
        <v>155</v>
      </c>
      <c r="C15155">
        <v>1</v>
      </c>
      <c r="E15155" t="s">
        <v>5513</v>
      </c>
      <c r="F15155" s="1">
        <v>42663</v>
      </c>
      <c r="G15155" s="1">
        <v>42697</v>
      </c>
      <c r="H15155">
        <v>34</v>
      </c>
    </row>
    <row r="15156" spans="1:8" hidden="1">
      <c r="A15156">
        <v>194383</v>
      </c>
      <c r="B15156" t="s">
        <v>106</v>
      </c>
      <c r="C15156">
        <v>1</v>
      </c>
      <c r="E15156" t="s">
        <v>5513</v>
      </c>
      <c r="F15156" s="1">
        <v>43122</v>
      </c>
      <c r="G15156" s="1">
        <v>43131</v>
      </c>
      <c r="H15156">
        <v>9</v>
      </c>
    </row>
    <row r="15157" spans="1:8" hidden="1">
      <c r="A15157">
        <v>149458</v>
      </c>
      <c r="B15157" t="s">
        <v>177</v>
      </c>
      <c r="C15157">
        <v>2</v>
      </c>
      <c r="E15157" t="s">
        <v>5513</v>
      </c>
      <c r="F15157" s="1">
        <v>42786</v>
      </c>
      <c r="G15157" s="1">
        <v>43020</v>
      </c>
      <c r="H15157">
        <v>234</v>
      </c>
    </row>
    <row r="15158" spans="1:8" hidden="1">
      <c r="A15158">
        <v>231691</v>
      </c>
      <c r="B15158" t="s">
        <v>1280</v>
      </c>
      <c r="C15158">
        <v>1</v>
      </c>
      <c r="E15158" t="s">
        <v>5513</v>
      </c>
      <c r="F15158" s="1">
        <v>43242</v>
      </c>
      <c r="G15158" s="1">
        <v>43297</v>
      </c>
      <c r="H15158">
        <v>55</v>
      </c>
    </row>
    <row r="15159" spans="1:8" hidden="1">
      <c r="A15159">
        <v>118466</v>
      </c>
      <c r="B15159" t="s">
        <v>189</v>
      </c>
      <c r="E15159" t="s">
        <v>5513</v>
      </c>
      <c r="F15159" s="1">
        <v>42390</v>
      </c>
      <c r="G15159" s="1">
        <v>42411</v>
      </c>
      <c r="H15159">
        <v>21</v>
      </c>
    </row>
    <row r="15160" spans="1:8" hidden="1">
      <c r="A15160">
        <v>168038</v>
      </c>
      <c r="B15160" t="s">
        <v>123</v>
      </c>
      <c r="C15160">
        <v>3</v>
      </c>
      <c r="E15160" t="s">
        <v>5513</v>
      </c>
      <c r="F15160" s="1">
        <v>43059</v>
      </c>
      <c r="G15160" s="1">
        <v>43073</v>
      </c>
      <c r="H15160">
        <v>14</v>
      </c>
    </row>
    <row r="15161" spans="1:8" hidden="1">
      <c r="A15161">
        <v>118921</v>
      </c>
      <c r="B15161" t="s">
        <v>1283</v>
      </c>
      <c r="E15161" t="s">
        <v>5513</v>
      </c>
      <c r="F15161" s="1">
        <v>42418</v>
      </c>
      <c r="G15161" s="1">
        <v>42450</v>
      </c>
      <c r="H15161">
        <v>32</v>
      </c>
    </row>
    <row r="15162" spans="1:8" hidden="1">
      <c r="A15162">
        <v>173213</v>
      </c>
      <c r="B15162" t="s">
        <v>73</v>
      </c>
      <c r="C15162">
        <v>1</v>
      </c>
      <c r="E15162" t="s">
        <v>5513</v>
      </c>
      <c r="F15162" s="1">
        <v>43027</v>
      </c>
      <c r="G15162" s="1">
        <v>43081</v>
      </c>
      <c r="H15162">
        <v>54</v>
      </c>
    </row>
    <row r="15163" spans="1:8" hidden="1">
      <c r="A15163">
        <v>182196</v>
      </c>
      <c r="B15163" t="s">
        <v>165</v>
      </c>
      <c r="C15163">
        <v>1</v>
      </c>
      <c r="E15163" t="s">
        <v>5513</v>
      </c>
      <c r="F15163" s="1">
        <v>42723</v>
      </c>
      <c r="G15163" s="1">
        <v>42949</v>
      </c>
      <c r="H15163">
        <v>226</v>
      </c>
    </row>
    <row r="15164" spans="1:8" hidden="1">
      <c r="A15164">
        <v>118756</v>
      </c>
      <c r="B15164" t="s">
        <v>5520</v>
      </c>
      <c r="E15164" t="s">
        <v>5513</v>
      </c>
      <c r="F15164" s="1">
        <v>42663</v>
      </c>
      <c r="G15164" s="1">
        <v>42704</v>
      </c>
      <c r="H15164">
        <v>41</v>
      </c>
    </row>
    <row r="15165" spans="1:8" hidden="1">
      <c r="A15165">
        <v>233154</v>
      </c>
      <c r="B15165" t="s">
        <v>3032</v>
      </c>
      <c r="C15165">
        <v>3</v>
      </c>
      <c r="E15165" t="s">
        <v>5513</v>
      </c>
      <c r="F15165" s="1">
        <v>43179</v>
      </c>
      <c r="G15165" s="1">
        <v>43234</v>
      </c>
      <c r="H15165">
        <v>55</v>
      </c>
    </row>
    <row r="15166" spans="1:8" hidden="1">
      <c r="A15166">
        <v>164128</v>
      </c>
      <c r="B15166" t="s">
        <v>22</v>
      </c>
      <c r="C15166">
        <v>2</v>
      </c>
      <c r="E15166" t="s">
        <v>5513</v>
      </c>
      <c r="F15166" s="1">
        <v>43150</v>
      </c>
      <c r="G15166" s="1">
        <v>43199</v>
      </c>
      <c r="H15166">
        <v>49</v>
      </c>
    </row>
    <row r="15167" spans="1:8" hidden="1">
      <c r="A15167">
        <v>23735</v>
      </c>
      <c r="B15167" t="s">
        <v>1243</v>
      </c>
      <c r="C15167" t="s">
        <v>14</v>
      </c>
      <c r="E15167" t="s">
        <v>5513</v>
      </c>
      <c r="F15167" s="1">
        <v>42935</v>
      </c>
      <c r="G15167" s="1">
        <v>43163</v>
      </c>
      <c r="H15167">
        <v>228</v>
      </c>
    </row>
    <row r="15168" spans="1:8" hidden="1">
      <c r="A15168">
        <v>193121</v>
      </c>
      <c r="B15168" t="s">
        <v>398</v>
      </c>
      <c r="C15168">
        <v>1</v>
      </c>
      <c r="E15168" t="s">
        <v>5513</v>
      </c>
      <c r="F15168" s="1">
        <v>42786</v>
      </c>
      <c r="G15168" s="1">
        <v>43021</v>
      </c>
      <c r="H15168">
        <v>235</v>
      </c>
    </row>
    <row r="15169" spans="1:16" hidden="1">
      <c r="A15169">
        <v>141241</v>
      </c>
      <c r="B15169" t="s">
        <v>155</v>
      </c>
      <c r="C15169">
        <v>2</v>
      </c>
      <c r="E15169" t="s">
        <v>5513</v>
      </c>
      <c r="F15169" s="1">
        <v>42663</v>
      </c>
      <c r="G15169" s="1">
        <v>42697</v>
      </c>
      <c r="H15169">
        <v>34</v>
      </c>
    </row>
    <row r="15170" spans="1:16" hidden="1">
      <c r="A15170">
        <v>48451</v>
      </c>
      <c r="B15170" t="s">
        <v>1635</v>
      </c>
      <c r="E15170" t="s">
        <v>5513</v>
      </c>
      <c r="F15170" s="1">
        <v>43179</v>
      </c>
      <c r="G15170" s="1">
        <v>43234</v>
      </c>
      <c r="H15170">
        <v>55</v>
      </c>
    </row>
    <row r="15171" spans="1:16" hidden="1">
      <c r="A15171">
        <v>25835</v>
      </c>
      <c r="B15171" t="s">
        <v>1225</v>
      </c>
      <c r="E15171" t="s">
        <v>5513</v>
      </c>
      <c r="F15171" s="1">
        <v>43087</v>
      </c>
      <c r="G15171" s="1">
        <v>43131</v>
      </c>
      <c r="H15171">
        <v>44</v>
      </c>
    </row>
    <row r="15172" spans="1:16" hidden="1">
      <c r="A15172">
        <v>195600</v>
      </c>
      <c r="B15172" t="s">
        <v>5521</v>
      </c>
      <c r="C15172">
        <v>1</v>
      </c>
      <c r="E15172" t="s">
        <v>5513</v>
      </c>
      <c r="F15172" s="1">
        <v>43122</v>
      </c>
      <c r="G15172" s="1">
        <v>43131</v>
      </c>
      <c r="H15172">
        <v>9</v>
      </c>
    </row>
    <row r="15173" spans="1:16" hidden="1">
      <c r="A15173">
        <v>149459</v>
      </c>
      <c r="B15173" t="s">
        <v>177</v>
      </c>
      <c r="C15173">
        <v>3</v>
      </c>
      <c r="E15173" t="s">
        <v>5513</v>
      </c>
      <c r="F15173" s="1">
        <v>42786</v>
      </c>
      <c r="G15173" s="1">
        <v>43020</v>
      </c>
      <c r="H15173">
        <v>234</v>
      </c>
    </row>
    <row r="15174" spans="1:16" hidden="1">
      <c r="A15174">
        <v>231692</v>
      </c>
      <c r="B15174" t="s">
        <v>1280</v>
      </c>
      <c r="C15174">
        <v>2</v>
      </c>
      <c r="E15174" t="s">
        <v>5513</v>
      </c>
      <c r="F15174" s="1">
        <v>43242</v>
      </c>
      <c r="G15174" s="1">
        <v>43297</v>
      </c>
      <c r="H15174">
        <v>55</v>
      </c>
    </row>
    <row r="15175" spans="1:16" hidden="1">
      <c r="A15175">
        <v>185691</v>
      </c>
      <c r="B15175" t="s">
        <v>138</v>
      </c>
      <c r="C15175">
        <v>1</v>
      </c>
      <c r="E15175" t="s">
        <v>5513</v>
      </c>
      <c r="F15175" s="1">
        <v>43059</v>
      </c>
      <c r="G15175" s="1">
        <v>43237</v>
      </c>
      <c r="H15175">
        <v>178</v>
      </c>
    </row>
    <row r="15176" spans="1:16" hidden="1">
      <c r="A15176">
        <v>118926</v>
      </c>
      <c r="B15176" t="s">
        <v>1287</v>
      </c>
      <c r="E15176" t="s">
        <v>5513</v>
      </c>
      <c r="F15176" s="1">
        <v>42418</v>
      </c>
      <c r="G15176" s="1">
        <v>42450</v>
      </c>
      <c r="H15176">
        <v>32</v>
      </c>
    </row>
    <row r="15177" spans="1:16" hidden="1">
      <c r="A15177">
        <v>173231</v>
      </c>
      <c r="B15177" t="s">
        <v>88</v>
      </c>
      <c r="C15177">
        <v>1</v>
      </c>
      <c r="E15177" t="s">
        <v>5513</v>
      </c>
      <c r="F15177" s="1">
        <v>43027</v>
      </c>
      <c r="G15177" s="1">
        <v>43081</v>
      </c>
      <c r="H15177">
        <v>54</v>
      </c>
    </row>
    <row r="15178" spans="1:16" hidden="1">
      <c r="A15178">
        <v>182197</v>
      </c>
      <c r="B15178" t="s">
        <v>165</v>
      </c>
      <c r="C15178">
        <v>2</v>
      </c>
      <c r="E15178" t="s">
        <v>5513</v>
      </c>
      <c r="F15178" s="1">
        <v>42723</v>
      </c>
      <c r="G15178" s="1">
        <v>42949</v>
      </c>
      <c r="H15178">
        <v>226</v>
      </c>
    </row>
    <row r="15179" spans="1:16" hidden="1">
      <c r="A15179">
        <v>119538</v>
      </c>
      <c r="B15179" t="s">
        <v>5522</v>
      </c>
      <c r="E15179" t="s">
        <v>5513</v>
      </c>
      <c r="F15179" s="1">
        <v>42663</v>
      </c>
      <c r="G15179" s="1">
        <v>42704</v>
      </c>
      <c r="H15179">
        <v>41</v>
      </c>
    </row>
    <row r="15180" spans="1:16" hidden="1">
      <c r="A15180">
        <v>178090</v>
      </c>
      <c r="B15180" t="s">
        <v>5523</v>
      </c>
      <c r="C15180">
        <v>1</v>
      </c>
      <c r="E15180" t="s">
        <v>5524</v>
      </c>
      <c r="F15180" s="1">
        <v>42723</v>
      </c>
      <c r="G15180" s="1">
        <v>42809</v>
      </c>
      <c r="H15180">
        <v>86</v>
      </c>
      <c r="I15180">
        <f>AVERAGE(H15180:H15312)</f>
        <v>113.06766917293233</v>
      </c>
      <c r="J15180">
        <f>MAX(H15180:H15312)</f>
        <v>536</v>
      </c>
      <c r="K15180">
        <f>MIN(H15180:H15312)</f>
        <v>7</v>
      </c>
      <c r="M15180">
        <f>MODE(H15180:H15312)</f>
        <v>71</v>
      </c>
      <c r="N15180">
        <f>QUARTILE(H15180:H15312,1)</f>
        <v>49</v>
      </c>
      <c r="O15180">
        <f>QUARTILE(H15180:H15312,2)</f>
        <v>71</v>
      </c>
      <c r="P15180">
        <f>QUARTILE(H15180:H15312,3)</f>
        <v>85</v>
      </c>
    </row>
    <row r="15181" spans="1:16" hidden="1">
      <c r="A15181">
        <v>89494</v>
      </c>
      <c r="B15181" t="s">
        <v>17</v>
      </c>
      <c r="E15181" t="s">
        <v>5524</v>
      </c>
      <c r="F15181" s="1">
        <v>43059</v>
      </c>
      <c r="G15181" s="1">
        <v>43108</v>
      </c>
      <c r="H15181">
        <v>49</v>
      </c>
    </row>
    <row r="15182" spans="1:16" hidden="1">
      <c r="A15182">
        <v>84896</v>
      </c>
      <c r="B15182" t="s">
        <v>23</v>
      </c>
      <c r="E15182" t="s">
        <v>5524</v>
      </c>
      <c r="F15182" s="1">
        <v>42935</v>
      </c>
      <c r="G15182" s="1">
        <v>43021</v>
      </c>
      <c r="H15182">
        <v>86</v>
      </c>
    </row>
    <row r="15183" spans="1:16" hidden="1">
      <c r="A15183">
        <v>89036</v>
      </c>
      <c r="B15183" t="s">
        <v>318</v>
      </c>
      <c r="E15183" t="s">
        <v>5524</v>
      </c>
      <c r="F15183" s="1">
        <v>42695</v>
      </c>
      <c r="G15183" s="1">
        <v>42775</v>
      </c>
      <c r="H15183">
        <v>80</v>
      </c>
    </row>
    <row r="15184" spans="1:16" hidden="1">
      <c r="A15184">
        <v>192637</v>
      </c>
      <c r="B15184" t="s">
        <v>4513</v>
      </c>
      <c r="C15184">
        <v>1</v>
      </c>
      <c r="E15184" t="s">
        <v>5524</v>
      </c>
      <c r="F15184" s="1">
        <v>43087</v>
      </c>
      <c r="G15184" s="1">
        <v>43158</v>
      </c>
      <c r="H15184">
        <v>71</v>
      </c>
    </row>
    <row r="15185" spans="1:8" hidden="1">
      <c r="A15185">
        <v>197538</v>
      </c>
      <c r="B15185" t="s">
        <v>5525</v>
      </c>
      <c r="C15185">
        <v>1</v>
      </c>
      <c r="E15185" t="s">
        <v>5524</v>
      </c>
      <c r="F15185" s="1">
        <v>43087</v>
      </c>
      <c r="G15185" s="1">
        <v>43172</v>
      </c>
      <c r="H15185">
        <v>85</v>
      </c>
    </row>
    <row r="15186" spans="1:8" hidden="1">
      <c r="A15186">
        <v>108424</v>
      </c>
      <c r="B15186" t="s">
        <v>1314</v>
      </c>
      <c r="E15186" t="s">
        <v>5524</v>
      </c>
      <c r="F15186" s="1">
        <v>42723</v>
      </c>
      <c r="G15186" s="1">
        <v>43104</v>
      </c>
      <c r="H15186">
        <v>381</v>
      </c>
    </row>
    <row r="15187" spans="1:8" hidden="1">
      <c r="A15187">
        <v>86168</v>
      </c>
      <c r="B15187" t="s">
        <v>122</v>
      </c>
      <c r="E15187" t="s">
        <v>5524</v>
      </c>
      <c r="F15187" s="1">
        <v>43059</v>
      </c>
      <c r="G15187" s="1">
        <v>43108</v>
      </c>
      <c r="H15187">
        <v>49</v>
      </c>
    </row>
    <row r="15188" spans="1:8" hidden="1">
      <c r="A15188">
        <v>236029</v>
      </c>
      <c r="B15188" t="s">
        <v>275</v>
      </c>
      <c r="C15188">
        <v>1</v>
      </c>
      <c r="E15188" t="s">
        <v>5524</v>
      </c>
      <c r="F15188" s="1">
        <v>43179</v>
      </c>
      <c r="G15188" s="1">
        <v>43200</v>
      </c>
      <c r="H15188">
        <v>21</v>
      </c>
    </row>
    <row r="15189" spans="1:8" hidden="1">
      <c r="A15189">
        <v>85803</v>
      </c>
      <c r="B15189" t="s">
        <v>25</v>
      </c>
      <c r="E15189" t="s">
        <v>5524</v>
      </c>
      <c r="F15189" s="1">
        <v>42695</v>
      </c>
      <c r="G15189" s="1">
        <v>43104</v>
      </c>
      <c r="H15189">
        <v>409</v>
      </c>
    </row>
    <row r="15190" spans="1:8" hidden="1">
      <c r="A15190">
        <v>122694</v>
      </c>
      <c r="B15190" t="s">
        <v>1155</v>
      </c>
      <c r="E15190" t="s">
        <v>5524</v>
      </c>
      <c r="F15190" s="1">
        <v>43087</v>
      </c>
      <c r="G15190" s="1">
        <v>43158</v>
      </c>
      <c r="H15190">
        <v>71</v>
      </c>
    </row>
    <row r="15191" spans="1:8" hidden="1">
      <c r="A15191">
        <v>217577</v>
      </c>
      <c r="B15191" t="s">
        <v>5526</v>
      </c>
      <c r="C15191">
        <v>1</v>
      </c>
      <c r="E15191" t="s">
        <v>5524</v>
      </c>
      <c r="F15191" s="1">
        <v>43087</v>
      </c>
      <c r="G15191" s="1">
        <v>43158</v>
      </c>
      <c r="H15191">
        <v>71</v>
      </c>
    </row>
    <row r="15192" spans="1:8" hidden="1">
      <c r="A15192">
        <v>86168</v>
      </c>
      <c r="B15192" t="s">
        <v>122</v>
      </c>
      <c r="E15192" t="s">
        <v>5524</v>
      </c>
      <c r="F15192" s="1">
        <v>42571</v>
      </c>
      <c r="G15192" s="1">
        <v>42632</v>
      </c>
      <c r="H15192">
        <v>61</v>
      </c>
    </row>
    <row r="15193" spans="1:8" hidden="1">
      <c r="A15193">
        <v>196699</v>
      </c>
      <c r="B15193" t="s">
        <v>2975</v>
      </c>
      <c r="C15193">
        <v>1</v>
      </c>
      <c r="E15193" t="s">
        <v>5524</v>
      </c>
      <c r="F15193" s="1">
        <v>43087</v>
      </c>
      <c r="G15193" s="1">
        <v>43172</v>
      </c>
      <c r="H15193">
        <v>85</v>
      </c>
    </row>
    <row r="15194" spans="1:8" hidden="1">
      <c r="A15194">
        <v>85567</v>
      </c>
      <c r="B15194" t="s">
        <v>1655</v>
      </c>
      <c r="E15194" t="s">
        <v>5524</v>
      </c>
      <c r="F15194" s="1">
        <v>43059</v>
      </c>
      <c r="G15194" s="1">
        <v>43108</v>
      </c>
      <c r="H15194">
        <v>49</v>
      </c>
    </row>
    <row r="15195" spans="1:8" hidden="1">
      <c r="A15195">
        <v>232607</v>
      </c>
      <c r="B15195" t="s">
        <v>1100</v>
      </c>
      <c r="C15195">
        <v>1</v>
      </c>
      <c r="E15195" t="s">
        <v>5524</v>
      </c>
      <c r="F15195" s="1">
        <v>43179</v>
      </c>
      <c r="G15195" s="1">
        <v>43200</v>
      </c>
      <c r="H15195">
        <v>21</v>
      </c>
    </row>
    <row r="15196" spans="1:8" hidden="1">
      <c r="A15196">
        <v>85053</v>
      </c>
      <c r="B15196" t="s">
        <v>5527</v>
      </c>
      <c r="E15196" t="s">
        <v>5524</v>
      </c>
      <c r="F15196" s="1">
        <v>42695</v>
      </c>
      <c r="G15196" s="1">
        <v>42775</v>
      </c>
      <c r="H15196">
        <v>80</v>
      </c>
    </row>
    <row r="15197" spans="1:8" hidden="1">
      <c r="A15197">
        <v>70021</v>
      </c>
      <c r="B15197" t="s">
        <v>67</v>
      </c>
      <c r="E15197" t="s">
        <v>5524</v>
      </c>
      <c r="F15197" s="1">
        <v>43087</v>
      </c>
      <c r="G15197" s="1">
        <v>43158</v>
      </c>
      <c r="H15197">
        <v>71</v>
      </c>
    </row>
    <row r="15198" spans="1:8" hidden="1">
      <c r="A15198">
        <v>198058</v>
      </c>
      <c r="B15198" t="s">
        <v>1394</v>
      </c>
      <c r="C15198">
        <v>1</v>
      </c>
      <c r="E15198" t="s">
        <v>5524</v>
      </c>
      <c r="F15198" s="1">
        <v>43087</v>
      </c>
      <c r="G15198" s="1">
        <v>43158</v>
      </c>
      <c r="H15198">
        <v>71</v>
      </c>
    </row>
    <row r="15199" spans="1:8" hidden="1">
      <c r="A15199">
        <v>180076</v>
      </c>
      <c r="B15199" t="s">
        <v>2577</v>
      </c>
      <c r="C15199">
        <v>1</v>
      </c>
      <c r="E15199" t="s">
        <v>5524</v>
      </c>
      <c r="F15199" s="1">
        <v>42723</v>
      </c>
      <c r="G15199" s="1">
        <v>43104</v>
      </c>
      <c r="H15199">
        <v>381</v>
      </c>
    </row>
    <row r="15200" spans="1:8" hidden="1">
      <c r="A15200">
        <v>96896</v>
      </c>
      <c r="B15200" t="s">
        <v>816</v>
      </c>
      <c r="C15200" t="s">
        <v>14</v>
      </c>
      <c r="E15200" t="s">
        <v>5524</v>
      </c>
      <c r="F15200" s="1">
        <v>43059</v>
      </c>
      <c r="G15200" s="1">
        <v>43108</v>
      </c>
      <c r="H15200">
        <v>49</v>
      </c>
    </row>
    <row r="15201" spans="1:8" hidden="1">
      <c r="A15201">
        <v>89304</v>
      </c>
      <c r="B15201" t="s">
        <v>58</v>
      </c>
      <c r="E15201" t="s">
        <v>5524</v>
      </c>
      <c r="F15201" s="1">
        <v>42695</v>
      </c>
      <c r="G15201" s="1">
        <v>42775</v>
      </c>
      <c r="H15201">
        <v>80</v>
      </c>
    </row>
    <row r="15202" spans="1:8" hidden="1">
      <c r="A15202">
        <v>193521</v>
      </c>
      <c r="B15202" t="s">
        <v>1551</v>
      </c>
      <c r="C15202">
        <v>1</v>
      </c>
      <c r="E15202" t="s">
        <v>5524</v>
      </c>
      <c r="F15202" s="1">
        <v>43087</v>
      </c>
      <c r="G15202" s="1">
        <v>43173</v>
      </c>
      <c r="H15202">
        <v>86</v>
      </c>
    </row>
    <row r="15203" spans="1:8" hidden="1">
      <c r="A15203">
        <v>84481</v>
      </c>
      <c r="B15203" t="s">
        <v>4168</v>
      </c>
      <c r="E15203" t="s">
        <v>5524</v>
      </c>
      <c r="F15203" s="1">
        <v>42695</v>
      </c>
      <c r="G15203" s="1">
        <v>42769</v>
      </c>
      <c r="H15203">
        <v>74</v>
      </c>
    </row>
    <row r="15204" spans="1:8" hidden="1">
      <c r="A15204">
        <v>197539</v>
      </c>
      <c r="B15204" t="s">
        <v>5528</v>
      </c>
      <c r="C15204">
        <v>1</v>
      </c>
      <c r="E15204" t="s">
        <v>5524</v>
      </c>
      <c r="F15204" s="1">
        <v>43087</v>
      </c>
      <c r="G15204" s="1">
        <v>43172</v>
      </c>
      <c r="H15204">
        <v>85</v>
      </c>
    </row>
    <row r="15205" spans="1:8" hidden="1">
      <c r="A15205">
        <v>109807</v>
      </c>
      <c r="B15205" t="s">
        <v>22</v>
      </c>
      <c r="E15205" t="s">
        <v>5524</v>
      </c>
      <c r="F15205" s="1">
        <v>42723</v>
      </c>
      <c r="G15205" s="1">
        <v>43104</v>
      </c>
      <c r="H15205">
        <v>381</v>
      </c>
    </row>
    <row r="15206" spans="1:8" hidden="1">
      <c r="A15206">
        <v>88549</v>
      </c>
      <c r="B15206" t="s">
        <v>44</v>
      </c>
      <c r="E15206" t="s">
        <v>5524</v>
      </c>
      <c r="F15206" s="1">
        <v>43059</v>
      </c>
      <c r="G15206" s="1">
        <v>43108</v>
      </c>
      <c r="H15206">
        <v>49</v>
      </c>
    </row>
    <row r="15207" spans="1:8" hidden="1">
      <c r="A15207">
        <v>186609</v>
      </c>
      <c r="B15207" t="s">
        <v>288</v>
      </c>
      <c r="C15207">
        <v>1</v>
      </c>
      <c r="E15207" t="s">
        <v>5524</v>
      </c>
      <c r="F15207" s="1">
        <v>43027</v>
      </c>
      <c r="G15207" s="1">
        <v>43041</v>
      </c>
      <c r="H15207">
        <v>14</v>
      </c>
    </row>
    <row r="15208" spans="1:8" hidden="1">
      <c r="A15208">
        <v>85970</v>
      </c>
      <c r="B15208" t="s">
        <v>5466</v>
      </c>
      <c r="E15208" t="s">
        <v>5524</v>
      </c>
      <c r="F15208" s="1">
        <v>42695</v>
      </c>
      <c r="G15208" s="1">
        <v>43108</v>
      </c>
      <c r="H15208">
        <v>413</v>
      </c>
    </row>
    <row r="15209" spans="1:8" hidden="1">
      <c r="A15209">
        <v>177096</v>
      </c>
      <c r="B15209" t="s">
        <v>1390</v>
      </c>
      <c r="C15209">
        <v>1</v>
      </c>
      <c r="E15209" t="s">
        <v>5524</v>
      </c>
      <c r="F15209" s="1">
        <v>43087</v>
      </c>
      <c r="G15209" s="1">
        <v>43158</v>
      </c>
      <c r="H15209">
        <v>71</v>
      </c>
    </row>
    <row r="15210" spans="1:8" hidden="1">
      <c r="A15210">
        <v>217593</v>
      </c>
      <c r="B15210" t="s">
        <v>5529</v>
      </c>
      <c r="C15210">
        <v>1</v>
      </c>
      <c r="E15210" t="s">
        <v>5524</v>
      </c>
      <c r="F15210" s="1">
        <v>43087</v>
      </c>
      <c r="G15210" s="1">
        <v>43158</v>
      </c>
      <c r="H15210">
        <v>71</v>
      </c>
    </row>
    <row r="15211" spans="1:8" hidden="1">
      <c r="A15211">
        <v>196957</v>
      </c>
      <c r="B15211" t="s">
        <v>5530</v>
      </c>
      <c r="C15211">
        <v>1</v>
      </c>
      <c r="E15211" t="s">
        <v>5524</v>
      </c>
      <c r="F15211" s="1">
        <v>43087</v>
      </c>
      <c r="G15211" s="1">
        <v>43172</v>
      </c>
      <c r="H15211">
        <v>85</v>
      </c>
    </row>
    <row r="15212" spans="1:8" hidden="1">
      <c r="A15212">
        <v>85693</v>
      </c>
      <c r="B15212" t="s">
        <v>276</v>
      </c>
      <c r="E15212" t="s">
        <v>5524</v>
      </c>
      <c r="F15212" s="1">
        <v>42515</v>
      </c>
      <c r="G15212" s="1">
        <v>42528</v>
      </c>
      <c r="H15212">
        <v>13</v>
      </c>
    </row>
    <row r="15213" spans="1:8" hidden="1">
      <c r="A15213">
        <v>212743</v>
      </c>
      <c r="B15213" t="s">
        <v>507</v>
      </c>
      <c r="C15213">
        <v>1</v>
      </c>
      <c r="E15213" t="s">
        <v>5524</v>
      </c>
      <c r="F15213" s="1">
        <v>43115</v>
      </c>
      <c r="G15213" s="1">
        <v>43158</v>
      </c>
      <c r="H15213">
        <v>43</v>
      </c>
    </row>
    <row r="15214" spans="1:8" hidden="1">
      <c r="A15214">
        <v>85593</v>
      </c>
      <c r="B15214" t="s">
        <v>5531</v>
      </c>
      <c r="E15214" t="s">
        <v>5524</v>
      </c>
      <c r="F15214" s="1">
        <v>43059</v>
      </c>
      <c r="G15214" s="1">
        <v>43108</v>
      </c>
      <c r="H15214">
        <v>49</v>
      </c>
    </row>
    <row r="15215" spans="1:8" hidden="1">
      <c r="A15215">
        <v>232703</v>
      </c>
      <c r="B15215" t="s">
        <v>756</v>
      </c>
      <c r="C15215">
        <v>1</v>
      </c>
      <c r="E15215" t="s">
        <v>5524</v>
      </c>
      <c r="F15215" s="1">
        <v>43179</v>
      </c>
      <c r="G15215" s="1">
        <v>43200</v>
      </c>
      <c r="H15215">
        <v>21</v>
      </c>
    </row>
    <row r="15216" spans="1:8" hidden="1">
      <c r="A15216">
        <v>85333</v>
      </c>
      <c r="B15216" t="s">
        <v>248</v>
      </c>
      <c r="E15216" t="s">
        <v>5524</v>
      </c>
      <c r="F15216" s="1">
        <v>42695</v>
      </c>
      <c r="G15216" s="1">
        <v>42775</v>
      </c>
      <c r="H15216">
        <v>80</v>
      </c>
    </row>
    <row r="15217" spans="1:8" hidden="1">
      <c r="A15217">
        <v>70021</v>
      </c>
      <c r="B15217" t="s">
        <v>67</v>
      </c>
      <c r="E15217" t="s">
        <v>5524</v>
      </c>
      <c r="F15217" s="1">
        <v>43087</v>
      </c>
      <c r="G15217" s="1">
        <v>43157</v>
      </c>
      <c r="H15217">
        <v>70</v>
      </c>
    </row>
    <row r="15218" spans="1:8" hidden="1">
      <c r="A15218">
        <v>198059</v>
      </c>
      <c r="B15218" t="s">
        <v>284</v>
      </c>
      <c r="C15218">
        <v>1</v>
      </c>
      <c r="E15218" t="s">
        <v>5524</v>
      </c>
      <c r="F15218" s="1">
        <v>43087</v>
      </c>
      <c r="G15218" s="1">
        <v>43158</v>
      </c>
      <c r="H15218">
        <v>71</v>
      </c>
    </row>
    <row r="15219" spans="1:8" hidden="1">
      <c r="A15219">
        <v>84481</v>
      </c>
      <c r="B15219" t="s">
        <v>4168</v>
      </c>
      <c r="E15219" t="s">
        <v>5524</v>
      </c>
      <c r="F15219" s="1">
        <v>42390</v>
      </c>
      <c r="G15219" s="1">
        <v>42542</v>
      </c>
      <c r="H15219">
        <v>152</v>
      </c>
    </row>
    <row r="15220" spans="1:8" hidden="1">
      <c r="A15220">
        <v>85053</v>
      </c>
      <c r="B15220" t="s">
        <v>5527</v>
      </c>
      <c r="E15220" t="s">
        <v>5524</v>
      </c>
      <c r="F15220" s="1">
        <v>42663</v>
      </c>
      <c r="G15220" s="1">
        <v>42682</v>
      </c>
      <c r="H15220">
        <v>19</v>
      </c>
    </row>
    <row r="15221" spans="1:8" hidden="1">
      <c r="A15221">
        <v>89473</v>
      </c>
      <c r="B15221" t="s">
        <v>3007</v>
      </c>
      <c r="E15221" t="s">
        <v>5524</v>
      </c>
      <c r="F15221" s="1">
        <v>42695</v>
      </c>
      <c r="G15221" s="1">
        <v>42775</v>
      </c>
      <c r="H15221">
        <v>80</v>
      </c>
    </row>
    <row r="15222" spans="1:8" hidden="1">
      <c r="A15222">
        <v>193612</v>
      </c>
      <c r="B15222" t="s">
        <v>4220</v>
      </c>
      <c r="C15222">
        <v>1</v>
      </c>
      <c r="E15222" t="s">
        <v>5524</v>
      </c>
      <c r="F15222" s="1">
        <v>43087</v>
      </c>
      <c r="G15222" s="1">
        <v>43180</v>
      </c>
      <c r="H15222">
        <v>93</v>
      </c>
    </row>
    <row r="15223" spans="1:8" hidden="1">
      <c r="A15223">
        <v>197340</v>
      </c>
      <c r="B15223" t="s">
        <v>198</v>
      </c>
      <c r="C15223">
        <v>1</v>
      </c>
      <c r="E15223" t="s">
        <v>5524</v>
      </c>
      <c r="F15223" s="1">
        <v>43059</v>
      </c>
      <c r="G15223" s="1">
        <v>43076</v>
      </c>
      <c r="H15223">
        <v>17</v>
      </c>
    </row>
    <row r="15224" spans="1:8" hidden="1">
      <c r="A15224">
        <v>84575</v>
      </c>
      <c r="B15224" t="s">
        <v>5532</v>
      </c>
      <c r="E15224" t="s">
        <v>5524</v>
      </c>
      <c r="F15224" s="1">
        <v>42695</v>
      </c>
      <c r="G15224" s="1">
        <v>43104</v>
      </c>
      <c r="H15224">
        <v>409</v>
      </c>
    </row>
    <row r="15225" spans="1:8" hidden="1">
      <c r="A15225">
        <v>197540</v>
      </c>
      <c r="B15225" t="s">
        <v>168</v>
      </c>
      <c r="C15225">
        <v>1</v>
      </c>
      <c r="E15225" t="s">
        <v>5524</v>
      </c>
      <c r="F15225" s="1">
        <v>43087</v>
      </c>
      <c r="G15225" s="1">
        <v>43158</v>
      </c>
      <c r="H15225">
        <v>71</v>
      </c>
    </row>
    <row r="15226" spans="1:8" hidden="1">
      <c r="A15226">
        <v>122693</v>
      </c>
      <c r="B15226" t="s">
        <v>1152</v>
      </c>
      <c r="E15226" t="s">
        <v>5524</v>
      </c>
      <c r="F15226" s="1">
        <v>42723</v>
      </c>
      <c r="G15226" s="1">
        <v>43104</v>
      </c>
      <c r="H15226">
        <v>381</v>
      </c>
    </row>
    <row r="15227" spans="1:8" hidden="1">
      <c r="A15227">
        <v>89036</v>
      </c>
      <c r="B15227" t="s">
        <v>318</v>
      </c>
      <c r="E15227" t="s">
        <v>5524</v>
      </c>
      <c r="F15227" s="1">
        <v>43059</v>
      </c>
      <c r="G15227" s="1">
        <v>43108</v>
      </c>
      <c r="H15227">
        <v>49</v>
      </c>
    </row>
    <row r="15228" spans="1:8" hidden="1">
      <c r="A15228">
        <v>192378</v>
      </c>
      <c r="B15228" t="s">
        <v>674</v>
      </c>
      <c r="C15228">
        <v>1</v>
      </c>
      <c r="E15228" t="s">
        <v>5524</v>
      </c>
      <c r="F15228" s="1">
        <v>43027</v>
      </c>
      <c r="G15228" s="1">
        <v>43076</v>
      </c>
      <c r="H15228">
        <v>49</v>
      </c>
    </row>
    <row r="15229" spans="1:8" hidden="1">
      <c r="A15229">
        <v>86001</v>
      </c>
      <c r="B15229" t="s">
        <v>1169</v>
      </c>
      <c r="E15229" t="s">
        <v>5524</v>
      </c>
      <c r="F15229" s="1">
        <v>42695</v>
      </c>
      <c r="G15229" s="1">
        <v>43104</v>
      </c>
      <c r="H15229">
        <v>409</v>
      </c>
    </row>
    <row r="15230" spans="1:8" hidden="1">
      <c r="A15230">
        <v>178024</v>
      </c>
      <c r="B15230" t="s">
        <v>5533</v>
      </c>
      <c r="C15230">
        <v>1</v>
      </c>
      <c r="E15230" t="s">
        <v>5524</v>
      </c>
      <c r="F15230" s="1">
        <v>43087</v>
      </c>
      <c r="G15230" s="1">
        <v>43158</v>
      </c>
      <c r="H15230">
        <v>71</v>
      </c>
    </row>
    <row r="15231" spans="1:8" hidden="1">
      <c r="A15231">
        <v>217595</v>
      </c>
      <c r="B15231" t="s">
        <v>5534</v>
      </c>
      <c r="C15231">
        <v>1</v>
      </c>
      <c r="E15231" t="s">
        <v>5524</v>
      </c>
      <c r="F15231" s="1">
        <v>43087</v>
      </c>
      <c r="G15231" s="1">
        <v>43158</v>
      </c>
      <c r="H15231">
        <v>71</v>
      </c>
    </row>
    <row r="15232" spans="1:8" hidden="1">
      <c r="A15232">
        <v>192378</v>
      </c>
      <c r="B15232" t="s">
        <v>674</v>
      </c>
      <c r="C15232">
        <v>1</v>
      </c>
      <c r="E15232" t="s">
        <v>5524</v>
      </c>
      <c r="F15232" s="1">
        <v>43048</v>
      </c>
      <c r="G15232" s="1">
        <v>43111</v>
      </c>
      <c r="H15232">
        <v>63</v>
      </c>
    </row>
    <row r="15233" spans="1:8" hidden="1">
      <c r="A15233">
        <v>197159</v>
      </c>
      <c r="B15233" t="s">
        <v>5535</v>
      </c>
      <c r="C15233">
        <v>1</v>
      </c>
      <c r="E15233" t="s">
        <v>5524</v>
      </c>
      <c r="F15233" s="1">
        <v>43087</v>
      </c>
      <c r="G15233" s="1">
        <v>43159</v>
      </c>
      <c r="H15233">
        <v>72</v>
      </c>
    </row>
    <row r="15234" spans="1:8" hidden="1">
      <c r="A15234">
        <v>85693</v>
      </c>
      <c r="B15234" t="s">
        <v>276</v>
      </c>
      <c r="E15234" t="s">
        <v>5524</v>
      </c>
      <c r="F15234" s="1">
        <v>43059</v>
      </c>
      <c r="G15234" s="1">
        <v>43108</v>
      </c>
      <c r="H15234">
        <v>49</v>
      </c>
    </row>
    <row r="15235" spans="1:8" hidden="1">
      <c r="A15235">
        <v>233899</v>
      </c>
      <c r="B15235" t="s">
        <v>272</v>
      </c>
      <c r="C15235">
        <v>3</v>
      </c>
      <c r="E15235" t="s">
        <v>5524</v>
      </c>
      <c r="F15235" s="1">
        <v>43179</v>
      </c>
      <c r="G15235" s="1">
        <v>43200</v>
      </c>
      <c r="H15235">
        <v>21</v>
      </c>
    </row>
    <row r="15236" spans="1:8" hidden="1">
      <c r="A15236">
        <v>85425</v>
      </c>
      <c r="B15236" t="s">
        <v>116</v>
      </c>
      <c r="E15236" t="s">
        <v>5524</v>
      </c>
      <c r="F15236" s="1">
        <v>42695</v>
      </c>
      <c r="G15236" s="1">
        <v>42775</v>
      </c>
      <c r="H15236">
        <v>80</v>
      </c>
    </row>
    <row r="15237" spans="1:8" hidden="1">
      <c r="A15237">
        <v>78388</v>
      </c>
      <c r="B15237" t="s">
        <v>416</v>
      </c>
      <c r="E15237" t="s">
        <v>5524</v>
      </c>
      <c r="F15237" s="1">
        <v>43087</v>
      </c>
      <c r="G15237" s="1">
        <v>43158</v>
      </c>
      <c r="H15237">
        <v>71</v>
      </c>
    </row>
    <row r="15238" spans="1:8" hidden="1">
      <c r="A15238">
        <v>212743</v>
      </c>
      <c r="B15238" t="s">
        <v>507</v>
      </c>
      <c r="C15238">
        <v>1</v>
      </c>
      <c r="E15238" t="s">
        <v>5524</v>
      </c>
      <c r="F15238" s="1">
        <v>43087</v>
      </c>
      <c r="G15238" s="1">
        <v>43158</v>
      </c>
      <c r="H15238">
        <v>71</v>
      </c>
    </row>
    <row r="15239" spans="1:8" hidden="1">
      <c r="A15239">
        <v>89473</v>
      </c>
      <c r="B15239" t="s">
        <v>3007</v>
      </c>
      <c r="E15239" t="s">
        <v>5524</v>
      </c>
      <c r="F15239" s="1">
        <v>42390</v>
      </c>
      <c r="G15239" s="1">
        <v>42584</v>
      </c>
      <c r="H15239">
        <v>194</v>
      </c>
    </row>
    <row r="15240" spans="1:8" hidden="1">
      <c r="A15240">
        <v>89483</v>
      </c>
      <c r="B15240" t="s">
        <v>608</v>
      </c>
      <c r="E15240" t="s">
        <v>5524</v>
      </c>
      <c r="F15240" s="1">
        <v>42695</v>
      </c>
      <c r="G15240" s="1">
        <v>43104</v>
      </c>
      <c r="H15240">
        <v>409</v>
      </c>
    </row>
    <row r="15241" spans="1:8" hidden="1">
      <c r="A15241">
        <v>177360</v>
      </c>
      <c r="B15241" t="s">
        <v>73</v>
      </c>
      <c r="C15241">
        <v>1</v>
      </c>
      <c r="E15241" t="s">
        <v>5524</v>
      </c>
      <c r="F15241" s="1">
        <v>43130</v>
      </c>
      <c r="G15241" s="1">
        <v>43158</v>
      </c>
      <c r="H15241">
        <v>28</v>
      </c>
    </row>
    <row r="15242" spans="1:8" hidden="1">
      <c r="A15242">
        <v>193767</v>
      </c>
      <c r="B15242" t="s">
        <v>2801</v>
      </c>
      <c r="C15242">
        <v>1</v>
      </c>
      <c r="E15242" t="s">
        <v>5524</v>
      </c>
      <c r="F15242" s="1">
        <v>43087</v>
      </c>
      <c r="G15242" s="1">
        <v>43172</v>
      </c>
      <c r="H15242">
        <v>85</v>
      </c>
    </row>
    <row r="15243" spans="1:8" hidden="1">
      <c r="A15243">
        <v>84896</v>
      </c>
      <c r="B15243" t="s">
        <v>23</v>
      </c>
      <c r="E15243" t="s">
        <v>5524</v>
      </c>
      <c r="F15243" s="1">
        <v>43059</v>
      </c>
      <c r="G15243" s="1">
        <v>43150</v>
      </c>
      <c r="H15243">
        <v>91</v>
      </c>
    </row>
    <row r="15244" spans="1:8" hidden="1">
      <c r="A15244">
        <v>84833</v>
      </c>
      <c r="B15244" t="s">
        <v>973</v>
      </c>
      <c r="E15244" t="s">
        <v>5524</v>
      </c>
      <c r="F15244" s="1">
        <v>42695</v>
      </c>
      <c r="G15244" s="1">
        <v>42769</v>
      </c>
      <c r="H15244">
        <v>74</v>
      </c>
    </row>
    <row r="15245" spans="1:8" hidden="1">
      <c r="A15245">
        <v>197541</v>
      </c>
      <c r="B15245" t="s">
        <v>185</v>
      </c>
      <c r="C15245">
        <v>1</v>
      </c>
      <c r="E15245" t="s">
        <v>5524</v>
      </c>
      <c r="F15245" s="1">
        <v>43087</v>
      </c>
      <c r="G15245" s="1">
        <v>43158</v>
      </c>
      <c r="H15245">
        <v>71</v>
      </c>
    </row>
    <row r="15246" spans="1:8" hidden="1">
      <c r="A15246">
        <v>84833</v>
      </c>
      <c r="B15246" t="s">
        <v>973</v>
      </c>
      <c r="E15246" t="s">
        <v>5524</v>
      </c>
      <c r="F15246" s="1">
        <v>42634</v>
      </c>
      <c r="G15246" s="1">
        <v>42657</v>
      </c>
      <c r="H15246">
        <v>23</v>
      </c>
    </row>
    <row r="15247" spans="1:8" hidden="1">
      <c r="A15247">
        <v>122694</v>
      </c>
      <c r="B15247" t="s">
        <v>1155</v>
      </c>
      <c r="E15247" t="s">
        <v>5524</v>
      </c>
      <c r="F15247" s="1">
        <v>42723</v>
      </c>
      <c r="G15247" s="1">
        <v>43104</v>
      </c>
      <c r="H15247">
        <v>381</v>
      </c>
    </row>
    <row r="15248" spans="1:8" hidden="1">
      <c r="A15248">
        <v>89304</v>
      </c>
      <c r="B15248" t="s">
        <v>58</v>
      </c>
      <c r="E15248" t="s">
        <v>5524</v>
      </c>
      <c r="F15248" s="1">
        <v>43059</v>
      </c>
      <c r="G15248" s="1">
        <v>43108</v>
      </c>
      <c r="H15248">
        <v>49</v>
      </c>
    </row>
    <row r="15249" spans="1:8" hidden="1">
      <c r="A15249">
        <v>89494</v>
      </c>
      <c r="B15249" t="s">
        <v>17</v>
      </c>
      <c r="E15249" t="s">
        <v>5524</v>
      </c>
      <c r="F15249" s="1">
        <v>43271</v>
      </c>
      <c r="G15249" s="1">
        <v>43278</v>
      </c>
      <c r="H15249">
        <v>7</v>
      </c>
    </row>
    <row r="15250" spans="1:8" hidden="1">
      <c r="A15250">
        <v>86168</v>
      </c>
      <c r="B15250" t="s">
        <v>122</v>
      </c>
      <c r="E15250" t="s">
        <v>5524</v>
      </c>
      <c r="F15250" s="1">
        <v>42695</v>
      </c>
      <c r="G15250" s="1">
        <v>43104</v>
      </c>
      <c r="H15250">
        <v>409</v>
      </c>
    </row>
    <row r="15251" spans="1:8" hidden="1">
      <c r="A15251">
        <v>178090</v>
      </c>
      <c r="B15251" t="s">
        <v>5523</v>
      </c>
      <c r="C15251">
        <v>1</v>
      </c>
      <c r="E15251" t="s">
        <v>5524</v>
      </c>
      <c r="F15251" s="1">
        <v>43087</v>
      </c>
      <c r="G15251" s="1">
        <v>43158</v>
      </c>
      <c r="H15251">
        <v>71</v>
      </c>
    </row>
    <row r="15252" spans="1:8" hidden="1">
      <c r="A15252">
        <v>217600</v>
      </c>
      <c r="B15252" t="s">
        <v>287</v>
      </c>
      <c r="C15252">
        <v>1</v>
      </c>
      <c r="E15252" t="s">
        <v>5524</v>
      </c>
      <c r="F15252" s="1">
        <v>43087</v>
      </c>
      <c r="G15252" s="1">
        <v>43158</v>
      </c>
      <c r="H15252">
        <v>71</v>
      </c>
    </row>
    <row r="15253" spans="1:8" hidden="1">
      <c r="A15253">
        <v>197340</v>
      </c>
      <c r="B15253" t="s">
        <v>198</v>
      </c>
      <c r="C15253">
        <v>1</v>
      </c>
      <c r="E15253" t="s">
        <v>5524</v>
      </c>
      <c r="F15253" s="1">
        <v>43087</v>
      </c>
      <c r="G15253" s="1">
        <v>43158</v>
      </c>
      <c r="H15253">
        <v>71</v>
      </c>
    </row>
    <row r="15254" spans="1:8" hidden="1">
      <c r="A15254">
        <v>84947</v>
      </c>
      <c r="B15254" t="s">
        <v>1870</v>
      </c>
      <c r="E15254" t="s">
        <v>5524</v>
      </c>
      <c r="F15254" s="1">
        <v>42515</v>
      </c>
      <c r="G15254" s="1">
        <v>42538</v>
      </c>
      <c r="H15254">
        <v>23</v>
      </c>
    </row>
    <row r="15255" spans="1:8" hidden="1">
      <c r="A15255">
        <v>233511</v>
      </c>
      <c r="B15255" t="s">
        <v>676</v>
      </c>
      <c r="C15255">
        <v>1</v>
      </c>
      <c r="E15255" t="s">
        <v>5524</v>
      </c>
      <c r="F15255" s="1">
        <v>43242</v>
      </c>
      <c r="G15255" s="1">
        <v>43263</v>
      </c>
      <c r="H15255">
        <v>21</v>
      </c>
    </row>
    <row r="15256" spans="1:8" hidden="1">
      <c r="A15256">
        <v>52276</v>
      </c>
      <c r="B15256" t="s">
        <v>77</v>
      </c>
      <c r="E15256" t="s">
        <v>5524</v>
      </c>
      <c r="F15256" s="1">
        <v>42723</v>
      </c>
      <c r="G15256" s="1">
        <v>43259</v>
      </c>
      <c r="H15256">
        <v>536</v>
      </c>
    </row>
    <row r="15257" spans="1:8" hidden="1">
      <c r="A15257">
        <v>85803</v>
      </c>
      <c r="B15257" t="s">
        <v>25</v>
      </c>
      <c r="E15257" t="s">
        <v>5524</v>
      </c>
      <c r="F15257" s="1">
        <v>43059</v>
      </c>
      <c r="G15257" s="1">
        <v>43108</v>
      </c>
      <c r="H15257">
        <v>49</v>
      </c>
    </row>
    <row r="15258" spans="1:8" hidden="1">
      <c r="A15258">
        <v>234358</v>
      </c>
      <c r="B15258" t="s">
        <v>2362</v>
      </c>
      <c r="C15258">
        <v>2</v>
      </c>
      <c r="E15258" t="s">
        <v>5524</v>
      </c>
      <c r="F15258" s="1">
        <v>43179</v>
      </c>
      <c r="G15258" s="1">
        <v>43200</v>
      </c>
      <c r="H15258">
        <v>21</v>
      </c>
    </row>
    <row r="15259" spans="1:8" hidden="1">
      <c r="A15259">
        <v>85567</v>
      </c>
      <c r="B15259" t="s">
        <v>1655</v>
      </c>
      <c r="E15259" t="s">
        <v>5524</v>
      </c>
      <c r="F15259" s="1">
        <v>42695</v>
      </c>
      <c r="G15259" s="1">
        <v>43104</v>
      </c>
      <c r="H15259">
        <v>409</v>
      </c>
    </row>
    <row r="15260" spans="1:8" hidden="1">
      <c r="A15260">
        <v>108424</v>
      </c>
      <c r="B15260" t="s">
        <v>1314</v>
      </c>
      <c r="E15260" t="s">
        <v>5524</v>
      </c>
      <c r="F15260" s="1">
        <v>43087</v>
      </c>
      <c r="G15260" s="1">
        <v>43158</v>
      </c>
      <c r="H15260">
        <v>71</v>
      </c>
    </row>
    <row r="15261" spans="1:8" hidden="1">
      <c r="A15261">
        <v>217142</v>
      </c>
      <c r="B15261" t="s">
        <v>5536</v>
      </c>
      <c r="C15261">
        <v>1</v>
      </c>
      <c r="E15261" t="s">
        <v>5524</v>
      </c>
      <c r="F15261" s="1">
        <v>43087</v>
      </c>
      <c r="G15261" s="1">
        <v>43158</v>
      </c>
      <c r="H15261">
        <v>71</v>
      </c>
    </row>
    <row r="15262" spans="1:8" hidden="1">
      <c r="A15262">
        <v>85593</v>
      </c>
      <c r="B15262" t="s">
        <v>5531</v>
      </c>
      <c r="E15262" t="s">
        <v>5524</v>
      </c>
      <c r="F15262" s="1">
        <v>42418</v>
      </c>
      <c r="G15262" s="1">
        <v>42439</v>
      </c>
      <c r="H15262">
        <v>21</v>
      </c>
    </row>
    <row r="15263" spans="1:8" hidden="1">
      <c r="A15263">
        <v>89494</v>
      </c>
      <c r="B15263" t="s">
        <v>17</v>
      </c>
      <c r="E15263" t="s">
        <v>5524</v>
      </c>
      <c r="F15263" s="1">
        <v>42695</v>
      </c>
      <c r="G15263" s="1">
        <v>42775</v>
      </c>
      <c r="H15263">
        <v>80</v>
      </c>
    </row>
    <row r="15264" spans="1:8" hidden="1">
      <c r="A15264">
        <v>177479</v>
      </c>
      <c r="B15264" t="s">
        <v>88</v>
      </c>
      <c r="C15264">
        <v>1</v>
      </c>
      <c r="E15264" t="s">
        <v>5524</v>
      </c>
      <c r="F15264" s="1">
        <v>43130</v>
      </c>
      <c r="G15264" s="1">
        <v>43158</v>
      </c>
      <c r="H15264">
        <v>28</v>
      </c>
    </row>
    <row r="15265" spans="1:8" hidden="1">
      <c r="A15265">
        <v>193997</v>
      </c>
      <c r="B15265" t="s">
        <v>5537</v>
      </c>
      <c r="C15265">
        <v>1</v>
      </c>
      <c r="E15265" t="s">
        <v>5524</v>
      </c>
      <c r="F15265" s="1">
        <v>43087</v>
      </c>
      <c r="G15265" s="1">
        <v>43172</v>
      </c>
      <c r="H15265">
        <v>85</v>
      </c>
    </row>
    <row r="15266" spans="1:8" hidden="1">
      <c r="A15266">
        <v>84947</v>
      </c>
      <c r="B15266" t="s">
        <v>1870</v>
      </c>
      <c r="E15266" t="s">
        <v>5524</v>
      </c>
      <c r="F15266" s="1">
        <v>43059</v>
      </c>
      <c r="G15266" s="1">
        <v>43150</v>
      </c>
      <c r="H15266">
        <v>91</v>
      </c>
    </row>
    <row r="15267" spans="1:8" hidden="1">
      <c r="A15267">
        <v>197537</v>
      </c>
      <c r="B15267" t="s">
        <v>142</v>
      </c>
      <c r="C15267">
        <v>1</v>
      </c>
      <c r="E15267" t="s">
        <v>5524</v>
      </c>
      <c r="F15267" s="1">
        <v>42998</v>
      </c>
      <c r="G15267" s="1">
        <v>43049</v>
      </c>
      <c r="H15267">
        <v>51</v>
      </c>
    </row>
    <row r="15268" spans="1:8" hidden="1">
      <c r="A15268">
        <v>84896</v>
      </c>
      <c r="B15268" t="s">
        <v>23</v>
      </c>
      <c r="E15268" t="s">
        <v>5524</v>
      </c>
      <c r="F15268" s="1">
        <v>42695</v>
      </c>
      <c r="G15268" s="1">
        <v>42775</v>
      </c>
      <c r="H15268">
        <v>80</v>
      </c>
    </row>
    <row r="15269" spans="1:8" hidden="1">
      <c r="A15269">
        <v>197542</v>
      </c>
      <c r="B15269" t="s">
        <v>1385</v>
      </c>
      <c r="C15269">
        <v>1</v>
      </c>
      <c r="E15269" t="s">
        <v>5524</v>
      </c>
      <c r="F15269" s="1">
        <v>43087</v>
      </c>
      <c r="G15269" s="1">
        <v>43172</v>
      </c>
      <c r="H15269">
        <v>85</v>
      </c>
    </row>
    <row r="15270" spans="1:8" hidden="1">
      <c r="A15270">
        <v>70021</v>
      </c>
      <c r="B15270" t="s">
        <v>67</v>
      </c>
      <c r="E15270" t="s">
        <v>5524</v>
      </c>
      <c r="F15270" s="1">
        <v>42450</v>
      </c>
      <c r="G15270" s="1">
        <v>42535</v>
      </c>
      <c r="H15270">
        <v>85</v>
      </c>
    </row>
    <row r="15271" spans="1:8" hidden="1">
      <c r="A15271">
        <v>177096</v>
      </c>
      <c r="B15271" t="s">
        <v>1390</v>
      </c>
      <c r="C15271">
        <v>1</v>
      </c>
      <c r="E15271" t="s">
        <v>5524</v>
      </c>
      <c r="F15271" s="1">
        <v>42723</v>
      </c>
      <c r="G15271" s="1">
        <v>42809</v>
      </c>
      <c r="H15271">
        <v>86</v>
      </c>
    </row>
    <row r="15272" spans="1:8" hidden="1">
      <c r="A15272">
        <v>89473</v>
      </c>
      <c r="B15272" t="s">
        <v>3007</v>
      </c>
      <c r="E15272" t="s">
        <v>5524</v>
      </c>
      <c r="F15272" s="1">
        <v>43059</v>
      </c>
      <c r="G15272" s="1">
        <v>43108</v>
      </c>
      <c r="H15272">
        <v>49</v>
      </c>
    </row>
    <row r="15273" spans="1:8" hidden="1">
      <c r="A15273">
        <v>217537</v>
      </c>
      <c r="B15273" t="s">
        <v>235</v>
      </c>
      <c r="C15273">
        <v>1</v>
      </c>
      <c r="E15273" t="s">
        <v>5524</v>
      </c>
      <c r="F15273" s="1">
        <v>43271</v>
      </c>
      <c r="G15273" s="1">
        <v>43292</v>
      </c>
      <c r="H15273">
        <v>21</v>
      </c>
    </row>
    <row r="15274" spans="1:8" hidden="1">
      <c r="A15274">
        <v>86191</v>
      </c>
      <c r="B15274" t="s">
        <v>5538</v>
      </c>
      <c r="E15274" t="s">
        <v>5524</v>
      </c>
      <c r="F15274" s="1">
        <v>42695</v>
      </c>
      <c r="G15274" s="1">
        <v>43104</v>
      </c>
      <c r="H15274">
        <v>409</v>
      </c>
    </row>
    <row r="15275" spans="1:8" hidden="1">
      <c r="A15275">
        <v>186609</v>
      </c>
      <c r="B15275" t="s">
        <v>288</v>
      </c>
      <c r="C15275">
        <v>1</v>
      </c>
      <c r="E15275" t="s">
        <v>5524</v>
      </c>
      <c r="F15275" s="1">
        <v>43087</v>
      </c>
      <c r="G15275" s="1">
        <v>43158</v>
      </c>
      <c r="H15275">
        <v>71</v>
      </c>
    </row>
    <row r="15276" spans="1:8" hidden="1">
      <c r="A15276">
        <v>221189</v>
      </c>
      <c r="B15276" t="s">
        <v>1588</v>
      </c>
      <c r="C15276">
        <v>1</v>
      </c>
      <c r="E15276" t="s">
        <v>5524</v>
      </c>
      <c r="F15276" s="1">
        <v>43087</v>
      </c>
      <c r="G15276" s="1">
        <v>43172</v>
      </c>
      <c r="H15276">
        <v>85</v>
      </c>
    </row>
    <row r="15277" spans="1:8" hidden="1">
      <c r="A15277">
        <v>198059</v>
      </c>
      <c r="B15277" t="s">
        <v>284</v>
      </c>
      <c r="C15277">
        <v>1</v>
      </c>
      <c r="E15277" t="s">
        <v>5524</v>
      </c>
      <c r="F15277" s="1">
        <v>42815</v>
      </c>
      <c r="G15277" s="1">
        <v>43103</v>
      </c>
      <c r="H15277">
        <v>288</v>
      </c>
    </row>
    <row r="15278" spans="1:8" hidden="1">
      <c r="A15278">
        <v>197536</v>
      </c>
      <c r="B15278" t="s">
        <v>5349</v>
      </c>
      <c r="C15278">
        <v>1</v>
      </c>
      <c r="E15278" t="s">
        <v>5524</v>
      </c>
      <c r="F15278" s="1">
        <v>43087</v>
      </c>
      <c r="G15278" s="1">
        <v>43172</v>
      </c>
      <c r="H15278">
        <v>85</v>
      </c>
    </row>
    <row r="15279" spans="1:8" hidden="1">
      <c r="A15279">
        <v>70021</v>
      </c>
      <c r="B15279" t="s">
        <v>67</v>
      </c>
      <c r="E15279" t="s">
        <v>5524</v>
      </c>
      <c r="F15279" s="1">
        <v>42723</v>
      </c>
      <c r="G15279" s="1">
        <v>43104</v>
      </c>
      <c r="H15279">
        <v>381</v>
      </c>
    </row>
    <row r="15280" spans="1:8" hidden="1">
      <c r="A15280">
        <v>85970</v>
      </c>
      <c r="B15280" t="s">
        <v>5466</v>
      </c>
      <c r="E15280" t="s">
        <v>5524</v>
      </c>
      <c r="F15280" s="1">
        <v>43059</v>
      </c>
      <c r="G15280" s="1">
        <v>43104</v>
      </c>
      <c r="H15280">
        <v>45</v>
      </c>
    </row>
    <row r="15281" spans="1:8" hidden="1">
      <c r="A15281">
        <v>234620</v>
      </c>
      <c r="B15281" t="s">
        <v>283</v>
      </c>
      <c r="C15281">
        <v>1</v>
      </c>
      <c r="E15281" t="s">
        <v>5524</v>
      </c>
      <c r="F15281" s="1">
        <v>43179</v>
      </c>
      <c r="G15281" s="1">
        <v>43200</v>
      </c>
      <c r="H15281">
        <v>21</v>
      </c>
    </row>
    <row r="15282" spans="1:8" hidden="1">
      <c r="A15282">
        <v>85593</v>
      </c>
      <c r="B15282" t="s">
        <v>5531</v>
      </c>
      <c r="E15282" t="s">
        <v>5524</v>
      </c>
      <c r="F15282" s="1">
        <v>42695</v>
      </c>
      <c r="G15282" s="1">
        <v>43104</v>
      </c>
      <c r="H15282">
        <v>409</v>
      </c>
    </row>
    <row r="15283" spans="1:8" hidden="1">
      <c r="A15283">
        <v>109807</v>
      </c>
      <c r="B15283" t="s">
        <v>22</v>
      </c>
      <c r="E15283" t="s">
        <v>5524</v>
      </c>
      <c r="F15283" s="1">
        <v>43087</v>
      </c>
      <c r="G15283" s="1">
        <v>43158</v>
      </c>
      <c r="H15283">
        <v>71</v>
      </c>
    </row>
    <row r="15284" spans="1:8" hidden="1">
      <c r="A15284">
        <v>217527</v>
      </c>
      <c r="B15284" t="s">
        <v>2656</v>
      </c>
      <c r="C15284">
        <v>1</v>
      </c>
      <c r="E15284" t="s">
        <v>5524</v>
      </c>
      <c r="F15284" s="1">
        <v>43087</v>
      </c>
      <c r="G15284" s="1">
        <v>43158</v>
      </c>
      <c r="H15284">
        <v>71</v>
      </c>
    </row>
    <row r="15285" spans="1:8" hidden="1">
      <c r="A15285">
        <v>198055</v>
      </c>
      <c r="B15285" t="s">
        <v>281</v>
      </c>
      <c r="C15285">
        <v>1</v>
      </c>
      <c r="E15285" t="s">
        <v>5524</v>
      </c>
      <c r="F15285" s="1">
        <v>43005</v>
      </c>
      <c r="G15285" s="1">
        <v>43025</v>
      </c>
      <c r="H15285">
        <v>20</v>
      </c>
    </row>
    <row r="15286" spans="1:8" hidden="1">
      <c r="A15286">
        <v>89304</v>
      </c>
      <c r="B15286" t="s">
        <v>58</v>
      </c>
      <c r="E15286" t="s">
        <v>5524</v>
      </c>
      <c r="F15286" s="1">
        <v>42418</v>
      </c>
      <c r="G15286" s="1">
        <v>42506</v>
      </c>
      <c r="H15286">
        <v>88</v>
      </c>
    </row>
    <row r="15287" spans="1:8" hidden="1">
      <c r="A15287">
        <v>96896</v>
      </c>
      <c r="B15287" t="s">
        <v>816</v>
      </c>
      <c r="C15287" t="s">
        <v>14</v>
      </c>
      <c r="E15287" t="s">
        <v>5524</v>
      </c>
      <c r="F15287" s="1">
        <v>42695</v>
      </c>
      <c r="G15287" s="1">
        <v>42775</v>
      </c>
      <c r="H15287">
        <v>80</v>
      </c>
    </row>
    <row r="15288" spans="1:8" hidden="1">
      <c r="A15288">
        <v>194313</v>
      </c>
      <c r="B15288" t="s">
        <v>5539</v>
      </c>
      <c r="C15288">
        <v>1</v>
      </c>
      <c r="E15288" t="s">
        <v>5524</v>
      </c>
      <c r="F15288" s="1">
        <v>43087</v>
      </c>
      <c r="G15288" s="1">
        <v>43158</v>
      </c>
      <c r="H15288">
        <v>71</v>
      </c>
    </row>
    <row r="15289" spans="1:8" hidden="1">
      <c r="A15289">
        <v>85333</v>
      </c>
      <c r="B15289" t="s">
        <v>248</v>
      </c>
      <c r="E15289" t="s">
        <v>5524</v>
      </c>
      <c r="F15289" s="1">
        <v>43059</v>
      </c>
      <c r="G15289" s="1">
        <v>43150</v>
      </c>
      <c r="H15289">
        <v>91</v>
      </c>
    </row>
    <row r="15290" spans="1:8" hidden="1">
      <c r="A15290">
        <v>197540</v>
      </c>
      <c r="B15290" t="s">
        <v>168</v>
      </c>
      <c r="C15290">
        <v>1</v>
      </c>
      <c r="E15290" t="s">
        <v>5524</v>
      </c>
      <c r="F15290" s="1">
        <v>42998</v>
      </c>
      <c r="G15290" s="1">
        <v>43039</v>
      </c>
      <c r="H15290">
        <v>41</v>
      </c>
    </row>
    <row r="15291" spans="1:8" hidden="1">
      <c r="A15291">
        <v>212422</v>
      </c>
      <c r="B15291" t="s">
        <v>1213</v>
      </c>
      <c r="C15291">
        <v>1</v>
      </c>
      <c r="E15291" t="s">
        <v>5524</v>
      </c>
      <c r="F15291" s="1">
        <v>43179</v>
      </c>
      <c r="G15291" s="1">
        <v>43214</v>
      </c>
      <c r="H15291">
        <v>35</v>
      </c>
    </row>
    <row r="15292" spans="1:8" hidden="1">
      <c r="A15292">
        <v>84947</v>
      </c>
      <c r="B15292" t="s">
        <v>1870</v>
      </c>
      <c r="E15292" t="s">
        <v>5524</v>
      </c>
      <c r="F15292" s="1">
        <v>42695</v>
      </c>
      <c r="G15292" s="1">
        <v>42775</v>
      </c>
      <c r="H15292">
        <v>80</v>
      </c>
    </row>
    <row r="15293" spans="1:8" hidden="1">
      <c r="A15293">
        <v>197703</v>
      </c>
      <c r="B15293" t="s">
        <v>273</v>
      </c>
      <c r="C15293">
        <v>1</v>
      </c>
      <c r="E15293" t="s">
        <v>5524</v>
      </c>
      <c r="F15293" s="1">
        <v>43087</v>
      </c>
      <c r="G15293" s="1">
        <v>43172</v>
      </c>
      <c r="H15293">
        <v>85</v>
      </c>
    </row>
    <row r="15294" spans="1:8" hidden="1">
      <c r="A15294">
        <v>194313</v>
      </c>
      <c r="B15294" t="s">
        <v>5539</v>
      </c>
      <c r="C15294">
        <v>1</v>
      </c>
      <c r="E15294" t="s">
        <v>5524</v>
      </c>
      <c r="F15294" s="1">
        <v>42906</v>
      </c>
      <c r="G15294" s="1">
        <v>42956</v>
      </c>
      <c r="H15294">
        <v>50</v>
      </c>
    </row>
    <row r="15295" spans="1:8" hidden="1">
      <c r="A15295">
        <v>178024</v>
      </c>
      <c r="B15295" t="s">
        <v>5533</v>
      </c>
      <c r="C15295">
        <v>1</v>
      </c>
      <c r="E15295" t="s">
        <v>5524</v>
      </c>
      <c r="F15295" s="1">
        <v>42723</v>
      </c>
      <c r="G15295" s="1">
        <v>42809</v>
      </c>
      <c r="H15295">
        <v>86</v>
      </c>
    </row>
    <row r="15296" spans="1:8" hidden="1">
      <c r="A15296">
        <v>89483</v>
      </c>
      <c r="B15296" t="s">
        <v>608</v>
      </c>
      <c r="E15296" t="s">
        <v>5524</v>
      </c>
      <c r="F15296" s="1">
        <v>43059</v>
      </c>
      <c r="G15296" s="1">
        <v>43108</v>
      </c>
      <c r="H15296">
        <v>49</v>
      </c>
    </row>
    <row r="15297" spans="1:8" hidden="1">
      <c r="A15297">
        <v>88549</v>
      </c>
      <c r="B15297" t="s">
        <v>44</v>
      </c>
      <c r="E15297" t="s">
        <v>5524</v>
      </c>
      <c r="F15297" s="1">
        <v>42695</v>
      </c>
      <c r="G15297" s="1">
        <v>43104</v>
      </c>
      <c r="H15297">
        <v>409</v>
      </c>
    </row>
    <row r="15298" spans="1:8" hidden="1">
      <c r="A15298">
        <v>192378</v>
      </c>
      <c r="B15298" t="s">
        <v>674</v>
      </c>
      <c r="C15298">
        <v>1</v>
      </c>
      <c r="E15298" t="s">
        <v>5524</v>
      </c>
      <c r="F15298" s="1">
        <v>43087</v>
      </c>
      <c r="G15298" s="1">
        <v>43158</v>
      </c>
      <c r="H15298">
        <v>71</v>
      </c>
    </row>
    <row r="15299" spans="1:8" hidden="1">
      <c r="A15299">
        <v>197537</v>
      </c>
      <c r="B15299" t="s">
        <v>142</v>
      </c>
      <c r="C15299">
        <v>1</v>
      </c>
      <c r="E15299" t="s">
        <v>5524</v>
      </c>
      <c r="F15299" s="1">
        <v>43087</v>
      </c>
      <c r="G15299" s="1">
        <v>43159</v>
      </c>
      <c r="H15299">
        <v>72</v>
      </c>
    </row>
    <row r="15300" spans="1:8" hidden="1">
      <c r="A15300">
        <v>78388</v>
      </c>
      <c r="B15300" t="s">
        <v>416</v>
      </c>
      <c r="E15300" t="s">
        <v>5524</v>
      </c>
      <c r="F15300" s="1">
        <v>42723</v>
      </c>
      <c r="G15300" s="1">
        <v>43104</v>
      </c>
      <c r="H15300">
        <v>381</v>
      </c>
    </row>
    <row r="15301" spans="1:8" hidden="1">
      <c r="A15301">
        <v>86001</v>
      </c>
      <c r="B15301" t="s">
        <v>1169</v>
      </c>
      <c r="E15301" t="s">
        <v>5524</v>
      </c>
      <c r="F15301" s="1">
        <v>43059</v>
      </c>
      <c r="G15301" s="1">
        <v>43108</v>
      </c>
      <c r="H15301">
        <v>49</v>
      </c>
    </row>
    <row r="15302" spans="1:8" hidden="1">
      <c r="A15302">
        <v>235169</v>
      </c>
      <c r="B15302" t="s">
        <v>759</v>
      </c>
      <c r="C15302">
        <v>2</v>
      </c>
      <c r="E15302" t="s">
        <v>5524</v>
      </c>
      <c r="F15302" s="1">
        <v>43179</v>
      </c>
      <c r="G15302" s="1">
        <v>43200</v>
      </c>
      <c r="H15302">
        <v>21</v>
      </c>
    </row>
    <row r="15303" spans="1:8" hidden="1">
      <c r="A15303">
        <v>85693</v>
      </c>
      <c r="B15303" t="s">
        <v>276</v>
      </c>
      <c r="E15303" t="s">
        <v>5524</v>
      </c>
      <c r="F15303" s="1">
        <v>42695</v>
      </c>
      <c r="G15303" s="1">
        <v>43104</v>
      </c>
      <c r="H15303">
        <v>409</v>
      </c>
    </row>
    <row r="15304" spans="1:8" hidden="1">
      <c r="A15304">
        <v>122693</v>
      </c>
      <c r="B15304" t="s">
        <v>1152</v>
      </c>
      <c r="E15304" t="s">
        <v>5524</v>
      </c>
      <c r="F15304" s="1">
        <v>43087</v>
      </c>
      <c r="G15304" s="1">
        <v>43158</v>
      </c>
      <c r="H15304">
        <v>71</v>
      </c>
    </row>
    <row r="15305" spans="1:8" hidden="1">
      <c r="A15305">
        <v>217537</v>
      </c>
      <c r="B15305" t="s">
        <v>235</v>
      </c>
      <c r="C15305">
        <v>1</v>
      </c>
      <c r="E15305" t="s">
        <v>5524</v>
      </c>
      <c r="F15305" s="1">
        <v>43087</v>
      </c>
      <c r="G15305" s="1">
        <v>43158</v>
      </c>
      <c r="H15305">
        <v>71</v>
      </c>
    </row>
    <row r="15306" spans="1:8" hidden="1">
      <c r="A15306">
        <v>52276</v>
      </c>
      <c r="B15306" t="s">
        <v>77</v>
      </c>
      <c r="E15306" t="s">
        <v>5524</v>
      </c>
      <c r="F15306" s="1">
        <v>42571</v>
      </c>
      <c r="G15306" s="1">
        <v>42618</v>
      </c>
      <c r="H15306">
        <v>47</v>
      </c>
    </row>
    <row r="15307" spans="1:8" hidden="1">
      <c r="A15307">
        <v>196428</v>
      </c>
      <c r="B15307" t="s">
        <v>144</v>
      </c>
      <c r="C15307">
        <v>1</v>
      </c>
      <c r="E15307" t="s">
        <v>5524</v>
      </c>
      <c r="F15307" s="1">
        <v>43087</v>
      </c>
      <c r="G15307" s="1">
        <v>43172</v>
      </c>
      <c r="H15307">
        <v>85</v>
      </c>
    </row>
    <row r="15308" spans="1:8" hidden="1">
      <c r="A15308">
        <v>85425</v>
      </c>
      <c r="B15308" t="s">
        <v>116</v>
      </c>
      <c r="E15308" t="s">
        <v>5524</v>
      </c>
      <c r="F15308" s="1">
        <v>43059</v>
      </c>
      <c r="G15308" s="1">
        <v>43108</v>
      </c>
      <c r="H15308">
        <v>49</v>
      </c>
    </row>
    <row r="15309" spans="1:8" hidden="1">
      <c r="A15309">
        <v>197541</v>
      </c>
      <c r="B15309" t="s">
        <v>185</v>
      </c>
      <c r="C15309">
        <v>1</v>
      </c>
      <c r="E15309" t="s">
        <v>5524</v>
      </c>
      <c r="F15309" s="1">
        <v>42998</v>
      </c>
      <c r="G15309" s="1">
        <v>43039</v>
      </c>
      <c r="H15309">
        <v>41</v>
      </c>
    </row>
    <row r="15310" spans="1:8" hidden="1">
      <c r="A15310">
        <v>232349</v>
      </c>
      <c r="B15310" t="s">
        <v>269</v>
      </c>
      <c r="C15310">
        <v>1</v>
      </c>
      <c r="E15310" t="s">
        <v>5524</v>
      </c>
      <c r="F15310" s="1">
        <v>43179</v>
      </c>
      <c r="G15310" s="1">
        <v>43200</v>
      </c>
      <c r="H15310">
        <v>21</v>
      </c>
    </row>
    <row r="15311" spans="1:8" hidden="1">
      <c r="A15311">
        <v>84948</v>
      </c>
      <c r="B15311" t="s">
        <v>1870</v>
      </c>
      <c r="C15311" t="s">
        <v>14</v>
      </c>
      <c r="E15311" t="s">
        <v>5524</v>
      </c>
      <c r="F15311" s="1">
        <v>42695</v>
      </c>
      <c r="G15311" s="1">
        <v>42775</v>
      </c>
      <c r="H15311">
        <v>80</v>
      </c>
    </row>
    <row r="15312" spans="1:8" hidden="1">
      <c r="A15312">
        <v>198055</v>
      </c>
      <c r="B15312" t="s">
        <v>281</v>
      </c>
      <c r="C15312">
        <v>1</v>
      </c>
      <c r="E15312" t="s">
        <v>5524</v>
      </c>
      <c r="F15312" s="1">
        <v>43087</v>
      </c>
      <c r="G15312" s="1">
        <v>43158</v>
      </c>
      <c r="H15312">
        <v>71</v>
      </c>
    </row>
    <row r="15313" spans="1:16" hidden="1">
      <c r="A15313">
        <v>152602</v>
      </c>
      <c r="B15313" t="s">
        <v>439</v>
      </c>
      <c r="C15313">
        <v>1</v>
      </c>
      <c r="E15313" t="s">
        <v>5540</v>
      </c>
      <c r="F15313" s="1">
        <v>42935</v>
      </c>
      <c r="G15313" s="1">
        <v>42943</v>
      </c>
      <c r="H15313">
        <v>8</v>
      </c>
      <c r="I15313">
        <f>AVERAGE(H15313:H15376)</f>
        <v>22.4375</v>
      </c>
      <c r="J15313">
        <f>MAX(H15313:H15376)</f>
        <v>208</v>
      </c>
      <c r="K15313">
        <f>MIN(H15313:H15376)</f>
        <v>6</v>
      </c>
      <c r="M15313">
        <f>MODE(H15313:H15376)</f>
        <v>7</v>
      </c>
      <c r="N15313">
        <f>QUARTILE(H15313:H15376,1)</f>
        <v>7.75</v>
      </c>
      <c r="O15313">
        <f>QUARTILE(H15313:H15376,2)</f>
        <v>13.5</v>
      </c>
      <c r="P15313">
        <f>QUARTILE(H15313:H15376,3)</f>
        <v>21</v>
      </c>
    </row>
    <row r="15314" spans="1:16" hidden="1">
      <c r="A15314">
        <v>22884</v>
      </c>
      <c r="B15314" t="s">
        <v>1044</v>
      </c>
      <c r="D15314" t="s">
        <v>267</v>
      </c>
      <c r="E15314" t="s">
        <v>5540</v>
      </c>
      <c r="F15314" s="1">
        <v>42390</v>
      </c>
      <c r="G15314" s="1">
        <v>42397</v>
      </c>
      <c r="H15314">
        <v>7</v>
      </c>
    </row>
    <row r="15315" spans="1:16" hidden="1">
      <c r="A15315">
        <v>178688</v>
      </c>
      <c r="B15315" t="s">
        <v>309</v>
      </c>
      <c r="C15315">
        <v>2</v>
      </c>
      <c r="D15315" t="s">
        <v>267</v>
      </c>
      <c r="E15315" t="s">
        <v>5540</v>
      </c>
      <c r="F15315" s="1">
        <v>42758</v>
      </c>
      <c r="G15315" s="1">
        <v>42765</v>
      </c>
      <c r="H15315">
        <v>7</v>
      </c>
    </row>
    <row r="15316" spans="1:16" hidden="1">
      <c r="A15316">
        <v>120855</v>
      </c>
      <c r="B15316" t="s">
        <v>325</v>
      </c>
      <c r="E15316" t="s">
        <v>5540</v>
      </c>
      <c r="F15316" s="1">
        <v>42390</v>
      </c>
      <c r="G15316" s="1">
        <v>42397</v>
      </c>
      <c r="H15316">
        <v>7</v>
      </c>
    </row>
    <row r="15317" spans="1:16" hidden="1">
      <c r="A15317">
        <v>23593</v>
      </c>
      <c r="B15317" t="s">
        <v>1635</v>
      </c>
      <c r="E15317" t="s">
        <v>5540</v>
      </c>
      <c r="F15317" s="1">
        <v>43027</v>
      </c>
      <c r="G15317" s="1">
        <v>43059</v>
      </c>
      <c r="H15317">
        <v>32</v>
      </c>
    </row>
    <row r="15318" spans="1:16" hidden="1">
      <c r="A15318">
        <v>158484</v>
      </c>
      <c r="B15318" t="s">
        <v>1183</v>
      </c>
      <c r="C15318">
        <v>1</v>
      </c>
      <c r="E15318" t="s">
        <v>5540</v>
      </c>
      <c r="F15318" s="1">
        <v>42815</v>
      </c>
      <c r="G15318" s="1">
        <v>42823</v>
      </c>
      <c r="H15318">
        <v>8</v>
      </c>
    </row>
    <row r="15319" spans="1:16" hidden="1">
      <c r="A15319">
        <v>192794</v>
      </c>
      <c r="B15319" t="s">
        <v>5541</v>
      </c>
      <c r="C15319">
        <v>1</v>
      </c>
      <c r="E15319" t="s">
        <v>5540</v>
      </c>
      <c r="F15319" s="1">
        <v>43242</v>
      </c>
      <c r="G15319" s="1">
        <v>43263</v>
      </c>
      <c r="H15319">
        <v>21</v>
      </c>
    </row>
    <row r="15320" spans="1:16" hidden="1">
      <c r="A15320">
        <v>41966</v>
      </c>
      <c r="B15320" t="s">
        <v>134</v>
      </c>
      <c r="C15320">
        <v>604</v>
      </c>
      <c r="E15320" t="s">
        <v>5540</v>
      </c>
      <c r="F15320" s="1">
        <v>43179</v>
      </c>
      <c r="G15320" s="1">
        <v>43194</v>
      </c>
      <c r="H15320">
        <v>15</v>
      </c>
    </row>
    <row r="15321" spans="1:16" hidden="1">
      <c r="A15321">
        <v>26204</v>
      </c>
      <c r="B15321" t="s">
        <v>1734</v>
      </c>
      <c r="D15321" t="s">
        <v>267</v>
      </c>
      <c r="E15321" t="s">
        <v>5540</v>
      </c>
      <c r="F15321" s="1">
        <v>42998</v>
      </c>
      <c r="G15321" s="1">
        <v>43053</v>
      </c>
      <c r="H15321">
        <v>55</v>
      </c>
    </row>
    <row r="15322" spans="1:16" hidden="1">
      <c r="A15322">
        <v>19226</v>
      </c>
      <c r="B15322" t="s">
        <v>101</v>
      </c>
      <c r="D15322" t="s">
        <v>267</v>
      </c>
      <c r="E15322" t="s">
        <v>5540</v>
      </c>
      <c r="F15322" s="1">
        <v>42877</v>
      </c>
      <c r="G15322" s="1">
        <v>42885</v>
      </c>
      <c r="H15322">
        <v>8</v>
      </c>
    </row>
    <row r="15323" spans="1:16" hidden="1">
      <c r="A15323">
        <v>154235</v>
      </c>
      <c r="B15323" t="s">
        <v>1856</v>
      </c>
      <c r="C15323">
        <v>1</v>
      </c>
      <c r="E15323" t="s">
        <v>5540</v>
      </c>
      <c r="F15323" s="1">
        <v>42935</v>
      </c>
      <c r="G15323" s="1">
        <v>42943</v>
      </c>
      <c r="H15323">
        <v>8</v>
      </c>
    </row>
    <row r="15324" spans="1:16" hidden="1">
      <c r="A15324">
        <v>120863</v>
      </c>
      <c r="B15324" t="s">
        <v>329</v>
      </c>
      <c r="E15324" t="s">
        <v>5540</v>
      </c>
      <c r="F15324" s="1">
        <v>42390</v>
      </c>
      <c r="G15324" s="1">
        <v>42397</v>
      </c>
      <c r="H15324">
        <v>7</v>
      </c>
    </row>
    <row r="15325" spans="1:16" hidden="1">
      <c r="A15325">
        <v>159852</v>
      </c>
      <c r="B15325" t="s">
        <v>338</v>
      </c>
      <c r="C15325">
        <v>1</v>
      </c>
      <c r="E15325" t="s">
        <v>5540</v>
      </c>
      <c r="F15325" s="1">
        <v>43027</v>
      </c>
      <c r="G15325" s="1">
        <v>43059</v>
      </c>
      <c r="H15325">
        <v>32</v>
      </c>
    </row>
    <row r="15326" spans="1:16" hidden="1">
      <c r="A15326">
        <v>137998</v>
      </c>
      <c r="B15326" t="s">
        <v>5542</v>
      </c>
      <c r="C15326">
        <v>1</v>
      </c>
      <c r="E15326" t="s">
        <v>5540</v>
      </c>
      <c r="F15326" s="1">
        <v>42571</v>
      </c>
      <c r="G15326" s="1">
        <v>42578</v>
      </c>
      <c r="H15326">
        <v>7</v>
      </c>
    </row>
    <row r="15327" spans="1:16" hidden="1">
      <c r="A15327">
        <v>213506</v>
      </c>
      <c r="B15327" t="s">
        <v>1869</v>
      </c>
      <c r="C15327">
        <v>1</v>
      </c>
      <c r="E15327" t="s">
        <v>5540</v>
      </c>
      <c r="F15327" s="1">
        <v>43242</v>
      </c>
      <c r="G15327" s="1">
        <v>43263</v>
      </c>
      <c r="H15327">
        <v>21</v>
      </c>
    </row>
    <row r="15328" spans="1:16" hidden="1">
      <c r="A15328">
        <v>180205</v>
      </c>
      <c r="B15328" t="s">
        <v>617</v>
      </c>
      <c r="C15328">
        <v>1</v>
      </c>
      <c r="E15328" t="s">
        <v>5540</v>
      </c>
      <c r="F15328" s="1">
        <v>43179</v>
      </c>
      <c r="G15328" s="1">
        <v>43194</v>
      </c>
      <c r="H15328">
        <v>15</v>
      </c>
    </row>
    <row r="15329" spans="1:8" hidden="1">
      <c r="A15329">
        <v>140336</v>
      </c>
      <c r="B15329" t="s">
        <v>202</v>
      </c>
      <c r="C15329">
        <v>1</v>
      </c>
      <c r="D15329" t="s">
        <v>267</v>
      </c>
      <c r="E15329" t="s">
        <v>5540</v>
      </c>
      <c r="F15329" s="1">
        <v>42695</v>
      </c>
      <c r="G15329" s="1">
        <v>42706</v>
      </c>
      <c r="H15329">
        <v>11</v>
      </c>
    </row>
    <row r="15330" spans="1:8" hidden="1">
      <c r="A15330">
        <v>106362</v>
      </c>
      <c r="B15330" t="s">
        <v>298</v>
      </c>
      <c r="D15330" t="s">
        <v>267</v>
      </c>
      <c r="E15330" t="s">
        <v>5540</v>
      </c>
      <c r="F15330" s="1">
        <v>43038</v>
      </c>
      <c r="G15330" s="1">
        <v>43055</v>
      </c>
      <c r="H15330">
        <v>17</v>
      </c>
    </row>
    <row r="15331" spans="1:8" hidden="1">
      <c r="A15331">
        <v>105203</v>
      </c>
      <c r="B15331" t="s">
        <v>539</v>
      </c>
      <c r="C15331" t="s">
        <v>14</v>
      </c>
      <c r="D15331" t="s">
        <v>267</v>
      </c>
      <c r="E15331" t="s">
        <v>5540</v>
      </c>
      <c r="F15331" s="1">
        <v>43242</v>
      </c>
      <c r="G15331" s="1">
        <v>43255</v>
      </c>
      <c r="H15331">
        <v>13</v>
      </c>
    </row>
    <row r="15332" spans="1:8" hidden="1">
      <c r="A15332">
        <v>128802</v>
      </c>
      <c r="B15332" t="s">
        <v>297</v>
      </c>
      <c r="D15332" t="s">
        <v>267</v>
      </c>
      <c r="E15332" t="s">
        <v>5540</v>
      </c>
      <c r="F15332" s="1">
        <v>43179</v>
      </c>
      <c r="G15332" s="1">
        <v>43193</v>
      </c>
      <c r="H15332">
        <v>14</v>
      </c>
    </row>
    <row r="15333" spans="1:8" hidden="1">
      <c r="A15333">
        <v>45918</v>
      </c>
      <c r="B15333" t="s">
        <v>311</v>
      </c>
      <c r="D15333" t="s">
        <v>267</v>
      </c>
      <c r="E15333" t="s">
        <v>5540</v>
      </c>
      <c r="F15333" s="1">
        <v>42877</v>
      </c>
      <c r="G15333" s="1">
        <v>42885</v>
      </c>
      <c r="H15333">
        <v>8</v>
      </c>
    </row>
    <row r="15334" spans="1:8" hidden="1">
      <c r="A15334">
        <v>128088</v>
      </c>
      <c r="B15334" t="s">
        <v>589</v>
      </c>
      <c r="D15334" t="s">
        <v>267</v>
      </c>
      <c r="E15334" t="s">
        <v>5540</v>
      </c>
      <c r="F15334" s="1">
        <v>43179</v>
      </c>
      <c r="G15334" s="1">
        <v>43193</v>
      </c>
      <c r="H15334">
        <v>14</v>
      </c>
    </row>
    <row r="15335" spans="1:8" hidden="1">
      <c r="A15335">
        <v>194384</v>
      </c>
      <c r="B15335" t="s">
        <v>106</v>
      </c>
      <c r="C15335">
        <v>1</v>
      </c>
      <c r="E15335" t="s">
        <v>5540</v>
      </c>
      <c r="F15335" s="1">
        <v>43027</v>
      </c>
      <c r="G15335" s="1">
        <v>43059</v>
      </c>
      <c r="H15335">
        <v>32</v>
      </c>
    </row>
    <row r="15336" spans="1:8" hidden="1">
      <c r="A15336">
        <v>140249</v>
      </c>
      <c r="B15336" t="s">
        <v>308</v>
      </c>
      <c r="C15336">
        <v>1</v>
      </c>
      <c r="D15336" t="s">
        <v>267</v>
      </c>
      <c r="E15336" t="s">
        <v>5540</v>
      </c>
      <c r="F15336" s="1">
        <v>42695</v>
      </c>
      <c r="G15336" s="1">
        <v>42706</v>
      </c>
      <c r="H15336">
        <v>11</v>
      </c>
    </row>
    <row r="15337" spans="1:8" hidden="1">
      <c r="A15337">
        <v>139207</v>
      </c>
      <c r="B15337" t="s">
        <v>1245</v>
      </c>
      <c r="C15337">
        <v>1</v>
      </c>
      <c r="D15337" t="s">
        <v>267</v>
      </c>
      <c r="E15337" t="s">
        <v>5540</v>
      </c>
      <c r="F15337" s="1">
        <v>42450</v>
      </c>
      <c r="G15337" s="1">
        <v>42464</v>
      </c>
      <c r="H15337">
        <v>14</v>
      </c>
    </row>
    <row r="15338" spans="1:8" hidden="1">
      <c r="A15338">
        <v>120689</v>
      </c>
      <c r="B15338" t="s">
        <v>255</v>
      </c>
      <c r="E15338" t="s">
        <v>5540</v>
      </c>
      <c r="F15338" s="1">
        <v>42571</v>
      </c>
      <c r="G15338" s="1">
        <v>42578</v>
      </c>
      <c r="H15338">
        <v>7</v>
      </c>
    </row>
    <row r="15339" spans="1:8" hidden="1">
      <c r="A15339">
        <v>105202</v>
      </c>
      <c r="B15339" t="s">
        <v>539</v>
      </c>
      <c r="D15339" t="s">
        <v>267</v>
      </c>
      <c r="E15339" t="s">
        <v>5540</v>
      </c>
      <c r="F15339" s="1">
        <v>43150</v>
      </c>
      <c r="G15339" s="1">
        <v>43160</v>
      </c>
      <c r="H15339">
        <v>10</v>
      </c>
    </row>
    <row r="15340" spans="1:8" hidden="1">
      <c r="A15340">
        <v>221664</v>
      </c>
      <c r="B15340" t="s">
        <v>1157</v>
      </c>
      <c r="C15340">
        <v>1</v>
      </c>
      <c r="E15340" t="s">
        <v>5540</v>
      </c>
      <c r="F15340" s="1">
        <v>43242</v>
      </c>
      <c r="G15340" s="1">
        <v>43263</v>
      </c>
      <c r="H15340">
        <v>21</v>
      </c>
    </row>
    <row r="15341" spans="1:8" hidden="1">
      <c r="A15341">
        <v>180264</v>
      </c>
      <c r="B15341" t="s">
        <v>707</v>
      </c>
      <c r="C15341">
        <v>1</v>
      </c>
      <c r="E15341" t="s">
        <v>5540</v>
      </c>
      <c r="F15341" s="1">
        <v>43179</v>
      </c>
      <c r="G15341" s="1">
        <v>43194</v>
      </c>
      <c r="H15341">
        <v>15</v>
      </c>
    </row>
    <row r="15342" spans="1:8" hidden="1">
      <c r="A15342">
        <v>180652</v>
      </c>
      <c r="B15342" t="s">
        <v>1821</v>
      </c>
      <c r="C15342">
        <v>1</v>
      </c>
      <c r="E15342" t="s">
        <v>5540</v>
      </c>
      <c r="F15342" s="1">
        <v>42723</v>
      </c>
      <c r="G15342" s="1">
        <v>42802</v>
      </c>
      <c r="H15342">
        <v>79</v>
      </c>
    </row>
    <row r="15343" spans="1:8" hidden="1">
      <c r="A15343">
        <v>104661</v>
      </c>
      <c r="B15343" t="s">
        <v>590</v>
      </c>
      <c r="D15343" t="s">
        <v>267</v>
      </c>
      <c r="E15343" t="s">
        <v>5540</v>
      </c>
      <c r="F15343" s="1">
        <v>43150</v>
      </c>
      <c r="G15343" s="1">
        <v>43160</v>
      </c>
      <c r="H15343">
        <v>10</v>
      </c>
    </row>
    <row r="15344" spans="1:8" hidden="1">
      <c r="A15344">
        <v>194919</v>
      </c>
      <c r="B15344" t="s">
        <v>1140</v>
      </c>
      <c r="C15344">
        <v>1</v>
      </c>
      <c r="E15344" t="s">
        <v>5540</v>
      </c>
      <c r="F15344" s="1">
        <v>43027</v>
      </c>
      <c r="G15344" s="1">
        <v>43059</v>
      </c>
      <c r="H15344">
        <v>32</v>
      </c>
    </row>
    <row r="15345" spans="1:8" hidden="1">
      <c r="A15345">
        <v>192379</v>
      </c>
      <c r="B15345" t="s">
        <v>674</v>
      </c>
      <c r="C15345">
        <v>1</v>
      </c>
      <c r="E15345" t="s">
        <v>5540</v>
      </c>
      <c r="F15345" s="1">
        <v>43059</v>
      </c>
      <c r="G15345" s="1">
        <v>43070</v>
      </c>
      <c r="H15345">
        <v>11</v>
      </c>
    </row>
    <row r="15346" spans="1:8" hidden="1">
      <c r="A15346">
        <v>181921</v>
      </c>
      <c r="B15346" t="s">
        <v>543</v>
      </c>
      <c r="C15346">
        <v>1</v>
      </c>
      <c r="D15346" t="s">
        <v>267</v>
      </c>
      <c r="E15346" t="s">
        <v>5540</v>
      </c>
      <c r="F15346" s="1">
        <v>43087</v>
      </c>
      <c r="G15346" s="1">
        <v>43262</v>
      </c>
      <c r="H15346">
        <v>175</v>
      </c>
    </row>
    <row r="15347" spans="1:8" hidden="1">
      <c r="A15347">
        <v>150564</v>
      </c>
      <c r="B15347" t="s">
        <v>170</v>
      </c>
      <c r="C15347">
        <v>1</v>
      </c>
      <c r="D15347" t="s">
        <v>267</v>
      </c>
      <c r="E15347" t="s">
        <v>5540</v>
      </c>
      <c r="F15347" s="1">
        <v>42845</v>
      </c>
      <c r="G15347" s="1">
        <v>42851</v>
      </c>
      <c r="H15347">
        <v>6</v>
      </c>
    </row>
    <row r="15348" spans="1:8" hidden="1">
      <c r="A15348">
        <v>23762</v>
      </c>
      <c r="B15348" t="s">
        <v>1889</v>
      </c>
      <c r="E15348" t="s">
        <v>5540</v>
      </c>
      <c r="F15348" s="1">
        <v>42935</v>
      </c>
      <c r="G15348" s="1">
        <v>42943</v>
      </c>
      <c r="H15348">
        <v>8</v>
      </c>
    </row>
    <row r="15349" spans="1:8" hidden="1">
      <c r="A15349">
        <v>117012</v>
      </c>
      <c r="B15349" t="s">
        <v>251</v>
      </c>
      <c r="E15349" t="s">
        <v>5540</v>
      </c>
      <c r="F15349" s="1">
        <v>42513</v>
      </c>
      <c r="G15349" s="1">
        <v>42530</v>
      </c>
      <c r="H15349">
        <v>17</v>
      </c>
    </row>
    <row r="15350" spans="1:8" hidden="1">
      <c r="A15350">
        <v>182944</v>
      </c>
      <c r="B15350" t="s">
        <v>342</v>
      </c>
      <c r="C15350">
        <v>1</v>
      </c>
      <c r="E15350" t="s">
        <v>5540</v>
      </c>
      <c r="F15350" s="1">
        <v>43179</v>
      </c>
      <c r="G15350" s="1">
        <v>43194</v>
      </c>
      <c r="H15350">
        <v>15</v>
      </c>
    </row>
    <row r="15351" spans="1:8" hidden="1">
      <c r="A15351">
        <v>152879</v>
      </c>
      <c r="B15351" t="s">
        <v>242</v>
      </c>
      <c r="C15351">
        <v>1</v>
      </c>
      <c r="E15351" t="s">
        <v>5540</v>
      </c>
      <c r="F15351" s="1">
        <v>42723</v>
      </c>
      <c r="G15351" s="1">
        <v>42758</v>
      </c>
      <c r="H15351">
        <v>35</v>
      </c>
    </row>
    <row r="15352" spans="1:8" hidden="1">
      <c r="A15352">
        <v>117463</v>
      </c>
      <c r="B15352" t="s">
        <v>712</v>
      </c>
      <c r="C15352" t="s">
        <v>14</v>
      </c>
      <c r="D15352" t="s">
        <v>267</v>
      </c>
      <c r="E15352" t="s">
        <v>5540</v>
      </c>
      <c r="F15352" s="1">
        <v>42663</v>
      </c>
      <c r="G15352" s="1">
        <v>42871</v>
      </c>
      <c r="H15352">
        <v>208</v>
      </c>
    </row>
    <row r="15353" spans="1:8" hidden="1">
      <c r="A15353">
        <v>104174</v>
      </c>
      <c r="B15353" t="s">
        <v>954</v>
      </c>
      <c r="C15353" t="s">
        <v>14</v>
      </c>
      <c r="D15353" t="s">
        <v>267</v>
      </c>
      <c r="E15353" t="s">
        <v>5540</v>
      </c>
      <c r="F15353" s="1">
        <v>43179</v>
      </c>
      <c r="G15353" s="1">
        <v>43193</v>
      </c>
      <c r="H15353">
        <v>14</v>
      </c>
    </row>
    <row r="15354" spans="1:8" hidden="1">
      <c r="A15354">
        <v>104357</v>
      </c>
      <c r="B15354" t="s">
        <v>586</v>
      </c>
      <c r="D15354" t="s">
        <v>267</v>
      </c>
      <c r="E15354" t="s">
        <v>5540</v>
      </c>
      <c r="F15354" s="1">
        <v>43179</v>
      </c>
      <c r="G15354" s="1">
        <v>43193</v>
      </c>
      <c r="H15354">
        <v>14</v>
      </c>
    </row>
    <row r="15355" spans="1:8" hidden="1">
      <c r="A15355">
        <v>129182</v>
      </c>
      <c r="B15355" t="s">
        <v>301</v>
      </c>
      <c r="D15355" t="s">
        <v>267</v>
      </c>
      <c r="E15355" t="s">
        <v>5540</v>
      </c>
      <c r="F15355" s="1">
        <v>43087</v>
      </c>
      <c r="G15355" s="1">
        <v>43119</v>
      </c>
      <c r="H15355">
        <v>32</v>
      </c>
    </row>
    <row r="15356" spans="1:8" hidden="1">
      <c r="A15356">
        <v>139241</v>
      </c>
      <c r="B15356" t="s">
        <v>1251</v>
      </c>
      <c r="C15356">
        <v>1</v>
      </c>
      <c r="D15356" t="s">
        <v>267</v>
      </c>
      <c r="E15356" t="s">
        <v>5540</v>
      </c>
      <c r="F15356" s="1">
        <v>42450</v>
      </c>
      <c r="G15356" s="1">
        <v>42464</v>
      </c>
      <c r="H15356">
        <v>14</v>
      </c>
    </row>
    <row r="15357" spans="1:8" hidden="1">
      <c r="A15357">
        <v>116896</v>
      </c>
      <c r="B15357" t="s">
        <v>313</v>
      </c>
      <c r="E15357" t="s">
        <v>5540</v>
      </c>
      <c r="F15357" s="1">
        <v>42450</v>
      </c>
      <c r="G15357" s="1">
        <v>42479</v>
      </c>
      <c r="H15357">
        <v>29</v>
      </c>
    </row>
    <row r="15358" spans="1:8" hidden="1">
      <c r="A15358">
        <v>195367</v>
      </c>
      <c r="B15358" t="s">
        <v>65</v>
      </c>
      <c r="C15358">
        <v>1</v>
      </c>
      <c r="E15358" t="s">
        <v>5540</v>
      </c>
      <c r="F15358" s="1">
        <v>43027</v>
      </c>
      <c r="G15358" s="1">
        <v>43059</v>
      </c>
      <c r="H15358">
        <v>32</v>
      </c>
    </row>
    <row r="15359" spans="1:8" hidden="1">
      <c r="A15359">
        <v>105074</v>
      </c>
      <c r="B15359" t="s">
        <v>595</v>
      </c>
      <c r="D15359" t="s">
        <v>267</v>
      </c>
      <c r="E15359" t="s">
        <v>5540</v>
      </c>
      <c r="F15359" s="1">
        <v>43179</v>
      </c>
      <c r="G15359" s="1">
        <v>43193</v>
      </c>
      <c r="H15359">
        <v>14</v>
      </c>
    </row>
    <row r="15360" spans="1:8" hidden="1">
      <c r="A15360">
        <v>154856</v>
      </c>
      <c r="B15360" t="s">
        <v>336</v>
      </c>
      <c r="C15360">
        <v>1</v>
      </c>
      <c r="E15360" t="s">
        <v>5540</v>
      </c>
      <c r="F15360" s="1">
        <v>42769</v>
      </c>
      <c r="G15360" s="1">
        <v>42775</v>
      </c>
      <c r="H15360">
        <v>6</v>
      </c>
    </row>
    <row r="15361" spans="1:8" hidden="1">
      <c r="A15361">
        <v>37402</v>
      </c>
      <c r="B15361" t="s">
        <v>192</v>
      </c>
      <c r="E15361" t="s">
        <v>5540</v>
      </c>
      <c r="F15361" s="1">
        <v>42935</v>
      </c>
      <c r="G15361" s="1">
        <v>42943</v>
      </c>
      <c r="H15361">
        <v>8</v>
      </c>
    </row>
    <row r="15362" spans="1:8" hidden="1">
      <c r="A15362">
        <v>10337</v>
      </c>
      <c r="B15362" t="s">
        <v>71</v>
      </c>
      <c r="C15362" t="s">
        <v>14</v>
      </c>
      <c r="D15362" t="s">
        <v>267</v>
      </c>
      <c r="E15362" t="s">
        <v>5540</v>
      </c>
      <c r="F15362" s="1">
        <v>42634</v>
      </c>
      <c r="G15362" s="1">
        <v>42641</v>
      </c>
      <c r="H15362">
        <v>7</v>
      </c>
    </row>
    <row r="15363" spans="1:8" hidden="1">
      <c r="A15363">
        <v>232197</v>
      </c>
      <c r="B15363" t="s">
        <v>328</v>
      </c>
      <c r="C15363">
        <v>1</v>
      </c>
      <c r="E15363" t="s">
        <v>5540</v>
      </c>
      <c r="F15363" s="1">
        <v>43179</v>
      </c>
      <c r="G15363" s="1">
        <v>43194</v>
      </c>
      <c r="H15363">
        <v>15</v>
      </c>
    </row>
    <row r="15364" spans="1:8" hidden="1">
      <c r="A15364">
        <v>115744</v>
      </c>
      <c r="B15364" t="s">
        <v>1154</v>
      </c>
      <c r="E15364" t="s">
        <v>5540</v>
      </c>
      <c r="F15364" s="1">
        <v>42663</v>
      </c>
      <c r="G15364" s="1">
        <v>42669</v>
      </c>
      <c r="H15364">
        <v>6</v>
      </c>
    </row>
    <row r="15365" spans="1:8" hidden="1">
      <c r="A15365">
        <v>26219</v>
      </c>
      <c r="B15365" t="s">
        <v>1764</v>
      </c>
      <c r="D15365" t="s">
        <v>267</v>
      </c>
      <c r="E15365" t="s">
        <v>5540</v>
      </c>
      <c r="F15365" s="1">
        <v>42998</v>
      </c>
      <c r="G15365" s="1">
        <v>43005</v>
      </c>
      <c r="H15365">
        <v>7</v>
      </c>
    </row>
    <row r="15366" spans="1:8" hidden="1">
      <c r="A15366">
        <v>159759</v>
      </c>
      <c r="B15366" t="s">
        <v>1858</v>
      </c>
      <c r="C15366">
        <v>1</v>
      </c>
      <c r="D15366" t="s">
        <v>267</v>
      </c>
      <c r="E15366" t="s">
        <v>5540</v>
      </c>
      <c r="F15366" s="1">
        <v>42877</v>
      </c>
      <c r="G15366" s="1">
        <v>42885</v>
      </c>
      <c r="H15366">
        <v>8</v>
      </c>
    </row>
    <row r="15367" spans="1:8" hidden="1">
      <c r="A15367">
        <v>195643</v>
      </c>
      <c r="B15367" t="s">
        <v>266</v>
      </c>
      <c r="C15367">
        <v>1</v>
      </c>
      <c r="E15367" t="s">
        <v>5540</v>
      </c>
      <c r="F15367" s="1">
        <v>43027</v>
      </c>
      <c r="G15367" s="1">
        <v>43059</v>
      </c>
      <c r="H15367">
        <v>32</v>
      </c>
    </row>
    <row r="15368" spans="1:8" hidden="1">
      <c r="A15368">
        <v>151826</v>
      </c>
      <c r="B15368" t="s">
        <v>1522</v>
      </c>
      <c r="C15368">
        <v>1</v>
      </c>
      <c r="E15368" t="s">
        <v>5540</v>
      </c>
      <c r="F15368" s="1">
        <v>42935</v>
      </c>
      <c r="G15368" s="1">
        <v>42943</v>
      </c>
      <c r="H15368">
        <v>8</v>
      </c>
    </row>
    <row r="15369" spans="1:8" hidden="1">
      <c r="A15369">
        <v>119791</v>
      </c>
      <c r="B15369" t="s">
        <v>321</v>
      </c>
      <c r="E15369" t="s">
        <v>5540</v>
      </c>
      <c r="F15369" s="1">
        <v>42390</v>
      </c>
      <c r="G15369" s="1">
        <v>42397</v>
      </c>
      <c r="H15369">
        <v>7</v>
      </c>
    </row>
    <row r="15370" spans="1:8" hidden="1">
      <c r="A15370">
        <v>234410</v>
      </c>
      <c r="B15370" t="s">
        <v>5543</v>
      </c>
      <c r="C15370">
        <v>1</v>
      </c>
      <c r="E15370" t="s">
        <v>5540</v>
      </c>
      <c r="F15370" s="1">
        <v>43179</v>
      </c>
      <c r="G15370" s="1">
        <v>43194</v>
      </c>
      <c r="H15370">
        <v>15</v>
      </c>
    </row>
    <row r="15371" spans="1:8" hidden="1">
      <c r="A15371">
        <v>105270</v>
      </c>
      <c r="B15371" t="s">
        <v>1868</v>
      </c>
      <c r="D15371" t="s">
        <v>267</v>
      </c>
      <c r="E15371" t="s">
        <v>5540</v>
      </c>
      <c r="F15371" s="1">
        <v>43300</v>
      </c>
      <c r="G15371" s="1">
        <v>43307</v>
      </c>
      <c r="H15371">
        <v>7</v>
      </c>
    </row>
    <row r="15372" spans="1:8" hidden="1">
      <c r="A15372">
        <v>263786</v>
      </c>
      <c r="B15372" t="s">
        <v>84</v>
      </c>
      <c r="D15372" t="s">
        <v>267</v>
      </c>
      <c r="E15372" t="s">
        <v>5540</v>
      </c>
      <c r="F15372" s="1">
        <v>43300</v>
      </c>
      <c r="G15372" s="1">
        <v>43307</v>
      </c>
      <c r="H15372">
        <v>7</v>
      </c>
    </row>
    <row r="15373" spans="1:8" hidden="1">
      <c r="A15373">
        <v>159708</v>
      </c>
      <c r="B15373" t="s">
        <v>1863</v>
      </c>
      <c r="C15373">
        <v>1</v>
      </c>
      <c r="D15373" t="s">
        <v>267</v>
      </c>
      <c r="E15373" t="s">
        <v>5540</v>
      </c>
      <c r="F15373" s="1">
        <v>42877</v>
      </c>
      <c r="G15373" s="1">
        <v>42885</v>
      </c>
      <c r="H15373">
        <v>8</v>
      </c>
    </row>
    <row r="15374" spans="1:8" hidden="1">
      <c r="A15374">
        <v>123138</v>
      </c>
      <c r="B15374" t="s">
        <v>31</v>
      </c>
      <c r="D15374" t="s">
        <v>267</v>
      </c>
      <c r="E15374" t="s">
        <v>5540</v>
      </c>
      <c r="F15374" s="1">
        <v>43300</v>
      </c>
      <c r="G15374" s="1">
        <v>43307</v>
      </c>
      <c r="H15374">
        <v>7</v>
      </c>
    </row>
    <row r="15375" spans="1:8" hidden="1">
      <c r="A15375">
        <v>149464</v>
      </c>
      <c r="B15375" t="s">
        <v>177</v>
      </c>
      <c r="C15375">
        <v>1</v>
      </c>
      <c r="D15375" t="s">
        <v>267</v>
      </c>
      <c r="E15375" t="s">
        <v>5540</v>
      </c>
      <c r="F15375" s="1">
        <v>42758</v>
      </c>
      <c r="G15375" s="1">
        <v>42765</v>
      </c>
      <c r="H15375">
        <v>7</v>
      </c>
    </row>
    <row r="15376" spans="1:8" hidden="1">
      <c r="A15376">
        <v>199826</v>
      </c>
      <c r="B15376" t="s">
        <v>337</v>
      </c>
      <c r="C15376">
        <v>3</v>
      </c>
      <c r="D15376" t="s">
        <v>267</v>
      </c>
      <c r="E15376" t="s">
        <v>5540</v>
      </c>
      <c r="F15376" s="1">
        <v>42998</v>
      </c>
      <c r="G15376" s="1">
        <v>43089</v>
      </c>
      <c r="H15376">
        <v>91</v>
      </c>
    </row>
    <row r="15377" spans="1:16" hidden="1">
      <c r="A15377">
        <v>232200</v>
      </c>
      <c r="B15377" t="s">
        <v>328</v>
      </c>
      <c r="C15377">
        <v>3</v>
      </c>
      <c r="E15377" t="s">
        <v>5544</v>
      </c>
      <c r="F15377" s="1">
        <v>43179</v>
      </c>
      <c r="G15377" s="1">
        <v>43189</v>
      </c>
      <c r="H15377">
        <v>10</v>
      </c>
      <c r="I15377">
        <f>AVERAGE(H15377:H15403)</f>
        <v>21.888888888888889</v>
      </c>
      <c r="J15377">
        <f>MAX(H15377:H15403)</f>
        <v>55</v>
      </c>
      <c r="K15377">
        <f>MIN(H15377:H15403)</f>
        <v>10</v>
      </c>
      <c r="M15377">
        <f>MODE(H15377:H15403)</f>
        <v>10</v>
      </c>
      <c r="N15377">
        <f>QUARTILE(H15377:H15403,1)</f>
        <v>12</v>
      </c>
      <c r="O15377">
        <f>QUARTILE(H15377:H15403,2)</f>
        <v>19</v>
      </c>
      <c r="P15377">
        <f>QUARTILE(H15377:H15403,3)</f>
        <v>25</v>
      </c>
    </row>
    <row r="15378" spans="1:16" hidden="1">
      <c r="A15378">
        <v>116897</v>
      </c>
      <c r="B15378" t="s">
        <v>313</v>
      </c>
      <c r="E15378" t="s">
        <v>5544</v>
      </c>
      <c r="F15378" s="1">
        <v>42481</v>
      </c>
      <c r="G15378" s="1">
        <v>42536</v>
      </c>
      <c r="H15378">
        <v>55</v>
      </c>
    </row>
    <row r="15379" spans="1:16" hidden="1">
      <c r="A15379">
        <v>195644</v>
      </c>
      <c r="B15379" t="s">
        <v>266</v>
      </c>
      <c r="C15379">
        <v>1</v>
      </c>
      <c r="E15379" t="s">
        <v>5544</v>
      </c>
      <c r="F15379" s="1">
        <v>43027</v>
      </c>
      <c r="G15379" s="1">
        <v>43046</v>
      </c>
      <c r="H15379">
        <v>19</v>
      </c>
    </row>
    <row r="15380" spans="1:16" hidden="1">
      <c r="A15380">
        <v>92861</v>
      </c>
      <c r="B15380" t="s">
        <v>1380</v>
      </c>
      <c r="C15380" t="s">
        <v>224</v>
      </c>
      <c r="E15380" t="s">
        <v>5544</v>
      </c>
      <c r="F15380" s="1">
        <v>43122</v>
      </c>
      <c r="G15380" s="1">
        <v>43154</v>
      </c>
      <c r="H15380">
        <v>32</v>
      </c>
    </row>
    <row r="15381" spans="1:16" hidden="1">
      <c r="A15381">
        <v>92182</v>
      </c>
      <c r="B15381" t="s">
        <v>1380</v>
      </c>
      <c r="C15381" t="s">
        <v>158</v>
      </c>
      <c r="E15381" t="s">
        <v>5544</v>
      </c>
      <c r="F15381" s="1">
        <v>42418</v>
      </c>
      <c r="G15381" s="1">
        <v>42433</v>
      </c>
      <c r="H15381">
        <v>15</v>
      </c>
    </row>
    <row r="15382" spans="1:16" hidden="1">
      <c r="A15382">
        <v>233906</v>
      </c>
      <c r="B15382" t="s">
        <v>272</v>
      </c>
      <c r="C15382">
        <v>1</v>
      </c>
      <c r="E15382" t="s">
        <v>5544</v>
      </c>
      <c r="F15382" s="1">
        <v>43179</v>
      </c>
      <c r="G15382" s="1">
        <v>43189</v>
      </c>
      <c r="H15382">
        <v>10</v>
      </c>
    </row>
    <row r="15383" spans="1:16" hidden="1">
      <c r="A15383">
        <v>116898</v>
      </c>
      <c r="B15383" t="s">
        <v>313</v>
      </c>
      <c r="C15383" t="s">
        <v>14</v>
      </c>
      <c r="E15383" t="s">
        <v>5544</v>
      </c>
      <c r="F15383" s="1">
        <v>42481</v>
      </c>
      <c r="G15383" s="1">
        <v>42536</v>
      </c>
      <c r="H15383">
        <v>55</v>
      </c>
    </row>
    <row r="15384" spans="1:16" hidden="1">
      <c r="A15384">
        <v>144168</v>
      </c>
      <c r="B15384" t="s">
        <v>5545</v>
      </c>
      <c r="C15384">
        <v>1</v>
      </c>
      <c r="E15384" t="s">
        <v>5544</v>
      </c>
      <c r="F15384" s="1">
        <v>43122</v>
      </c>
      <c r="G15384" s="1">
        <v>43154</v>
      </c>
      <c r="H15384">
        <v>32</v>
      </c>
    </row>
    <row r="15385" spans="1:16" hidden="1">
      <c r="A15385">
        <v>92183</v>
      </c>
      <c r="B15385" t="s">
        <v>1380</v>
      </c>
      <c r="C15385" t="s">
        <v>133</v>
      </c>
      <c r="E15385" t="s">
        <v>5544</v>
      </c>
      <c r="F15385" s="1">
        <v>42418</v>
      </c>
      <c r="G15385" s="1">
        <v>42433</v>
      </c>
      <c r="H15385">
        <v>15</v>
      </c>
    </row>
    <row r="15386" spans="1:16" hidden="1">
      <c r="A15386">
        <v>24407</v>
      </c>
      <c r="B15386" t="s">
        <v>2074</v>
      </c>
      <c r="E15386" t="s">
        <v>5544</v>
      </c>
      <c r="F15386" s="1">
        <v>43027</v>
      </c>
      <c r="G15386" s="1">
        <v>43046</v>
      </c>
      <c r="H15386">
        <v>19</v>
      </c>
    </row>
    <row r="15387" spans="1:16" hidden="1">
      <c r="A15387">
        <v>194385</v>
      </c>
      <c r="B15387" t="s">
        <v>106</v>
      </c>
      <c r="C15387">
        <v>1</v>
      </c>
      <c r="E15387" t="s">
        <v>5544</v>
      </c>
      <c r="F15387" s="1">
        <v>42998</v>
      </c>
      <c r="G15387" s="1">
        <v>43039</v>
      </c>
      <c r="H15387">
        <v>41</v>
      </c>
    </row>
    <row r="15388" spans="1:16" hidden="1">
      <c r="A15388">
        <v>233907</v>
      </c>
      <c r="B15388" t="s">
        <v>272</v>
      </c>
      <c r="C15388">
        <v>2</v>
      </c>
      <c r="E15388" t="s">
        <v>5544</v>
      </c>
      <c r="F15388" s="1">
        <v>43179</v>
      </c>
      <c r="G15388" s="1">
        <v>43189</v>
      </c>
      <c r="H15388">
        <v>10</v>
      </c>
    </row>
    <row r="15389" spans="1:16" hidden="1">
      <c r="A15389">
        <v>116899</v>
      </c>
      <c r="B15389" t="s">
        <v>313</v>
      </c>
      <c r="C15389" t="s">
        <v>163</v>
      </c>
      <c r="E15389" t="s">
        <v>5544</v>
      </c>
      <c r="F15389" s="1">
        <v>42481</v>
      </c>
      <c r="G15389" s="1">
        <v>42536</v>
      </c>
      <c r="H15389">
        <v>55</v>
      </c>
    </row>
    <row r="15390" spans="1:16" hidden="1">
      <c r="A15390">
        <v>153019</v>
      </c>
      <c r="B15390" t="s">
        <v>1339</v>
      </c>
      <c r="C15390">
        <v>1</v>
      </c>
      <c r="E15390" t="s">
        <v>5544</v>
      </c>
      <c r="F15390" s="1">
        <v>42815</v>
      </c>
      <c r="G15390" s="1">
        <v>42835</v>
      </c>
      <c r="H15390">
        <v>20</v>
      </c>
    </row>
    <row r="15391" spans="1:16" hidden="1">
      <c r="A15391">
        <v>28350</v>
      </c>
      <c r="B15391" t="s">
        <v>2074</v>
      </c>
      <c r="C15391" t="s">
        <v>14</v>
      </c>
      <c r="E15391" t="s">
        <v>5544</v>
      </c>
      <c r="F15391" s="1">
        <v>43027</v>
      </c>
      <c r="G15391" s="1">
        <v>43046</v>
      </c>
      <c r="H15391">
        <v>19</v>
      </c>
    </row>
    <row r="15392" spans="1:16" hidden="1">
      <c r="A15392">
        <v>117556</v>
      </c>
      <c r="B15392" t="s">
        <v>548</v>
      </c>
      <c r="E15392" t="s">
        <v>5544</v>
      </c>
      <c r="F15392" s="1">
        <v>42450</v>
      </c>
      <c r="G15392" s="1">
        <v>42464</v>
      </c>
      <c r="H15392">
        <v>14</v>
      </c>
    </row>
    <row r="15393" spans="1:16" hidden="1">
      <c r="A15393">
        <v>234626</v>
      </c>
      <c r="B15393" t="s">
        <v>283</v>
      </c>
      <c r="C15393">
        <v>1</v>
      </c>
      <c r="E15393" t="s">
        <v>5544</v>
      </c>
      <c r="F15393" s="1">
        <v>43179</v>
      </c>
      <c r="G15393" s="1">
        <v>43189</v>
      </c>
      <c r="H15393">
        <v>10</v>
      </c>
    </row>
    <row r="15394" spans="1:16" hidden="1">
      <c r="A15394">
        <v>28351</v>
      </c>
      <c r="B15394" t="s">
        <v>2074</v>
      </c>
      <c r="C15394" t="s">
        <v>163</v>
      </c>
      <c r="E15394" t="s">
        <v>5544</v>
      </c>
      <c r="F15394" s="1">
        <v>43027</v>
      </c>
      <c r="G15394" s="1">
        <v>43046</v>
      </c>
      <c r="H15394">
        <v>19</v>
      </c>
    </row>
    <row r="15395" spans="1:16" hidden="1">
      <c r="A15395">
        <v>117557</v>
      </c>
      <c r="B15395" t="s">
        <v>548</v>
      </c>
      <c r="C15395" t="s">
        <v>14</v>
      </c>
      <c r="E15395" t="s">
        <v>5544</v>
      </c>
      <c r="F15395" s="1">
        <v>42450</v>
      </c>
      <c r="G15395" s="1">
        <v>42464</v>
      </c>
      <c r="H15395">
        <v>14</v>
      </c>
    </row>
    <row r="15396" spans="1:16" hidden="1">
      <c r="A15396">
        <v>234627</v>
      </c>
      <c r="B15396" t="s">
        <v>283</v>
      </c>
      <c r="C15396">
        <v>2</v>
      </c>
      <c r="E15396" t="s">
        <v>5544</v>
      </c>
      <c r="F15396" s="1">
        <v>43179</v>
      </c>
      <c r="G15396" s="1">
        <v>43189</v>
      </c>
      <c r="H15396">
        <v>10</v>
      </c>
    </row>
    <row r="15397" spans="1:16" hidden="1">
      <c r="A15397">
        <v>232198</v>
      </c>
      <c r="B15397" t="s">
        <v>328</v>
      </c>
      <c r="C15397">
        <v>1</v>
      </c>
      <c r="E15397" t="s">
        <v>5544</v>
      </c>
      <c r="F15397" s="1">
        <v>43179</v>
      </c>
      <c r="G15397" s="1">
        <v>43189</v>
      </c>
      <c r="H15397">
        <v>10</v>
      </c>
    </row>
    <row r="15398" spans="1:16" hidden="1">
      <c r="A15398">
        <v>194920</v>
      </c>
      <c r="B15398" t="s">
        <v>1140</v>
      </c>
      <c r="C15398">
        <v>1</v>
      </c>
      <c r="E15398" t="s">
        <v>5544</v>
      </c>
      <c r="F15398" s="1">
        <v>43027</v>
      </c>
      <c r="G15398" s="1">
        <v>43046</v>
      </c>
      <c r="H15398">
        <v>19</v>
      </c>
    </row>
    <row r="15399" spans="1:16" hidden="1">
      <c r="A15399">
        <v>117558</v>
      </c>
      <c r="B15399" t="s">
        <v>548</v>
      </c>
      <c r="C15399" t="s">
        <v>163</v>
      </c>
      <c r="E15399" t="s">
        <v>5544</v>
      </c>
      <c r="F15399" s="1">
        <v>42450</v>
      </c>
      <c r="G15399" s="1">
        <v>42464</v>
      </c>
      <c r="H15399">
        <v>14</v>
      </c>
    </row>
    <row r="15400" spans="1:16" hidden="1">
      <c r="A15400">
        <v>232199</v>
      </c>
      <c r="B15400" t="s">
        <v>328</v>
      </c>
      <c r="C15400">
        <v>2</v>
      </c>
      <c r="E15400" t="s">
        <v>5544</v>
      </c>
      <c r="F15400" s="1">
        <v>43179</v>
      </c>
      <c r="G15400" s="1">
        <v>43189</v>
      </c>
      <c r="H15400">
        <v>10</v>
      </c>
    </row>
    <row r="15401" spans="1:16" hidden="1">
      <c r="A15401">
        <v>195368</v>
      </c>
      <c r="B15401" t="s">
        <v>65</v>
      </c>
      <c r="C15401">
        <v>1</v>
      </c>
      <c r="E15401" t="s">
        <v>5544</v>
      </c>
      <c r="F15401" s="1">
        <v>43027</v>
      </c>
      <c r="G15401" s="1">
        <v>43046</v>
      </c>
      <c r="H15401">
        <v>19</v>
      </c>
    </row>
    <row r="15402" spans="1:16" hidden="1">
      <c r="A15402">
        <v>12619</v>
      </c>
      <c r="B15402" t="s">
        <v>577</v>
      </c>
      <c r="E15402" t="s">
        <v>5544</v>
      </c>
      <c r="F15402" s="1">
        <v>43122</v>
      </c>
      <c r="G15402" s="1">
        <v>43152</v>
      </c>
      <c r="H15402">
        <v>30</v>
      </c>
    </row>
    <row r="15403" spans="1:16" hidden="1">
      <c r="A15403">
        <v>92179</v>
      </c>
      <c r="B15403" t="s">
        <v>1380</v>
      </c>
      <c r="E15403" t="s">
        <v>5544</v>
      </c>
      <c r="F15403" s="1">
        <v>42418</v>
      </c>
      <c r="G15403" s="1">
        <v>42433</v>
      </c>
      <c r="H15403">
        <v>15</v>
      </c>
    </row>
    <row r="15404" spans="1:16" hidden="1">
      <c r="A15404">
        <v>70768</v>
      </c>
      <c r="B15404" t="s">
        <v>67</v>
      </c>
      <c r="E15404" t="s">
        <v>5546</v>
      </c>
      <c r="F15404" s="1">
        <v>43017</v>
      </c>
      <c r="G15404" s="1">
        <v>43032</v>
      </c>
      <c r="H15404">
        <v>15</v>
      </c>
      <c r="I15404">
        <f>AVERAGE(H15404:H15439)</f>
        <v>31.833333333333332</v>
      </c>
      <c r="J15404">
        <f>MAX(H15404:H15439)</f>
        <v>132</v>
      </c>
      <c r="K15404">
        <f>MIN(H15404:H15439)</f>
        <v>7</v>
      </c>
      <c r="M15404">
        <f>MODE(H15404:H15439)</f>
        <v>19</v>
      </c>
      <c r="N15404">
        <f>QUARTILE(H15404:H15439,1)</f>
        <v>16</v>
      </c>
      <c r="O15404">
        <f>QUARTILE(H15404:H15439,2)</f>
        <v>20</v>
      </c>
      <c r="P15404">
        <f>QUARTILE(H15404:H15439,3)</f>
        <v>35</v>
      </c>
    </row>
    <row r="15405" spans="1:16" hidden="1">
      <c r="A15405">
        <v>129597</v>
      </c>
      <c r="B15405" t="s">
        <v>13</v>
      </c>
      <c r="C15405" t="s">
        <v>14</v>
      </c>
      <c r="E15405" t="s">
        <v>5546</v>
      </c>
      <c r="F15405" s="1">
        <v>43059</v>
      </c>
      <c r="G15405" s="1">
        <v>43073</v>
      </c>
      <c r="H15405">
        <v>14</v>
      </c>
    </row>
    <row r="15406" spans="1:16" hidden="1">
      <c r="A15406">
        <v>138806</v>
      </c>
      <c r="B15406" t="s">
        <v>111</v>
      </c>
      <c r="C15406">
        <v>1</v>
      </c>
      <c r="E15406" t="s">
        <v>5546</v>
      </c>
      <c r="F15406" s="1">
        <v>42481</v>
      </c>
      <c r="G15406" s="1">
        <v>42551</v>
      </c>
      <c r="H15406">
        <v>70</v>
      </c>
    </row>
    <row r="15407" spans="1:16" hidden="1">
      <c r="A15407">
        <v>139068</v>
      </c>
      <c r="B15407" t="s">
        <v>83</v>
      </c>
      <c r="C15407">
        <v>1</v>
      </c>
      <c r="E15407" t="s">
        <v>5546</v>
      </c>
      <c r="F15407" s="1">
        <v>42604</v>
      </c>
      <c r="G15407" s="1">
        <v>42620</v>
      </c>
      <c r="H15407">
        <v>16</v>
      </c>
    </row>
    <row r="15408" spans="1:16" hidden="1">
      <c r="A15408">
        <v>120167</v>
      </c>
      <c r="B15408" t="s">
        <v>5547</v>
      </c>
      <c r="E15408" t="s">
        <v>5546</v>
      </c>
      <c r="F15408" s="1">
        <v>42450</v>
      </c>
      <c r="G15408" s="1">
        <v>42551</v>
      </c>
      <c r="H15408">
        <v>101</v>
      </c>
    </row>
    <row r="15409" spans="1:8" hidden="1">
      <c r="A15409">
        <v>118723</v>
      </c>
      <c r="B15409" t="s">
        <v>5548</v>
      </c>
      <c r="E15409" t="s">
        <v>5546</v>
      </c>
      <c r="F15409" s="1">
        <v>42663</v>
      </c>
      <c r="G15409" s="1">
        <v>42682</v>
      </c>
      <c r="H15409">
        <v>19</v>
      </c>
    </row>
    <row r="15410" spans="1:8" hidden="1">
      <c r="A15410">
        <v>211980</v>
      </c>
      <c r="B15410" t="s">
        <v>1824</v>
      </c>
      <c r="C15410">
        <v>1</v>
      </c>
      <c r="E15410" t="s">
        <v>5546</v>
      </c>
      <c r="F15410" s="1">
        <v>43242</v>
      </c>
      <c r="G15410" s="1">
        <v>43269</v>
      </c>
      <c r="H15410">
        <v>27</v>
      </c>
    </row>
    <row r="15411" spans="1:8" hidden="1">
      <c r="A15411">
        <v>9186</v>
      </c>
      <c r="B15411" t="s">
        <v>456</v>
      </c>
      <c r="E15411" t="s">
        <v>5546</v>
      </c>
      <c r="F15411" s="1">
        <v>42786</v>
      </c>
      <c r="G15411" s="1">
        <v>42795</v>
      </c>
      <c r="H15411">
        <v>9</v>
      </c>
    </row>
    <row r="15412" spans="1:8" hidden="1">
      <c r="A15412">
        <v>156027</v>
      </c>
      <c r="B15412" t="s">
        <v>5549</v>
      </c>
      <c r="C15412">
        <v>1</v>
      </c>
      <c r="E15412" t="s">
        <v>5546</v>
      </c>
      <c r="F15412" s="1">
        <v>42906</v>
      </c>
      <c r="G15412" s="1">
        <v>42937</v>
      </c>
      <c r="H15412">
        <v>31</v>
      </c>
    </row>
    <row r="15413" spans="1:8" hidden="1">
      <c r="A15413">
        <v>120968</v>
      </c>
      <c r="B15413" t="s">
        <v>5550</v>
      </c>
      <c r="E15413" t="s">
        <v>5546</v>
      </c>
      <c r="F15413" s="1">
        <v>42663</v>
      </c>
      <c r="G15413" s="1">
        <v>42682</v>
      </c>
      <c r="H15413">
        <v>19</v>
      </c>
    </row>
    <row r="15414" spans="1:8" hidden="1">
      <c r="A15414">
        <v>211984</v>
      </c>
      <c r="B15414" t="s">
        <v>1507</v>
      </c>
      <c r="C15414">
        <v>1</v>
      </c>
      <c r="E15414" t="s">
        <v>5546</v>
      </c>
      <c r="F15414" s="1">
        <v>43242</v>
      </c>
      <c r="G15414" s="1">
        <v>43269</v>
      </c>
      <c r="H15414">
        <v>27</v>
      </c>
    </row>
    <row r="15415" spans="1:8" hidden="1">
      <c r="A15415">
        <v>139394</v>
      </c>
      <c r="B15415" t="s">
        <v>1349</v>
      </c>
      <c r="C15415">
        <v>1</v>
      </c>
      <c r="E15415" t="s">
        <v>5546</v>
      </c>
      <c r="F15415" s="1">
        <v>42634</v>
      </c>
      <c r="G15415" s="1">
        <v>42657</v>
      </c>
      <c r="H15415">
        <v>23</v>
      </c>
    </row>
    <row r="15416" spans="1:8" hidden="1">
      <c r="A15416">
        <v>122286</v>
      </c>
      <c r="B15416" t="s">
        <v>3462</v>
      </c>
      <c r="E15416" t="s">
        <v>5546</v>
      </c>
      <c r="F15416" s="1">
        <v>42695</v>
      </c>
      <c r="G15416" s="1">
        <v>42716</v>
      </c>
      <c r="H15416">
        <v>21</v>
      </c>
    </row>
    <row r="15417" spans="1:8" hidden="1">
      <c r="A15417">
        <v>183487</v>
      </c>
      <c r="B15417" t="s">
        <v>111</v>
      </c>
      <c r="C15417">
        <v>2</v>
      </c>
      <c r="E15417" t="s">
        <v>5546</v>
      </c>
      <c r="F15417" s="1">
        <v>43242</v>
      </c>
      <c r="G15417" s="1">
        <v>43249</v>
      </c>
      <c r="H15417">
        <v>7</v>
      </c>
    </row>
    <row r="15418" spans="1:8" hidden="1">
      <c r="A15418">
        <v>138821</v>
      </c>
      <c r="B15418" t="s">
        <v>20</v>
      </c>
      <c r="C15418">
        <v>1</v>
      </c>
      <c r="E15418" t="s">
        <v>5546</v>
      </c>
      <c r="F15418" s="1">
        <v>42542</v>
      </c>
      <c r="G15418" s="1">
        <v>42556</v>
      </c>
      <c r="H15418">
        <v>14</v>
      </c>
    </row>
    <row r="15419" spans="1:8" hidden="1">
      <c r="A15419">
        <v>19783</v>
      </c>
      <c r="B15419" t="s">
        <v>4831</v>
      </c>
      <c r="E15419" t="s">
        <v>5546</v>
      </c>
      <c r="F15419" s="1">
        <v>42998</v>
      </c>
      <c r="G15419" s="1">
        <v>43033</v>
      </c>
      <c r="H15419">
        <v>35</v>
      </c>
    </row>
    <row r="15420" spans="1:8" hidden="1">
      <c r="A15420">
        <v>153089</v>
      </c>
      <c r="B15420" t="s">
        <v>1655</v>
      </c>
      <c r="C15420">
        <v>1</v>
      </c>
      <c r="E15420" t="s">
        <v>5546</v>
      </c>
      <c r="F15420" s="1">
        <v>42815</v>
      </c>
      <c r="G15420" s="1">
        <v>42824</v>
      </c>
      <c r="H15420">
        <v>9</v>
      </c>
    </row>
    <row r="15421" spans="1:8" hidden="1">
      <c r="A15421">
        <v>153927</v>
      </c>
      <c r="B15421" t="s">
        <v>5551</v>
      </c>
      <c r="C15421">
        <v>1</v>
      </c>
      <c r="E15421" t="s">
        <v>5546</v>
      </c>
      <c r="F15421" s="1">
        <v>42877</v>
      </c>
      <c r="G15421" s="1">
        <v>42894</v>
      </c>
      <c r="H15421">
        <v>17</v>
      </c>
    </row>
    <row r="15422" spans="1:8" hidden="1">
      <c r="A15422">
        <v>233908</v>
      </c>
      <c r="B15422" t="s">
        <v>272</v>
      </c>
      <c r="C15422">
        <v>1</v>
      </c>
      <c r="E15422" t="s">
        <v>5546</v>
      </c>
      <c r="F15422" s="1">
        <v>43179</v>
      </c>
      <c r="G15422" s="1">
        <v>43214</v>
      </c>
      <c r="H15422">
        <v>35</v>
      </c>
    </row>
    <row r="15423" spans="1:8" hidden="1">
      <c r="A15423">
        <v>183527</v>
      </c>
      <c r="B15423" t="s">
        <v>74</v>
      </c>
      <c r="C15423">
        <v>1</v>
      </c>
      <c r="E15423" t="s">
        <v>5546</v>
      </c>
      <c r="F15423" s="1">
        <v>43242</v>
      </c>
      <c r="G15423" s="1">
        <v>43249</v>
      </c>
      <c r="H15423">
        <v>7</v>
      </c>
    </row>
    <row r="15424" spans="1:8" hidden="1">
      <c r="A15424">
        <v>186777</v>
      </c>
      <c r="B15424" t="s">
        <v>1438</v>
      </c>
      <c r="C15424">
        <v>1</v>
      </c>
      <c r="E15424" t="s">
        <v>5546</v>
      </c>
      <c r="F15424" s="1">
        <v>43027</v>
      </c>
      <c r="G15424" s="1">
        <v>43097</v>
      </c>
      <c r="H15424">
        <v>70</v>
      </c>
    </row>
    <row r="15425" spans="1:16" hidden="1">
      <c r="A15425">
        <v>82470</v>
      </c>
      <c r="B15425" t="s">
        <v>5552</v>
      </c>
      <c r="E15425" t="s">
        <v>5546</v>
      </c>
      <c r="F15425" s="1">
        <v>42754</v>
      </c>
      <c r="G15425" s="1">
        <v>42886</v>
      </c>
      <c r="H15425">
        <v>132</v>
      </c>
    </row>
    <row r="15426" spans="1:16" hidden="1">
      <c r="A15426">
        <v>156304</v>
      </c>
      <c r="B15426" t="s">
        <v>5553</v>
      </c>
      <c r="C15426">
        <v>1</v>
      </c>
      <c r="E15426" t="s">
        <v>5546</v>
      </c>
      <c r="F15426" s="1">
        <v>42877</v>
      </c>
      <c r="G15426" s="1">
        <v>42894</v>
      </c>
      <c r="H15426">
        <v>17</v>
      </c>
    </row>
    <row r="15427" spans="1:16" hidden="1">
      <c r="A15427">
        <v>138216</v>
      </c>
      <c r="B15427" t="s">
        <v>222</v>
      </c>
      <c r="C15427">
        <v>1</v>
      </c>
      <c r="E15427" t="s">
        <v>5546</v>
      </c>
      <c r="F15427" s="1">
        <v>42604</v>
      </c>
      <c r="G15427" s="1">
        <v>42620</v>
      </c>
      <c r="H15427">
        <v>16</v>
      </c>
    </row>
    <row r="15428" spans="1:16" hidden="1">
      <c r="A15428">
        <v>234628</v>
      </c>
      <c r="B15428" t="s">
        <v>283</v>
      </c>
      <c r="C15428">
        <v>1</v>
      </c>
      <c r="E15428" t="s">
        <v>5546</v>
      </c>
      <c r="F15428" s="1">
        <v>43179</v>
      </c>
      <c r="G15428" s="1">
        <v>43214</v>
      </c>
      <c r="H15428">
        <v>35</v>
      </c>
    </row>
    <row r="15429" spans="1:16" hidden="1">
      <c r="A15429">
        <v>22418</v>
      </c>
      <c r="B15429" t="s">
        <v>119</v>
      </c>
      <c r="E15429" t="s">
        <v>5546</v>
      </c>
      <c r="F15429" s="1">
        <v>42663</v>
      </c>
      <c r="G15429" s="1">
        <v>42682</v>
      </c>
      <c r="H15429">
        <v>19</v>
      </c>
    </row>
    <row r="15430" spans="1:16" hidden="1">
      <c r="A15430">
        <v>184222</v>
      </c>
      <c r="B15430" t="s">
        <v>16</v>
      </c>
      <c r="C15430">
        <v>1</v>
      </c>
      <c r="E15430" t="s">
        <v>5546</v>
      </c>
      <c r="F15430" s="1">
        <v>43242</v>
      </c>
      <c r="G15430" s="1">
        <v>43249</v>
      </c>
      <c r="H15430">
        <v>7</v>
      </c>
    </row>
    <row r="15431" spans="1:16" hidden="1">
      <c r="A15431">
        <v>70768</v>
      </c>
      <c r="B15431" t="s">
        <v>67</v>
      </c>
      <c r="E15431" t="s">
        <v>5546</v>
      </c>
      <c r="F15431" s="1">
        <v>43059</v>
      </c>
      <c r="G15431" s="1">
        <v>43082</v>
      </c>
      <c r="H15431">
        <v>23</v>
      </c>
    </row>
    <row r="15432" spans="1:16" hidden="1">
      <c r="A15432">
        <v>189199</v>
      </c>
      <c r="B15432" t="s">
        <v>5509</v>
      </c>
      <c r="C15432">
        <v>1</v>
      </c>
      <c r="E15432" t="s">
        <v>5546</v>
      </c>
      <c r="F15432" s="1">
        <v>43209</v>
      </c>
      <c r="G15432" s="1">
        <v>43227</v>
      </c>
      <c r="H15432">
        <v>18</v>
      </c>
    </row>
    <row r="15433" spans="1:16" hidden="1">
      <c r="A15433">
        <v>122631</v>
      </c>
      <c r="B15433" t="s">
        <v>1224</v>
      </c>
      <c r="E15433" t="s">
        <v>5546</v>
      </c>
      <c r="F15433" s="1">
        <v>42481</v>
      </c>
      <c r="G15433" s="1">
        <v>42551</v>
      </c>
      <c r="H15433">
        <v>70</v>
      </c>
    </row>
    <row r="15434" spans="1:16" hidden="1">
      <c r="A15434">
        <v>139056</v>
      </c>
      <c r="B15434" t="s">
        <v>498</v>
      </c>
      <c r="C15434">
        <v>1</v>
      </c>
      <c r="E15434" t="s">
        <v>5546</v>
      </c>
      <c r="F15434" s="1">
        <v>42604</v>
      </c>
      <c r="G15434" s="1">
        <v>42620</v>
      </c>
      <c r="H15434">
        <v>16</v>
      </c>
    </row>
    <row r="15435" spans="1:16" hidden="1">
      <c r="A15435">
        <v>155411</v>
      </c>
      <c r="B15435" t="s">
        <v>5554</v>
      </c>
      <c r="C15435">
        <v>1</v>
      </c>
      <c r="E15435" t="s">
        <v>5546</v>
      </c>
      <c r="F15435" s="1">
        <v>42723</v>
      </c>
      <c r="G15435" s="1">
        <v>42748</v>
      </c>
      <c r="H15435">
        <v>25</v>
      </c>
    </row>
    <row r="15436" spans="1:16" hidden="1">
      <c r="A15436">
        <v>119584</v>
      </c>
      <c r="B15436" t="s">
        <v>5555</v>
      </c>
      <c r="E15436" t="s">
        <v>5546</v>
      </c>
      <c r="F15436" s="1">
        <v>42450</v>
      </c>
      <c r="G15436" s="1">
        <v>42551</v>
      </c>
      <c r="H15436">
        <v>101</v>
      </c>
    </row>
    <row r="15437" spans="1:16" hidden="1">
      <c r="A15437">
        <v>234629</v>
      </c>
      <c r="B15437" t="s">
        <v>283</v>
      </c>
      <c r="C15437">
        <v>2</v>
      </c>
      <c r="E15437" t="s">
        <v>5546</v>
      </c>
      <c r="F15437" s="1">
        <v>43179</v>
      </c>
      <c r="G15437" s="1">
        <v>43214</v>
      </c>
      <c r="H15437">
        <v>35</v>
      </c>
    </row>
    <row r="15438" spans="1:16" hidden="1">
      <c r="A15438">
        <v>118722</v>
      </c>
      <c r="B15438" t="s">
        <v>5556</v>
      </c>
      <c r="E15438" t="s">
        <v>5546</v>
      </c>
      <c r="F15438" s="1">
        <v>42663</v>
      </c>
      <c r="G15438" s="1">
        <v>42682</v>
      </c>
      <c r="H15438">
        <v>19</v>
      </c>
    </row>
    <row r="15439" spans="1:16" hidden="1">
      <c r="A15439">
        <v>211973</v>
      </c>
      <c r="B15439" t="s">
        <v>4371</v>
      </c>
      <c r="C15439">
        <v>1</v>
      </c>
      <c r="E15439" t="s">
        <v>5546</v>
      </c>
      <c r="F15439" s="1">
        <v>43242</v>
      </c>
      <c r="G15439" s="1">
        <v>43269</v>
      </c>
      <c r="H15439">
        <v>27</v>
      </c>
    </row>
    <row r="15440" spans="1:16" hidden="1">
      <c r="A15440">
        <v>188783</v>
      </c>
      <c r="B15440" t="s">
        <v>25</v>
      </c>
      <c r="C15440">
        <v>1</v>
      </c>
      <c r="E15440" t="s">
        <v>5557</v>
      </c>
      <c r="F15440" s="1">
        <v>43300</v>
      </c>
      <c r="G15440" s="1">
        <v>43312</v>
      </c>
      <c r="H15440">
        <v>12</v>
      </c>
      <c r="I15440">
        <f>AVERAGE(H15440:H15460)</f>
        <v>57.80952380952381</v>
      </c>
      <c r="J15440">
        <f>MAX(H15440:H15460)</f>
        <v>341</v>
      </c>
      <c r="K15440">
        <f>MIN(H15440:H15460)</f>
        <v>12</v>
      </c>
      <c r="M15440">
        <f>MODE(H15440:H15460)</f>
        <v>17</v>
      </c>
      <c r="N15440">
        <f>QUARTILE(H15440:H15460,1)</f>
        <v>17</v>
      </c>
      <c r="O15440">
        <f>QUARTILE(H15440:H15460,2)</f>
        <v>30</v>
      </c>
      <c r="P15440">
        <f>QUARTILE(H15440:H15460,3)</f>
        <v>63</v>
      </c>
    </row>
    <row r="15441" spans="1:8" hidden="1">
      <c r="A15441">
        <v>157686</v>
      </c>
      <c r="B15441" t="s">
        <v>514</v>
      </c>
      <c r="C15441">
        <v>1</v>
      </c>
      <c r="E15441" t="s">
        <v>5557</v>
      </c>
      <c r="F15441" s="1">
        <v>43059</v>
      </c>
      <c r="G15441" s="1">
        <v>43089</v>
      </c>
      <c r="H15441">
        <v>30</v>
      </c>
    </row>
    <row r="15442" spans="1:8" hidden="1">
      <c r="A15442">
        <v>194448</v>
      </c>
      <c r="B15442" t="s">
        <v>292</v>
      </c>
      <c r="C15442">
        <v>1</v>
      </c>
      <c r="E15442" t="s">
        <v>5557</v>
      </c>
      <c r="F15442" s="1">
        <v>43150</v>
      </c>
      <c r="G15442" s="1">
        <v>43167</v>
      </c>
      <c r="H15442">
        <v>17</v>
      </c>
    </row>
    <row r="15443" spans="1:8" hidden="1">
      <c r="A15443">
        <v>172003</v>
      </c>
      <c r="B15443" t="s">
        <v>2998</v>
      </c>
      <c r="C15443">
        <v>1</v>
      </c>
      <c r="E15443" t="s">
        <v>5557</v>
      </c>
      <c r="F15443" s="1">
        <v>42571</v>
      </c>
      <c r="G15443" s="1">
        <v>42676</v>
      </c>
      <c r="H15443">
        <v>105</v>
      </c>
    </row>
    <row r="15444" spans="1:8" hidden="1">
      <c r="A15444">
        <v>188784</v>
      </c>
      <c r="B15444" t="s">
        <v>25</v>
      </c>
      <c r="C15444">
        <v>2</v>
      </c>
      <c r="E15444" t="s">
        <v>5557</v>
      </c>
      <c r="F15444" s="1">
        <v>43300</v>
      </c>
      <c r="G15444" s="1">
        <v>43312</v>
      </c>
      <c r="H15444">
        <v>12</v>
      </c>
    </row>
    <row r="15445" spans="1:8" hidden="1">
      <c r="A15445">
        <v>187243</v>
      </c>
      <c r="B15445" t="s">
        <v>271</v>
      </c>
      <c r="C15445">
        <v>1</v>
      </c>
      <c r="E15445" t="s">
        <v>5557</v>
      </c>
      <c r="F15445" s="1">
        <v>42906</v>
      </c>
      <c r="G15445" s="1">
        <v>43089</v>
      </c>
      <c r="H15445">
        <v>183</v>
      </c>
    </row>
    <row r="15446" spans="1:8" hidden="1">
      <c r="A15446">
        <v>194825</v>
      </c>
      <c r="B15446" t="s">
        <v>290</v>
      </c>
      <c r="C15446">
        <v>1</v>
      </c>
      <c r="E15446" t="s">
        <v>5557</v>
      </c>
      <c r="F15446" s="1">
        <v>43150</v>
      </c>
      <c r="G15446" s="1">
        <v>43167</v>
      </c>
      <c r="H15446">
        <v>17</v>
      </c>
    </row>
    <row r="15447" spans="1:8" hidden="1">
      <c r="A15447">
        <v>234630</v>
      </c>
      <c r="B15447" t="s">
        <v>283</v>
      </c>
      <c r="C15447">
        <v>1</v>
      </c>
      <c r="E15447" t="s">
        <v>5557</v>
      </c>
      <c r="F15447" s="1">
        <v>43179</v>
      </c>
      <c r="G15447" s="1">
        <v>43195</v>
      </c>
      <c r="H15447">
        <v>16</v>
      </c>
    </row>
    <row r="15448" spans="1:8" hidden="1">
      <c r="A15448">
        <v>138070</v>
      </c>
      <c r="B15448" t="s">
        <v>174</v>
      </c>
      <c r="C15448">
        <v>1</v>
      </c>
      <c r="E15448" t="s">
        <v>5557</v>
      </c>
      <c r="F15448" s="1">
        <v>42663</v>
      </c>
      <c r="G15448" s="1">
        <v>42698</v>
      </c>
      <c r="H15448">
        <v>35</v>
      </c>
    </row>
    <row r="15449" spans="1:8" hidden="1">
      <c r="A15449">
        <v>195283</v>
      </c>
      <c r="B15449" t="s">
        <v>291</v>
      </c>
      <c r="C15449">
        <v>1</v>
      </c>
      <c r="E15449" t="s">
        <v>5557</v>
      </c>
      <c r="F15449" s="1">
        <v>43150</v>
      </c>
      <c r="G15449" s="1">
        <v>43167</v>
      </c>
      <c r="H15449">
        <v>17</v>
      </c>
    </row>
    <row r="15450" spans="1:8" hidden="1">
      <c r="A15450">
        <v>234631</v>
      </c>
      <c r="B15450" t="s">
        <v>283</v>
      </c>
      <c r="C15450">
        <v>2</v>
      </c>
      <c r="E15450" t="s">
        <v>5557</v>
      </c>
      <c r="F15450" s="1">
        <v>43179</v>
      </c>
      <c r="G15450" s="1">
        <v>43195</v>
      </c>
      <c r="H15450">
        <v>16</v>
      </c>
    </row>
    <row r="15451" spans="1:8" hidden="1">
      <c r="A15451">
        <v>154052</v>
      </c>
      <c r="B15451" t="s">
        <v>58</v>
      </c>
      <c r="C15451">
        <v>3</v>
      </c>
      <c r="E15451" t="s">
        <v>5557</v>
      </c>
      <c r="F15451" s="1">
        <v>42845</v>
      </c>
      <c r="G15451" s="1">
        <v>42908</v>
      </c>
      <c r="H15451">
        <v>63</v>
      </c>
    </row>
    <row r="15452" spans="1:8" hidden="1">
      <c r="A15452">
        <v>195580</v>
      </c>
      <c r="B15452" t="s">
        <v>286</v>
      </c>
      <c r="C15452">
        <v>1</v>
      </c>
      <c r="E15452" t="s">
        <v>5557</v>
      </c>
      <c r="F15452" s="1">
        <v>43150</v>
      </c>
      <c r="G15452" s="1">
        <v>43167</v>
      </c>
      <c r="H15452">
        <v>17</v>
      </c>
    </row>
    <row r="15453" spans="1:8" hidden="1">
      <c r="A15453">
        <v>188288</v>
      </c>
      <c r="B15453" t="s">
        <v>23</v>
      </c>
      <c r="C15453">
        <v>1</v>
      </c>
      <c r="E15453" t="s">
        <v>5557</v>
      </c>
      <c r="F15453" s="1">
        <v>43209</v>
      </c>
      <c r="G15453" s="1">
        <v>43231</v>
      </c>
      <c r="H15453">
        <v>22</v>
      </c>
    </row>
    <row r="15454" spans="1:8" hidden="1">
      <c r="A15454">
        <v>154239</v>
      </c>
      <c r="B15454" t="s">
        <v>5558</v>
      </c>
      <c r="C15454">
        <v>1</v>
      </c>
      <c r="E15454" t="s">
        <v>5557</v>
      </c>
      <c r="F15454" s="1">
        <v>42935</v>
      </c>
      <c r="G15454" s="1">
        <v>42993</v>
      </c>
      <c r="H15454">
        <v>58</v>
      </c>
    </row>
    <row r="15455" spans="1:8" hidden="1">
      <c r="A15455">
        <v>152668</v>
      </c>
      <c r="B15455" t="s">
        <v>4265</v>
      </c>
      <c r="C15455">
        <v>1</v>
      </c>
      <c r="E15455" t="s">
        <v>5557</v>
      </c>
      <c r="F15455" s="1">
        <v>42754</v>
      </c>
      <c r="G15455" s="1">
        <v>43095</v>
      </c>
      <c r="H15455">
        <v>341</v>
      </c>
    </row>
    <row r="15456" spans="1:8" hidden="1">
      <c r="A15456">
        <v>154053</v>
      </c>
      <c r="B15456" t="s">
        <v>58</v>
      </c>
      <c r="C15456">
        <v>4</v>
      </c>
      <c r="E15456" t="s">
        <v>5557</v>
      </c>
      <c r="F15456" s="1">
        <v>42845</v>
      </c>
      <c r="G15456" s="1">
        <v>42908</v>
      </c>
      <c r="H15456">
        <v>63</v>
      </c>
    </row>
    <row r="15457" spans="1:16" hidden="1">
      <c r="A15457">
        <v>188343</v>
      </c>
      <c r="B15457" t="s">
        <v>98</v>
      </c>
      <c r="C15457">
        <v>1</v>
      </c>
      <c r="E15457" t="s">
        <v>5557</v>
      </c>
      <c r="F15457" s="1">
        <v>43209</v>
      </c>
      <c r="G15457" s="1">
        <v>43231</v>
      </c>
      <c r="H15457">
        <v>22</v>
      </c>
    </row>
    <row r="15458" spans="1:16" hidden="1">
      <c r="A15458">
        <v>154054</v>
      </c>
      <c r="B15458" t="s">
        <v>58</v>
      </c>
      <c r="C15458">
        <v>5</v>
      </c>
      <c r="E15458" t="s">
        <v>5557</v>
      </c>
      <c r="F15458" s="1">
        <v>42845</v>
      </c>
      <c r="G15458" s="1">
        <v>42908</v>
      </c>
      <c r="H15458">
        <v>63</v>
      </c>
    </row>
    <row r="15459" spans="1:16" hidden="1">
      <c r="A15459">
        <v>169284</v>
      </c>
      <c r="B15459" t="s">
        <v>3537</v>
      </c>
      <c r="C15459">
        <v>1</v>
      </c>
      <c r="E15459" t="s">
        <v>5557</v>
      </c>
      <c r="F15459" s="1">
        <v>42998</v>
      </c>
      <c r="G15459" s="1">
        <v>43028</v>
      </c>
      <c r="H15459">
        <v>30</v>
      </c>
    </row>
    <row r="15460" spans="1:16" hidden="1">
      <c r="A15460">
        <v>205271</v>
      </c>
      <c r="B15460" t="s">
        <v>98</v>
      </c>
      <c r="C15460">
        <v>2</v>
      </c>
      <c r="E15460" t="s">
        <v>5557</v>
      </c>
      <c r="F15460" s="1">
        <v>43209</v>
      </c>
      <c r="G15460" s="1">
        <v>43284</v>
      </c>
      <c r="H15460">
        <v>75</v>
      </c>
    </row>
    <row r="15461" spans="1:16" hidden="1">
      <c r="A15461">
        <v>104246</v>
      </c>
      <c r="B15461" t="s">
        <v>545</v>
      </c>
      <c r="D15461" t="s">
        <v>267</v>
      </c>
      <c r="E15461" t="s">
        <v>5559</v>
      </c>
      <c r="F15461" s="1">
        <v>43179</v>
      </c>
      <c r="G15461" s="1">
        <v>43193</v>
      </c>
      <c r="H15461">
        <v>14</v>
      </c>
      <c r="I15461">
        <f>AVERAGE(H15461:H15526)</f>
        <v>16.545454545454547</v>
      </c>
      <c r="J15461">
        <f>MAX(H15461:H15526)</f>
        <v>175</v>
      </c>
      <c r="K15461">
        <f>MIN(H15461:H15526)</f>
        <v>6</v>
      </c>
      <c r="M15461">
        <f>MODE(H15461:H15526)</f>
        <v>7</v>
      </c>
      <c r="N15461">
        <f>QUARTILE(H15461:H15526,1)</f>
        <v>7</v>
      </c>
      <c r="O15461">
        <f>QUARTILE(H15461:H15526,2)</f>
        <v>11</v>
      </c>
      <c r="P15461">
        <f>QUARTILE(H15461:H15526,3)</f>
        <v>14.75</v>
      </c>
    </row>
    <row r="15462" spans="1:16" hidden="1">
      <c r="A15462">
        <v>240148</v>
      </c>
      <c r="B15462" t="s">
        <v>540</v>
      </c>
      <c r="C15462">
        <v>1</v>
      </c>
      <c r="D15462" t="s">
        <v>267</v>
      </c>
      <c r="E15462" t="s">
        <v>5559</v>
      </c>
      <c r="F15462" s="1">
        <v>43242</v>
      </c>
      <c r="G15462" s="1">
        <v>43255</v>
      </c>
      <c r="H15462">
        <v>13</v>
      </c>
    </row>
    <row r="15463" spans="1:16" hidden="1">
      <c r="A15463">
        <v>126862</v>
      </c>
      <c r="B15463" t="s">
        <v>2426</v>
      </c>
      <c r="D15463" t="s">
        <v>267</v>
      </c>
      <c r="E15463" t="s">
        <v>5559</v>
      </c>
      <c r="F15463" s="1">
        <v>43150</v>
      </c>
      <c r="G15463" s="1">
        <v>43160</v>
      </c>
      <c r="H15463">
        <v>10</v>
      </c>
    </row>
    <row r="15464" spans="1:16" hidden="1">
      <c r="A15464">
        <v>177362</v>
      </c>
      <c r="B15464" t="s">
        <v>73</v>
      </c>
      <c r="C15464">
        <v>1</v>
      </c>
      <c r="E15464" t="s">
        <v>5559</v>
      </c>
      <c r="F15464" s="1">
        <v>43242</v>
      </c>
      <c r="G15464" s="1">
        <v>43257</v>
      </c>
      <c r="H15464">
        <v>15</v>
      </c>
    </row>
    <row r="15465" spans="1:16" hidden="1">
      <c r="A15465">
        <v>51676</v>
      </c>
      <c r="B15465" t="s">
        <v>331</v>
      </c>
      <c r="D15465" t="s">
        <v>267</v>
      </c>
      <c r="E15465" t="s">
        <v>5559</v>
      </c>
      <c r="F15465" s="1">
        <v>42513</v>
      </c>
      <c r="G15465" s="1">
        <v>42528</v>
      </c>
      <c r="H15465">
        <v>15</v>
      </c>
    </row>
    <row r="15466" spans="1:16" hidden="1">
      <c r="A15466">
        <v>6389</v>
      </c>
      <c r="B15466" t="s">
        <v>616</v>
      </c>
      <c r="D15466" t="s">
        <v>267</v>
      </c>
      <c r="E15466" t="s">
        <v>5559</v>
      </c>
      <c r="F15466" s="1">
        <v>42845</v>
      </c>
      <c r="G15466" s="1">
        <v>42851</v>
      </c>
      <c r="H15466">
        <v>6</v>
      </c>
    </row>
    <row r="15467" spans="1:16" hidden="1">
      <c r="A15467">
        <v>127958</v>
      </c>
      <c r="B15467" t="s">
        <v>54</v>
      </c>
      <c r="C15467" t="s">
        <v>14</v>
      </c>
      <c r="D15467" t="s">
        <v>267</v>
      </c>
      <c r="E15467" t="s">
        <v>5559</v>
      </c>
      <c r="F15467" s="1">
        <v>42998</v>
      </c>
      <c r="G15467" s="1">
        <v>43005</v>
      </c>
      <c r="H15467">
        <v>7</v>
      </c>
    </row>
    <row r="15468" spans="1:16" hidden="1">
      <c r="A15468">
        <v>123140</v>
      </c>
      <c r="B15468" t="s">
        <v>31</v>
      </c>
      <c r="D15468" t="s">
        <v>267</v>
      </c>
      <c r="E15468" t="s">
        <v>5559</v>
      </c>
      <c r="F15468" s="1">
        <v>43300</v>
      </c>
      <c r="G15468" s="1">
        <v>43307</v>
      </c>
      <c r="H15468">
        <v>7</v>
      </c>
    </row>
    <row r="15469" spans="1:16" hidden="1">
      <c r="A15469">
        <v>149465</v>
      </c>
      <c r="B15469" t="s">
        <v>177</v>
      </c>
      <c r="C15469">
        <v>1</v>
      </c>
      <c r="D15469" t="s">
        <v>267</v>
      </c>
      <c r="E15469" t="s">
        <v>5559</v>
      </c>
      <c r="F15469" s="1">
        <v>42758</v>
      </c>
      <c r="G15469" s="1">
        <v>42765</v>
      </c>
      <c r="H15469">
        <v>7</v>
      </c>
    </row>
    <row r="15470" spans="1:16" hidden="1">
      <c r="A15470">
        <v>55306</v>
      </c>
      <c r="B15470" t="s">
        <v>541</v>
      </c>
      <c r="D15470" t="s">
        <v>267</v>
      </c>
      <c r="E15470" t="s">
        <v>5559</v>
      </c>
      <c r="F15470" s="1">
        <v>42390</v>
      </c>
      <c r="G15470" s="1">
        <v>42397</v>
      </c>
      <c r="H15470">
        <v>7</v>
      </c>
    </row>
    <row r="15471" spans="1:16" hidden="1">
      <c r="A15471">
        <v>178689</v>
      </c>
      <c r="B15471" t="s">
        <v>309</v>
      </c>
      <c r="C15471">
        <v>2</v>
      </c>
      <c r="D15471" t="s">
        <v>267</v>
      </c>
      <c r="E15471" t="s">
        <v>5559</v>
      </c>
      <c r="F15471" s="1">
        <v>42758</v>
      </c>
      <c r="G15471" s="1">
        <v>42765</v>
      </c>
      <c r="H15471">
        <v>7</v>
      </c>
    </row>
    <row r="15472" spans="1:16" hidden="1">
      <c r="A15472">
        <v>177481</v>
      </c>
      <c r="B15472" t="s">
        <v>88</v>
      </c>
      <c r="C15472">
        <v>1</v>
      </c>
      <c r="E15472" t="s">
        <v>5559</v>
      </c>
      <c r="F15472" s="1">
        <v>43242</v>
      </c>
      <c r="G15472" s="1">
        <v>43257</v>
      </c>
      <c r="H15472">
        <v>15</v>
      </c>
    </row>
    <row r="15473" spans="1:8" hidden="1">
      <c r="A15473">
        <v>9958</v>
      </c>
      <c r="B15473" t="s">
        <v>60</v>
      </c>
      <c r="C15473" t="s">
        <v>201</v>
      </c>
      <c r="D15473" t="s">
        <v>267</v>
      </c>
      <c r="E15473" t="s">
        <v>5559</v>
      </c>
      <c r="F15473" s="1">
        <v>43059</v>
      </c>
      <c r="G15473" s="1">
        <v>43066</v>
      </c>
      <c r="H15473">
        <v>7</v>
      </c>
    </row>
    <row r="15474" spans="1:8" hidden="1">
      <c r="A15474">
        <v>124251</v>
      </c>
      <c r="B15474" t="s">
        <v>306</v>
      </c>
      <c r="C15474" t="s">
        <v>14</v>
      </c>
      <c r="D15474" t="s">
        <v>267</v>
      </c>
      <c r="E15474" t="s">
        <v>5559</v>
      </c>
      <c r="F15474" s="1">
        <v>43059</v>
      </c>
      <c r="G15474" s="1">
        <v>43066</v>
      </c>
      <c r="H15474">
        <v>7</v>
      </c>
    </row>
    <row r="15475" spans="1:8" hidden="1">
      <c r="A15475">
        <v>30226</v>
      </c>
      <c r="B15475" t="s">
        <v>3115</v>
      </c>
      <c r="E15475" t="s">
        <v>5559</v>
      </c>
      <c r="F15475" s="1">
        <v>43179</v>
      </c>
      <c r="G15475" s="1">
        <v>43187</v>
      </c>
      <c r="H15475">
        <v>8</v>
      </c>
    </row>
    <row r="15476" spans="1:8" hidden="1">
      <c r="A15476">
        <v>153053</v>
      </c>
      <c r="B15476" t="s">
        <v>1143</v>
      </c>
      <c r="C15476">
        <v>1</v>
      </c>
      <c r="E15476" t="s">
        <v>5559</v>
      </c>
      <c r="F15476" s="1">
        <v>42754</v>
      </c>
      <c r="G15476" s="1">
        <v>42780</v>
      </c>
      <c r="H15476">
        <v>26</v>
      </c>
    </row>
    <row r="15477" spans="1:8" hidden="1">
      <c r="A15477">
        <v>156129</v>
      </c>
      <c r="B15477" t="s">
        <v>555</v>
      </c>
      <c r="C15477">
        <v>1</v>
      </c>
      <c r="D15477" t="s">
        <v>267</v>
      </c>
      <c r="E15477" t="s">
        <v>5559</v>
      </c>
      <c r="F15477" s="1">
        <v>42845</v>
      </c>
      <c r="G15477" s="1">
        <v>42851</v>
      </c>
      <c r="H15477">
        <v>6</v>
      </c>
    </row>
    <row r="15478" spans="1:8" hidden="1">
      <c r="A15478">
        <v>212892</v>
      </c>
      <c r="B15478" t="s">
        <v>359</v>
      </c>
      <c r="C15478">
        <v>1</v>
      </c>
      <c r="E15478" t="s">
        <v>5559</v>
      </c>
      <c r="F15478" s="1">
        <v>43087</v>
      </c>
      <c r="G15478" s="1">
        <v>43122</v>
      </c>
      <c r="H15478">
        <v>35</v>
      </c>
    </row>
    <row r="15479" spans="1:8" hidden="1">
      <c r="A15479">
        <v>118852</v>
      </c>
      <c r="B15479" t="s">
        <v>1193</v>
      </c>
      <c r="E15479" t="s">
        <v>5559</v>
      </c>
      <c r="F15479" s="1">
        <v>42513</v>
      </c>
      <c r="G15479" s="1">
        <v>42537</v>
      </c>
      <c r="H15479">
        <v>24</v>
      </c>
    </row>
    <row r="15480" spans="1:8" hidden="1">
      <c r="A15480">
        <v>122320</v>
      </c>
      <c r="B15480" t="s">
        <v>1123</v>
      </c>
      <c r="D15480" t="s">
        <v>267</v>
      </c>
      <c r="E15480" t="s">
        <v>5559</v>
      </c>
      <c r="F15480" s="1">
        <v>42481</v>
      </c>
      <c r="G15480" s="1">
        <v>42527</v>
      </c>
      <c r="H15480">
        <v>46</v>
      </c>
    </row>
    <row r="15481" spans="1:8" hidden="1">
      <c r="A15481">
        <v>122968</v>
      </c>
      <c r="B15481" t="s">
        <v>13</v>
      </c>
      <c r="C15481" t="s">
        <v>133</v>
      </c>
      <c r="D15481" t="s">
        <v>267</v>
      </c>
      <c r="E15481" t="s">
        <v>5559</v>
      </c>
      <c r="F15481" s="1">
        <v>43059</v>
      </c>
      <c r="G15481" s="1">
        <v>43066</v>
      </c>
      <c r="H15481">
        <v>7</v>
      </c>
    </row>
    <row r="15482" spans="1:8" hidden="1">
      <c r="A15482">
        <v>192373</v>
      </c>
      <c r="B15482" t="s">
        <v>323</v>
      </c>
      <c r="C15482">
        <v>1</v>
      </c>
      <c r="E15482" t="s">
        <v>5559</v>
      </c>
      <c r="F15482" s="1">
        <v>43271</v>
      </c>
      <c r="G15482" s="1">
        <v>43278</v>
      </c>
      <c r="H15482">
        <v>7</v>
      </c>
    </row>
    <row r="15483" spans="1:8" hidden="1">
      <c r="A15483">
        <v>123395</v>
      </c>
      <c r="B15483" t="s">
        <v>84</v>
      </c>
      <c r="D15483" t="s">
        <v>267</v>
      </c>
      <c r="E15483" t="s">
        <v>5559</v>
      </c>
      <c r="F15483" s="1">
        <v>43300</v>
      </c>
      <c r="G15483" s="1">
        <v>43307</v>
      </c>
      <c r="H15483">
        <v>7</v>
      </c>
    </row>
    <row r="15484" spans="1:8" hidden="1">
      <c r="A15484">
        <v>121846</v>
      </c>
      <c r="B15484" t="s">
        <v>1138</v>
      </c>
      <c r="E15484" t="s">
        <v>5559</v>
      </c>
      <c r="F15484" s="1">
        <v>42513</v>
      </c>
      <c r="G15484" s="1">
        <v>42537</v>
      </c>
      <c r="H15484">
        <v>24</v>
      </c>
    </row>
    <row r="15485" spans="1:8" hidden="1">
      <c r="A15485">
        <v>191943</v>
      </c>
      <c r="B15485" t="s">
        <v>5560</v>
      </c>
      <c r="C15485">
        <v>1</v>
      </c>
      <c r="E15485" t="s">
        <v>5559</v>
      </c>
      <c r="F15485" s="1">
        <v>42877</v>
      </c>
      <c r="G15485" s="1">
        <v>42891</v>
      </c>
      <c r="H15485">
        <v>14</v>
      </c>
    </row>
    <row r="15486" spans="1:8" hidden="1">
      <c r="A15486">
        <v>140337</v>
      </c>
      <c r="B15486" t="s">
        <v>202</v>
      </c>
      <c r="C15486">
        <v>1</v>
      </c>
      <c r="D15486" t="s">
        <v>267</v>
      </c>
      <c r="E15486" t="s">
        <v>5559</v>
      </c>
      <c r="F15486" s="1">
        <v>42695</v>
      </c>
      <c r="G15486" s="1">
        <v>42706</v>
      </c>
      <c r="H15486">
        <v>11</v>
      </c>
    </row>
    <row r="15487" spans="1:8" hidden="1">
      <c r="A15487">
        <v>105205</v>
      </c>
      <c r="B15487" t="s">
        <v>539</v>
      </c>
      <c r="C15487" t="s">
        <v>14</v>
      </c>
      <c r="D15487" t="s">
        <v>267</v>
      </c>
      <c r="E15487" t="s">
        <v>5559</v>
      </c>
      <c r="F15487" s="1">
        <v>43242</v>
      </c>
      <c r="G15487" s="1">
        <v>43255</v>
      </c>
      <c r="H15487">
        <v>13</v>
      </c>
    </row>
    <row r="15488" spans="1:8" hidden="1">
      <c r="A15488">
        <v>128803</v>
      </c>
      <c r="B15488" t="s">
        <v>297</v>
      </c>
      <c r="D15488" t="s">
        <v>267</v>
      </c>
      <c r="E15488" t="s">
        <v>5559</v>
      </c>
      <c r="F15488" s="1">
        <v>43179</v>
      </c>
      <c r="G15488" s="1">
        <v>43193</v>
      </c>
      <c r="H15488">
        <v>14</v>
      </c>
    </row>
    <row r="15489" spans="1:8" hidden="1">
      <c r="A15489">
        <v>45920</v>
      </c>
      <c r="B15489" t="s">
        <v>311</v>
      </c>
      <c r="D15489" t="s">
        <v>267</v>
      </c>
      <c r="E15489" t="s">
        <v>5559</v>
      </c>
      <c r="F15489" s="1">
        <v>42877</v>
      </c>
      <c r="G15489" s="1">
        <v>42885</v>
      </c>
      <c r="H15489">
        <v>8</v>
      </c>
    </row>
    <row r="15490" spans="1:8" hidden="1">
      <c r="A15490">
        <v>139154</v>
      </c>
      <c r="B15490" t="s">
        <v>70</v>
      </c>
      <c r="C15490">
        <v>1</v>
      </c>
      <c r="D15490" t="s">
        <v>267</v>
      </c>
      <c r="E15490" t="s">
        <v>5559</v>
      </c>
      <c r="F15490" s="1">
        <v>42571</v>
      </c>
      <c r="G15490" s="1">
        <v>42577</v>
      </c>
      <c r="H15490">
        <v>6</v>
      </c>
    </row>
    <row r="15491" spans="1:8" hidden="1">
      <c r="A15491">
        <v>128089</v>
      </c>
      <c r="B15491" t="s">
        <v>589</v>
      </c>
      <c r="D15491" t="s">
        <v>267</v>
      </c>
      <c r="E15491" t="s">
        <v>5559</v>
      </c>
      <c r="F15491" s="1">
        <v>43179</v>
      </c>
      <c r="G15491" s="1">
        <v>43193</v>
      </c>
      <c r="H15491">
        <v>14</v>
      </c>
    </row>
    <row r="15492" spans="1:8" hidden="1">
      <c r="A15492">
        <v>168107</v>
      </c>
      <c r="B15492" t="s">
        <v>570</v>
      </c>
      <c r="C15492">
        <v>1</v>
      </c>
      <c r="D15492" t="s">
        <v>267</v>
      </c>
      <c r="E15492" t="s">
        <v>5559</v>
      </c>
      <c r="F15492" s="1">
        <v>42695</v>
      </c>
      <c r="G15492" s="1">
        <v>42706</v>
      </c>
      <c r="H15492">
        <v>11</v>
      </c>
    </row>
    <row r="15493" spans="1:8" hidden="1">
      <c r="A15493">
        <v>140250</v>
      </c>
      <c r="B15493" t="s">
        <v>308</v>
      </c>
      <c r="C15493">
        <v>1</v>
      </c>
      <c r="D15493" t="s">
        <v>267</v>
      </c>
      <c r="E15493" t="s">
        <v>5559</v>
      </c>
      <c r="F15493" s="1">
        <v>42695</v>
      </c>
      <c r="G15493" s="1">
        <v>42706</v>
      </c>
      <c r="H15493">
        <v>11</v>
      </c>
    </row>
    <row r="15494" spans="1:8" hidden="1">
      <c r="A15494">
        <v>105204</v>
      </c>
      <c r="B15494" t="s">
        <v>539</v>
      </c>
      <c r="D15494" t="s">
        <v>267</v>
      </c>
      <c r="E15494" t="s">
        <v>5559</v>
      </c>
      <c r="F15494" s="1">
        <v>43150</v>
      </c>
      <c r="G15494" s="1">
        <v>43160</v>
      </c>
      <c r="H15494">
        <v>10</v>
      </c>
    </row>
    <row r="15495" spans="1:8" hidden="1">
      <c r="A15495">
        <v>138071</v>
      </c>
      <c r="B15495" t="s">
        <v>174</v>
      </c>
      <c r="C15495">
        <v>1</v>
      </c>
      <c r="E15495" t="s">
        <v>5559</v>
      </c>
      <c r="F15495" s="1">
        <v>42663</v>
      </c>
      <c r="G15495" s="1">
        <v>42669</v>
      </c>
      <c r="H15495">
        <v>6</v>
      </c>
    </row>
    <row r="15496" spans="1:8" hidden="1">
      <c r="A15496">
        <v>34724</v>
      </c>
      <c r="B15496" t="s">
        <v>873</v>
      </c>
      <c r="E15496" t="s">
        <v>5559</v>
      </c>
      <c r="F15496" s="1">
        <v>43242</v>
      </c>
      <c r="G15496" s="1">
        <v>43270</v>
      </c>
      <c r="H15496">
        <v>28</v>
      </c>
    </row>
    <row r="15497" spans="1:8" hidden="1">
      <c r="A15497">
        <v>192705</v>
      </c>
      <c r="B15497" t="s">
        <v>2598</v>
      </c>
      <c r="C15497">
        <v>1</v>
      </c>
      <c r="E15497" t="s">
        <v>5559</v>
      </c>
      <c r="F15497" s="1">
        <v>42877</v>
      </c>
      <c r="G15497" s="1">
        <v>42891</v>
      </c>
      <c r="H15497">
        <v>14</v>
      </c>
    </row>
    <row r="15498" spans="1:8" hidden="1">
      <c r="A15498">
        <v>118516</v>
      </c>
      <c r="B15498" t="s">
        <v>547</v>
      </c>
      <c r="D15498" t="s">
        <v>267</v>
      </c>
      <c r="E15498" t="s">
        <v>5559</v>
      </c>
      <c r="F15498" s="1">
        <v>42450</v>
      </c>
      <c r="G15498" s="1">
        <v>42464</v>
      </c>
      <c r="H15498">
        <v>14</v>
      </c>
    </row>
    <row r="15499" spans="1:8" hidden="1">
      <c r="A15499">
        <v>184223</v>
      </c>
      <c r="B15499" t="s">
        <v>16</v>
      </c>
      <c r="C15499">
        <v>1</v>
      </c>
      <c r="D15499" t="s">
        <v>267</v>
      </c>
      <c r="E15499" t="s">
        <v>5559</v>
      </c>
      <c r="F15499" s="1">
        <v>43179</v>
      </c>
      <c r="G15499" s="1">
        <v>43193</v>
      </c>
      <c r="H15499">
        <v>14</v>
      </c>
    </row>
    <row r="15500" spans="1:8" hidden="1">
      <c r="A15500">
        <v>47902</v>
      </c>
      <c r="B15500" t="s">
        <v>333</v>
      </c>
      <c r="D15500" t="s">
        <v>267</v>
      </c>
      <c r="E15500" t="s">
        <v>5559</v>
      </c>
      <c r="F15500" s="1">
        <v>43059</v>
      </c>
      <c r="G15500" s="1">
        <v>43066</v>
      </c>
      <c r="H15500">
        <v>7</v>
      </c>
    </row>
    <row r="15501" spans="1:8" hidden="1">
      <c r="A15501">
        <v>104662</v>
      </c>
      <c r="B15501" t="s">
        <v>590</v>
      </c>
      <c r="D15501" t="s">
        <v>267</v>
      </c>
      <c r="E15501" t="s">
        <v>5559</v>
      </c>
      <c r="F15501" s="1">
        <v>43150</v>
      </c>
      <c r="G15501" s="1">
        <v>43160</v>
      </c>
      <c r="H15501">
        <v>10</v>
      </c>
    </row>
    <row r="15502" spans="1:8" hidden="1">
      <c r="A15502">
        <v>156139</v>
      </c>
      <c r="B15502" t="s">
        <v>576</v>
      </c>
      <c r="C15502">
        <v>1</v>
      </c>
      <c r="D15502" t="s">
        <v>267</v>
      </c>
      <c r="E15502" t="s">
        <v>5559</v>
      </c>
      <c r="F15502" s="1">
        <v>42845</v>
      </c>
      <c r="G15502" s="1">
        <v>42851</v>
      </c>
      <c r="H15502">
        <v>6</v>
      </c>
    </row>
    <row r="15503" spans="1:8" hidden="1">
      <c r="A15503">
        <v>156177</v>
      </c>
      <c r="B15503" t="s">
        <v>479</v>
      </c>
      <c r="C15503">
        <v>1</v>
      </c>
      <c r="D15503" t="s">
        <v>267</v>
      </c>
      <c r="E15503" t="s">
        <v>5559</v>
      </c>
      <c r="F15503" s="1">
        <v>42845</v>
      </c>
      <c r="G15503" s="1">
        <v>42851</v>
      </c>
      <c r="H15503">
        <v>6</v>
      </c>
    </row>
    <row r="15504" spans="1:8" hidden="1">
      <c r="A15504">
        <v>181922</v>
      </c>
      <c r="B15504" t="s">
        <v>543</v>
      </c>
      <c r="C15504">
        <v>1</v>
      </c>
      <c r="D15504" t="s">
        <v>267</v>
      </c>
      <c r="E15504" t="s">
        <v>5559</v>
      </c>
      <c r="F15504" s="1">
        <v>43087</v>
      </c>
      <c r="G15504" s="1">
        <v>43262</v>
      </c>
      <c r="H15504">
        <v>175</v>
      </c>
    </row>
    <row r="15505" spans="1:8" hidden="1">
      <c r="A15505">
        <v>150565</v>
      </c>
      <c r="B15505" t="s">
        <v>170</v>
      </c>
      <c r="C15505">
        <v>1</v>
      </c>
      <c r="D15505" t="s">
        <v>267</v>
      </c>
      <c r="E15505" t="s">
        <v>5559</v>
      </c>
      <c r="F15505" s="1">
        <v>42845</v>
      </c>
      <c r="G15505" s="1">
        <v>42851</v>
      </c>
      <c r="H15505">
        <v>6</v>
      </c>
    </row>
    <row r="15506" spans="1:8" hidden="1">
      <c r="A15506">
        <v>183444</v>
      </c>
      <c r="B15506" t="s">
        <v>94</v>
      </c>
      <c r="C15506">
        <v>1</v>
      </c>
      <c r="D15506" t="s">
        <v>267</v>
      </c>
      <c r="E15506" t="s">
        <v>5559</v>
      </c>
      <c r="F15506" s="1">
        <v>43179</v>
      </c>
      <c r="G15506" s="1">
        <v>43193</v>
      </c>
      <c r="H15506">
        <v>14</v>
      </c>
    </row>
    <row r="15507" spans="1:8" hidden="1">
      <c r="A15507">
        <v>165157</v>
      </c>
      <c r="B15507" t="s">
        <v>57</v>
      </c>
      <c r="C15507">
        <v>1</v>
      </c>
      <c r="E15507" t="s">
        <v>5559</v>
      </c>
      <c r="F15507" s="1">
        <v>43242</v>
      </c>
      <c r="G15507" s="1">
        <v>43257</v>
      </c>
      <c r="H15507">
        <v>15</v>
      </c>
    </row>
    <row r="15508" spans="1:8" hidden="1">
      <c r="A15508">
        <v>118296</v>
      </c>
      <c r="B15508" t="s">
        <v>2102</v>
      </c>
      <c r="E15508" t="s">
        <v>5559</v>
      </c>
      <c r="F15508" s="1">
        <v>42418</v>
      </c>
      <c r="G15508" s="1">
        <v>42433</v>
      </c>
      <c r="H15508">
        <v>15</v>
      </c>
    </row>
    <row r="15509" spans="1:8" hidden="1">
      <c r="A15509">
        <v>104175</v>
      </c>
      <c r="B15509" t="s">
        <v>954</v>
      </c>
      <c r="C15509" t="s">
        <v>14</v>
      </c>
      <c r="D15509" t="s">
        <v>267</v>
      </c>
      <c r="E15509" t="s">
        <v>5559</v>
      </c>
      <c r="F15509" s="1">
        <v>43179</v>
      </c>
      <c r="G15509" s="1">
        <v>43193</v>
      </c>
      <c r="H15509">
        <v>14</v>
      </c>
    </row>
    <row r="15510" spans="1:8" hidden="1">
      <c r="A15510">
        <v>139123</v>
      </c>
      <c r="B15510" t="s">
        <v>591</v>
      </c>
      <c r="C15510">
        <v>1</v>
      </c>
      <c r="D15510" t="s">
        <v>267</v>
      </c>
      <c r="E15510" t="s">
        <v>5559</v>
      </c>
      <c r="F15510" s="1">
        <v>42571</v>
      </c>
      <c r="G15510" s="1">
        <v>42577</v>
      </c>
      <c r="H15510">
        <v>6</v>
      </c>
    </row>
    <row r="15511" spans="1:8" hidden="1">
      <c r="A15511">
        <v>118012</v>
      </c>
      <c r="B15511" t="s">
        <v>613</v>
      </c>
      <c r="D15511" t="s">
        <v>267</v>
      </c>
      <c r="E15511" t="s">
        <v>5559</v>
      </c>
      <c r="F15511" s="1">
        <v>42604</v>
      </c>
      <c r="G15511" s="1">
        <v>42663</v>
      </c>
      <c r="H15511">
        <v>59</v>
      </c>
    </row>
    <row r="15512" spans="1:8" hidden="1">
      <c r="A15512">
        <v>104358</v>
      </c>
      <c r="B15512" t="s">
        <v>586</v>
      </c>
      <c r="D15512" t="s">
        <v>267</v>
      </c>
      <c r="E15512" t="s">
        <v>5559</v>
      </c>
      <c r="F15512" s="1">
        <v>43179</v>
      </c>
      <c r="G15512" s="1">
        <v>43193</v>
      </c>
      <c r="H15512">
        <v>14</v>
      </c>
    </row>
    <row r="15513" spans="1:8" hidden="1">
      <c r="A15513">
        <v>129183</v>
      </c>
      <c r="B15513" t="s">
        <v>301</v>
      </c>
      <c r="D15513" t="s">
        <v>267</v>
      </c>
      <c r="E15513" t="s">
        <v>5559</v>
      </c>
      <c r="F15513" s="1">
        <v>43087</v>
      </c>
      <c r="G15513" s="1">
        <v>43119</v>
      </c>
      <c r="H15513">
        <v>32</v>
      </c>
    </row>
    <row r="15514" spans="1:8" hidden="1">
      <c r="A15514">
        <v>160366</v>
      </c>
      <c r="B15514" t="s">
        <v>569</v>
      </c>
      <c r="C15514">
        <v>1</v>
      </c>
      <c r="D15514" t="s">
        <v>267</v>
      </c>
      <c r="E15514" t="s">
        <v>5559</v>
      </c>
      <c r="F15514" s="1">
        <v>43059</v>
      </c>
      <c r="G15514" s="1">
        <v>43066</v>
      </c>
      <c r="H15514">
        <v>7</v>
      </c>
    </row>
    <row r="15515" spans="1:8" hidden="1">
      <c r="A15515">
        <v>156178</v>
      </c>
      <c r="B15515" t="s">
        <v>479</v>
      </c>
      <c r="C15515">
        <v>2</v>
      </c>
      <c r="D15515" t="s">
        <v>267</v>
      </c>
      <c r="E15515" t="s">
        <v>5559</v>
      </c>
      <c r="F15515" s="1">
        <v>42845</v>
      </c>
      <c r="G15515" s="1">
        <v>42851</v>
      </c>
      <c r="H15515">
        <v>6</v>
      </c>
    </row>
    <row r="15516" spans="1:8" hidden="1">
      <c r="A15516">
        <v>105075</v>
      </c>
      <c r="B15516" t="s">
        <v>595</v>
      </c>
      <c r="D15516" t="s">
        <v>267</v>
      </c>
      <c r="E15516" t="s">
        <v>5559</v>
      </c>
      <c r="F15516" s="1">
        <v>43179</v>
      </c>
      <c r="G15516" s="1">
        <v>43193</v>
      </c>
      <c r="H15516">
        <v>14</v>
      </c>
    </row>
    <row r="15517" spans="1:8" hidden="1">
      <c r="A15517">
        <v>154939</v>
      </c>
      <c r="B15517" t="s">
        <v>527</v>
      </c>
      <c r="C15517">
        <v>1</v>
      </c>
      <c r="D15517" t="s">
        <v>267</v>
      </c>
      <c r="E15517" t="s">
        <v>5559</v>
      </c>
      <c r="F15517" s="1">
        <v>42845</v>
      </c>
      <c r="G15517" s="1">
        <v>42851</v>
      </c>
      <c r="H15517">
        <v>6</v>
      </c>
    </row>
    <row r="15518" spans="1:8" hidden="1">
      <c r="A15518">
        <v>156155</v>
      </c>
      <c r="B15518" t="s">
        <v>601</v>
      </c>
      <c r="C15518">
        <v>1</v>
      </c>
      <c r="D15518" t="s">
        <v>267</v>
      </c>
      <c r="E15518" t="s">
        <v>5559</v>
      </c>
      <c r="F15518" s="1">
        <v>42845</v>
      </c>
      <c r="G15518" s="1">
        <v>42851</v>
      </c>
      <c r="H15518">
        <v>6</v>
      </c>
    </row>
    <row r="15519" spans="1:8" hidden="1">
      <c r="A15519">
        <v>9960</v>
      </c>
      <c r="B15519" t="s">
        <v>60</v>
      </c>
      <c r="C15519" t="s">
        <v>158</v>
      </c>
      <c r="D15519" t="s">
        <v>267</v>
      </c>
      <c r="E15519" t="s">
        <v>5559</v>
      </c>
      <c r="F15519" s="1">
        <v>42877</v>
      </c>
      <c r="G15519" s="1">
        <v>42885</v>
      </c>
      <c r="H15519">
        <v>8</v>
      </c>
    </row>
    <row r="15520" spans="1:8" hidden="1">
      <c r="A15520">
        <v>176911</v>
      </c>
      <c r="B15520" t="s">
        <v>36</v>
      </c>
      <c r="C15520">
        <v>1</v>
      </c>
      <c r="E15520" t="s">
        <v>5559</v>
      </c>
      <c r="F15520" s="1">
        <v>43242</v>
      </c>
      <c r="G15520" s="1">
        <v>43257</v>
      </c>
      <c r="H15520">
        <v>15</v>
      </c>
    </row>
    <row r="15521" spans="1:16" hidden="1">
      <c r="A15521">
        <v>140486</v>
      </c>
      <c r="B15521" t="s">
        <v>1632</v>
      </c>
      <c r="C15521">
        <v>1</v>
      </c>
      <c r="D15521" t="s">
        <v>267</v>
      </c>
      <c r="E15521" t="s">
        <v>5559</v>
      </c>
      <c r="F15521" s="1">
        <v>42390</v>
      </c>
      <c r="G15521" s="1">
        <v>42397</v>
      </c>
      <c r="H15521">
        <v>7</v>
      </c>
    </row>
    <row r="15522" spans="1:16" hidden="1">
      <c r="A15522">
        <v>9961</v>
      </c>
      <c r="B15522" t="s">
        <v>60</v>
      </c>
      <c r="C15522" t="s">
        <v>14</v>
      </c>
      <c r="D15522" t="s">
        <v>267</v>
      </c>
      <c r="E15522" t="s">
        <v>5559</v>
      </c>
      <c r="F15522" s="1">
        <v>42695</v>
      </c>
      <c r="G15522" s="1">
        <v>42706</v>
      </c>
      <c r="H15522">
        <v>11</v>
      </c>
    </row>
    <row r="15523" spans="1:16" hidden="1">
      <c r="A15523">
        <v>213878</v>
      </c>
      <c r="B15523" t="s">
        <v>554</v>
      </c>
      <c r="C15523">
        <v>3</v>
      </c>
      <c r="D15523" t="s">
        <v>267</v>
      </c>
      <c r="E15523" t="s">
        <v>5559</v>
      </c>
      <c r="F15523" s="1">
        <v>43003</v>
      </c>
      <c r="G15523" s="1">
        <v>43053</v>
      </c>
      <c r="H15523">
        <v>50</v>
      </c>
    </row>
    <row r="15524" spans="1:16" hidden="1">
      <c r="A15524">
        <v>140679</v>
      </c>
      <c r="B15524" t="s">
        <v>478</v>
      </c>
      <c r="C15524">
        <v>1</v>
      </c>
      <c r="D15524" t="s">
        <v>267</v>
      </c>
      <c r="E15524" t="s">
        <v>5559</v>
      </c>
      <c r="F15524" s="1">
        <v>42390</v>
      </c>
      <c r="G15524" s="1">
        <v>42397</v>
      </c>
      <c r="H15524">
        <v>7</v>
      </c>
    </row>
    <row r="15525" spans="1:16" hidden="1">
      <c r="A15525">
        <v>4704</v>
      </c>
      <c r="B15525" t="s">
        <v>607</v>
      </c>
      <c r="D15525" t="s">
        <v>267</v>
      </c>
      <c r="E15525" t="s">
        <v>5559</v>
      </c>
      <c r="F15525" s="1">
        <v>42998</v>
      </c>
      <c r="G15525" s="1">
        <v>43053</v>
      </c>
      <c r="H15525">
        <v>55</v>
      </c>
    </row>
    <row r="15526" spans="1:16" hidden="1">
      <c r="A15526">
        <v>156156</v>
      </c>
      <c r="B15526" t="s">
        <v>601</v>
      </c>
      <c r="C15526">
        <v>2</v>
      </c>
      <c r="D15526" t="s">
        <v>267</v>
      </c>
      <c r="E15526" t="s">
        <v>5559</v>
      </c>
      <c r="F15526" s="1">
        <v>42845</v>
      </c>
      <c r="G15526" s="1">
        <v>42851</v>
      </c>
      <c r="H15526">
        <v>6</v>
      </c>
    </row>
    <row r="15527" spans="1:16" hidden="1">
      <c r="A15527">
        <v>13088</v>
      </c>
      <c r="B15527" t="s">
        <v>416</v>
      </c>
      <c r="C15527" t="s">
        <v>163</v>
      </c>
      <c r="E15527" t="s">
        <v>5561</v>
      </c>
      <c r="F15527" s="1">
        <v>43027</v>
      </c>
      <c r="G15527" s="1">
        <v>43035</v>
      </c>
      <c r="H15527">
        <v>8</v>
      </c>
      <c r="I15527">
        <f>AVERAGE(H15527:H15558)</f>
        <v>35.34375</v>
      </c>
      <c r="J15527">
        <f>MAX(H15527:H15558)</f>
        <v>362</v>
      </c>
      <c r="K15527">
        <f>MIN(H15527:H15558)</f>
        <v>6</v>
      </c>
      <c r="M15527">
        <f>MODE(H15527:H15558)</f>
        <v>8</v>
      </c>
      <c r="N15527">
        <f>QUARTILE(H15527:H15558,1)</f>
        <v>8</v>
      </c>
      <c r="O15527">
        <f>QUARTILE(H15527:H15558,2)</f>
        <v>8</v>
      </c>
      <c r="P15527">
        <f>QUARTILE(H15527:H15558,3)</f>
        <v>24</v>
      </c>
    </row>
    <row r="15528" spans="1:16" hidden="1">
      <c r="A15528">
        <v>217247</v>
      </c>
      <c r="B15528" t="s">
        <v>5562</v>
      </c>
      <c r="C15528">
        <v>1</v>
      </c>
      <c r="E15528" t="s">
        <v>5561</v>
      </c>
      <c r="F15528" s="1">
        <v>43028</v>
      </c>
      <c r="G15528" s="1">
        <v>43035</v>
      </c>
      <c r="H15528">
        <v>7</v>
      </c>
    </row>
    <row r="15529" spans="1:16" hidden="1">
      <c r="A15529">
        <v>214620</v>
      </c>
      <c r="B15529" t="s">
        <v>1730</v>
      </c>
      <c r="C15529">
        <v>1</v>
      </c>
      <c r="E15529" t="s">
        <v>5561</v>
      </c>
      <c r="F15529" s="1">
        <v>43059</v>
      </c>
      <c r="G15529" s="1">
        <v>43070</v>
      </c>
      <c r="H15529">
        <v>11</v>
      </c>
    </row>
    <row r="15530" spans="1:16" hidden="1">
      <c r="A15530">
        <v>46165</v>
      </c>
      <c r="B15530" t="s">
        <v>2304</v>
      </c>
      <c r="E15530" t="s">
        <v>5561</v>
      </c>
      <c r="F15530" s="1">
        <v>42450</v>
      </c>
      <c r="G15530" s="1">
        <v>42464</v>
      </c>
      <c r="H15530">
        <v>14</v>
      </c>
    </row>
    <row r="15531" spans="1:16" hidden="1">
      <c r="A15531">
        <v>182561</v>
      </c>
      <c r="B15531" t="s">
        <v>4764</v>
      </c>
      <c r="C15531">
        <v>2</v>
      </c>
      <c r="E15531" t="s">
        <v>5561</v>
      </c>
      <c r="F15531" s="1">
        <v>43027</v>
      </c>
      <c r="G15531" s="1">
        <v>43035</v>
      </c>
      <c r="H15531">
        <v>8</v>
      </c>
    </row>
    <row r="15532" spans="1:16" hidden="1">
      <c r="A15532">
        <v>117116</v>
      </c>
      <c r="B15532" t="s">
        <v>510</v>
      </c>
      <c r="E15532" t="s">
        <v>5561</v>
      </c>
      <c r="F15532" s="1">
        <v>42513</v>
      </c>
      <c r="G15532" s="1">
        <v>42537</v>
      </c>
      <c r="H15532">
        <v>24</v>
      </c>
    </row>
    <row r="15533" spans="1:16" hidden="1">
      <c r="A15533">
        <v>13089</v>
      </c>
      <c r="B15533" t="s">
        <v>416</v>
      </c>
      <c r="C15533" t="s">
        <v>158</v>
      </c>
      <c r="E15533" t="s">
        <v>5561</v>
      </c>
      <c r="F15533" s="1">
        <v>43027</v>
      </c>
      <c r="G15533" s="1">
        <v>43035</v>
      </c>
      <c r="H15533">
        <v>8</v>
      </c>
    </row>
    <row r="15534" spans="1:16" hidden="1">
      <c r="A15534">
        <v>163005</v>
      </c>
      <c r="B15534" t="s">
        <v>1553</v>
      </c>
      <c r="C15534">
        <v>1</v>
      </c>
      <c r="E15534" t="s">
        <v>5561</v>
      </c>
      <c r="F15534" s="1">
        <v>43028</v>
      </c>
      <c r="G15534" s="1">
        <v>43035</v>
      </c>
      <c r="H15534">
        <v>7</v>
      </c>
    </row>
    <row r="15535" spans="1:16" hidden="1">
      <c r="A15535">
        <v>160852</v>
      </c>
      <c r="B15535" t="s">
        <v>4713</v>
      </c>
      <c r="C15535">
        <v>1</v>
      </c>
      <c r="E15535" t="s">
        <v>5561</v>
      </c>
      <c r="F15535" s="1">
        <v>42877</v>
      </c>
      <c r="G15535" s="1">
        <v>43098</v>
      </c>
      <c r="H15535">
        <v>221</v>
      </c>
    </row>
    <row r="15536" spans="1:16" hidden="1">
      <c r="A15536">
        <v>182561</v>
      </c>
      <c r="B15536" t="s">
        <v>4764</v>
      </c>
      <c r="C15536">
        <v>2</v>
      </c>
      <c r="E15536" t="s">
        <v>5561</v>
      </c>
      <c r="F15536" s="1">
        <v>43027</v>
      </c>
      <c r="G15536" s="1">
        <v>43124</v>
      </c>
      <c r="H15536">
        <v>97</v>
      </c>
    </row>
    <row r="15537" spans="1:8" hidden="1">
      <c r="A15537">
        <v>117802</v>
      </c>
      <c r="B15537" t="s">
        <v>2033</v>
      </c>
      <c r="E15537" t="s">
        <v>5561</v>
      </c>
      <c r="F15537" s="1">
        <v>42513</v>
      </c>
      <c r="G15537" s="1">
        <v>42537</v>
      </c>
      <c r="H15537">
        <v>24</v>
      </c>
    </row>
    <row r="15538" spans="1:8" hidden="1">
      <c r="A15538">
        <v>13090</v>
      </c>
      <c r="B15538" t="s">
        <v>416</v>
      </c>
      <c r="C15538" t="s">
        <v>133</v>
      </c>
      <c r="E15538" t="s">
        <v>5561</v>
      </c>
      <c r="F15538" s="1">
        <v>43027</v>
      </c>
      <c r="G15538" s="1">
        <v>43035</v>
      </c>
      <c r="H15538">
        <v>8</v>
      </c>
    </row>
    <row r="15539" spans="1:8" hidden="1">
      <c r="A15539">
        <v>194922</v>
      </c>
      <c r="B15539" t="s">
        <v>1140</v>
      </c>
      <c r="C15539">
        <v>1</v>
      </c>
      <c r="E15539" t="s">
        <v>5561</v>
      </c>
      <c r="F15539" s="1">
        <v>43027</v>
      </c>
      <c r="G15539" s="1">
        <v>43035</v>
      </c>
      <c r="H15539">
        <v>8</v>
      </c>
    </row>
    <row r="15540" spans="1:8" hidden="1">
      <c r="A15540">
        <v>120029</v>
      </c>
      <c r="B15540" t="s">
        <v>446</v>
      </c>
      <c r="E15540" t="s">
        <v>5561</v>
      </c>
      <c r="F15540" s="1">
        <v>42513</v>
      </c>
      <c r="G15540" s="1">
        <v>42537</v>
      </c>
      <c r="H15540">
        <v>24</v>
      </c>
    </row>
    <row r="15541" spans="1:8" hidden="1">
      <c r="A15541">
        <v>13280</v>
      </c>
      <c r="B15541" t="s">
        <v>416</v>
      </c>
      <c r="E15541" t="s">
        <v>5561</v>
      </c>
      <c r="F15541" s="1">
        <v>43027</v>
      </c>
      <c r="G15541" s="1">
        <v>43035</v>
      </c>
      <c r="H15541">
        <v>8</v>
      </c>
    </row>
    <row r="15542" spans="1:8" hidden="1">
      <c r="A15542">
        <v>163006</v>
      </c>
      <c r="B15542" t="s">
        <v>1553</v>
      </c>
      <c r="C15542">
        <v>2</v>
      </c>
      <c r="E15542" t="s">
        <v>5561</v>
      </c>
      <c r="F15542" s="1">
        <v>42684</v>
      </c>
      <c r="G15542" s="1">
        <v>43046</v>
      </c>
      <c r="H15542">
        <v>362</v>
      </c>
    </row>
    <row r="15543" spans="1:8" hidden="1">
      <c r="A15543">
        <v>195370</v>
      </c>
      <c r="B15543" t="s">
        <v>65</v>
      </c>
      <c r="C15543">
        <v>1</v>
      </c>
      <c r="E15543" t="s">
        <v>5561</v>
      </c>
      <c r="F15543" s="1">
        <v>43027</v>
      </c>
      <c r="G15543" s="1">
        <v>43035</v>
      </c>
      <c r="H15543">
        <v>8</v>
      </c>
    </row>
    <row r="15544" spans="1:8" hidden="1">
      <c r="A15544">
        <v>120488</v>
      </c>
      <c r="B15544" t="s">
        <v>2977</v>
      </c>
      <c r="E15544" t="s">
        <v>5561</v>
      </c>
      <c r="F15544" s="1">
        <v>42513</v>
      </c>
      <c r="G15544" s="1">
        <v>42537</v>
      </c>
      <c r="H15544">
        <v>24</v>
      </c>
    </row>
    <row r="15545" spans="1:8" hidden="1">
      <c r="A15545">
        <v>159781</v>
      </c>
      <c r="B15545" t="s">
        <v>5563</v>
      </c>
      <c r="C15545">
        <v>1</v>
      </c>
      <c r="E15545" t="s">
        <v>5561</v>
      </c>
      <c r="F15545" s="1">
        <v>43027</v>
      </c>
      <c r="G15545" s="1">
        <v>43035</v>
      </c>
      <c r="H15545">
        <v>8</v>
      </c>
    </row>
    <row r="15546" spans="1:8" hidden="1">
      <c r="A15546">
        <v>36149</v>
      </c>
      <c r="B15546" t="s">
        <v>191</v>
      </c>
      <c r="E15546" t="s">
        <v>5561</v>
      </c>
      <c r="F15546" s="1">
        <v>43256</v>
      </c>
      <c r="G15546" s="1">
        <v>43262</v>
      </c>
      <c r="H15546">
        <v>6</v>
      </c>
    </row>
    <row r="15547" spans="1:8" hidden="1">
      <c r="A15547">
        <v>195646</v>
      </c>
      <c r="B15547" t="s">
        <v>266</v>
      </c>
      <c r="C15547">
        <v>1</v>
      </c>
      <c r="E15547" t="s">
        <v>5561</v>
      </c>
      <c r="F15547" s="1">
        <v>43027</v>
      </c>
      <c r="G15547" s="1">
        <v>43035</v>
      </c>
      <c r="H15547">
        <v>8</v>
      </c>
    </row>
    <row r="15548" spans="1:8" hidden="1">
      <c r="A15548">
        <v>176358</v>
      </c>
      <c r="B15548" t="s">
        <v>2074</v>
      </c>
      <c r="C15548">
        <v>1</v>
      </c>
      <c r="E15548" t="s">
        <v>5561</v>
      </c>
      <c r="F15548" s="1">
        <v>42998</v>
      </c>
      <c r="G15548" s="1">
        <v>43039</v>
      </c>
      <c r="H15548">
        <v>41</v>
      </c>
    </row>
    <row r="15549" spans="1:8" hidden="1">
      <c r="A15549">
        <v>206545</v>
      </c>
      <c r="B15549" t="s">
        <v>5564</v>
      </c>
      <c r="C15549">
        <v>1</v>
      </c>
      <c r="E15549" t="s">
        <v>5561</v>
      </c>
      <c r="F15549" s="1">
        <v>42935</v>
      </c>
      <c r="G15549" s="1">
        <v>42947</v>
      </c>
      <c r="H15549">
        <v>12</v>
      </c>
    </row>
    <row r="15550" spans="1:8" hidden="1">
      <c r="A15550">
        <v>230664</v>
      </c>
      <c r="B15550" t="s">
        <v>5565</v>
      </c>
      <c r="C15550">
        <v>1</v>
      </c>
      <c r="E15550" t="s">
        <v>5561</v>
      </c>
      <c r="F15550" s="1">
        <v>43110</v>
      </c>
      <c r="G15550" s="1">
        <v>43116</v>
      </c>
      <c r="H15550">
        <v>6</v>
      </c>
    </row>
    <row r="15551" spans="1:8" hidden="1">
      <c r="A15551">
        <v>182560</v>
      </c>
      <c r="B15551" t="s">
        <v>4764</v>
      </c>
      <c r="C15551">
        <v>1</v>
      </c>
      <c r="E15551" t="s">
        <v>5561</v>
      </c>
      <c r="F15551" s="1">
        <v>43027</v>
      </c>
      <c r="G15551" s="1">
        <v>43035</v>
      </c>
      <c r="H15551">
        <v>8</v>
      </c>
    </row>
    <row r="15552" spans="1:8" hidden="1">
      <c r="A15552">
        <v>13087</v>
      </c>
      <c r="B15552" t="s">
        <v>416</v>
      </c>
      <c r="C15552" t="s">
        <v>14</v>
      </c>
      <c r="E15552" t="s">
        <v>5561</v>
      </c>
      <c r="F15552" s="1">
        <v>43027</v>
      </c>
      <c r="G15552" s="1">
        <v>43035</v>
      </c>
      <c r="H15552">
        <v>8</v>
      </c>
    </row>
    <row r="15553" spans="1:16" hidden="1">
      <c r="A15553">
        <v>156836</v>
      </c>
      <c r="B15553" t="s">
        <v>13</v>
      </c>
      <c r="C15553">
        <v>2</v>
      </c>
      <c r="E15553" t="s">
        <v>5561</v>
      </c>
      <c r="F15553" s="1">
        <v>42417</v>
      </c>
      <c r="G15553" s="1">
        <v>42423</v>
      </c>
      <c r="H15553">
        <v>6</v>
      </c>
    </row>
    <row r="15554" spans="1:16" hidden="1">
      <c r="A15554">
        <v>168351</v>
      </c>
      <c r="B15554" t="s">
        <v>2316</v>
      </c>
      <c r="C15554">
        <v>1</v>
      </c>
      <c r="E15554" t="s">
        <v>5561</v>
      </c>
      <c r="F15554" s="1">
        <v>42723</v>
      </c>
      <c r="G15554" s="1">
        <v>42741</v>
      </c>
      <c r="H15554">
        <v>18</v>
      </c>
    </row>
    <row r="15555" spans="1:16" hidden="1">
      <c r="A15555">
        <v>206546</v>
      </c>
      <c r="B15555" t="s">
        <v>5566</v>
      </c>
      <c r="C15555">
        <v>1</v>
      </c>
      <c r="E15555" t="s">
        <v>5561</v>
      </c>
      <c r="F15555" s="1">
        <v>42935</v>
      </c>
      <c r="G15555" s="1">
        <v>42947</v>
      </c>
      <c r="H15555">
        <v>12</v>
      </c>
    </row>
    <row r="15556" spans="1:16" hidden="1">
      <c r="A15556">
        <v>182560</v>
      </c>
      <c r="B15556" t="s">
        <v>4764</v>
      </c>
      <c r="C15556">
        <v>1</v>
      </c>
      <c r="E15556" t="s">
        <v>5561</v>
      </c>
      <c r="F15556" s="1">
        <v>43027</v>
      </c>
      <c r="G15556" s="1">
        <v>43124</v>
      </c>
      <c r="H15556">
        <v>97</v>
      </c>
    </row>
    <row r="15557" spans="1:16" hidden="1">
      <c r="A15557">
        <v>116436</v>
      </c>
      <c r="B15557" t="s">
        <v>289</v>
      </c>
      <c r="E15557" t="s">
        <v>5561</v>
      </c>
      <c r="F15557" s="1">
        <v>42513</v>
      </c>
      <c r="G15557" s="1">
        <v>42537</v>
      </c>
      <c r="H15557">
        <v>24</v>
      </c>
    </row>
    <row r="15558" spans="1:16" hidden="1">
      <c r="A15558">
        <v>160847</v>
      </c>
      <c r="B15558" t="s">
        <v>174</v>
      </c>
      <c r="C15558">
        <v>1</v>
      </c>
      <c r="E15558" t="s">
        <v>5561</v>
      </c>
      <c r="F15558" s="1">
        <v>42830</v>
      </c>
      <c r="G15558" s="1">
        <v>42836</v>
      </c>
      <c r="H15558">
        <v>6</v>
      </c>
    </row>
    <row r="15559" spans="1:16" hidden="1">
      <c r="A15559">
        <v>200879</v>
      </c>
      <c r="B15559" t="s">
        <v>1134</v>
      </c>
      <c r="C15559">
        <v>2</v>
      </c>
      <c r="E15559" t="s">
        <v>5567</v>
      </c>
      <c r="F15559" s="1">
        <v>42845</v>
      </c>
      <c r="G15559" s="1">
        <v>42878</v>
      </c>
      <c r="H15559">
        <v>33</v>
      </c>
      <c r="I15559">
        <f>AVERAGE(H15559:H15569)</f>
        <v>19.181818181818183</v>
      </c>
      <c r="J15559">
        <f>MAX(H15559:H15569)</f>
        <v>33</v>
      </c>
      <c r="K15559">
        <f>MIN(H15559:H15569)</f>
        <v>6</v>
      </c>
      <c r="M15559">
        <f>MODE(H15559:H15569)</f>
        <v>33</v>
      </c>
      <c r="N15559">
        <f>QUARTILE(H15559:H15569,1)</f>
        <v>9</v>
      </c>
      <c r="O15559">
        <f>QUARTILE(H15559:H15569,2)</f>
        <v>22</v>
      </c>
      <c r="P15559">
        <f>QUARTILE(H15559:H15569,3)</f>
        <v>27.5</v>
      </c>
    </row>
    <row r="15560" spans="1:16" hidden="1">
      <c r="A15560">
        <v>22885</v>
      </c>
      <c r="B15560" t="s">
        <v>1044</v>
      </c>
      <c r="D15560" t="s">
        <v>267</v>
      </c>
      <c r="E15560" t="s">
        <v>5567</v>
      </c>
      <c r="F15560" s="1">
        <v>42390</v>
      </c>
      <c r="G15560" s="1">
        <v>42397</v>
      </c>
      <c r="H15560">
        <v>7</v>
      </c>
    </row>
    <row r="15561" spans="1:16" hidden="1">
      <c r="A15561">
        <v>149466</v>
      </c>
      <c r="B15561" t="s">
        <v>177</v>
      </c>
      <c r="C15561">
        <v>1</v>
      </c>
      <c r="D15561" t="s">
        <v>267</v>
      </c>
      <c r="E15561" t="s">
        <v>5567</v>
      </c>
      <c r="F15561" s="1">
        <v>42758</v>
      </c>
      <c r="G15561" s="1">
        <v>42765</v>
      </c>
      <c r="H15561">
        <v>7</v>
      </c>
    </row>
    <row r="15562" spans="1:16" hidden="1">
      <c r="A15562">
        <v>118676</v>
      </c>
      <c r="B15562" t="s">
        <v>5568</v>
      </c>
      <c r="E15562" t="s">
        <v>5567</v>
      </c>
      <c r="F15562" s="1">
        <v>42513</v>
      </c>
      <c r="G15562" s="1">
        <v>42535</v>
      </c>
      <c r="H15562">
        <v>22</v>
      </c>
    </row>
    <row r="15563" spans="1:16" hidden="1">
      <c r="A15563">
        <v>116114</v>
      </c>
      <c r="B15563" t="s">
        <v>439</v>
      </c>
      <c r="E15563" t="s">
        <v>5567</v>
      </c>
      <c r="F15563" s="1">
        <v>42513</v>
      </c>
      <c r="G15563" s="1">
        <v>42535</v>
      </c>
      <c r="H15563">
        <v>22</v>
      </c>
    </row>
    <row r="15564" spans="1:16" hidden="1">
      <c r="A15564">
        <v>192093</v>
      </c>
      <c r="B15564" t="s">
        <v>1351</v>
      </c>
      <c r="C15564">
        <v>1</v>
      </c>
      <c r="E15564" t="s">
        <v>5567</v>
      </c>
      <c r="F15564" s="1">
        <v>42877</v>
      </c>
      <c r="G15564" s="1">
        <v>42892</v>
      </c>
      <c r="H15564">
        <v>15</v>
      </c>
    </row>
    <row r="15565" spans="1:16" hidden="1">
      <c r="A15565">
        <v>17233</v>
      </c>
      <c r="B15565" t="s">
        <v>49</v>
      </c>
      <c r="E15565" t="s">
        <v>5567</v>
      </c>
      <c r="F15565" s="1">
        <v>42845</v>
      </c>
      <c r="G15565" s="1">
        <v>42878</v>
      </c>
      <c r="H15565">
        <v>33</v>
      </c>
    </row>
    <row r="15566" spans="1:16" hidden="1">
      <c r="A15566">
        <v>116468</v>
      </c>
      <c r="B15566" t="s">
        <v>262</v>
      </c>
      <c r="E15566" t="s">
        <v>5567</v>
      </c>
      <c r="F15566" s="1">
        <v>42513</v>
      </c>
      <c r="G15566" s="1">
        <v>42535</v>
      </c>
      <c r="H15566">
        <v>22</v>
      </c>
    </row>
    <row r="15567" spans="1:16" hidden="1">
      <c r="A15567">
        <v>139262</v>
      </c>
      <c r="B15567" t="s">
        <v>1672</v>
      </c>
      <c r="C15567">
        <v>1</v>
      </c>
      <c r="D15567" t="s">
        <v>267</v>
      </c>
      <c r="E15567" t="s">
        <v>5567</v>
      </c>
      <c r="F15567" s="1">
        <v>42695</v>
      </c>
      <c r="G15567" s="1">
        <v>42706</v>
      </c>
      <c r="H15567">
        <v>11</v>
      </c>
    </row>
    <row r="15568" spans="1:16" hidden="1">
      <c r="A15568">
        <v>150567</v>
      </c>
      <c r="B15568" t="s">
        <v>170</v>
      </c>
      <c r="C15568">
        <v>1</v>
      </c>
      <c r="D15568" t="s">
        <v>267</v>
      </c>
      <c r="E15568" t="s">
        <v>5567</v>
      </c>
      <c r="F15568" s="1">
        <v>42845</v>
      </c>
      <c r="G15568" s="1">
        <v>42851</v>
      </c>
      <c r="H15568">
        <v>6</v>
      </c>
    </row>
    <row r="15569" spans="1:16" hidden="1">
      <c r="A15569">
        <v>192823</v>
      </c>
      <c r="B15569" t="s">
        <v>1134</v>
      </c>
      <c r="C15569">
        <v>1</v>
      </c>
      <c r="E15569" t="s">
        <v>5567</v>
      </c>
      <c r="F15569" s="1">
        <v>42845</v>
      </c>
      <c r="G15569" s="1">
        <v>42878</v>
      </c>
      <c r="H15569">
        <v>33</v>
      </c>
    </row>
    <row r="15570" spans="1:16" hidden="1">
      <c r="A15570">
        <v>187164</v>
      </c>
      <c r="B15570" t="s">
        <v>5569</v>
      </c>
      <c r="C15570">
        <v>1</v>
      </c>
      <c r="E15570" t="s">
        <v>5570</v>
      </c>
      <c r="F15570" s="1">
        <v>43209</v>
      </c>
      <c r="G15570" s="1">
        <v>43242</v>
      </c>
      <c r="H15570">
        <v>33</v>
      </c>
      <c r="I15570">
        <f>AVERAGE(H15570:H15607)</f>
        <v>79.34210526315789</v>
      </c>
      <c r="J15570">
        <f>MAX(H15570:H15607)</f>
        <v>380</v>
      </c>
      <c r="K15570">
        <f>MIN(H15570:H15607)</f>
        <v>6</v>
      </c>
      <c r="M15570">
        <f>MODE(H15570:H15607)</f>
        <v>7</v>
      </c>
      <c r="N15570">
        <f>QUARTILE(H15570:H15607,1)</f>
        <v>12</v>
      </c>
      <c r="O15570">
        <f>QUARTILE(H15570:H15607,2)</f>
        <v>38</v>
      </c>
      <c r="P15570">
        <f>QUARTILE(H15570:H15607,3)</f>
        <v>77</v>
      </c>
    </row>
    <row r="15571" spans="1:16" hidden="1">
      <c r="A15571">
        <v>185933</v>
      </c>
      <c r="B15571" t="s">
        <v>13</v>
      </c>
      <c r="C15571">
        <v>1</v>
      </c>
      <c r="E15571" t="s">
        <v>5570</v>
      </c>
      <c r="F15571" s="1">
        <v>42998</v>
      </c>
      <c r="G15571" s="1">
        <v>43041</v>
      </c>
      <c r="H15571">
        <v>43</v>
      </c>
    </row>
    <row r="15572" spans="1:16" hidden="1">
      <c r="A15572">
        <v>120299</v>
      </c>
      <c r="B15572" t="s">
        <v>1686</v>
      </c>
      <c r="E15572" t="s">
        <v>5570</v>
      </c>
      <c r="F15572" s="1">
        <v>42418</v>
      </c>
      <c r="G15572" s="1">
        <v>42698</v>
      </c>
      <c r="H15572">
        <v>280</v>
      </c>
    </row>
    <row r="15573" spans="1:16" hidden="1">
      <c r="A15573">
        <v>119397</v>
      </c>
      <c r="B15573" t="s">
        <v>1679</v>
      </c>
      <c r="E15573" t="s">
        <v>5570</v>
      </c>
      <c r="F15573" s="1">
        <v>42513</v>
      </c>
      <c r="G15573" s="1">
        <v>42528</v>
      </c>
      <c r="H15573">
        <v>15</v>
      </c>
    </row>
    <row r="15574" spans="1:16" hidden="1">
      <c r="A15574">
        <v>178913</v>
      </c>
      <c r="B15574" t="s">
        <v>1668</v>
      </c>
      <c r="C15574">
        <v>1</v>
      </c>
      <c r="E15574" t="s">
        <v>5570</v>
      </c>
      <c r="F15574" s="1">
        <v>42758</v>
      </c>
      <c r="G15574" s="1">
        <v>42829</v>
      </c>
      <c r="H15574">
        <v>71</v>
      </c>
    </row>
    <row r="15575" spans="1:16" hidden="1">
      <c r="A15575">
        <v>138926</v>
      </c>
      <c r="B15575" t="s">
        <v>2476</v>
      </c>
      <c r="C15575">
        <v>1</v>
      </c>
      <c r="E15575" t="s">
        <v>5570</v>
      </c>
      <c r="F15575" s="1">
        <v>42513</v>
      </c>
      <c r="G15575" s="1">
        <v>42537</v>
      </c>
      <c r="H15575">
        <v>24</v>
      </c>
    </row>
    <row r="15576" spans="1:16" hidden="1">
      <c r="A15576">
        <v>153996</v>
      </c>
      <c r="B15576" t="s">
        <v>1681</v>
      </c>
      <c r="C15576">
        <v>1</v>
      </c>
      <c r="E15576" t="s">
        <v>5570</v>
      </c>
      <c r="F15576" s="1">
        <v>42998</v>
      </c>
      <c r="G15576" s="1">
        <v>43075</v>
      </c>
      <c r="H15576">
        <v>77</v>
      </c>
    </row>
    <row r="15577" spans="1:16" hidden="1">
      <c r="A15577">
        <v>194731</v>
      </c>
      <c r="B15577" t="s">
        <v>274</v>
      </c>
      <c r="C15577">
        <v>1</v>
      </c>
      <c r="D15577" t="s">
        <v>267</v>
      </c>
      <c r="E15577" t="s">
        <v>5570</v>
      </c>
      <c r="F15577" s="1">
        <v>43059</v>
      </c>
      <c r="G15577" s="1">
        <v>43066</v>
      </c>
      <c r="H15577">
        <v>7</v>
      </c>
    </row>
    <row r="15578" spans="1:16" hidden="1">
      <c r="A15578">
        <v>117441</v>
      </c>
      <c r="B15578" t="s">
        <v>1688</v>
      </c>
      <c r="E15578" t="s">
        <v>5570</v>
      </c>
      <c r="F15578" s="1">
        <v>42513</v>
      </c>
      <c r="G15578" s="1">
        <v>42542</v>
      </c>
      <c r="H15578">
        <v>29</v>
      </c>
    </row>
    <row r="15579" spans="1:16" hidden="1">
      <c r="A15579">
        <v>192396</v>
      </c>
      <c r="B15579" t="s">
        <v>1669</v>
      </c>
      <c r="C15579">
        <v>1</v>
      </c>
      <c r="E15579" t="s">
        <v>5570</v>
      </c>
      <c r="F15579" s="1">
        <v>43059</v>
      </c>
      <c r="G15579" s="1">
        <v>43083</v>
      </c>
      <c r="H15579">
        <v>24</v>
      </c>
    </row>
    <row r="15580" spans="1:16" hidden="1">
      <c r="A15580">
        <v>120258</v>
      </c>
      <c r="B15580" t="s">
        <v>1675</v>
      </c>
      <c r="E15580" t="s">
        <v>5570</v>
      </c>
      <c r="F15580" s="1">
        <v>42513</v>
      </c>
      <c r="G15580" s="1">
        <v>42528</v>
      </c>
      <c r="H15580">
        <v>15</v>
      </c>
    </row>
    <row r="15581" spans="1:16" hidden="1">
      <c r="A15581">
        <v>189155</v>
      </c>
      <c r="B15581" t="s">
        <v>1684</v>
      </c>
      <c r="C15581">
        <v>1</v>
      </c>
      <c r="E15581" t="s">
        <v>5570</v>
      </c>
      <c r="F15581" s="1">
        <v>43209</v>
      </c>
      <c r="G15581" s="1">
        <v>43242</v>
      </c>
      <c r="H15581">
        <v>33</v>
      </c>
    </row>
    <row r="15582" spans="1:16" hidden="1">
      <c r="A15582">
        <v>154378</v>
      </c>
      <c r="B15582" t="s">
        <v>5571</v>
      </c>
      <c r="C15582">
        <v>1</v>
      </c>
      <c r="E15582" t="s">
        <v>5570</v>
      </c>
      <c r="F15582" s="1">
        <v>42723</v>
      </c>
      <c r="G15582" s="1">
        <v>43075</v>
      </c>
      <c r="H15582">
        <v>352</v>
      </c>
    </row>
    <row r="15583" spans="1:16" hidden="1">
      <c r="A15583">
        <v>195411</v>
      </c>
      <c r="B15583" t="s">
        <v>277</v>
      </c>
      <c r="C15583">
        <v>1</v>
      </c>
      <c r="D15583" t="s">
        <v>267</v>
      </c>
      <c r="E15583" t="s">
        <v>5570</v>
      </c>
      <c r="F15583" s="1">
        <v>43059</v>
      </c>
      <c r="G15583" s="1">
        <v>43066</v>
      </c>
      <c r="H15583">
        <v>7</v>
      </c>
    </row>
    <row r="15584" spans="1:16" hidden="1">
      <c r="A15584">
        <v>178916</v>
      </c>
      <c r="B15584" t="s">
        <v>5572</v>
      </c>
      <c r="C15584">
        <v>1</v>
      </c>
      <c r="E15584" t="s">
        <v>5570</v>
      </c>
      <c r="F15584" s="1">
        <v>42758</v>
      </c>
      <c r="G15584" s="1">
        <v>42850</v>
      </c>
      <c r="H15584">
        <v>92</v>
      </c>
    </row>
    <row r="15585" spans="1:8" hidden="1">
      <c r="A15585">
        <v>117442</v>
      </c>
      <c r="B15585" t="s">
        <v>1688</v>
      </c>
      <c r="C15585" t="s">
        <v>14</v>
      </c>
      <c r="E15585" t="s">
        <v>5570</v>
      </c>
      <c r="F15585" s="1">
        <v>42513</v>
      </c>
      <c r="G15585" s="1">
        <v>42542</v>
      </c>
      <c r="H15585">
        <v>29</v>
      </c>
    </row>
    <row r="15586" spans="1:8" hidden="1">
      <c r="A15586">
        <v>117560</v>
      </c>
      <c r="B15586" t="s">
        <v>548</v>
      </c>
      <c r="E15586" t="s">
        <v>5570</v>
      </c>
      <c r="F15586" s="1">
        <v>42450</v>
      </c>
      <c r="G15586" s="1">
        <v>42527</v>
      </c>
      <c r="H15586">
        <v>77</v>
      </c>
    </row>
    <row r="15587" spans="1:8" hidden="1">
      <c r="A15587">
        <v>22886</v>
      </c>
      <c r="B15587" t="s">
        <v>1044</v>
      </c>
      <c r="D15587" t="s">
        <v>267</v>
      </c>
      <c r="E15587" t="s">
        <v>5570</v>
      </c>
      <c r="F15587" s="1">
        <v>42390</v>
      </c>
      <c r="G15587" s="1">
        <v>42397</v>
      </c>
      <c r="H15587">
        <v>7</v>
      </c>
    </row>
    <row r="15588" spans="1:8" hidden="1">
      <c r="A15588">
        <v>121125</v>
      </c>
      <c r="B15588" t="s">
        <v>1670</v>
      </c>
      <c r="E15588" t="s">
        <v>5570</v>
      </c>
      <c r="F15588" s="1">
        <v>42418</v>
      </c>
      <c r="G15588" s="1">
        <v>42698</v>
      </c>
      <c r="H15588">
        <v>280</v>
      </c>
    </row>
    <row r="15589" spans="1:8" hidden="1">
      <c r="A15589">
        <v>195541</v>
      </c>
      <c r="B15589" t="s">
        <v>279</v>
      </c>
      <c r="C15589">
        <v>1</v>
      </c>
      <c r="D15589" t="s">
        <v>267</v>
      </c>
      <c r="E15589" t="s">
        <v>5570</v>
      </c>
      <c r="F15589" s="1">
        <v>43059</v>
      </c>
      <c r="G15589" s="1">
        <v>43066</v>
      </c>
      <c r="H15589">
        <v>7</v>
      </c>
    </row>
    <row r="15590" spans="1:8" hidden="1">
      <c r="A15590">
        <v>211588</v>
      </c>
      <c r="B15590" t="s">
        <v>1662</v>
      </c>
      <c r="C15590">
        <v>1</v>
      </c>
      <c r="E15590" t="s">
        <v>5570</v>
      </c>
      <c r="F15590" s="1">
        <v>43027</v>
      </c>
      <c r="G15590" s="1">
        <v>43080</v>
      </c>
      <c r="H15590">
        <v>53</v>
      </c>
    </row>
    <row r="15591" spans="1:8" hidden="1">
      <c r="A15591">
        <v>149467</v>
      </c>
      <c r="B15591" t="s">
        <v>177</v>
      </c>
      <c r="C15591">
        <v>1</v>
      </c>
      <c r="D15591" t="s">
        <v>267</v>
      </c>
      <c r="E15591" t="s">
        <v>5570</v>
      </c>
      <c r="F15591" s="1">
        <v>42758</v>
      </c>
      <c r="G15591" s="1">
        <v>42765</v>
      </c>
      <c r="H15591">
        <v>7</v>
      </c>
    </row>
    <row r="15592" spans="1:8" hidden="1">
      <c r="A15592">
        <v>194872</v>
      </c>
      <c r="B15592" t="s">
        <v>47</v>
      </c>
      <c r="C15592">
        <v>1</v>
      </c>
      <c r="D15592" t="s">
        <v>267</v>
      </c>
      <c r="E15592" t="s">
        <v>5570</v>
      </c>
      <c r="F15592" s="1">
        <v>43059</v>
      </c>
      <c r="G15592" s="1">
        <v>43066</v>
      </c>
      <c r="H15592">
        <v>7</v>
      </c>
    </row>
    <row r="15593" spans="1:8" hidden="1">
      <c r="A15593">
        <v>153824</v>
      </c>
      <c r="B15593" t="s">
        <v>44</v>
      </c>
      <c r="C15593">
        <v>1</v>
      </c>
      <c r="E15593" t="s">
        <v>5570</v>
      </c>
      <c r="F15593" s="1">
        <v>42845</v>
      </c>
      <c r="G15593" s="1">
        <v>42895</v>
      </c>
      <c r="H15593">
        <v>50</v>
      </c>
    </row>
    <row r="15594" spans="1:8" hidden="1">
      <c r="A15594">
        <v>116901</v>
      </c>
      <c r="B15594" t="s">
        <v>313</v>
      </c>
      <c r="E15594" t="s">
        <v>5570</v>
      </c>
      <c r="F15594" s="1">
        <v>42481</v>
      </c>
      <c r="G15594" s="1">
        <v>42527</v>
      </c>
      <c r="H15594">
        <v>46</v>
      </c>
    </row>
    <row r="15595" spans="1:8" hidden="1">
      <c r="A15595">
        <v>153185</v>
      </c>
      <c r="B15595" t="s">
        <v>251</v>
      </c>
      <c r="C15595">
        <v>1</v>
      </c>
      <c r="E15595" t="s">
        <v>5570</v>
      </c>
      <c r="F15595" s="1">
        <v>42695</v>
      </c>
      <c r="G15595" s="1">
        <v>43075</v>
      </c>
      <c r="H15595">
        <v>380</v>
      </c>
    </row>
    <row r="15596" spans="1:8" hidden="1">
      <c r="A15596">
        <v>187201</v>
      </c>
      <c r="B15596" t="s">
        <v>318</v>
      </c>
      <c r="C15596">
        <v>1</v>
      </c>
      <c r="E15596" t="s">
        <v>5570</v>
      </c>
      <c r="F15596" s="1">
        <v>43087</v>
      </c>
      <c r="G15596" s="1">
        <v>43145</v>
      </c>
      <c r="H15596">
        <v>58</v>
      </c>
    </row>
    <row r="15597" spans="1:8" hidden="1">
      <c r="A15597">
        <v>116115</v>
      </c>
      <c r="B15597" t="s">
        <v>439</v>
      </c>
      <c r="E15597" t="s">
        <v>5570</v>
      </c>
      <c r="F15597" s="1">
        <v>42390</v>
      </c>
      <c r="G15597" s="1">
        <v>42698</v>
      </c>
      <c r="H15597">
        <v>308</v>
      </c>
    </row>
    <row r="15598" spans="1:8" hidden="1">
      <c r="A15598">
        <v>194621</v>
      </c>
      <c r="B15598" t="s">
        <v>281</v>
      </c>
      <c r="C15598">
        <v>1</v>
      </c>
      <c r="E15598" t="s">
        <v>5570</v>
      </c>
      <c r="F15598" s="1">
        <v>43027</v>
      </c>
      <c r="G15598" s="1">
        <v>43144</v>
      </c>
      <c r="H15598">
        <v>117</v>
      </c>
    </row>
    <row r="15599" spans="1:8" hidden="1">
      <c r="A15599">
        <v>119243</v>
      </c>
      <c r="B15599" t="s">
        <v>1674</v>
      </c>
      <c r="E15599" t="s">
        <v>5570</v>
      </c>
      <c r="F15599" s="1">
        <v>42450</v>
      </c>
      <c r="G15599" s="1">
        <v>42527</v>
      </c>
      <c r="H15599">
        <v>77</v>
      </c>
    </row>
    <row r="15600" spans="1:8" hidden="1">
      <c r="A15600">
        <v>153030</v>
      </c>
      <c r="B15600" t="s">
        <v>116</v>
      </c>
      <c r="C15600">
        <v>1</v>
      </c>
      <c r="E15600" t="s">
        <v>5570</v>
      </c>
      <c r="F15600" s="1">
        <v>42815</v>
      </c>
      <c r="G15600" s="1">
        <v>43075</v>
      </c>
      <c r="H15600">
        <v>260</v>
      </c>
    </row>
    <row r="15601" spans="1:16" hidden="1">
      <c r="A15601">
        <v>195647</v>
      </c>
      <c r="B15601" t="s">
        <v>266</v>
      </c>
      <c r="C15601">
        <v>1</v>
      </c>
      <c r="D15601" t="s">
        <v>267</v>
      </c>
      <c r="E15601" t="s">
        <v>5570</v>
      </c>
      <c r="F15601" s="1">
        <v>43059</v>
      </c>
      <c r="G15601" s="1">
        <v>43066</v>
      </c>
      <c r="H15601">
        <v>7</v>
      </c>
    </row>
    <row r="15602" spans="1:16" hidden="1">
      <c r="A15602">
        <v>153583</v>
      </c>
      <c r="B15602" t="s">
        <v>2659</v>
      </c>
      <c r="C15602">
        <v>1</v>
      </c>
      <c r="E15602" t="s">
        <v>5570</v>
      </c>
      <c r="F15602" s="1">
        <v>42723</v>
      </c>
      <c r="G15602" s="1">
        <v>42775</v>
      </c>
      <c r="H15602">
        <v>52</v>
      </c>
    </row>
    <row r="15603" spans="1:16" hidden="1">
      <c r="A15603">
        <v>78267</v>
      </c>
      <c r="B15603" t="s">
        <v>298</v>
      </c>
      <c r="D15603" t="s">
        <v>267</v>
      </c>
      <c r="E15603" t="s">
        <v>5570</v>
      </c>
      <c r="F15603" s="1">
        <v>43038</v>
      </c>
      <c r="G15603" s="1">
        <v>43055</v>
      </c>
      <c r="H15603">
        <v>17</v>
      </c>
    </row>
    <row r="15604" spans="1:16" hidden="1">
      <c r="A15604">
        <v>139263</v>
      </c>
      <c r="B15604" t="s">
        <v>1672</v>
      </c>
      <c r="C15604">
        <v>1</v>
      </c>
      <c r="D15604" t="s">
        <v>267</v>
      </c>
      <c r="E15604" t="s">
        <v>5570</v>
      </c>
      <c r="F15604" s="1">
        <v>42695</v>
      </c>
      <c r="G15604" s="1">
        <v>42706</v>
      </c>
      <c r="H15604">
        <v>11</v>
      </c>
    </row>
    <row r="15605" spans="1:16" hidden="1">
      <c r="A15605">
        <v>195319</v>
      </c>
      <c r="B15605" t="s">
        <v>270</v>
      </c>
      <c r="C15605">
        <v>1</v>
      </c>
      <c r="D15605" t="s">
        <v>267</v>
      </c>
      <c r="E15605" t="s">
        <v>5570</v>
      </c>
      <c r="F15605" s="1">
        <v>43059</v>
      </c>
      <c r="G15605" s="1">
        <v>43066</v>
      </c>
      <c r="H15605">
        <v>7</v>
      </c>
    </row>
    <row r="15606" spans="1:16" hidden="1">
      <c r="A15606">
        <v>154093</v>
      </c>
      <c r="B15606" t="s">
        <v>1683</v>
      </c>
      <c r="C15606">
        <v>1</v>
      </c>
      <c r="E15606" t="s">
        <v>5570</v>
      </c>
      <c r="F15606" s="1">
        <v>42845</v>
      </c>
      <c r="G15606" s="1">
        <v>42895</v>
      </c>
      <c r="H15606">
        <v>50</v>
      </c>
    </row>
    <row r="15607" spans="1:16" hidden="1">
      <c r="A15607">
        <v>150568</v>
      </c>
      <c r="B15607" t="s">
        <v>170</v>
      </c>
      <c r="C15607">
        <v>1</v>
      </c>
      <c r="D15607" t="s">
        <v>267</v>
      </c>
      <c r="E15607" t="s">
        <v>5570</v>
      </c>
      <c r="F15607" s="1">
        <v>42845</v>
      </c>
      <c r="G15607" s="1">
        <v>42851</v>
      </c>
      <c r="H15607">
        <v>6</v>
      </c>
    </row>
    <row r="15608" spans="1:16" hidden="1">
      <c r="A15608">
        <v>155842</v>
      </c>
      <c r="B15608" t="s">
        <v>5573</v>
      </c>
      <c r="C15608">
        <v>1</v>
      </c>
      <c r="E15608" t="s">
        <v>5574</v>
      </c>
      <c r="F15608" s="1">
        <v>42723</v>
      </c>
      <c r="G15608" s="1">
        <v>42731</v>
      </c>
      <c r="H15608">
        <v>8</v>
      </c>
      <c r="I15608">
        <f>AVERAGE(H15608:H15659)</f>
        <v>27.576923076923077</v>
      </c>
      <c r="J15608">
        <f>MAX(H15608:H15659)</f>
        <v>217</v>
      </c>
      <c r="K15608">
        <f>MIN(H15608:H15659)</f>
        <v>6</v>
      </c>
      <c r="M15608">
        <f>MODE(H15608:H15659)</f>
        <v>14</v>
      </c>
      <c r="N15608">
        <f>QUARTILE(H15608:H15659,1)</f>
        <v>8.75</v>
      </c>
      <c r="O15608">
        <f>QUARTILE(H15608:H15659,2)</f>
        <v>14</v>
      </c>
      <c r="P15608">
        <f>QUARTILE(H15608:H15659,3)</f>
        <v>24.5</v>
      </c>
    </row>
    <row r="15609" spans="1:16" hidden="1">
      <c r="A15609">
        <v>81009</v>
      </c>
      <c r="B15609" t="s">
        <v>304</v>
      </c>
      <c r="E15609" t="s">
        <v>5574</v>
      </c>
      <c r="F15609" s="1">
        <v>42878</v>
      </c>
      <c r="G15609" s="1">
        <v>42895</v>
      </c>
      <c r="H15609">
        <v>17</v>
      </c>
    </row>
    <row r="15610" spans="1:16" hidden="1">
      <c r="A15610">
        <v>121808</v>
      </c>
      <c r="B15610" t="s">
        <v>1055</v>
      </c>
      <c r="D15610" t="s">
        <v>267</v>
      </c>
      <c r="E15610" t="s">
        <v>5574</v>
      </c>
      <c r="F15610" s="1">
        <v>42513</v>
      </c>
      <c r="G15610" s="1">
        <v>42528</v>
      </c>
      <c r="H15610">
        <v>15</v>
      </c>
    </row>
    <row r="15611" spans="1:16" hidden="1">
      <c r="A15611">
        <v>24410</v>
      </c>
      <c r="B15611" t="s">
        <v>2074</v>
      </c>
      <c r="E15611" t="s">
        <v>5574</v>
      </c>
      <c r="F15611" s="1">
        <v>42998</v>
      </c>
      <c r="G15611" s="1">
        <v>43024</v>
      </c>
      <c r="H15611">
        <v>26</v>
      </c>
    </row>
    <row r="15612" spans="1:16" hidden="1">
      <c r="A15612">
        <v>159709</v>
      </c>
      <c r="B15612" t="s">
        <v>1863</v>
      </c>
      <c r="C15612">
        <v>1</v>
      </c>
      <c r="D15612" t="s">
        <v>267</v>
      </c>
      <c r="E15612" t="s">
        <v>5574</v>
      </c>
      <c r="F15612" s="1">
        <v>42877</v>
      </c>
      <c r="G15612" s="1">
        <v>42885</v>
      </c>
      <c r="H15612">
        <v>8</v>
      </c>
    </row>
    <row r="15613" spans="1:16" hidden="1">
      <c r="A15613">
        <v>117959</v>
      </c>
      <c r="B15613" t="s">
        <v>3007</v>
      </c>
      <c r="E15613" t="s">
        <v>5574</v>
      </c>
      <c r="F15613" s="1">
        <v>42513</v>
      </c>
      <c r="G15613" s="1">
        <v>42537</v>
      </c>
      <c r="H15613">
        <v>24</v>
      </c>
    </row>
    <row r="15614" spans="1:16" hidden="1">
      <c r="A15614">
        <v>150569</v>
      </c>
      <c r="B15614" t="s">
        <v>170</v>
      </c>
      <c r="C15614">
        <v>1</v>
      </c>
      <c r="D15614" t="s">
        <v>267</v>
      </c>
      <c r="E15614" t="s">
        <v>5574</v>
      </c>
      <c r="F15614" s="1">
        <v>42845</v>
      </c>
      <c r="G15614" s="1">
        <v>42851</v>
      </c>
      <c r="H15614">
        <v>6</v>
      </c>
    </row>
    <row r="15615" spans="1:16" hidden="1">
      <c r="A15615">
        <v>120599</v>
      </c>
      <c r="B15615" t="s">
        <v>5575</v>
      </c>
      <c r="E15615" t="s">
        <v>5574</v>
      </c>
      <c r="F15615" s="1">
        <v>42634</v>
      </c>
      <c r="G15615" s="1">
        <v>42657</v>
      </c>
      <c r="H15615">
        <v>23</v>
      </c>
    </row>
    <row r="15616" spans="1:16" hidden="1">
      <c r="A15616">
        <v>13394</v>
      </c>
      <c r="B15616" t="s">
        <v>416</v>
      </c>
      <c r="E15616" t="s">
        <v>5574</v>
      </c>
      <c r="F15616" s="1">
        <v>43271</v>
      </c>
      <c r="G15616" s="1">
        <v>43280</v>
      </c>
      <c r="H15616">
        <v>9</v>
      </c>
    </row>
    <row r="15617" spans="1:8" hidden="1">
      <c r="A15617">
        <v>104247</v>
      </c>
      <c r="B15617" t="s">
        <v>545</v>
      </c>
      <c r="D15617" t="s">
        <v>267</v>
      </c>
      <c r="E15617" t="s">
        <v>5574</v>
      </c>
      <c r="F15617" s="1">
        <v>43179</v>
      </c>
      <c r="G15617" s="1">
        <v>43193</v>
      </c>
      <c r="H15617">
        <v>14</v>
      </c>
    </row>
    <row r="15618" spans="1:8" hidden="1">
      <c r="A15618">
        <v>182155</v>
      </c>
      <c r="B15618" t="s">
        <v>1861</v>
      </c>
      <c r="C15618">
        <v>1</v>
      </c>
      <c r="E15618" t="s">
        <v>5574</v>
      </c>
      <c r="F15618" s="1">
        <v>43059</v>
      </c>
      <c r="G15618" s="1">
        <v>43070</v>
      </c>
      <c r="H15618">
        <v>11</v>
      </c>
    </row>
    <row r="15619" spans="1:8" hidden="1">
      <c r="A15619">
        <v>193848</v>
      </c>
      <c r="B15619" t="s">
        <v>178</v>
      </c>
      <c r="C15619">
        <v>1</v>
      </c>
      <c r="E15619" t="s">
        <v>5574</v>
      </c>
      <c r="F15619" s="1">
        <v>43087</v>
      </c>
      <c r="G15619" s="1">
        <v>43105</v>
      </c>
      <c r="H15619">
        <v>18</v>
      </c>
    </row>
    <row r="15620" spans="1:8" hidden="1">
      <c r="A15620">
        <v>51089</v>
      </c>
      <c r="B15620" t="s">
        <v>952</v>
      </c>
      <c r="E15620" t="s">
        <v>5574</v>
      </c>
      <c r="F15620" s="1">
        <v>42418</v>
      </c>
      <c r="G15620" s="1">
        <v>42506</v>
      </c>
      <c r="H15620">
        <v>88</v>
      </c>
    </row>
    <row r="15621" spans="1:8" hidden="1">
      <c r="A15621">
        <v>127959</v>
      </c>
      <c r="B15621" t="s">
        <v>54</v>
      </c>
      <c r="C15621" t="s">
        <v>14</v>
      </c>
      <c r="D15621" t="s">
        <v>267</v>
      </c>
      <c r="E15621" t="s">
        <v>5574</v>
      </c>
      <c r="F15621" s="1">
        <v>42998</v>
      </c>
      <c r="G15621" s="1">
        <v>43005</v>
      </c>
      <c r="H15621">
        <v>7</v>
      </c>
    </row>
    <row r="15622" spans="1:8" hidden="1">
      <c r="A15622">
        <v>121152</v>
      </c>
      <c r="B15622" t="s">
        <v>5576</v>
      </c>
      <c r="E15622" t="s">
        <v>5574</v>
      </c>
      <c r="F15622" s="1">
        <v>42513</v>
      </c>
      <c r="G15622" s="1">
        <v>42537</v>
      </c>
      <c r="H15622">
        <v>24</v>
      </c>
    </row>
    <row r="15623" spans="1:8" hidden="1">
      <c r="A15623">
        <v>146527</v>
      </c>
      <c r="B15623" t="s">
        <v>1811</v>
      </c>
      <c r="C15623">
        <v>1</v>
      </c>
      <c r="E15623" t="s">
        <v>5574</v>
      </c>
      <c r="F15623" s="1">
        <v>43271</v>
      </c>
      <c r="G15623" s="1">
        <v>43280</v>
      </c>
      <c r="H15623">
        <v>9</v>
      </c>
    </row>
    <row r="15624" spans="1:8" hidden="1">
      <c r="A15624">
        <v>119184</v>
      </c>
      <c r="B15624" t="s">
        <v>5577</v>
      </c>
      <c r="E15624" t="s">
        <v>5574</v>
      </c>
      <c r="F15624" s="1">
        <v>42642</v>
      </c>
      <c r="G15624" s="1">
        <v>42657</v>
      </c>
      <c r="H15624">
        <v>15</v>
      </c>
    </row>
    <row r="15625" spans="1:8" hidden="1">
      <c r="A15625">
        <v>119293</v>
      </c>
      <c r="B15625" t="s">
        <v>5578</v>
      </c>
      <c r="E15625" t="s">
        <v>5574</v>
      </c>
      <c r="F15625" s="1">
        <v>42481</v>
      </c>
      <c r="G15625" s="1">
        <v>42698</v>
      </c>
      <c r="H15625">
        <v>217</v>
      </c>
    </row>
    <row r="15626" spans="1:8" hidden="1">
      <c r="A15626">
        <v>124252</v>
      </c>
      <c r="B15626" t="s">
        <v>306</v>
      </c>
      <c r="C15626" t="s">
        <v>14</v>
      </c>
      <c r="D15626" t="s">
        <v>267</v>
      </c>
      <c r="E15626" t="s">
        <v>5574</v>
      </c>
      <c r="F15626" s="1">
        <v>43059</v>
      </c>
      <c r="G15626" s="1">
        <v>43066</v>
      </c>
      <c r="H15626">
        <v>7</v>
      </c>
    </row>
    <row r="15627" spans="1:8" hidden="1">
      <c r="A15627">
        <v>155396</v>
      </c>
      <c r="B15627" t="s">
        <v>2073</v>
      </c>
      <c r="C15627">
        <v>1</v>
      </c>
      <c r="E15627" t="s">
        <v>5574</v>
      </c>
      <c r="F15627" s="1">
        <v>42754</v>
      </c>
      <c r="G15627" s="1">
        <v>42769</v>
      </c>
      <c r="H15627">
        <v>15</v>
      </c>
    </row>
    <row r="15628" spans="1:8" hidden="1">
      <c r="A15628">
        <v>52284</v>
      </c>
      <c r="B15628" t="s">
        <v>77</v>
      </c>
      <c r="C15628" t="s">
        <v>14</v>
      </c>
      <c r="E15628" t="s">
        <v>5574</v>
      </c>
      <c r="F15628" s="1">
        <v>42418</v>
      </c>
      <c r="G15628" s="1">
        <v>42506</v>
      </c>
      <c r="H15628">
        <v>88</v>
      </c>
    </row>
    <row r="15629" spans="1:8" hidden="1">
      <c r="A15629">
        <v>119685</v>
      </c>
      <c r="B15629" t="s">
        <v>305</v>
      </c>
      <c r="E15629" t="s">
        <v>5574</v>
      </c>
      <c r="F15629" s="1">
        <v>42642</v>
      </c>
      <c r="G15629" s="1">
        <v>42657</v>
      </c>
      <c r="H15629">
        <v>15</v>
      </c>
    </row>
    <row r="15630" spans="1:8" hidden="1">
      <c r="A15630">
        <v>81009</v>
      </c>
      <c r="B15630" t="s">
        <v>304</v>
      </c>
      <c r="E15630" t="s">
        <v>5574</v>
      </c>
      <c r="F15630" s="1">
        <v>42877</v>
      </c>
      <c r="G15630" s="1">
        <v>42895</v>
      </c>
      <c r="H15630">
        <v>18</v>
      </c>
    </row>
    <row r="15631" spans="1:8" hidden="1">
      <c r="A15631">
        <v>22887</v>
      </c>
      <c r="B15631" t="s">
        <v>1044</v>
      </c>
      <c r="D15631" t="s">
        <v>267</v>
      </c>
      <c r="E15631" t="s">
        <v>5574</v>
      </c>
      <c r="F15631" s="1">
        <v>42390</v>
      </c>
      <c r="G15631" s="1">
        <v>42397</v>
      </c>
      <c r="H15631">
        <v>7</v>
      </c>
    </row>
    <row r="15632" spans="1:8" hidden="1">
      <c r="A15632">
        <v>29373</v>
      </c>
      <c r="B15632" t="s">
        <v>1175</v>
      </c>
      <c r="D15632" t="s">
        <v>267</v>
      </c>
      <c r="E15632" t="s">
        <v>5574</v>
      </c>
      <c r="F15632" s="1">
        <v>42571</v>
      </c>
      <c r="G15632" s="1">
        <v>42579</v>
      </c>
      <c r="H15632">
        <v>8</v>
      </c>
    </row>
    <row r="15633" spans="1:8" hidden="1">
      <c r="A15633">
        <v>118297</v>
      </c>
      <c r="B15633" t="s">
        <v>2102</v>
      </c>
      <c r="E15633" t="s">
        <v>5574</v>
      </c>
      <c r="F15633" s="1">
        <v>42418</v>
      </c>
      <c r="G15633" s="1">
        <v>42506</v>
      </c>
      <c r="H15633">
        <v>88</v>
      </c>
    </row>
    <row r="15634" spans="1:8" hidden="1">
      <c r="A15634">
        <v>119797</v>
      </c>
      <c r="B15634" t="s">
        <v>344</v>
      </c>
      <c r="E15634" t="s">
        <v>5574</v>
      </c>
      <c r="F15634" s="1">
        <v>42390</v>
      </c>
      <c r="G15634" s="1">
        <v>42464</v>
      </c>
      <c r="H15634">
        <v>74</v>
      </c>
    </row>
    <row r="15635" spans="1:8" hidden="1">
      <c r="A15635">
        <v>116691</v>
      </c>
      <c r="B15635" t="s">
        <v>116</v>
      </c>
      <c r="E15635" t="s">
        <v>5574</v>
      </c>
      <c r="F15635" s="1">
        <v>42604</v>
      </c>
      <c r="G15635" s="1">
        <v>42618</v>
      </c>
      <c r="H15635">
        <v>14</v>
      </c>
    </row>
    <row r="15636" spans="1:8" hidden="1">
      <c r="A15636">
        <v>105207</v>
      </c>
      <c r="B15636" t="s">
        <v>539</v>
      </c>
      <c r="C15636" t="s">
        <v>14</v>
      </c>
      <c r="D15636" t="s">
        <v>267</v>
      </c>
      <c r="E15636" t="s">
        <v>5574</v>
      </c>
      <c r="F15636" s="1">
        <v>43242</v>
      </c>
      <c r="G15636" s="1">
        <v>43255</v>
      </c>
      <c r="H15636">
        <v>13</v>
      </c>
    </row>
    <row r="15637" spans="1:8" hidden="1">
      <c r="A15637">
        <v>128090</v>
      </c>
      <c r="B15637" t="s">
        <v>589</v>
      </c>
      <c r="D15637" t="s">
        <v>267</v>
      </c>
      <c r="E15637" t="s">
        <v>5574</v>
      </c>
      <c r="F15637" s="1">
        <v>43179</v>
      </c>
      <c r="G15637" s="1">
        <v>43193</v>
      </c>
      <c r="H15637">
        <v>14</v>
      </c>
    </row>
    <row r="15638" spans="1:8" hidden="1">
      <c r="A15638">
        <v>104612</v>
      </c>
      <c r="B15638" t="s">
        <v>303</v>
      </c>
      <c r="D15638" t="s">
        <v>267</v>
      </c>
      <c r="E15638" t="s">
        <v>5574</v>
      </c>
      <c r="F15638" s="1">
        <v>43087</v>
      </c>
      <c r="G15638" s="1">
        <v>43119</v>
      </c>
      <c r="H15638">
        <v>32</v>
      </c>
    </row>
    <row r="15639" spans="1:8" hidden="1">
      <c r="A15639">
        <v>154904</v>
      </c>
      <c r="B15639" t="s">
        <v>5579</v>
      </c>
      <c r="C15639">
        <v>1</v>
      </c>
      <c r="E15639" t="s">
        <v>5574</v>
      </c>
      <c r="F15639" s="1">
        <v>42723</v>
      </c>
      <c r="G15639" s="1">
        <v>42731</v>
      </c>
      <c r="H15639">
        <v>8</v>
      </c>
    </row>
    <row r="15640" spans="1:8" hidden="1">
      <c r="A15640">
        <v>121258</v>
      </c>
      <c r="B15640" t="s">
        <v>3839</v>
      </c>
      <c r="E15640" t="s">
        <v>5574</v>
      </c>
      <c r="F15640" s="1">
        <v>42418</v>
      </c>
      <c r="G15640" s="1">
        <v>42506</v>
      </c>
      <c r="H15640">
        <v>88</v>
      </c>
    </row>
    <row r="15641" spans="1:8" hidden="1">
      <c r="A15641">
        <v>105206</v>
      </c>
      <c r="B15641" t="s">
        <v>539</v>
      </c>
      <c r="D15641" t="s">
        <v>267</v>
      </c>
      <c r="E15641" t="s">
        <v>5574</v>
      </c>
      <c r="F15641" s="1">
        <v>43150</v>
      </c>
      <c r="G15641" s="1">
        <v>43160</v>
      </c>
      <c r="H15641">
        <v>10</v>
      </c>
    </row>
    <row r="15642" spans="1:8" hidden="1">
      <c r="A15642">
        <v>5440</v>
      </c>
      <c r="B15642" t="s">
        <v>3380</v>
      </c>
      <c r="E15642" t="s">
        <v>5574</v>
      </c>
      <c r="F15642" s="1">
        <v>42935</v>
      </c>
      <c r="G15642" s="1">
        <v>42970</v>
      </c>
      <c r="H15642">
        <v>35</v>
      </c>
    </row>
    <row r="15643" spans="1:8" hidden="1">
      <c r="A15643">
        <v>119969</v>
      </c>
      <c r="B15643" t="s">
        <v>5580</v>
      </c>
      <c r="E15643" t="s">
        <v>5574</v>
      </c>
      <c r="F15643" s="1">
        <v>42604</v>
      </c>
      <c r="G15643" s="1">
        <v>42618</v>
      </c>
      <c r="H15643">
        <v>14</v>
      </c>
    </row>
    <row r="15644" spans="1:8" hidden="1">
      <c r="A15644">
        <v>120856</v>
      </c>
      <c r="B15644" t="s">
        <v>325</v>
      </c>
      <c r="E15644" t="s">
        <v>5574</v>
      </c>
      <c r="F15644" s="1">
        <v>42390</v>
      </c>
      <c r="G15644" s="1">
        <v>42464</v>
      </c>
      <c r="H15644">
        <v>74</v>
      </c>
    </row>
    <row r="15645" spans="1:8" hidden="1">
      <c r="A15645">
        <v>138072</v>
      </c>
      <c r="B15645" t="s">
        <v>174</v>
      </c>
      <c r="C15645">
        <v>1</v>
      </c>
      <c r="E15645" t="s">
        <v>5574</v>
      </c>
      <c r="F15645" s="1">
        <v>42663</v>
      </c>
      <c r="G15645" s="1">
        <v>42669</v>
      </c>
      <c r="H15645">
        <v>6</v>
      </c>
    </row>
    <row r="15646" spans="1:8" hidden="1">
      <c r="A15646">
        <v>104663</v>
      </c>
      <c r="B15646" t="s">
        <v>590</v>
      </c>
      <c r="D15646" t="s">
        <v>267</v>
      </c>
      <c r="E15646" t="s">
        <v>5574</v>
      </c>
      <c r="F15646" s="1">
        <v>43150</v>
      </c>
      <c r="G15646" s="1">
        <v>43160</v>
      </c>
      <c r="H15646">
        <v>10</v>
      </c>
    </row>
    <row r="15647" spans="1:8" hidden="1">
      <c r="A15647">
        <v>176913</v>
      </c>
      <c r="B15647" t="s">
        <v>36</v>
      </c>
      <c r="C15647">
        <v>1</v>
      </c>
      <c r="E15647" t="s">
        <v>5574</v>
      </c>
      <c r="F15647" s="1">
        <v>43209</v>
      </c>
      <c r="G15647" s="1">
        <v>43223</v>
      </c>
      <c r="H15647">
        <v>14</v>
      </c>
    </row>
    <row r="15648" spans="1:8" hidden="1">
      <c r="A15648">
        <v>154906</v>
      </c>
      <c r="B15648" t="s">
        <v>5581</v>
      </c>
      <c r="C15648">
        <v>1</v>
      </c>
      <c r="E15648" t="s">
        <v>5574</v>
      </c>
      <c r="F15648" s="1">
        <v>42723</v>
      </c>
      <c r="G15648" s="1">
        <v>42731</v>
      </c>
      <c r="H15648">
        <v>8</v>
      </c>
    </row>
    <row r="15649" spans="1:16" hidden="1">
      <c r="A15649">
        <v>104176</v>
      </c>
      <c r="B15649" t="s">
        <v>954</v>
      </c>
      <c r="C15649" t="s">
        <v>14</v>
      </c>
      <c r="D15649" t="s">
        <v>267</v>
      </c>
      <c r="E15649" t="s">
        <v>5574</v>
      </c>
      <c r="F15649" s="1">
        <v>43179</v>
      </c>
      <c r="G15649" s="1">
        <v>43193</v>
      </c>
      <c r="H15649">
        <v>14</v>
      </c>
    </row>
    <row r="15650" spans="1:16" hidden="1">
      <c r="A15650">
        <v>120864</v>
      </c>
      <c r="B15650" t="s">
        <v>329</v>
      </c>
      <c r="E15650" t="s">
        <v>5574</v>
      </c>
      <c r="F15650" s="1">
        <v>42390</v>
      </c>
      <c r="G15650" s="1">
        <v>42464</v>
      </c>
      <c r="H15650">
        <v>74</v>
      </c>
    </row>
    <row r="15651" spans="1:16" hidden="1">
      <c r="A15651">
        <v>120243</v>
      </c>
      <c r="B15651" t="s">
        <v>5582</v>
      </c>
      <c r="E15651" t="s">
        <v>5574</v>
      </c>
      <c r="F15651" s="1">
        <v>42663</v>
      </c>
      <c r="G15651" s="1">
        <v>42669</v>
      </c>
      <c r="H15651">
        <v>6</v>
      </c>
    </row>
    <row r="15652" spans="1:16" hidden="1">
      <c r="A15652">
        <v>232206</v>
      </c>
      <c r="B15652" t="s">
        <v>328</v>
      </c>
      <c r="C15652">
        <v>1</v>
      </c>
      <c r="E15652" t="s">
        <v>5574</v>
      </c>
      <c r="F15652" s="1">
        <v>43179</v>
      </c>
      <c r="G15652" s="1">
        <v>43185</v>
      </c>
      <c r="H15652">
        <v>6</v>
      </c>
    </row>
    <row r="15653" spans="1:16" hidden="1">
      <c r="A15653">
        <v>104359</v>
      </c>
      <c r="B15653" t="s">
        <v>586</v>
      </c>
      <c r="D15653" t="s">
        <v>267</v>
      </c>
      <c r="E15653" t="s">
        <v>5574</v>
      </c>
      <c r="F15653" s="1">
        <v>43179</v>
      </c>
      <c r="G15653" s="1">
        <v>43193</v>
      </c>
      <c r="H15653">
        <v>14</v>
      </c>
    </row>
    <row r="15654" spans="1:16" hidden="1">
      <c r="A15654">
        <v>159760</v>
      </c>
      <c r="B15654" t="s">
        <v>1858</v>
      </c>
      <c r="C15654">
        <v>1</v>
      </c>
      <c r="D15654" t="s">
        <v>267</v>
      </c>
      <c r="E15654" t="s">
        <v>5574</v>
      </c>
      <c r="F15654" s="1">
        <v>42877</v>
      </c>
      <c r="G15654" s="1">
        <v>42885</v>
      </c>
      <c r="H15654">
        <v>8</v>
      </c>
    </row>
    <row r="15655" spans="1:16" hidden="1">
      <c r="A15655">
        <v>129184</v>
      </c>
      <c r="B15655" t="s">
        <v>301</v>
      </c>
      <c r="D15655" t="s">
        <v>267</v>
      </c>
      <c r="E15655" t="s">
        <v>5574</v>
      </c>
      <c r="F15655" s="1">
        <v>43087</v>
      </c>
      <c r="G15655" s="1">
        <v>43119</v>
      </c>
      <c r="H15655">
        <v>32</v>
      </c>
    </row>
    <row r="15656" spans="1:16" hidden="1">
      <c r="A15656">
        <v>105076</v>
      </c>
      <c r="B15656" t="s">
        <v>595</v>
      </c>
      <c r="D15656" t="s">
        <v>267</v>
      </c>
      <c r="E15656" t="s">
        <v>5574</v>
      </c>
      <c r="F15656" s="1">
        <v>43179</v>
      </c>
      <c r="G15656" s="1">
        <v>43193</v>
      </c>
      <c r="H15656">
        <v>14</v>
      </c>
    </row>
    <row r="15657" spans="1:16" hidden="1">
      <c r="A15657">
        <v>120597</v>
      </c>
      <c r="B15657" t="s">
        <v>5583</v>
      </c>
      <c r="E15657" t="s">
        <v>5574</v>
      </c>
      <c r="F15657" s="1">
        <v>42634</v>
      </c>
      <c r="G15657" s="1">
        <v>42657</v>
      </c>
      <c r="H15657">
        <v>23</v>
      </c>
    </row>
    <row r="15658" spans="1:16" hidden="1">
      <c r="A15658">
        <v>10335</v>
      </c>
      <c r="B15658" t="s">
        <v>71</v>
      </c>
      <c r="E15658" t="s">
        <v>5574</v>
      </c>
      <c r="F15658" s="1">
        <v>42998</v>
      </c>
      <c r="G15658" s="1">
        <v>43028</v>
      </c>
      <c r="H15658">
        <v>30</v>
      </c>
    </row>
    <row r="15659" spans="1:16" hidden="1">
      <c r="A15659">
        <v>177483</v>
      </c>
      <c r="B15659" t="s">
        <v>88</v>
      </c>
      <c r="C15659">
        <v>1</v>
      </c>
      <c r="E15659" t="s">
        <v>5574</v>
      </c>
      <c r="F15659" s="1">
        <v>43209</v>
      </c>
      <c r="G15659" s="1">
        <v>43223</v>
      </c>
      <c r="H15659">
        <v>14</v>
      </c>
    </row>
    <row r="15660" spans="1:16" hidden="1">
      <c r="A15660">
        <v>177484</v>
      </c>
      <c r="B15660" t="s">
        <v>88</v>
      </c>
      <c r="C15660">
        <v>1</v>
      </c>
      <c r="E15660" t="s">
        <v>5584</v>
      </c>
      <c r="F15660" s="1">
        <v>43179</v>
      </c>
      <c r="G15660" s="1">
        <v>43189</v>
      </c>
      <c r="H15660">
        <v>10</v>
      </c>
      <c r="I15660">
        <f>AVERAGE(H15660:H15713)</f>
        <v>16.666666666666668</v>
      </c>
      <c r="J15660">
        <f>MAX(H15660:H15713)</f>
        <v>99</v>
      </c>
      <c r="K15660">
        <f>MIN(H15660:H15713)</f>
        <v>6</v>
      </c>
      <c r="M15660">
        <f>MODE(H15660:H15713)</f>
        <v>7</v>
      </c>
      <c r="N15660">
        <f>QUARTILE(H15660:H15713,1)</f>
        <v>10</v>
      </c>
      <c r="O15660">
        <f>QUARTILE(H15660:H15713,2)</f>
        <v>13</v>
      </c>
      <c r="P15660">
        <f>QUARTILE(H15660:H15713,3)</f>
        <v>24</v>
      </c>
    </row>
    <row r="15661" spans="1:16" hidden="1">
      <c r="A15661">
        <v>120289</v>
      </c>
      <c r="B15661" t="s">
        <v>5585</v>
      </c>
      <c r="E15661" t="s">
        <v>5584</v>
      </c>
      <c r="F15661" s="1">
        <v>42663</v>
      </c>
      <c r="G15661" s="1">
        <v>42676</v>
      </c>
      <c r="H15661">
        <v>13</v>
      </c>
    </row>
    <row r="15662" spans="1:16" hidden="1">
      <c r="A15662">
        <v>104177</v>
      </c>
      <c r="B15662" t="s">
        <v>954</v>
      </c>
      <c r="C15662" t="s">
        <v>14</v>
      </c>
      <c r="D15662" t="s">
        <v>267</v>
      </c>
      <c r="E15662" t="s">
        <v>5584</v>
      </c>
      <c r="F15662" s="1">
        <v>43179</v>
      </c>
      <c r="G15662" s="1">
        <v>43193</v>
      </c>
      <c r="H15662">
        <v>14</v>
      </c>
    </row>
    <row r="15663" spans="1:16" hidden="1">
      <c r="A15663">
        <v>104360</v>
      </c>
      <c r="B15663" t="s">
        <v>586</v>
      </c>
      <c r="D15663" t="s">
        <v>267</v>
      </c>
      <c r="E15663" t="s">
        <v>5584</v>
      </c>
      <c r="F15663" s="1">
        <v>43179</v>
      </c>
      <c r="G15663" s="1">
        <v>43193</v>
      </c>
      <c r="H15663">
        <v>14</v>
      </c>
    </row>
    <row r="15664" spans="1:16" hidden="1">
      <c r="A15664">
        <v>187290</v>
      </c>
      <c r="B15664" t="s">
        <v>5586</v>
      </c>
      <c r="C15664">
        <v>1</v>
      </c>
      <c r="E15664" t="s">
        <v>5584</v>
      </c>
      <c r="F15664" s="1">
        <v>42754</v>
      </c>
      <c r="G15664" s="1">
        <v>42769</v>
      </c>
      <c r="H15664">
        <v>15</v>
      </c>
    </row>
    <row r="15665" spans="1:8" hidden="1">
      <c r="A15665">
        <v>120363</v>
      </c>
      <c r="B15665" t="s">
        <v>5587</v>
      </c>
      <c r="E15665" t="s">
        <v>5584</v>
      </c>
      <c r="F15665" s="1">
        <v>42450</v>
      </c>
      <c r="G15665" s="1">
        <v>42479</v>
      </c>
      <c r="H15665">
        <v>29</v>
      </c>
    </row>
    <row r="15666" spans="1:8" hidden="1">
      <c r="A15666">
        <v>159761</v>
      </c>
      <c r="B15666" t="s">
        <v>1858</v>
      </c>
      <c r="C15666">
        <v>1</v>
      </c>
      <c r="D15666" t="s">
        <v>267</v>
      </c>
      <c r="E15666" t="s">
        <v>5584</v>
      </c>
      <c r="F15666" s="1">
        <v>42877</v>
      </c>
      <c r="G15666" s="1">
        <v>42885</v>
      </c>
      <c r="H15666">
        <v>8</v>
      </c>
    </row>
    <row r="15667" spans="1:8" hidden="1">
      <c r="A15667">
        <v>129185</v>
      </c>
      <c r="B15667" t="s">
        <v>301</v>
      </c>
      <c r="D15667" t="s">
        <v>267</v>
      </c>
      <c r="E15667" t="s">
        <v>5584</v>
      </c>
      <c r="F15667" s="1">
        <v>43087</v>
      </c>
      <c r="G15667" s="1">
        <v>43119</v>
      </c>
      <c r="H15667">
        <v>32</v>
      </c>
    </row>
    <row r="15668" spans="1:8" hidden="1">
      <c r="A15668">
        <v>120865</v>
      </c>
      <c r="B15668" t="s">
        <v>329</v>
      </c>
      <c r="E15668" t="s">
        <v>5584</v>
      </c>
      <c r="F15668" s="1">
        <v>42418</v>
      </c>
      <c r="G15668" s="1">
        <v>42431</v>
      </c>
      <c r="H15668">
        <v>13</v>
      </c>
    </row>
    <row r="15669" spans="1:8" hidden="1">
      <c r="A15669">
        <v>140680</v>
      </c>
      <c r="B15669" t="s">
        <v>478</v>
      </c>
      <c r="C15669">
        <v>1</v>
      </c>
      <c r="D15669" t="s">
        <v>267</v>
      </c>
      <c r="E15669" t="s">
        <v>5584</v>
      </c>
      <c r="F15669" s="1">
        <v>42390</v>
      </c>
      <c r="G15669" s="1">
        <v>42397</v>
      </c>
      <c r="H15669">
        <v>7</v>
      </c>
    </row>
    <row r="15670" spans="1:8" hidden="1">
      <c r="A15670">
        <v>105077</v>
      </c>
      <c r="B15670" t="s">
        <v>595</v>
      </c>
      <c r="D15670" t="s">
        <v>267</v>
      </c>
      <c r="E15670" t="s">
        <v>5584</v>
      </c>
      <c r="F15670" s="1">
        <v>43179</v>
      </c>
      <c r="G15670" s="1">
        <v>43193</v>
      </c>
      <c r="H15670">
        <v>14</v>
      </c>
    </row>
    <row r="15671" spans="1:8" hidden="1">
      <c r="A15671">
        <v>232207</v>
      </c>
      <c r="B15671" t="s">
        <v>328</v>
      </c>
      <c r="C15671">
        <v>1</v>
      </c>
      <c r="E15671" t="s">
        <v>5584</v>
      </c>
      <c r="F15671" s="1">
        <v>43179</v>
      </c>
      <c r="G15671" s="1">
        <v>43189</v>
      </c>
      <c r="H15671">
        <v>10</v>
      </c>
    </row>
    <row r="15672" spans="1:8" hidden="1">
      <c r="A15672">
        <v>121809</v>
      </c>
      <c r="B15672" t="s">
        <v>1055</v>
      </c>
      <c r="D15672" t="s">
        <v>267</v>
      </c>
      <c r="E15672" t="s">
        <v>5584</v>
      </c>
      <c r="F15672" s="1">
        <v>42513</v>
      </c>
      <c r="G15672" s="1">
        <v>42528</v>
      </c>
      <c r="H15672">
        <v>15</v>
      </c>
    </row>
    <row r="15673" spans="1:8" hidden="1">
      <c r="A15673">
        <v>159710</v>
      </c>
      <c r="B15673" t="s">
        <v>1863</v>
      </c>
      <c r="C15673">
        <v>1</v>
      </c>
      <c r="D15673" t="s">
        <v>267</v>
      </c>
      <c r="E15673" t="s">
        <v>5584</v>
      </c>
      <c r="F15673" s="1">
        <v>42877</v>
      </c>
      <c r="G15673" s="1">
        <v>42885</v>
      </c>
      <c r="H15673">
        <v>8</v>
      </c>
    </row>
    <row r="15674" spans="1:8" hidden="1">
      <c r="A15674">
        <v>121917</v>
      </c>
      <c r="B15674" t="s">
        <v>324</v>
      </c>
      <c r="E15674" t="s">
        <v>5584</v>
      </c>
      <c r="F15674" s="1">
        <v>42450</v>
      </c>
      <c r="G15674" s="1">
        <v>42479</v>
      </c>
      <c r="H15674">
        <v>29</v>
      </c>
    </row>
    <row r="15675" spans="1:8" hidden="1">
      <c r="A15675">
        <v>116682</v>
      </c>
      <c r="B15675" t="s">
        <v>5588</v>
      </c>
      <c r="E15675" t="s">
        <v>5584</v>
      </c>
      <c r="F15675" s="1">
        <v>42642</v>
      </c>
      <c r="G15675" s="1">
        <v>42669</v>
      </c>
      <c r="H15675">
        <v>27</v>
      </c>
    </row>
    <row r="15676" spans="1:8" hidden="1">
      <c r="A15676">
        <v>117960</v>
      </c>
      <c r="B15676" t="s">
        <v>3007</v>
      </c>
      <c r="E15676" t="s">
        <v>5584</v>
      </c>
      <c r="F15676" s="1">
        <v>42481</v>
      </c>
      <c r="G15676" s="1">
        <v>42506</v>
      </c>
      <c r="H15676">
        <v>25</v>
      </c>
    </row>
    <row r="15677" spans="1:8" hidden="1">
      <c r="A15677">
        <v>150570</v>
      </c>
      <c r="B15677" t="s">
        <v>170</v>
      </c>
      <c r="C15677">
        <v>1</v>
      </c>
      <c r="D15677" t="s">
        <v>267</v>
      </c>
      <c r="E15677" t="s">
        <v>5584</v>
      </c>
      <c r="F15677" s="1">
        <v>42845</v>
      </c>
      <c r="G15677" s="1">
        <v>42851</v>
      </c>
      <c r="H15677">
        <v>6</v>
      </c>
    </row>
    <row r="15678" spans="1:8" hidden="1">
      <c r="A15678">
        <v>104248</v>
      </c>
      <c r="B15678" t="s">
        <v>545</v>
      </c>
      <c r="D15678" t="s">
        <v>267</v>
      </c>
      <c r="E15678" t="s">
        <v>5584</v>
      </c>
      <c r="F15678" s="1">
        <v>43179</v>
      </c>
      <c r="G15678" s="1">
        <v>43193</v>
      </c>
      <c r="H15678">
        <v>14</v>
      </c>
    </row>
    <row r="15679" spans="1:8" hidden="1">
      <c r="A15679">
        <v>178690</v>
      </c>
      <c r="B15679" t="s">
        <v>309</v>
      </c>
      <c r="C15679">
        <v>2</v>
      </c>
      <c r="D15679" t="s">
        <v>267</v>
      </c>
      <c r="E15679" t="s">
        <v>5584</v>
      </c>
      <c r="F15679" s="1">
        <v>42758</v>
      </c>
      <c r="G15679" s="1">
        <v>42765</v>
      </c>
      <c r="H15679">
        <v>7</v>
      </c>
    </row>
    <row r="15680" spans="1:8" hidden="1">
      <c r="A15680">
        <v>193849</v>
      </c>
      <c r="B15680" t="s">
        <v>178</v>
      </c>
      <c r="C15680">
        <v>1</v>
      </c>
      <c r="E15680" t="s">
        <v>5584</v>
      </c>
      <c r="F15680" s="1">
        <v>43059</v>
      </c>
      <c r="G15680" s="1">
        <v>43069</v>
      </c>
      <c r="H15680">
        <v>10</v>
      </c>
    </row>
    <row r="15681" spans="1:8" hidden="1">
      <c r="A15681">
        <v>117302</v>
      </c>
      <c r="B15681" t="s">
        <v>683</v>
      </c>
      <c r="E15681" t="s">
        <v>5584</v>
      </c>
      <c r="F15681" s="1">
        <v>42642</v>
      </c>
      <c r="G15681" s="1">
        <v>42669</v>
      </c>
      <c r="H15681">
        <v>27</v>
      </c>
    </row>
    <row r="15682" spans="1:8" hidden="1">
      <c r="A15682">
        <v>127960</v>
      </c>
      <c r="B15682" t="s">
        <v>54</v>
      </c>
      <c r="C15682" t="s">
        <v>14</v>
      </c>
      <c r="D15682" t="s">
        <v>267</v>
      </c>
      <c r="E15682" t="s">
        <v>5584</v>
      </c>
      <c r="F15682" s="1">
        <v>42998</v>
      </c>
      <c r="G15682" s="1">
        <v>43005</v>
      </c>
      <c r="H15682">
        <v>7</v>
      </c>
    </row>
    <row r="15683" spans="1:8" hidden="1">
      <c r="A15683">
        <v>121154</v>
      </c>
      <c r="B15683" t="s">
        <v>5589</v>
      </c>
      <c r="E15683" t="s">
        <v>5584</v>
      </c>
      <c r="F15683" s="1">
        <v>42481</v>
      </c>
      <c r="G15683" s="1">
        <v>42506</v>
      </c>
      <c r="H15683">
        <v>25</v>
      </c>
    </row>
    <row r="15684" spans="1:8" hidden="1">
      <c r="A15684">
        <v>186517</v>
      </c>
      <c r="B15684" t="s">
        <v>337</v>
      </c>
      <c r="C15684">
        <v>2</v>
      </c>
      <c r="D15684" t="s">
        <v>267</v>
      </c>
      <c r="E15684" t="s">
        <v>5584</v>
      </c>
      <c r="F15684" s="1">
        <v>42998</v>
      </c>
      <c r="G15684" s="1">
        <v>43005</v>
      </c>
      <c r="H15684">
        <v>7</v>
      </c>
    </row>
    <row r="15685" spans="1:8" hidden="1">
      <c r="A15685">
        <v>124253</v>
      </c>
      <c r="B15685" t="s">
        <v>306</v>
      </c>
      <c r="C15685" t="s">
        <v>14</v>
      </c>
      <c r="D15685" t="s">
        <v>267</v>
      </c>
      <c r="E15685" t="s">
        <v>5584</v>
      </c>
      <c r="F15685" s="1">
        <v>43059</v>
      </c>
      <c r="G15685" s="1">
        <v>43066</v>
      </c>
      <c r="H15685">
        <v>7</v>
      </c>
    </row>
    <row r="15686" spans="1:8" hidden="1">
      <c r="A15686">
        <v>199834</v>
      </c>
      <c r="B15686" t="s">
        <v>337</v>
      </c>
      <c r="C15686">
        <v>10</v>
      </c>
      <c r="D15686" t="s">
        <v>267</v>
      </c>
      <c r="E15686" t="s">
        <v>5584</v>
      </c>
      <c r="F15686" s="1">
        <v>43193</v>
      </c>
      <c r="G15686" s="1">
        <v>43292</v>
      </c>
      <c r="H15686">
        <v>99</v>
      </c>
    </row>
    <row r="15687" spans="1:8" hidden="1">
      <c r="A15687">
        <v>153055</v>
      </c>
      <c r="B15687" t="s">
        <v>1143</v>
      </c>
      <c r="C15687">
        <v>1</v>
      </c>
      <c r="E15687" t="s">
        <v>5584</v>
      </c>
      <c r="F15687" s="1">
        <v>42695</v>
      </c>
      <c r="G15687" s="1">
        <v>42706</v>
      </c>
      <c r="H15687">
        <v>11</v>
      </c>
    </row>
    <row r="15688" spans="1:8" hidden="1">
      <c r="A15688">
        <v>167060</v>
      </c>
      <c r="B15688" t="s">
        <v>3035</v>
      </c>
      <c r="C15688">
        <v>1</v>
      </c>
      <c r="E15688" t="s">
        <v>5584</v>
      </c>
      <c r="F15688" s="1">
        <v>43300</v>
      </c>
      <c r="G15688" s="1">
        <v>43307</v>
      </c>
      <c r="H15688">
        <v>7</v>
      </c>
    </row>
    <row r="15689" spans="1:8" hidden="1">
      <c r="A15689">
        <v>5439</v>
      </c>
      <c r="B15689" t="s">
        <v>3380</v>
      </c>
      <c r="E15689" t="s">
        <v>5584</v>
      </c>
      <c r="F15689" s="1">
        <v>42935</v>
      </c>
      <c r="G15689" s="1">
        <v>42947</v>
      </c>
      <c r="H15689">
        <v>12</v>
      </c>
    </row>
    <row r="15690" spans="1:8" hidden="1">
      <c r="A15690">
        <v>10333</v>
      </c>
      <c r="B15690" t="s">
        <v>71</v>
      </c>
      <c r="C15690" t="s">
        <v>14</v>
      </c>
      <c r="D15690" t="s">
        <v>267</v>
      </c>
      <c r="E15690" t="s">
        <v>5584</v>
      </c>
      <c r="F15690" s="1">
        <v>42634</v>
      </c>
      <c r="G15690" s="1">
        <v>42641</v>
      </c>
      <c r="H15690">
        <v>7</v>
      </c>
    </row>
    <row r="15691" spans="1:8" hidden="1">
      <c r="A15691">
        <v>119686</v>
      </c>
      <c r="B15691" t="s">
        <v>305</v>
      </c>
      <c r="E15691" t="s">
        <v>5584</v>
      </c>
      <c r="F15691" s="1">
        <v>42642</v>
      </c>
      <c r="G15691" s="1">
        <v>42669</v>
      </c>
      <c r="H15691">
        <v>27</v>
      </c>
    </row>
    <row r="15692" spans="1:8" hidden="1">
      <c r="A15692">
        <v>81010</v>
      </c>
      <c r="B15692" t="s">
        <v>304</v>
      </c>
      <c r="E15692" t="s">
        <v>5584</v>
      </c>
      <c r="F15692" s="1">
        <v>42877</v>
      </c>
      <c r="G15692" s="1">
        <v>42898</v>
      </c>
      <c r="H15692">
        <v>21</v>
      </c>
    </row>
    <row r="15693" spans="1:8" hidden="1">
      <c r="A15693">
        <v>22888</v>
      </c>
      <c r="B15693" t="s">
        <v>1044</v>
      </c>
      <c r="D15693" t="s">
        <v>267</v>
      </c>
      <c r="E15693" t="s">
        <v>5584</v>
      </c>
      <c r="F15693" s="1">
        <v>42390</v>
      </c>
      <c r="G15693" s="1">
        <v>42397</v>
      </c>
      <c r="H15693">
        <v>7</v>
      </c>
    </row>
    <row r="15694" spans="1:8" hidden="1">
      <c r="A15694">
        <v>29374</v>
      </c>
      <c r="B15694" t="s">
        <v>1175</v>
      </c>
      <c r="D15694" t="s">
        <v>267</v>
      </c>
      <c r="E15694" t="s">
        <v>5584</v>
      </c>
      <c r="F15694" s="1">
        <v>42571</v>
      </c>
      <c r="G15694" s="1">
        <v>42579</v>
      </c>
      <c r="H15694">
        <v>8</v>
      </c>
    </row>
    <row r="15695" spans="1:8" hidden="1">
      <c r="A15695">
        <v>140251</v>
      </c>
      <c r="B15695" t="s">
        <v>308</v>
      </c>
      <c r="C15695">
        <v>1</v>
      </c>
      <c r="D15695" t="s">
        <v>267</v>
      </c>
      <c r="E15695" t="s">
        <v>5584</v>
      </c>
      <c r="F15695" s="1">
        <v>42695</v>
      </c>
      <c r="G15695" s="1">
        <v>42706</v>
      </c>
      <c r="H15695">
        <v>11</v>
      </c>
    </row>
    <row r="15696" spans="1:8" hidden="1">
      <c r="A15696">
        <v>138073</v>
      </c>
      <c r="B15696" t="s">
        <v>174</v>
      </c>
      <c r="C15696">
        <v>1</v>
      </c>
      <c r="E15696" t="s">
        <v>5584</v>
      </c>
      <c r="F15696" s="1">
        <v>42634</v>
      </c>
      <c r="G15696" s="1">
        <v>42663</v>
      </c>
      <c r="H15696">
        <v>29</v>
      </c>
    </row>
    <row r="15697" spans="1:8" hidden="1">
      <c r="A15697">
        <v>176914</v>
      </c>
      <c r="B15697" t="s">
        <v>36</v>
      </c>
      <c r="C15697">
        <v>1</v>
      </c>
      <c r="E15697" t="s">
        <v>5584</v>
      </c>
      <c r="F15697" s="1">
        <v>43179</v>
      </c>
      <c r="G15697" s="1">
        <v>43189</v>
      </c>
      <c r="H15697">
        <v>10</v>
      </c>
    </row>
    <row r="15698" spans="1:8" hidden="1">
      <c r="A15698">
        <v>167061</v>
      </c>
      <c r="B15698" t="s">
        <v>3035</v>
      </c>
      <c r="C15698">
        <v>2</v>
      </c>
      <c r="E15698" t="s">
        <v>5584</v>
      </c>
      <c r="F15698" s="1">
        <v>43300</v>
      </c>
      <c r="G15698" s="1">
        <v>43307</v>
      </c>
      <c r="H15698">
        <v>7</v>
      </c>
    </row>
    <row r="15699" spans="1:8" hidden="1">
      <c r="A15699">
        <v>105209</v>
      </c>
      <c r="B15699" t="s">
        <v>539</v>
      </c>
      <c r="C15699" t="s">
        <v>14</v>
      </c>
      <c r="D15699" t="s">
        <v>267</v>
      </c>
      <c r="E15699" t="s">
        <v>5584</v>
      </c>
      <c r="F15699" s="1">
        <v>43242</v>
      </c>
      <c r="G15699" s="1">
        <v>43255</v>
      </c>
      <c r="H15699">
        <v>13</v>
      </c>
    </row>
    <row r="15700" spans="1:8" hidden="1">
      <c r="A15700">
        <v>205300</v>
      </c>
      <c r="B15700" t="s">
        <v>1271</v>
      </c>
      <c r="C15700">
        <v>1</v>
      </c>
      <c r="E15700" t="s">
        <v>5584</v>
      </c>
      <c r="F15700" s="1">
        <v>43027</v>
      </c>
      <c r="G15700" s="1">
        <v>43039</v>
      </c>
      <c r="H15700">
        <v>12</v>
      </c>
    </row>
    <row r="15701" spans="1:8" hidden="1">
      <c r="A15701">
        <v>119798</v>
      </c>
      <c r="B15701" t="s">
        <v>344</v>
      </c>
      <c r="E15701" t="s">
        <v>5584</v>
      </c>
      <c r="F15701" s="1">
        <v>42418</v>
      </c>
      <c r="G15701" s="1">
        <v>42431</v>
      </c>
      <c r="H15701">
        <v>13</v>
      </c>
    </row>
    <row r="15702" spans="1:8" hidden="1">
      <c r="A15702">
        <v>128091</v>
      </c>
      <c r="B15702" t="s">
        <v>589</v>
      </c>
      <c r="D15702" t="s">
        <v>267</v>
      </c>
      <c r="E15702" t="s">
        <v>5584</v>
      </c>
      <c r="F15702" s="1">
        <v>43179</v>
      </c>
      <c r="G15702" s="1">
        <v>43193</v>
      </c>
      <c r="H15702">
        <v>14</v>
      </c>
    </row>
    <row r="15703" spans="1:8" hidden="1">
      <c r="A15703">
        <v>104613</v>
      </c>
      <c r="B15703" t="s">
        <v>303</v>
      </c>
      <c r="D15703" t="s">
        <v>267</v>
      </c>
      <c r="E15703" t="s">
        <v>5584</v>
      </c>
      <c r="F15703" s="1">
        <v>43087</v>
      </c>
      <c r="G15703" s="1">
        <v>43119</v>
      </c>
      <c r="H15703">
        <v>32</v>
      </c>
    </row>
    <row r="15704" spans="1:8" hidden="1">
      <c r="A15704">
        <v>120598</v>
      </c>
      <c r="B15704" t="s">
        <v>5583</v>
      </c>
      <c r="E15704" t="s">
        <v>5584</v>
      </c>
      <c r="F15704" s="1">
        <v>42634</v>
      </c>
      <c r="G15704" s="1">
        <v>42663</v>
      </c>
      <c r="H15704">
        <v>29</v>
      </c>
    </row>
    <row r="15705" spans="1:8" hidden="1">
      <c r="A15705">
        <v>177365</v>
      </c>
      <c r="B15705" t="s">
        <v>73</v>
      </c>
      <c r="C15705">
        <v>1</v>
      </c>
      <c r="E15705" t="s">
        <v>5584</v>
      </c>
      <c r="F15705" s="1">
        <v>43179</v>
      </c>
      <c r="G15705" s="1">
        <v>43189</v>
      </c>
      <c r="H15705">
        <v>10</v>
      </c>
    </row>
    <row r="15706" spans="1:8" hidden="1">
      <c r="A15706">
        <v>105208</v>
      </c>
      <c r="B15706" t="s">
        <v>539</v>
      </c>
      <c r="D15706" t="s">
        <v>267</v>
      </c>
      <c r="E15706" t="s">
        <v>5584</v>
      </c>
      <c r="F15706" s="1">
        <v>43150</v>
      </c>
      <c r="G15706" s="1">
        <v>43160</v>
      </c>
      <c r="H15706">
        <v>10</v>
      </c>
    </row>
    <row r="15707" spans="1:8" hidden="1">
      <c r="A15707">
        <v>119970</v>
      </c>
      <c r="B15707" t="s">
        <v>5580</v>
      </c>
      <c r="E15707" t="s">
        <v>5584</v>
      </c>
      <c r="F15707" s="1">
        <v>42604</v>
      </c>
      <c r="G15707" s="1">
        <v>42618</v>
      </c>
      <c r="H15707">
        <v>14</v>
      </c>
    </row>
    <row r="15708" spans="1:8" hidden="1">
      <c r="A15708">
        <v>13393</v>
      </c>
      <c r="B15708" t="s">
        <v>416</v>
      </c>
      <c r="E15708" t="s">
        <v>5584</v>
      </c>
      <c r="F15708" s="1">
        <v>43209</v>
      </c>
      <c r="G15708" s="1">
        <v>43220</v>
      </c>
      <c r="H15708">
        <v>11</v>
      </c>
    </row>
    <row r="15709" spans="1:8" hidden="1">
      <c r="A15709">
        <v>117562</v>
      </c>
      <c r="B15709" t="s">
        <v>548</v>
      </c>
      <c r="E15709" t="s">
        <v>5584</v>
      </c>
      <c r="F15709" s="1">
        <v>42450</v>
      </c>
      <c r="G15709" s="1">
        <v>42479</v>
      </c>
      <c r="H15709">
        <v>29</v>
      </c>
    </row>
    <row r="15710" spans="1:8" hidden="1">
      <c r="A15710">
        <v>120857</v>
      </c>
      <c r="B15710" t="s">
        <v>325</v>
      </c>
      <c r="E15710" t="s">
        <v>5584</v>
      </c>
      <c r="F15710" s="1">
        <v>42418</v>
      </c>
      <c r="G15710" s="1">
        <v>42431</v>
      </c>
      <c r="H15710">
        <v>13</v>
      </c>
    </row>
    <row r="15711" spans="1:8" hidden="1">
      <c r="A15711">
        <v>159867</v>
      </c>
      <c r="B15711" t="s">
        <v>341</v>
      </c>
      <c r="C15711">
        <v>1</v>
      </c>
      <c r="E15711" t="s">
        <v>5584</v>
      </c>
      <c r="F15711" s="1">
        <v>42845</v>
      </c>
      <c r="G15711" s="1">
        <v>42857</v>
      </c>
      <c r="H15711">
        <v>12</v>
      </c>
    </row>
    <row r="15712" spans="1:8" hidden="1">
      <c r="A15712">
        <v>104664</v>
      </c>
      <c r="B15712" t="s">
        <v>590</v>
      </c>
      <c r="D15712" t="s">
        <v>267</v>
      </c>
      <c r="E15712" t="s">
        <v>5584</v>
      </c>
      <c r="F15712" s="1">
        <v>43150</v>
      </c>
      <c r="G15712" s="1">
        <v>43160</v>
      </c>
      <c r="H15712">
        <v>10</v>
      </c>
    </row>
    <row r="15713" spans="1:16" hidden="1">
      <c r="A15713">
        <v>120600</v>
      </c>
      <c r="B15713" t="s">
        <v>5575</v>
      </c>
      <c r="E15713" t="s">
        <v>5584</v>
      </c>
      <c r="F15713" s="1">
        <v>42634</v>
      </c>
      <c r="G15713" s="1">
        <v>42663</v>
      </c>
      <c r="H15713">
        <v>29</v>
      </c>
    </row>
    <row r="15714" spans="1:16" hidden="1">
      <c r="A15714">
        <v>160579</v>
      </c>
      <c r="B15714" t="s">
        <v>5590</v>
      </c>
      <c r="C15714">
        <v>1</v>
      </c>
      <c r="E15714" t="s">
        <v>5591</v>
      </c>
      <c r="F15714" s="1">
        <v>42723</v>
      </c>
      <c r="G15714" s="1">
        <v>42786</v>
      </c>
      <c r="H15714">
        <v>63</v>
      </c>
      <c r="I15714">
        <f>AVERAGE(H15714:H15747)</f>
        <v>143.08823529411765</v>
      </c>
      <c r="J15714">
        <f>MAX(H15714:H15747)</f>
        <v>311</v>
      </c>
      <c r="K15714">
        <f>MIN(H15714:H15747)</f>
        <v>26</v>
      </c>
      <c r="M15714">
        <f>MODE(H15714:H15747)</f>
        <v>252</v>
      </c>
      <c r="N15714">
        <f>QUARTILE(H15714:H15747,1)</f>
        <v>48.75</v>
      </c>
      <c r="O15714">
        <f>QUARTILE(H15714:H15747,2)</f>
        <v>99</v>
      </c>
      <c r="P15714">
        <f>QUARTILE(H15714:H15747,3)</f>
        <v>252</v>
      </c>
    </row>
    <row r="15715" spans="1:16" hidden="1">
      <c r="A15715">
        <v>166898</v>
      </c>
      <c r="B15715" t="s">
        <v>619</v>
      </c>
      <c r="C15715">
        <v>3</v>
      </c>
      <c r="E15715" t="s">
        <v>5591</v>
      </c>
      <c r="F15715" s="1">
        <v>42815</v>
      </c>
      <c r="G15715" s="1">
        <v>43097</v>
      </c>
      <c r="H15715">
        <v>282</v>
      </c>
    </row>
    <row r="15716" spans="1:16" hidden="1">
      <c r="A15716">
        <v>193620</v>
      </c>
      <c r="B15716" t="s">
        <v>4220</v>
      </c>
      <c r="C15716">
        <v>1</v>
      </c>
      <c r="E15716" t="s">
        <v>5591</v>
      </c>
      <c r="F15716" s="1">
        <v>42845</v>
      </c>
      <c r="G15716" s="1">
        <v>43097</v>
      </c>
      <c r="H15716">
        <v>252</v>
      </c>
    </row>
    <row r="15717" spans="1:16" hidden="1">
      <c r="A15717">
        <v>40094</v>
      </c>
      <c r="B15717" t="s">
        <v>416</v>
      </c>
      <c r="C15717" t="s">
        <v>163</v>
      </c>
      <c r="E15717" t="s">
        <v>5591</v>
      </c>
      <c r="F15717" s="1">
        <v>42634</v>
      </c>
      <c r="G15717" s="1">
        <v>42660</v>
      </c>
      <c r="H15717">
        <v>26</v>
      </c>
    </row>
    <row r="15718" spans="1:16" hidden="1">
      <c r="A15718">
        <v>160568</v>
      </c>
      <c r="B15718" t="s">
        <v>1103</v>
      </c>
      <c r="C15718">
        <v>6</v>
      </c>
      <c r="E15718" t="s">
        <v>5591</v>
      </c>
      <c r="F15718" s="1">
        <v>42998</v>
      </c>
      <c r="G15718" s="1">
        <v>43097</v>
      </c>
      <c r="H15718">
        <v>99</v>
      </c>
    </row>
    <row r="15719" spans="1:16" hidden="1">
      <c r="A15719">
        <v>36397</v>
      </c>
      <c r="B15719" t="s">
        <v>456</v>
      </c>
      <c r="E15719" t="s">
        <v>5591</v>
      </c>
      <c r="F15719" s="1">
        <v>42634</v>
      </c>
      <c r="G15719" s="1">
        <v>42660</v>
      </c>
      <c r="H15719">
        <v>26</v>
      </c>
    </row>
    <row r="15720" spans="1:16" hidden="1">
      <c r="A15720">
        <v>160580</v>
      </c>
      <c r="B15720" t="s">
        <v>5592</v>
      </c>
      <c r="C15720">
        <v>1</v>
      </c>
      <c r="E15720" t="s">
        <v>5591</v>
      </c>
      <c r="F15720" s="1">
        <v>42723</v>
      </c>
      <c r="G15720" s="1">
        <v>42786</v>
      </c>
      <c r="H15720">
        <v>63</v>
      </c>
    </row>
    <row r="15721" spans="1:16" hidden="1">
      <c r="A15721">
        <v>194622</v>
      </c>
      <c r="B15721" t="s">
        <v>281</v>
      </c>
      <c r="C15721">
        <v>1</v>
      </c>
      <c r="E15721" t="s">
        <v>5591</v>
      </c>
      <c r="F15721" s="1">
        <v>42845</v>
      </c>
      <c r="G15721" s="1">
        <v>43097</v>
      </c>
      <c r="H15721">
        <v>252</v>
      </c>
    </row>
    <row r="15722" spans="1:16" hidden="1">
      <c r="A15722">
        <v>40095</v>
      </c>
      <c r="B15722" t="s">
        <v>416</v>
      </c>
      <c r="C15722" t="s">
        <v>158</v>
      </c>
      <c r="E15722" t="s">
        <v>5591</v>
      </c>
      <c r="F15722" s="1">
        <v>42634</v>
      </c>
      <c r="G15722" s="1">
        <v>42660</v>
      </c>
      <c r="H15722">
        <v>26</v>
      </c>
    </row>
    <row r="15723" spans="1:16" hidden="1">
      <c r="A15723">
        <v>36398</v>
      </c>
      <c r="B15723" t="s">
        <v>456</v>
      </c>
      <c r="C15723" t="s">
        <v>14</v>
      </c>
      <c r="E15723" t="s">
        <v>5591</v>
      </c>
      <c r="F15723" s="1">
        <v>42634</v>
      </c>
      <c r="G15723" s="1">
        <v>42660</v>
      </c>
      <c r="H15723">
        <v>26</v>
      </c>
    </row>
    <row r="15724" spans="1:16" hidden="1">
      <c r="A15724">
        <v>160582</v>
      </c>
      <c r="B15724" t="s">
        <v>5593</v>
      </c>
      <c r="C15724">
        <v>1</v>
      </c>
      <c r="E15724" t="s">
        <v>5591</v>
      </c>
      <c r="F15724" s="1">
        <v>42723</v>
      </c>
      <c r="G15724" s="1">
        <v>42786</v>
      </c>
      <c r="H15724">
        <v>63</v>
      </c>
    </row>
    <row r="15725" spans="1:16" hidden="1">
      <c r="A15725">
        <v>196158</v>
      </c>
      <c r="B15725" t="s">
        <v>5594</v>
      </c>
      <c r="C15725">
        <v>1</v>
      </c>
      <c r="E15725" t="s">
        <v>5591</v>
      </c>
      <c r="F15725" s="1">
        <v>42845</v>
      </c>
      <c r="G15725" s="1">
        <v>43097</v>
      </c>
      <c r="H15725">
        <v>252</v>
      </c>
    </row>
    <row r="15726" spans="1:16" hidden="1">
      <c r="A15726">
        <v>160551</v>
      </c>
      <c r="B15726" t="s">
        <v>1103</v>
      </c>
      <c r="C15726">
        <v>1</v>
      </c>
      <c r="E15726" t="s">
        <v>5591</v>
      </c>
      <c r="F15726" s="1">
        <v>42998</v>
      </c>
      <c r="G15726" s="1">
        <v>43097</v>
      </c>
      <c r="H15726">
        <v>99</v>
      </c>
    </row>
    <row r="15727" spans="1:16" hidden="1">
      <c r="A15727">
        <v>36399</v>
      </c>
      <c r="B15727" t="s">
        <v>456</v>
      </c>
      <c r="C15727" t="s">
        <v>158</v>
      </c>
      <c r="E15727" t="s">
        <v>5591</v>
      </c>
      <c r="F15727" s="1">
        <v>42634</v>
      </c>
      <c r="G15727" s="1">
        <v>42660</v>
      </c>
      <c r="H15727">
        <v>26</v>
      </c>
    </row>
    <row r="15728" spans="1:16" hidden="1">
      <c r="A15728">
        <v>160585</v>
      </c>
      <c r="B15728" t="s">
        <v>5595</v>
      </c>
      <c r="C15728">
        <v>1</v>
      </c>
      <c r="E15728" t="s">
        <v>5591</v>
      </c>
      <c r="F15728" s="1">
        <v>42723</v>
      </c>
      <c r="G15728" s="1">
        <v>42786</v>
      </c>
      <c r="H15728">
        <v>63</v>
      </c>
    </row>
    <row r="15729" spans="1:8" hidden="1">
      <c r="A15729">
        <v>196701</v>
      </c>
      <c r="B15729" t="s">
        <v>2975</v>
      </c>
      <c r="C15729">
        <v>1</v>
      </c>
      <c r="E15729" t="s">
        <v>5591</v>
      </c>
      <c r="F15729" s="1">
        <v>42845</v>
      </c>
      <c r="G15729" s="1">
        <v>43097</v>
      </c>
      <c r="H15729">
        <v>252</v>
      </c>
    </row>
    <row r="15730" spans="1:8" hidden="1">
      <c r="A15730">
        <v>160571</v>
      </c>
      <c r="B15730" t="s">
        <v>2057</v>
      </c>
      <c r="C15730">
        <v>1</v>
      </c>
      <c r="E15730" t="s">
        <v>5591</v>
      </c>
      <c r="F15730" s="1">
        <v>42786</v>
      </c>
      <c r="G15730" s="1">
        <v>43097</v>
      </c>
      <c r="H15730">
        <v>311</v>
      </c>
    </row>
    <row r="15731" spans="1:8" hidden="1">
      <c r="A15731">
        <v>160552</v>
      </c>
      <c r="B15731" t="s">
        <v>1103</v>
      </c>
      <c r="C15731">
        <v>2</v>
      </c>
      <c r="E15731" t="s">
        <v>5591</v>
      </c>
      <c r="F15731" s="1">
        <v>42998</v>
      </c>
      <c r="G15731" s="1">
        <v>43097</v>
      </c>
      <c r="H15731">
        <v>99</v>
      </c>
    </row>
    <row r="15732" spans="1:8" hidden="1">
      <c r="A15732">
        <v>160557</v>
      </c>
      <c r="B15732" t="s">
        <v>174</v>
      </c>
      <c r="C15732">
        <v>1</v>
      </c>
      <c r="E15732" t="s">
        <v>5591</v>
      </c>
      <c r="F15732" s="1">
        <v>42845</v>
      </c>
      <c r="G15732" s="1">
        <v>43097</v>
      </c>
      <c r="H15732">
        <v>252</v>
      </c>
    </row>
    <row r="15733" spans="1:8" hidden="1">
      <c r="A15733">
        <v>37435</v>
      </c>
      <c r="B15733" t="s">
        <v>1766</v>
      </c>
      <c r="E15733" t="s">
        <v>5591</v>
      </c>
      <c r="F15733" s="1">
        <v>42634</v>
      </c>
      <c r="G15733" s="1">
        <v>42660</v>
      </c>
      <c r="H15733">
        <v>26</v>
      </c>
    </row>
    <row r="15734" spans="1:8" hidden="1">
      <c r="A15734">
        <v>197711</v>
      </c>
      <c r="B15734" t="s">
        <v>273</v>
      </c>
      <c r="C15734">
        <v>1</v>
      </c>
      <c r="E15734" t="s">
        <v>5591</v>
      </c>
      <c r="F15734" s="1">
        <v>42845</v>
      </c>
      <c r="G15734" s="1">
        <v>43097</v>
      </c>
      <c r="H15734">
        <v>252</v>
      </c>
    </row>
    <row r="15735" spans="1:8" hidden="1">
      <c r="A15735">
        <v>160572</v>
      </c>
      <c r="B15735" t="s">
        <v>2057</v>
      </c>
      <c r="C15735">
        <v>2</v>
      </c>
      <c r="E15735" t="s">
        <v>5591</v>
      </c>
      <c r="F15735" s="1">
        <v>42786</v>
      </c>
      <c r="G15735" s="1">
        <v>43097</v>
      </c>
      <c r="H15735">
        <v>311</v>
      </c>
    </row>
    <row r="15736" spans="1:8" hidden="1">
      <c r="A15736">
        <v>160565</v>
      </c>
      <c r="B15736" t="s">
        <v>1103</v>
      </c>
      <c r="C15736">
        <v>3</v>
      </c>
      <c r="E15736" t="s">
        <v>5591</v>
      </c>
      <c r="F15736" s="1">
        <v>42998</v>
      </c>
      <c r="G15736" s="1">
        <v>43097</v>
      </c>
      <c r="H15736">
        <v>99</v>
      </c>
    </row>
    <row r="15737" spans="1:8" hidden="1">
      <c r="A15737">
        <v>166896</v>
      </c>
      <c r="B15737" t="s">
        <v>619</v>
      </c>
      <c r="C15737">
        <v>1</v>
      </c>
      <c r="E15737" t="s">
        <v>5591</v>
      </c>
      <c r="F15737" s="1">
        <v>42815</v>
      </c>
      <c r="G15737" s="1">
        <v>43097</v>
      </c>
      <c r="H15737">
        <v>282</v>
      </c>
    </row>
    <row r="15738" spans="1:8" hidden="1">
      <c r="A15738">
        <v>160559</v>
      </c>
      <c r="B15738" t="s">
        <v>94</v>
      </c>
      <c r="C15738">
        <v>1</v>
      </c>
      <c r="E15738" t="s">
        <v>5591</v>
      </c>
      <c r="F15738" s="1">
        <v>42845</v>
      </c>
      <c r="G15738" s="1">
        <v>43097</v>
      </c>
      <c r="H15738">
        <v>252</v>
      </c>
    </row>
    <row r="15739" spans="1:8" hidden="1">
      <c r="A15739">
        <v>40031</v>
      </c>
      <c r="B15739" t="s">
        <v>416</v>
      </c>
      <c r="E15739" t="s">
        <v>5591</v>
      </c>
      <c r="F15739" s="1">
        <v>42634</v>
      </c>
      <c r="G15739" s="1">
        <v>42660</v>
      </c>
      <c r="H15739">
        <v>26</v>
      </c>
    </row>
    <row r="15740" spans="1:8" hidden="1">
      <c r="A15740">
        <v>160566</v>
      </c>
      <c r="B15740" t="s">
        <v>1103</v>
      </c>
      <c r="C15740">
        <v>4</v>
      </c>
      <c r="E15740" t="s">
        <v>5591</v>
      </c>
      <c r="F15740" s="1">
        <v>42998</v>
      </c>
      <c r="G15740" s="1">
        <v>43097</v>
      </c>
      <c r="H15740">
        <v>99</v>
      </c>
    </row>
    <row r="15741" spans="1:8" hidden="1">
      <c r="A15741">
        <v>160558</v>
      </c>
      <c r="B15741" t="s">
        <v>723</v>
      </c>
      <c r="C15741">
        <v>1</v>
      </c>
      <c r="E15741" t="s">
        <v>5591</v>
      </c>
      <c r="F15741" s="1">
        <v>42723</v>
      </c>
      <c r="G15741" s="1">
        <v>42786</v>
      </c>
      <c r="H15741">
        <v>63</v>
      </c>
    </row>
    <row r="15742" spans="1:8" hidden="1">
      <c r="A15742">
        <v>166897</v>
      </c>
      <c r="B15742" t="s">
        <v>619</v>
      </c>
      <c r="C15742">
        <v>2</v>
      </c>
      <c r="E15742" t="s">
        <v>5591</v>
      </c>
      <c r="F15742" s="1">
        <v>42815</v>
      </c>
      <c r="G15742" s="1">
        <v>43097</v>
      </c>
      <c r="H15742">
        <v>282</v>
      </c>
    </row>
    <row r="15743" spans="1:8" hidden="1">
      <c r="A15743">
        <v>160569</v>
      </c>
      <c r="B15743" t="s">
        <v>120</v>
      </c>
      <c r="C15743">
        <v>1</v>
      </c>
      <c r="E15743" t="s">
        <v>5591</v>
      </c>
      <c r="F15743" s="1">
        <v>42845</v>
      </c>
      <c r="G15743" s="1">
        <v>43097</v>
      </c>
      <c r="H15743">
        <v>252</v>
      </c>
    </row>
    <row r="15744" spans="1:8" hidden="1">
      <c r="A15744">
        <v>206544</v>
      </c>
      <c r="B15744" t="s">
        <v>5596</v>
      </c>
      <c r="C15744">
        <v>1</v>
      </c>
      <c r="E15744" t="s">
        <v>5591</v>
      </c>
      <c r="F15744" s="1">
        <v>42927</v>
      </c>
      <c r="G15744" s="1">
        <v>42971</v>
      </c>
      <c r="H15744">
        <v>44</v>
      </c>
    </row>
    <row r="15745" spans="1:16" hidden="1">
      <c r="A15745">
        <v>40093</v>
      </c>
      <c r="B15745" t="s">
        <v>416</v>
      </c>
      <c r="C15745" t="s">
        <v>14</v>
      </c>
      <c r="E15745" t="s">
        <v>5591</v>
      </c>
      <c r="F15745" s="1">
        <v>42634</v>
      </c>
      <c r="G15745" s="1">
        <v>42660</v>
      </c>
      <c r="H15745">
        <v>26</v>
      </c>
    </row>
    <row r="15746" spans="1:16" hidden="1">
      <c r="A15746">
        <v>160567</v>
      </c>
      <c r="B15746" t="s">
        <v>1103</v>
      </c>
      <c r="C15746">
        <v>5</v>
      </c>
      <c r="E15746" t="s">
        <v>5591</v>
      </c>
      <c r="F15746" s="1">
        <v>42998</v>
      </c>
      <c r="G15746" s="1">
        <v>43097</v>
      </c>
      <c r="H15746">
        <v>99</v>
      </c>
    </row>
    <row r="15747" spans="1:16" hidden="1">
      <c r="A15747">
        <v>29695</v>
      </c>
      <c r="B15747" t="s">
        <v>5597</v>
      </c>
      <c r="E15747" t="s">
        <v>5591</v>
      </c>
      <c r="F15747" s="1">
        <v>42877</v>
      </c>
      <c r="G15747" s="1">
        <v>43097</v>
      </c>
      <c r="H15747">
        <v>220</v>
      </c>
    </row>
    <row r="15748" spans="1:16" hidden="1">
      <c r="A15748">
        <v>19225</v>
      </c>
      <c r="B15748" t="s">
        <v>101</v>
      </c>
      <c r="D15748" t="s">
        <v>267</v>
      </c>
      <c r="E15748" t="s">
        <v>5598</v>
      </c>
      <c r="F15748" s="1">
        <v>42877</v>
      </c>
      <c r="G15748" s="1">
        <v>42885</v>
      </c>
      <c r="H15748">
        <v>8</v>
      </c>
      <c r="I15748">
        <f>AVERAGE(H15748:H15939)</f>
        <v>54.911458333333336</v>
      </c>
      <c r="J15748">
        <f>MAX(H15748:H15939)</f>
        <v>583</v>
      </c>
      <c r="K15748">
        <f>MIN(H15748:H15939)</f>
        <v>6</v>
      </c>
      <c r="M15748">
        <f>MODE(H15748:H15939)</f>
        <v>7</v>
      </c>
      <c r="N15748">
        <f>QUARTILE(H15748:H15939,1)</f>
        <v>14</v>
      </c>
      <c r="O15748">
        <f>QUARTILE(H15748:H15939,2)</f>
        <v>35</v>
      </c>
      <c r="P15748">
        <f>QUARTILE(H15748:H15939,3)</f>
        <v>63</v>
      </c>
    </row>
    <row r="15749" spans="1:16" hidden="1">
      <c r="A15749">
        <v>105210</v>
      </c>
      <c r="B15749" t="s">
        <v>539</v>
      </c>
      <c r="D15749" t="s">
        <v>267</v>
      </c>
      <c r="E15749" t="s">
        <v>5598</v>
      </c>
      <c r="F15749" s="1">
        <v>43150</v>
      </c>
      <c r="G15749" s="1">
        <v>43160</v>
      </c>
      <c r="H15749">
        <v>10</v>
      </c>
    </row>
    <row r="15750" spans="1:16" hidden="1">
      <c r="A15750">
        <v>141379</v>
      </c>
      <c r="B15750" t="s">
        <v>5599</v>
      </c>
      <c r="C15750">
        <v>1</v>
      </c>
      <c r="E15750" t="s">
        <v>5598</v>
      </c>
      <c r="F15750" s="1">
        <v>42542</v>
      </c>
      <c r="G15750" s="1">
        <v>43125</v>
      </c>
      <c r="H15750">
        <v>583</v>
      </c>
    </row>
    <row r="15751" spans="1:16" hidden="1">
      <c r="A15751">
        <v>41967</v>
      </c>
      <c r="B15751" t="s">
        <v>134</v>
      </c>
      <c r="C15751">
        <v>605</v>
      </c>
      <c r="E15751" t="s">
        <v>5598</v>
      </c>
      <c r="F15751" s="1">
        <v>43179</v>
      </c>
      <c r="G15751" s="1">
        <v>43215</v>
      </c>
      <c r="H15751">
        <v>36</v>
      </c>
    </row>
    <row r="15752" spans="1:16" hidden="1">
      <c r="A15752">
        <v>13092</v>
      </c>
      <c r="B15752" t="s">
        <v>416</v>
      </c>
      <c r="C15752" t="s">
        <v>163</v>
      </c>
      <c r="E15752" t="s">
        <v>5598</v>
      </c>
      <c r="F15752" s="1">
        <v>43027</v>
      </c>
      <c r="G15752" s="1">
        <v>43080</v>
      </c>
      <c r="H15752">
        <v>53</v>
      </c>
    </row>
    <row r="15753" spans="1:16" hidden="1">
      <c r="A15753">
        <v>118078</v>
      </c>
      <c r="B15753" t="s">
        <v>816</v>
      </c>
      <c r="E15753" t="s">
        <v>5598</v>
      </c>
      <c r="F15753" s="1">
        <v>42513</v>
      </c>
      <c r="G15753" s="1">
        <v>42660</v>
      </c>
      <c r="H15753">
        <v>147</v>
      </c>
    </row>
    <row r="15754" spans="1:16" hidden="1">
      <c r="A15754">
        <v>9945</v>
      </c>
      <c r="B15754" t="s">
        <v>60</v>
      </c>
      <c r="C15754" t="s">
        <v>201</v>
      </c>
      <c r="D15754" t="s">
        <v>267</v>
      </c>
      <c r="E15754" t="s">
        <v>5598</v>
      </c>
      <c r="F15754" s="1">
        <v>43059</v>
      </c>
      <c r="G15754" s="1">
        <v>43066</v>
      </c>
      <c r="H15754">
        <v>7</v>
      </c>
    </row>
    <row r="15755" spans="1:16" hidden="1">
      <c r="A15755">
        <v>105271</v>
      </c>
      <c r="B15755" t="s">
        <v>1868</v>
      </c>
      <c r="D15755" t="s">
        <v>267</v>
      </c>
      <c r="E15755" t="s">
        <v>5598</v>
      </c>
      <c r="F15755" s="1">
        <v>43300</v>
      </c>
      <c r="G15755" s="1">
        <v>43307</v>
      </c>
      <c r="H15755">
        <v>7</v>
      </c>
    </row>
    <row r="15756" spans="1:16" hidden="1">
      <c r="A15756">
        <v>70898</v>
      </c>
      <c r="B15756" t="s">
        <v>67</v>
      </c>
      <c r="E15756" t="s">
        <v>5598</v>
      </c>
      <c r="F15756" s="1">
        <v>42968</v>
      </c>
      <c r="G15756" s="1">
        <v>43279</v>
      </c>
      <c r="H15756">
        <v>311</v>
      </c>
    </row>
    <row r="15757" spans="1:16" hidden="1">
      <c r="A15757">
        <v>116131</v>
      </c>
      <c r="B15757" t="s">
        <v>3576</v>
      </c>
      <c r="E15757" t="s">
        <v>5598</v>
      </c>
      <c r="F15757" s="1">
        <v>42481</v>
      </c>
      <c r="G15757" s="1">
        <v>42544</v>
      </c>
      <c r="H15757">
        <v>63</v>
      </c>
    </row>
    <row r="15758" spans="1:16" hidden="1">
      <c r="A15758">
        <v>125042</v>
      </c>
      <c r="B15758" t="s">
        <v>109</v>
      </c>
      <c r="C15758" t="s">
        <v>163</v>
      </c>
      <c r="D15758" t="s">
        <v>267</v>
      </c>
      <c r="E15758" t="s">
        <v>5598</v>
      </c>
      <c r="F15758" s="1">
        <v>42513</v>
      </c>
      <c r="G15758" s="1">
        <v>42629</v>
      </c>
      <c r="H15758">
        <v>116</v>
      </c>
    </row>
    <row r="15759" spans="1:16" hidden="1">
      <c r="A15759">
        <v>117923</v>
      </c>
      <c r="B15759" t="s">
        <v>4654</v>
      </c>
      <c r="E15759" t="s">
        <v>5598</v>
      </c>
      <c r="F15759" s="1">
        <v>42418</v>
      </c>
      <c r="G15759" s="1">
        <v>42535</v>
      </c>
      <c r="H15759">
        <v>117</v>
      </c>
    </row>
    <row r="15760" spans="1:16" hidden="1">
      <c r="A15760">
        <v>118625</v>
      </c>
      <c r="B15760" t="s">
        <v>5600</v>
      </c>
      <c r="C15760" t="s">
        <v>14</v>
      </c>
      <c r="E15760" t="s">
        <v>5598</v>
      </c>
      <c r="F15760" s="1">
        <v>42724</v>
      </c>
      <c r="G15760" s="1">
        <v>42731</v>
      </c>
      <c r="H15760">
        <v>7</v>
      </c>
    </row>
    <row r="15761" spans="1:8" hidden="1">
      <c r="A15761">
        <v>78268</v>
      </c>
      <c r="B15761" t="s">
        <v>298</v>
      </c>
      <c r="D15761" t="s">
        <v>267</v>
      </c>
      <c r="E15761" t="s">
        <v>5598</v>
      </c>
      <c r="F15761" s="1">
        <v>43038</v>
      </c>
      <c r="G15761" s="1">
        <v>43055</v>
      </c>
      <c r="H15761">
        <v>17</v>
      </c>
    </row>
    <row r="15762" spans="1:8" hidden="1">
      <c r="A15762">
        <v>120231</v>
      </c>
      <c r="B15762" t="s">
        <v>5601</v>
      </c>
      <c r="E15762" t="s">
        <v>5598</v>
      </c>
      <c r="F15762" s="1">
        <v>42663</v>
      </c>
      <c r="G15762" s="1">
        <v>42726</v>
      </c>
      <c r="H15762">
        <v>63</v>
      </c>
    </row>
    <row r="15763" spans="1:8" hidden="1">
      <c r="A15763">
        <v>139264</v>
      </c>
      <c r="B15763" t="s">
        <v>1672</v>
      </c>
      <c r="C15763">
        <v>1</v>
      </c>
      <c r="D15763" t="s">
        <v>267</v>
      </c>
      <c r="E15763" t="s">
        <v>5598</v>
      </c>
      <c r="F15763" s="1">
        <v>42695</v>
      </c>
      <c r="G15763" s="1">
        <v>42706</v>
      </c>
      <c r="H15763">
        <v>11</v>
      </c>
    </row>
    <row r="15764" spans="1:8" hidden="1">
      <c r="A15764">
        <v>155042</v>
      </c>
      <c r="B15764" t="s">
        <v>5596</v>
      </c>
      <c r="C15764">
        <v>1</v>
      </c>
      <c r="E15764" t="s">
        <v>5598</v>
      </c>
      <c r="F15764" s="1">
        <v>42845</v>
      </c>
      <c r="G15764" s="1">
        <v>42919</v>
      </c>
      <c r="H15764">
        <v>74</v>
      </c>
    </row>
    <row r="15765" spans="1:8" hidden="1">
      <c r="A15765">
        <v>190208</v>
      </c>
      <c r="B15765" t="s">
        <v>5602</v>
      </c>
      <c r="C15765">
        <v>1</v>
      </c>
      <c r="E15765" t="s">
        <v>5598</v>
      </c>
      <c r="F15765" s="1">
        <v>43271</v>
      </c>
      <c r="G15765" s="1">
        <v>43292</v>
      </c>
      <c r="H15765">
        <v>21</v>
      </c>
    </row>
    <row r="15766" spans="1:8" hidden="1">
      <c r="A15766">
        <v>185783</v>
      </c>
      <c r="B15766" t="s">
        <v>2637</v>
      </c>
      <c r="C15766">
        <v>1</v>
      </c>
      <c r="E15766" t="s">
        <v>5598</v>
      </c>
      <c r="F15766" s="1">
        <v>42877</v>
      </c>
      <c r="G15766" s="1">
        <v>43125</v>
      </c>
      <c r="H15766">
        <v>248</v>
      </c>
    </row>
    <row r="15767" spans="1:8" hidden="1">
      <c r="A15767">
        <v>213879</v>
      </c>
      <c r="B15767" t="s">
        <v>554</v>
      </c>
      <c r="C15767">
        <v>3</v>
      </c>
      <c r="D15767" t="s">
        <v>267</v>
      </c>
      <c r="E15767" t="s">
        <v>5598</v>
      </c>
      <c r="F15767" s="1">
        <v>43003</v>
      </c>
      <c r="G15767" s="1">
        <v>43053</v>
      </c>
      <c r="H15767">
        <v>50</v>
      </c>
    </row>
    <row r="15768" spans="1:8" hidden="1">
      <c r="A15768">
        <v>104544</v>
      </c>
      <c r="B15768" t="s">
        <v>1265</v>
      </c>
      <c r="D15768" t="s">
        <v>267</v>
      </c>
      <c r="E15768" t="s">
        <v>5598</v>
      </c>
      <c r="F15768" s="1">
        <v>43242</v>
      </c>
      <c r="G15768" s="1">
        <v>43255</v>
      </c>
      <c r="H15768">
        <v>13</v>
      </c>
    </row>
    <row r="15769" spans="1:8" hidden="1">
      <c r="A15769">
        <v>104665</v>
      </c>
      <c r="B15769" t="s">
        <v>590</v>
      </c>
      <c r="D15769" t="s">
        <v>267</v>
      </c>
      <c r="E15769" t="s">
        <v>5598</v>
      </c>
      <c r="F15769" s="1">
        <v>43150</v>
      </c>
      <c r="G15769" s="1">
        <v>43160</v>
      </c>
      <c r="H15769">
        <v>10</v>
      </c>
    </row>
    <row r="15770" spans="1:8" hidden="1">
      <c r="A15770">
        <v>141268</v>
      </c>
      <c r="B15770" t="s">
        <v>199</v>
      </c>
      <c r="C15770">
        <v>2</v>
      </c>
      <c r="E15770" t="s">
        <v>5598</v>
      </c>
      <c r="F15770" s="1">
        <v>42695</v>
      </c>
      <c r="G15770" s="1">
        <v>42849</v>
      </c>
      <c r="H15770">
        <v>154</v>
      </c>
    </row>
    <row r="15771" spans="1:8" hidden="1">
      <c r="A15771">
        <v>125381</v>
      </c>
      <c r="B15771" t="s">
        <v>528</v>
      </c>
      <c r="D15771" t="s">
        <v>267</v>
      </c>
      <c r="E15771" t="s">
        <v>5598</v>
      </c>
      <c r="F15771" s="1">
        <v>43150</v>
      </c>
      <c r="G15771" s="1">
        <v>43160</v>
      </c>
      <c r="H15771">
        <v>10</v>
      </c>
    </row>
    <row r="15772" spans="1:8" hidden="1">
      <c r="A15772">
        <v>233922</v>
      </c>
      <c r="B15772" t="s">
        <v>272</v>
      </c>
      <c r="C15772">
        <v>1</v>
      </c>
      <c r="E15772" t="s">
        <v>5598</v>
      </c>
      <c r="F15772" s="1">
        <v>43179</v>
      </c>
      <c r="G15772" s="1">
        <v>43220</v>
      </c>
      <c r="H15772">
        <v>41</v>
      </c>
    </row>
    <row r="15773" spans="1:8" hidden="1">
      <c r="A15773">
        <v>195303</v>
      </c>
      <c r="B15773" t="s">
        <v>5603</v>
      </c>
      <c r="C15773">
        <v>1</v>
      </c>
      <c r="E15773" t="s">
        <v>5598</v>
      </c>
      <c r="F15773" s="1">
        <v>43027</v>
      </c>
      <c r="G15773" s="1">
        <v>43080</v>
      </c>
      <c r="H15773">
        <v>53</v>
      </c>
    </row>
    <row r="15774" spans="1:8" hidden="1">
      <c r="A15774">
        <v>123221</v>
      </c>
      <c r="B15774" t="s">
        <v>317</v>
      </c>
      <c r="D15774" t="s">
        <v>267</v>
      </c>
      <c r="E15774" t="s">
        <v>5598</v>
      </c>
      <c r="F15774" s="1">
        <v>42513</v>
      </c>
      <c r="G15774" s="1">
        <v>42629</v>
      </c>
      <c r="H15774">
        <v>116</v>
      </c>
    </row>
    <row r="15775" spans="1:8" hidden="1">
      <c r="A15775">
        <v>121045</v>
      </c>
      <c r="B15775" t="s">
        <v>1744</v>
      </c>
      <c r="E15775" t="s">
        <v>5598</v>
      </c>
      <c r="F15775" s="1">
        <v>42513</v>
      </c>
      <c r="G15775" s="1">
        <v>42660</v>
      </c>
      <c r="H15775">
        <v>147</v>
      </c>
    </row>
    <row r="15776" spans="1:8" hidden="1">
      <c r="A15776">
        <v>195320</v>
      </c>
      <c r="B15776" t="s">
        <v>270</v>
      </c>
      <c r="C15776">
        <v>1</v>
      </c>
      <c r="D15776" t="s">
        <v>267</v>
      </c>
      <c r="E15776" t="s">
        <v>5598</v>
      </c>
      <c r="F15776" s="1">
        <v>43059</v>
      </c>
      <c r="G15776" s="1">
        <v>43066</v>
      </c>
      <c r="H15776">
        <v>7</v>
      </c>
    </row>
    <row r="15777" spans="1:8" hidden="1">
      <c r="A15777">
        <v>165446</v>
      </c>
      <c r="B15777" t="s">
        <v>1152</v>
      </c>
      <c r="C15777">
        <v>1</v>
      </c>
      <c r="E15777" t="s">
        <v>5598</v>
      </c>
      <c r="F15777" s="1">
        <v>43300</v>
      </c>
      <c r="G15777" s="1">
        <v>43314</v>
      </c>
      <c r="H15777">
        <v>14</v>
      </c>
    </row>
    <row r="15778" spans="1:8" hidden="1">
      <c r="A15778">
        <v>233159</v>
      </c>
      <c r="B15778" t="s">
        <v>3032</v>
      </c>
      <c r="C15778">
        <v>2</v>
      </c>
      <c r="E15778" t="s">
        <v>5598</v>
      </c>
      <c r="F15778" s="1">
        <v>43242</v>
      </c>
      <c r="G15778" s="1">
        <v>43272</v>
      </c>
      <c r="H15778">
        <v>30</v>
      </c>
    </row>
    <row r="15779" spans="1:8" hidden="1">
      <c r="A15779">
        <v>121960</v>
      </c>
      <c r="B15779" t="s">
        <v>22</v>
      </c>
      <c r="E15779" t="s">
        <v>5598</v>
      </c>
      <c r="F15779" s="1">
        <v>42634</v>
      </c>
      <c r="G15779" s="1">
        <v>42660</v>
      </c>
      <c r="H15779">
        <v>26</v>
      </c>
    </row>
    <row r="15780" spans="1:8" hidden="1">
      <c r="A15780">
        <v>119899</v>
      </c>
      <c r="B15780" t="s">
        <v>5604</v>
      </c>
      <c r="E15780" t="s">
        <v>5598</v>
      </c>
      <c r="F15780" s="1">
        <v>42390</v>
      </c>
      <c r="G15780" s="1">
        <v>42439</v>
      </c>
      <c r="H15780">
        <v>49</v>
      </c>
    </row>
    <row r="15781" spans="1:8" hidden="1">
      <c r="A15781">
        <v>127185</v>
      </c>
      <c r="B15781" t="s">
        <v>500</v>
      </c>
      <c r="D15781" t="s">
        <v>267</v>
      </c>
      <c r="E15781" t="s">
        <v>5598</v>
      </c>
      <c r="F15781" s="1">
        <v>42815</v>
      </c>
      <c r="G15781" s="1">
        <v>42829</v>
      </c>
      <c r="H15781">
        <v>14</v>
      </c>
    </row>
    <row r="15782" spans="1:8" hidden="1">
      <c r="A15782">
        <v>123397</v>
      </c>
      <c r="B15782" t="s">
        <v>84</v>
      </c>
      <c r="C15782" t="s">
        <v>14</v>
      </c>
      <c r="D15782" t="s">
        <v>267</v>
      </c>
      <c r="E15782" t="s">
        <v>5598</v>
      </c>
      <c r="F15782" s="1">
        <v>42604</v>
      </c>
      <c r="G15782" s="1">
        <v>42717</v>
      </c>
      <c r="H15782">
        <v>113</v>
      </c>
    </row>
    <row r="15783" spans="1:8" hidden="1">
      <c r="A15783">
        <v>129374</v>
      </c>
      <c r="B15783" t="s">
        <v>481</v>
      </c>
      <c r="D15783" t="s">
        <v>267</v>
      </c>
      <c r="E15783" t="s">
        <v>5598</v>
      </c>
      <c r="F15783" s="1">
        <v>42571</v>
      </c>
      <c r="G15783" s="1">
        <v>42663</v>
      </c>
      <c r="H15783">
        <v>92</v>
      </c>
    </row>
    <row r="15784" spans="1:8" hidden="1">
      <c r="A15784">
        <v>60190</v>
      </c>
      <c r="B15784" t="s">
        <v>562</v>
      </c>
      <c r="D15784" t="s">
        <v>267</v>
      </c>
      <c r="E15784" t="s">
        <v>5598</v>
      </c>
      <c r="F15784" s="1">
        <v>42390</v>
      </c>
      <c r="G15784" s="1">
        <v>42397</v>
      </c>
      <c r="H15784">
        <v>7</v>
      </c>
    </row>
    <row r="15785" spans="1:8" hidden="1">
      <c r="A15785">
        <v>126863</v>
      </c>
      <c r="B15785" t="s">
        <v>2426</v>
      </c>
      <c r="D15785" t="s">
        <v>267</v>
      </c>
      <c r="E15785" t="s">
        <v>5598</v>
      </c>
      <c r="F15785" s="1">
        <v>43150</v>
      </c>
      <c r="G15785" s="1">
        <v>43160</v>
      </c>
      <c r="H15785">
        <v>10</v>
      </c>
    </row>
    <row r="15786" spans="1:8" hidden="1">
      <c r="A15786">
        <v>117644</v>
      </c>
      <c r="B15786" t="s">
        <v>5605</v>
      </c>
      <c r="E15786" t="s">
        <v>5598</v>
      </c>
      <c r="F15786" s="1">
        <v>42542</v>
      </c>
      <c r="G15786" s="1">
        <v>42660</v>
      </c>
      <c r="H15786">
        <v>118</v>
      </c>
    </row>
    <row r="15787" spans="1:8" hidden="1">
      <c r="A15787">
        <v>218029</v>
      </c>
      <c r="B15787" t="s">
        <v>30</v>
      </c>
      <c r="C15787">
        <v>1</v>
      </c>
      <c r="E15787" t="s">
        <v>5598</v>
      </c>
      <c r="F15787" s="1">
        <v>43179</v>
      </c>
      <c r="G15787" s="1">
        <v>43215</v>
      </c>
      <c r="H15787">
        <v>36</v>
      </c>
    </row>
    <row r="15788" spans="1:8" hidden="1">
      <c r="A15788">
        <v>13093</v>
      </c>
      <c r="B15788" t="s">
        <v>416</v>
      </c>
      <c r="C15788" t="s">
        <v>158</v>
      </c>
      <c r="E15788" t="s">
        <v>5598</v>
      </c>
      <c r="F15788" s="1">
        <v>43027</v>
      </c>
      <c r="G15788" s="1">
        <v>43080</v>
      </c>
      <c r="H15788">
        <v>53</v>
      </c>
    </row>
    <row r="15789" spans="1:8" hidden="1">
      <c r="A15789">
        <v>118854</v>
      </c>
      <c r="B15789" t="s">
        <v>1193</v>
      </c>
      <c r="E15789" t="s">
        <v>5598</v>
      </c>
      <c r="F15789" s="1">
        <v>42513</v>
      </c>
      <c r="G15789" s="1">
        <v>42660</v>
      </c>
      <c r="H15789">
        <v>147</v>
      </c>
    </row>
    <row r="15790" spans="1:8" hidden="1">
      <c r="A15790">
        <v>104178</v>
      </c>
      <c r="B15790" t="s">
        <v>954</v>
      </c>
      <c r="C15790" t="s">
        <v>14</v>
      </c>
      <c r="D15790" t="s">
        <v>267</v>
      </c>
      <c r="E15790" t="s">
        <v>5598</v>
      </c>
      <c r="F15790" s="1">
        <v>43179</v>
      </c>
      <c r="G15790" s="1">
        <v>43193</v>
      </c>
      <c r="H15790">
        <v>14</v>
      </c>
    </row>
    <row r="15791" spans="1:8" hidden="1">
      <c r="A15791">
        <v>152842</v>
      </c>
      <c r="B15791" t="s">
        <v>98</v>
      </c>
      <c r="C15791">
        <v>1</v>
      </c>
      <c r="E15791" t="s">
        <v>5598</v>
      </c>
      <c r="F15791" s="1">
        <v>42968</v>
      </c>
      <c r="G15791" s="1">
        <v>42993</v>
      </c>
      <c r="H15791">
        <v>25</v>
      </c>
    </row>
    <row r="15792" spans="1:8" hidden="1">
      <c r="A15792">
        <v>116904</v>
      </c>
      <c r="B15792" t="s">
        <v>313</v>
      </c>
      <c r="E15792" t="s">
        <v>5598</v>
      </c>
      <c r="F15792" s="1">
        <v>42481</v>
      </c>
      <c r="G15792" s="1">
        <v>42544</v>
      </c>
      <c r="H15792">
        <v>63</v>
      </c>
    </row>
    <row r="15793" spans="1:8" hidden="1">
      <c r="A15793">
        <v>125631</v>
      </c>
      <c r="B15793" t="s">
        <v>35</v>
      </c>
      <c r="C15793" t="s">
        <v>14</v>
      </c>
      <c r="D15793" t="s">
        <v>267</v>
      </c>
      <c r="E15793" t="s">
        <v>5598</v>
      </c>
      <c r="F15793" s="1">
        <v>42604</v>
      </c>
      <c r="G15793" s="1">
        <v>42717</v>
      </c>
      <c r="H15793">
        <v>113</v>
      </c>
    </row>
    <row r="15794" spans="1:8" hidden="1">
      <c r="A15794">
        <v>118298</v>
      </c>
      <c r="B15794" t="s">
        <v>2102</v>
      </c>
      <c r="E15794" t="s">
        <v>5598</v>
      </c>
      <c r="F15794" s="1">
        <v>42418</v>
      </c>
      <c r="G15794" s="1">
        <v>42535</v>
      </c>
      <c r="H15794">
        <v>117</v>
      </c>
    </row>
    <row r="15795" spans="1:8" hidden="1">
      <c r="A15795">
        <v>120415</v>
      </c>
      <c r="B15795" t="s">
        <v>5606</v>
      </c>
      <c r="E15795" t="s">
        <v>5598</v>
      </c>
      <c r="F15795" s="1">
        <v>42663</v>
      </c>
      <c r="G15795" s="1">
        <v>42726</v>
      </c>
      <c r="H15795">
        <v>63</v>
      </c>
    </row>
    <row r="15796" spans="1:8" hidden="1">
      <c r="A15796">
        <v>104361</v>
      </c>
      <c r="B15796" t="s">
        <v>586</v>
      </c>
      <c r="D15796" t="s">
        <v>267</v>
      </c>
      <c r="E15796" t="s">
        <v>5598</v>
      </c>
      <c r="F15796" s="1">
        <v>43179</v>
      </c>
      <c r="G15796" s="1">
        <v>43193</v>
      </c>
      <c r="H15796">
        <v>14</v>
      </c>
    </row>
    <row r="15797" spans="1:8" hidden="1">
      <c r="A15797">
        <v>6390</v>
      </c>
      <c r="B15797" t="s">
        <v>616</v>
      </c>
      <c r="D15797" t="s">
        <v>267</v>
      </c>
      <c r="E15797" t="s">
        <v>5598</v>
      </c>
      <c r="F15797" s="1">
        <v>42845</v>
      </c>
      <c r="G15797" s="1">
        <v>42851</v>
      </c>
      <c r="H15797">
        <v>6</v>
      </c>
    </row>
    <row r="15798" spans="1:8" hidden="1">
      <c r="A15798">
        <v>160719</v>
      </c>
      <c r="B15798" t="s">
        <v>164</v>
      </c>
      <c r="C15798">
        <v>1</v>
      </c>
      <c r="E15798" t="s">
        <v>5598</v>
      </c>
      <c r="F15798" s="1">
        <v>42845</v>
      </c>
      <c r="G15798" s="1">
        <v>42933</v>
      </c>
      <c r="H15798">
        <v>88</v>
      </c>
    </row>
    <row r="15799" spans="1:8" hidden="1">
      <c r="A15799">
        <v>218061</v>
      </c>
      <c r="B15799" t="s">
        <v>2220</v>
      </c>
      <c r="C15799">
        <v>1</v>
      </c>
      <c r="E15799" t="s">
        <v>5598</v>
      </c>
      <c r="F15799" s="1">
        <v>43271</v>
      </c>
      <c r="G15799" s="1">
        <v>43292</v>
      </c>
      <c r="H15799">
        <v>21</v>
      </c>
    </row>
    <row r="15800" spans="1:8" hidden="1">
      <c r="A15800">
        <v>129186</v>
      </c>
      <c r="B15800" t="s">
        <v>301</v>
      </c>
      <c r="D15800" t="s">
        <v>267</v>
      </c>
      <c r="E15800" t="s">
        <v>5598</v>
      </c>
      <c r="F15800" s="1">
        <v>43087</v>
      </c>
      <c r="G15800" s="1">
        <v>43119</v>
      </c>
      <c r="H15800">
        <v>32</v>
      </c>
    </row>
    <row r="15801" spans="1:8" hidden="1">
      <c r="A15801">
        <v>185784</v>
      </c>
      <c r="B15801" t="s">
        <v>1568</v>
      </c>
      <c r="C15801">
        <v>1</v>
      </c>
      <c r="E15801" t="s">
        <v>5598</v>
      </c>
      <c r="F15801" s="1">
        <v>42877</v>
      </c>
      <c r="G15801" s="1">
        <v>43049</v>
      </c>
      <c r="H15801">
        <v>172</v>
      </c>
    </row>
    <row r="15802" spans="1:8" hidden="1">
      <c r="A15802">
        <v>194732</v>
      </c>
      <c r="B15802" t="s">
        <v>274</v>
      </c>
      <c r="C15802">
        <v>1</v>
      </c>
      <c r="D15802" t="s">
        <v>267</v>
      </c>
      <c r="E15802" t="s">
        <v>5598</v>
      </c>
      <c r="F15802" s="1">
        <v>43059</v>
      </c>
      <c r="G15802" s="1">
        <v>43066</v>
      </c>
      <c r="H15802">
        <v>7</v>
      </c>
    </row>
    <row r="15803" spans="1:8" hidden="1">
      <c r="A15803">
        <v>155564</v>
      </c>
      <c r="B15803" t="s">
        <v>5607</v>
      </c>
      <c r="C15803">
        <v>1</v>
      </c>
      <c r="E15803" t="s">
        <v>5598</v>
      </c>
      <c r="F15803" s="1">
        <v>42695</v>
      </c>
      <c r="G15803" s="1">
        <v>42719</v>
      </c>
      <c r="H15803">
        <v>24</v>
      </c>
    </row>
    <row r="15804" spans="1:8" hidden="1">
      <c r="A15804">
        <v>171810</v>
      </c>
      <c r="B15804" t="s">
        <v>521</v>
      </c>
      <c r="C15804">
        <v>1</v>
      </c>
      <c r="D15804" t="s">
        <v>267</v>
      </c>
      <c r="E15804" t="s">
        <v>5598</v>
      </c>
      <c r="F15804" s="1">
        <v>42998</v>
      </c>
      <c r="G15804" s="1">
        <v>43053</v>
      </c>
      <c r="H15804">
        <v>55</v>
      </c>
    </row>
    <row r="15805" spans="1:8" hidden="1">
      <c r="A15805">
        <v>233924</v>
      </c>
      <c r="B15805" t="s">
        <v>272</v>
      </c>
      <c r="C15805">
        <v>3</v>
      </c>
      <c r="E15805" t="s">
        <v>5598</v>
      </c>
      <c r="F15805" s="1">
        <v>43179</v>
      </c>
      <c r="G15805" s="1">
        <v>43220</v>
      </c>
      <c r="H15805">
        <v>41</v>
      </c>
    </row>
    <row r="15806" spans="1:8" hidden="1">
      <c r="A15806">
        <v>179184</v>
      </c>
      <c r="B15806" t="s">
        <v>136</v>
      </c>
      <c r="C15806">
        <v>1</v>
      </c>
      <c r="E15806" t="s">
        <v>5598</v>
      </c>
      <c r="F15806" s="1">
        <v>42998</v>
      </c>
      <c r="G15806" s="1">
        <v>43004</v>
      </c>
      <c r="H15806">
        <v>6</v>
      </c>
    </row>
    <row r="15807" spans="1:8" hidden="1">
      <c r="A15807">
        <v>123141</v>
      </c>
      <c r="B15807" t="s">
        <v>31</v>
      </c>
      <c r="D15807" t="s">
        <v>267</v>
      </c>
      <c r="E15807" t="s">
        <v>5598</v>
      </c>
      <c r="F15807" s="1">
        <v>43300</v>
      </c>
      <c r="G15807" s="1">
        <v>43307</v>
      </c>
      <c r="H15807">
        <v>7</v>
      </c>
    </row>
    <row r="15808" spans="1:8" hidden="1">
      <c r="A15808">
        <v>105078</v>
      </c>
      <c r="B15808" t="s">
        <v>595</v>
      </c>
      <c r="D15808" t="s">
        <v>267</v>
      </c>
      <c r="E15808" t="s">
        <v>5598</v>
      </c>
      <c r="F15808" s="1">
        <v>43179</v>
      </c>
      <c r="G15808" s="1">
        <v>43193</v>
      </c>
      <c r="H15808">
        <v>14</v>
      </c>
    </row>
    <row r="15809" spans="1:8" hidden="1">
      <c r="A15809">
        <v>166266</v>
      </c>
      <c r="B15809" t="s">
        <v>1155</v>
      </c>
      <c r="C15809">
        <v>1</v>
      </c>
      <c r="E15809" t="s">
        <v>5598</v>
      </c>
      <c r="F15809" s="1">
        <v>43300</v>
      </c>
      <c r="G15809" s="1">
        <v>43314</v>
      </c>
      <c r="H15809">
        <v>14</v>
      </c>
    </row>
    <row r="15810" spans="1:8" hidden="1">
      <c r="A15810">
        <v>123804</v>
      </c>
      <c r="B15810" t="s">
        <v>115</v>
      </c>
      <c r="D15810" t="s">
        <v>267</v>
      </c>
      <c r="E15810" t="s">
        <v>5598</v>
      </c>
      <c r="F15810" s="1">
        <v>43027</v>
      </c>
      <c r="G15810" s="1">
        <v>43089</v>
      </c>
      <c r="H15810">
        <v>62</v>
      </c>
    </row>
    <row r="15811" spans="1:8" hidden="1">
      <c r="A15811">
        <v>233160</v>
      </c>
      <c r="B15811" t="s">
        <v>3032</v>
      </c>
      <c r="C15811">
        <v>3</v>
      </c>
      <c r="E15811" t="s">
        <v>5598</v>
      </c>
      <c r="F15811" s="1">
        <v>43242</v>
      </c>
      <c r="G15811" s="1">
        <v>43272</v>
      </c>
      <c r="H15811">
        <v>30</v>
      </c>
    </row>
    <row r="15812" spans="1:8" hidden="1">
      <c r="A15812">
        <v>121994</v>
      </c>
      <c r="B15812" t="s">
        <v>1972</v>
      </c>
      <c r="E15812" t="s">
        <v>5598</v>
      </c>
      <c r="F15812" s="1">
        <v>42634</v>
      </c>
      <c r="G15812" s="1">
        <v>42660</v>
      </c>
      <c r="H15812">
        <v>26</v>
      </c>
    </row>
    <row r="15813" spans="1:8" hidden="1">
      <c r="A15813">
        <v>180945</v>
      </c>
      <c r="B15813" t="s">
        <v>2152</v>
      </c>
      <c r="C15813">
        <v>1</v>
      </c>
      <c r="E15813" t="s">
        <v>5598</v>
      </c>
      <c r="F15813" s="1">
        <v>42786</v>
      </c>
      <c r="G15813" s="1">
        <v>42821</v>
      </c>
      <c r="H15813">
        <v>35</v>
      </c>
    </row>
    <row r="15814" spans="1:8" hidden="1">
      <c r="A15814">
        <v>55307</v>
      </c>
      <c r="B15814" t="s">
        <v>541</v>
      </c>
      <c r="D15814" t="s">
        <v>267</v>
      </c>
      <c r="E15814" t="s">
        <v>5598</v>
      </c>
      <c r="F15814" s="1">
        <v>42390</v>
      </c>
      <c r="G15814" s="1">
        <v>42397</v>
      </c>
      <c r="H15814">
        <v>7</v>
      </c>
    </row>
    <row r="15815" spans="1:8" hidden="1">
      <c r="A15815">
        <v>195412</v>
      </c>
      <c r="B15815" t="s">
        <v>277</v>
      </c>
      <c r="C15815">
        <v>1</v>
      </c>
      <c r="D15815" t="s">
        <v>267</v>
      </c>
      <c r="E15815" t="s">
        <v>5598</v>
      </c>
      <c r="F15815" s="1">
        <v>43059</v>
      </c>
      <c r="G15815" s="1">
        <v>43066</v>
      </c>
      <c r="H15815">
        <v>7</v>
      </c>
    </row>
    <row r="15816" spans="1:8" hidden="1">
      <c r="A15816">
        <v>9185</v>
      </c>
      <c r="B15816" t="s">
        <v>456</v>
      </c>
      <c r="E15816" t="s">
        <v>5598</v>
      </c>
      <c r="F15816" s="1">
        <v>42754</v>
      </c>
      <c r="G15816" s="1">
        <v>42775</v>
      </c>
      <c r="H15816">
        <v>21</v>
      </c>
    </row>
    <row r="15817" spans="1:8" hidden="1">
      <c r="A15817">
        <v>186633</v>
      </c>
      <c r="B15817" t="s">
        <v>280</v>
      </c>
      <c r="C15817">
        <v>1</v>
      </c>
      <c r="D15817" t="s">
        <v>267</v>
      </c>
      <c r="E15817" t="s">
        <v>5598</v>
      </c>
      <c r="F15817" s="1">
        <v>42815</v>
      </c>
      <c r="G15817" s="1">
        <v>42829</v>
      </c>
      <c r="H15817">
        <v>14</v>
      </c>
    </row>
    <row r="15818" spans="1:8" hidden="1">
      <c r="A15818">
        <v>119316</v>
      </c>
      <c r="B15818" t="s">
        <v>5608</v>
      </c>
      <c r="E15818" t="s">
        <v>5598</v>
      </c>
      <c r="F15818" s="1">
        <v>42450</v>
      </c>
      <c r="G15818" s="1">
        <v>42538</v>
      </c>
      <c r="H15818">
        <v>88</v>
      </c>
    </row>
    <row r="15819" spans="1:8" hidden="1">
      <c r="A15819">
        <v>218029</v>
      </c>
      <c r="B15819" t="s">
        <v>30</v>
      </c>
      <c r="C15819">
        <v>1</v>
      </c>
      <c r="E15819" t="s">
        <v>5598</v>
      </c>
      <c r="F15819" s="1">
        <v>43179</v>
      </c>
      <c r="G15819" s="1">
        <v>43279</v>
      </c>
      <c r="H15819">
        <v>100</v>
      </c>
    </row>
    <row r="15820" spans="1:8" hidden="1">
      <c r="A15820">
        <v>13094</v>
      </c>
      <c r="B15820" t="s">
        <v>416</v>
      </c>
      <c r="C15820" t="s">
        <v>133</v>
      </c>
      <c r="E15820" t="s">
        <v>5598</v>
      </c>
      <c r="F15820" s="1">
        <v>43027</v>
      </c>
      <c r="G15820" s="1">
        <v>43080</v>
      </c>
      <c r="H15820">
        <v>53</v>
      </c>
    </row>
    <row r="15821" spans="1:8" hidden="1">
      <c r="A15821">
        <v>121810</v>
      </c>
      <c r="B15821" t="s">
        <v>1055</v>
      </c>
      <c r="D15821" t="s">
        <v>267</v>
      </c>
      <c r="E15821" t="s">
        <v>5598</v>
      </c>
      <c r="F15821" s="1">
        <v>42513</v>
      </c>
      <c r="G15821" s="1">
        <v>42528</v>
      </c>
      <c r="H15821">
        <v>15</v>
      </c>
    </row>
    <row r="15822" spans="1:8" hidden="1">
      <c r="A15822">
        <v>119938</v>
      </c>
      <c r="B15822" t="s">
        <v>5609</v>
      </c>
      <c r="E15822" t="s">
        <v>5598</v>
      </c>
      <c r="F15822" s="1">
        <v>42571</v>
      </c>
      <c r="G15822" s="1">
        <v>42698</v>
      </c>
      <c r="H15822">
        <v>127</v>
      </c>
    </row>
    <row r="15823" spans="1:8" hidden="1">
      <c r="A15823">
        <v>121160</v>
      </c>
      <c r="B15823" t="s">
        <v>5610</v>
      </c>
      <c r="E15823" t="s">
        <v>5598</v>
      </c>
      <c r="F15823" s="1">
        <v>42513</v>
      </c>
      <c r="G15823" s="1">
        <v>42660</v>
      </c>
      <c r="H15823">
        <v>147</v>
      </c>
    </row>
    <row r="15824" spans="1:8" hidden="1">
      <c r="A15824">
        <v>153031</v>
      </c>
      <c r="B15824" t="s">
        <v>116</v>
      </c>
      <c r="C15824">
        <v>1</v>
      </c>
      <c r="E15824" t="s">
        <v>5598</v>
      </c>
      <c r="F15824" s="1">
        <v>42968</v>
      </c>
      <c r="G15824" s="1">
        <v>43052</v>
      </c>
      <c r="H15824">
        <v>84</v>
      </c>
    </row>
    <row r="15825" spans="1:8" hidden="1">
      <c r="A15825">
        <v>117769</v>
      </c>
      <c r="B15825" t="s">
        <v>1330</v>
      </c>
      <c r="E15825" t="s">
        <v>5598</v>
      </c>
      <c r="F15825" s="1">
        <v>42481</v>
      </c>
      <c r="G15825" s="1">
        <v>42544</v>
      </c>
      <c r="H15825">
        <v>63</v>
      </c>
    </row>
    <row r="15826" spans="1:8" hidden="1">
      <c r="A15826">
        <v>120341</v>
      </c>
      <c r="B15826" t="s">
        <v>5611</v>
      </c>
      <c r="E15826" t="s">
        <v>5598</v>
      </c>
      <c r="F15826" s="1">
        <v>42418</v>
      </c>
      <c r="G15826" s="1">
        <v>42535</v>
      </c>
      <c r="H15826">
        <v>117</v>
      </c>
    </row>
    <row r="15827" spans="1:8" hidden="1">
      <c r="A15827">
        <v>120416</v>
      </c>
      <c r="B15827" t="s">
        <v>5612</v>
      </c>
      <c r="E15827" t="s">
        <v>5598</v>
      </c>
      <c r="F15827" s="1">
        <v>42663</v>
      </c>
      <c r="G15827" s="1">
        <v>42726</v>
      </c>
      <c r="H15827">
        <v>63</v>
      </c>
    </row>
    <row r="15828" spans="1:8" hidden="1">
      <c r="A15828">
        <v>160722</v>
      </c>
      <c r="B15828" t="s">
        <v>181</v>
      </c>
      <c r="C15828">
        <v>1</v>
      </c>
      <c r="E15828" t="s">
        <v>5598</v>
      </c>
      <c r="F15828" s="1">
        <v>42845</v>
      </c>
      <c r="G15828" s="1">
        <v>42933</v>
      </c>
      <c r="H15828">
        <v>88</v>
      </c>
    </row>
    <row r="15829" spans="1:8" hidden="1">
      <c r="A15829">
        <v>155495</v>
      </c>
      <c r="B15829" t="s">
        <v>5613</v>
      </c>
      <c r="C15829">
        <v>2</v>
      </c>
      <c r="E15829" t="s">
        <v>5598</v>
      </c>
      <c r="F15829" s="1">
        <v>42815</v>
      </c>
      <c r="G15829" s="1">
        <v>42867</v>
      </c>
      <c r="H15829">
        <v>52</v>
      </c>
    </row>
    <row r="15830" spans="1:8" hidden="1">
      <c r="A15830">
        <v>218072</v>
      </c>
      <c r="B15830" t="s">
        <v>229</v>
      </c>
      <c r="C15830">
        <v>1</v>
      </c>
      <c r="E15830" t="s">
        <v>5598</v>
      </c>
      <c r="F15830" s="1">
        <v>43271</v>
      </c>
      <c r="G15830" s="1">
        <v>43292</v>
      </c>
      <c r="H15830">
        <v>21</v>
      </c>
    </row>
    <row r="15831" spans="1:8" hidden="1">
      <c r="A15831">
        <v>192190</v>
      </c>
      <c r="B15831" t="s">
        <v>1153</v>
      </c>
      <c r="C15831">
        <v>1</v>
      </c>
      <c r="E15831" t="s">
        <v>5598</v>
      </c>
      <c r="F15831" s="1">
        <v>42877</v>
      </c>
      <c r="G15831" s="1">
        <v>43125</v>
      </c>
      <c r="H15831">
        <v>248</v>
      </c>
    </row>
    <row r="15832" spans="1:8" hidden="1">
      <c r="A15832">
        <v>125179</v>
      </c>
      <c r="B15832" t="s">
        <v>551</v>
      </c>
      <c r="D15832" t="s">
        <v>267</v>
      </c>
      <c r="E15832" t="s">
        <v>5598</v>
      </c>
      <c r="F15832" s="1">
        <v>42450</v>
      </c>
      <c r="G15832" s="1">
        <v>42464</v>
      </c>
      <c r="H15832">
        <v>14</v>
      </c>
    </row>
    <row r="15833" spans="1:8" hidden="1">
      <c r="A15833">
        <v>187057</v>
      </c>
      <c r="B15833" t="s">
        <v>902</v>
      </c>
      <c r="C15833">
        <v>1</v>
      </c>
      <c r="E15833" t="s">
        <v>5598</v>
      </c>
      <c r="F15833" s="1">
        <v>43150</v>
      </c>
      <c r="G15833" s="1">
        <v>43172</v>
      </c>
      <c r="H15833">
        <v>22</v>
      </c>
    </row>
    <row r="15834" spans="1:8" hidden="1">
      <c r="A15834">
        <v>234643</v>
      </c>
      <c r="B15834" t="s">
        <v>283</v>
      </c>
      <c r="C15834">
        <v>1</v>
      </c>
      <c r="E15834" t="s">
        <v>5598</v>
      </c>
      <c r="F15834" s="1">
        <v>43179</v>
      </c>
      <c r="G15834" s="1">
        <v>43220</v>
      </c>
      <c r="H15834">
        <v>41</v>
      </c>
    </row>
    <row r="15835" spans="1:8" hidden="1">
      <c r="A15835">
        <v>186596</v>
      </c>
      <c r="B15835" t="s">
        <v>5614</v>
      </c>
      <c r="C15835">
        <v>1</v>
      </c>
      <c r="E15835" t="s">
        <v>5598</v>
      </c>
      <c r="F15835" s="1">
        <v>42998</v>
      </c>
      <c r="G15835" s="1">
        <v>43052</v>
      </c>
      <c r="H15835">
        <v>54</v>
      </c>
    </row>
    <row r="15836" spans="1:8" hidden="1">
      <c r="A15836">
        <v>124588</v>
      </c>
      <c r="B15836" t="s">
        <v>62</v>
      </c>
      <c r="C15836" t="s">
        <v>14</v>
      </c>
      <c r="D15836" t="s">
        <v>267</v>
      </c>
      <c r="E15836" t="s">
        <v>5598</v>
      </c>
      <c r="F15836" s="1">
        <v>42604</v>
      </c>
      <c r="G15836" s="1">
        <v>42702</v>
      </c>
      <c r="H15836">
        <v>98</v>
      </c>
    </row>
    <row r="15837" spans="1:8" hidden="1">
      <c r="A15837">
        <v>138074</v>
      </c>
      <c r="B15837" t="s">
        <v>174</v>
      </c>
      <c r="C15837">
        <v>1</v>
      </c>
      <c r="E15837" t="s">
        <v>5598</v>
      </c>
      <c r="F15837" s="1">
        <v>42663</v>
      </c>
      <c r="G15837" s="1">
        <v>42726</v>
      </c>
      <c r="H15837">
        <v>63</v>
      </c>
    </row>
    <row r="15838" spans="1:8" hidden="1">
      <c r="A15838">
        <v>126451</v>
      </c>
      <c r="B15838" t="s">
        <v>1270</v>
      </c>
      <c r="D15838" t="s">
        <v>267</v>
      </c>
      <c r="E15838" t="s">
        <v>5598</v>
      </c>
      <c r="F15838" s="1">
        <v>43242</v>
      </c>
      <c r="G15838" s="1">
        <v>43255</v>
      </c>
      <c r="H15838">
        <v>13</v>
      </c>
    </row>
    <row r="15839" spans="1:8" hidden="1">
      <c r="A15839">
        <v>183765</v>
      </c>
      <c r="B15839" t="s">
        <v>1792</v>
      </c>
      <c r="C15839">
        <v>1</v>
      </c>
      <c r="E15839" t="s">
        <v>5598</v>
      </c>
      <c r="F15839" s="1">
        <v>43300</v>
      </c>
      <c r="G15839" s="1">
        <v>43314</v>
      </c>
      <c r="H15839">
        <v>14</v>
      </c>
    </row>
    <row r="15840" spans="1:8" hidden="1">
      <c r="A15840">
        <v>150571</v>
      </c>
      <c r="B15840" t="s">
        <v>170</v>
      </c>
      <c r="C15840">
        <v>1</v>
      </c>
      <c r="D15840" t="s">
        <v>267</v>
      </c>
      <c r="E15840" t="s">
        <v>5598</v>
      </c>
      <c r="F15840" s="1">
        <v>42845</v>
      </c>
      <c r="G15840" s="1">
        <v>42851</v>
      </c>
      <c r="H15840">
        <v>6</v>
      </c>
    </row>
    <row r="15841" spans="1:8" hidden="1">
      <c r="A15841">
        <v>117204</v>
      </c>
      <c r="B15841" t="s">
        <v>1169</v>
      </c>
      <c r="E15841" t="s">
        <v>5598</v>
      </c>
      <c r="F15841" s="1">
        <v>42634</v>
      </c>
      <c r="G15841" s="1">
        <v>42660</v>
      </c>
      <c r="H15841">
        <v>26</v>
      </c>
    </row>
    <row r="15842" spans="1:8" hidden="1">
      <c r="A15842">
        <v>129232</v>
      </c>
      <c r="B15842" t="s">
        <v>501</v>
      </c>
      <c r="D15842" t="s">
        <v>267</v>
      </c>
      <c r="E15842" t="s">
        <v>5598</v>
      </c>
      <c r="F15842" s="1">
        <v>42815</v>
      </c>
      <c r="G15842" s="1">
        <v>42829</v>
      </c>
      <c r="H15842">
        <v>14</v>
      </c>
    </row>
    <row r="15843" spans="1:8" hidden="1">
      <c r="A15843">
        <v>122321</v>
      </c>
      <c r="B15843" t="s">
        <v>1123</v>
      </c>
      <c r="D15843" t="s">
        <v>267</v>
      </c>
      <c r="E15843" t="s">
        <v>5598</v>
      </c>
      <c r="F15843" s="1">
        <v>42481</v>
      </c>
      <c r="G15843" s="1">
        <v>42527</v>
      </c>
      <c r="H15843">
        <v>46</v>
      </c>
    </row>
    <row r="15844" spans="1:8" hidden="1">
      <c r="A15844">
        <v>153585</v>
      </c>
      <c r="B15844" t="s">
        <v>2659</v>
      </c>
      <c r="C15844">
        <v>2</v>
      </c>
      <c r="E15844" t="s">
        <v>5598</v>
      </c>
      <c r="F15844" s="1">
        <v>42786</v>
      </c>
      <c r="G15844" s="1">
        <v>42821</v>
      </c>
      <c r="H15844">
        <v>35</v>
      </c>
    </row>
    <row r="15845" spans="1:8" hidden="1">
      <c r="A15845">
        <v>122970</v>
      </c>
      <c r="B15845" t="s">
        <v>13</v>
      </c>
      <c r="C15845" t="s">
        <v>133</v>
      </c>
      <c r="D15845" t="s">
        <v>267</v>
      </c>
      <c r="E15845" t="s">
        <v>5598</v>
      </c>
      <c r="F15845" s="1">
        <v>43059</v>
      </c>
      <c r="G15845" s="1">
        <v>43066</v>
      </c>
      <c r="H15845">
        <v>7</v>
      </c>
    </row>
    <row r="15846" spans="1:8" hidden="1">
      <c r="A15846">
        <v>104249</v>
      </c>
      <c r="B15846" t="s">
        <v>545</v>
      </c>
      <c r="D15846" t="s">
        <v>267</v>
      </c>
      <c r="E15846" t="s">
        <v>5598</v>
      </c>
      <c r="F15846" s="1">
        <v>43179</v>
      </c>
      <c r="G15846" s="1">
        <v>43193</v>
      </c>
      <c r="H15846">
        <v>14</v>
      </c>
    </row>
    <row r="15847" spans="1:8" hidden="1">
      <c r="A15847">
        <v>154115</v>
      </c>
      <c r="B15847" t="s">
        <v>608</v>
      </c>
      <c r="C15847">
        <v>2</v>
      </c>
      <c r="E15847" t="s">
        <v>5598</v>
      </c>
      <c r="F15847" s="1">
        <v>42754</v>
      </c>
      <c r="G15847" s="1">
        <v>42775</v>
      </c>
      <c r="H15847">
        <v>21</v>
      </c>
    </row>
    <row r="15848" spans="1:8" hidden="1">
      <c r="A15848">
        <v>178691</v>
      </c>
      <c r="B15848" t="s">
        <v>309</v>
      </c>
      <c r="C15848">
        <v>2</v>
      </c>
      <c r="D15848" t="s">
        <v>267</v>
      </c>
      <c r="E15848" t="s">
        <v>5598</v>
      </c>
      <c r="F15848" s="1">
        <v>42758</v>
      </c>
      <c r="G15848" s="1">
        <v>42765</v>
      </c>
      <c r="H15848">
        <v>7</v>
      </c>
    </row>
    <row r="15849" spans="1:8" hidden="1">
      <c r="A15849">
        <v>121191</v>
      </c>
      <c r="B15849" t="s">
        <v>5615</v>
      </c>
      <c r="E15849" t="s">
        <v>5598</v>
      </c>
      <c r="F15849" s="1">
        <v>42450</v>
      </c>
      <c r="G15849" s="1">
        <v>42538</v>
      </c>
      <c r="H15849">
        <v>88</v>
      </c>
    </row>
    <row r="15850" spans="1:8" hidden="1">
      <c r="A15850">
        <v>232213</v>
      </c>
      <c r="B15850" t="s">
        <v>328</v>
      </c>
      <c r="C15850">
        <v>1</v>
      </c>
      <c r="E15850" t="s">
        <v>5598</v>
      </c>
      <c r="F15850" s="1">
        <v>43179</v>
      </c>
      <c r="G15850" s="1">
        <v>43220</v>
      </c>
      <c r="H15850">
        <v>41</v>
      </c>
    </row>
    <row r="15851" spans="1:8" hidden="1">
      <c r="A15851">
        <v>13281</v>
      </c>
      <c r="B15851" t="s">
        <v>416</v>
      </c>
      <c r="E15851" t="s">
        <v>5598</v>
      </c>
      <c r="F15851" s="1">
        <v>43027</v>
      </c>
      <c r="G15851" s="1">
        <v>43080</v>
      </c>
      <c r="H15851">
        <v>53</v>
      </c>
    </row>
    <row r="15852" spans="1:8" hidden="1">
      <c r="A15852">
        <v>123701</v>
      </c>
      <c r="B15852" t="s">
        <v>1842</v>
      </c>
      <c r="D15852" t="s">
        <v>267</v>
      </c>
      <c r="E15852" t="s">
        <v>5598</v>
      </c>
      <c r="F15852" s="1">
        <v>42513</v>
      </c>
      <c r="G15852" s="1">
        <v>42528</v>
      </c>
      <c r="H15852">
        <v>15</v>
      </c>
    </row>
    <row r="15853" spans="1:8" hidden="1">
      <c r="A15853">
        <v>120076</v>
      </c>
      <c r="B15853" t="s">
        <v>1799</v>
      </c>
      <c r="E15853" t="s">
        <v>5598</v>
      </c>
      <c r="F15853" s="1">
        <v>42513</v>
      </c>
      <c r="G15853" s="1">
        <v>42660</v>
      </c>
      <c r="H15853">
        <v>147</v>
      </c>
    </row>
    <row r="15854" spans="1:8" hidden="1">
      <c r="A15854">
        <v>118624</v>
      </c>
      <c r="B15854" t="s">
        <v>5600</v>
      </c>
      <c r="E15854" t="s">
        <v>5598</v>
      </c>
      <c r="F15854" s="1">
        <v>42481</v>
      </c>
      <c r="G15854" s="1">
        <v>42544</v>
      </c>
      <c r="H15854">
        <v>63</v>
      </c>
    </row>
    <row r="15855" spans="1:8" hidden="1">
      <c r="A15855">
        <v>116776</v>
      </c>
      <c r="B15855" t="s">
        <v>5616</v>
      </c>
      <c r="E15855" t="s">
        <v>5598</v>
      </c>
      <c r="F15855" s="1">
        <v>42403</v>
      </c>
      <c r="G15855" s="1">
        <v>42439</v>
      </c>
      <c r="H15855">
        <v>36</v>
      </c>
    </row>
    <row r="15856" spans="1:8" hidden="1">
      <c r="A15856">
        <v>124482</v>
      </c>
      <c r="B15856" t="s">
        <v>489</v>
      </c>
      <c r="D15856" t="s">
        <v>267</v>
      </c>
      <c r="E15856" t="s">
        <v>5598</v>
      </c>
      <c r="F15856" s="1">
        <v>42571</v>
      </c>
      <c r="G15856" s="1">
        <v>42780</v>
      </c>
      <c r="H15856">
        <v>209</v>
      </c>
    </row>
    <row r="15857" spans="1:8" hidden="1">
      <c r="A15857">
        <v>121103</v>
      </c>
      <c r="B15857" t="s">
        <v>5617</v>
      </c>
      <c r="E15857" t="s">
        <v>5598</v>
      </c>
      <c r="F15857" s="1">
        <v>42418</v>
      </c>
      <c r="G15857" s="1">
        <v>42535</v>
      </c>
      <c r="H15857">
        <v>117</v>
      </c>
    </row>
    <row r="15858" spans="1:8" hidden="1">
      <c r="A15858">
        <v>120717</v>
      </c>
      <c r="B15858" t="s">
        <v>5618</v>
      </c>
      <c r="E15858" t="s">
        <v>5598</v>
      </c>
      <c r="F15858" s="1">
        <v>42663</v>
      </c>
      <c r="G15858" s="1">
        <v>42726</v>
      </c>
      <c r="H15858">
        <v>63</v>
      </c>
    </row>
    <row r="15859" spans="1:8" hidden="1">
      <c r="A15859">
        <v>123396</v>
      </c>
      <c r="B15859" t="s">
        <v>84</v>
      </c>
      <c r="D15859" t="s">
        <v>267</v>
      </c>
      <c r="E15859" t="s">
        <v>5598</v>
      </c>
      <c r="F15859" s="1">
        <v>43300</v>
      </c>
      <c r="G15859" s="1">
        <v>43307</v>
      </c>
      <c r="H15859">
        <v>7</v>
      </c>
    </row>
    <row r="15860" spans="1:8" hidden="1">
      <c r="A15860">
        <v>125630</v>
      </c>
      <c r="B15860" t="s">
        <v>35</v>
      </c>
      <c r="D15860" t="s">
        <v>267</v>
      </c>
      <c r="E15860" t="s">
        <v>5598</v>
      </c>
      <c r="F15860" s="1">
        <v>42998</v>
      </c>
      <c r="G15860" s="1">
        <v>43053</v>
      </c>
      <c r="H15860">
        <v>55</v>
      </c>
    </row>
    <row r="15861" spans="1:8" hidden="1">
      <c r="A15861">
        <v>160724</v>
      </c>
      <c r="B15861" t="s">
        <v>200</v>
      </c>
      <c r="C15861">
        <v>1</v>
      </c>
      <c r="E15861" t="s">
        <v>5598</v>
      </c>
      <c r="F15861" s="1">
        <v>42845</v>
      </c>
      <c r="G15861" s="1">
        <v>42933</v>
      </c>
      <c r="H15861">
        <v>88</v>
      </c>
    </row>
    <row r="15862" spans="1:8" hidden="1">
      <c r="A15862">
        <v>125806</v>
      </c>
      <c r="B15862" t="s">
        <v>612</v>
      </c>
      <c r="D15862" t="s">
        <v>267</v>
      </c>
      <c r="E15862" t="s">
        <v>5598</v>
      </c>
      <c r="F15862" s="1">
        <v>42877</v>
      </c>
      <c r="G15862" s="1">
        <v>42885</v>
      </c>
      <c r="H15862">
        <v>8</v>
      </c>
    </row>
    <row r="15863" spans="1:8" hidden="1">
      <c r="A15863">
        <v>156430</v>
      </c>
      <c r="B15863" t="s">
        <v>5619</v>
      </c>
      <c r="C15863">
        <v>2</v>
      </c>
      <c r="E15863" t="s">
        <v>5598</v>
      </c>
      <c r="F15863" s="1">
        <v>42815</v>
      </c>
      <c r="G15863" s="1">
        <v>42867</v>
      </c>
      <c r="H15863">
        <v>52</v>
      </c>
    </row>
    <row r="15864" spans="1:8" hidden="1">
      <c r="A15864">
        <v>195542</v>
      </c>
      <c r="B15864" t="s">
        <v>279</v>
      </c>
      <c r="C15864">
        <v>1</v>
      </c>
      <c r="D15864" t="s">
        <v>267</v>
      </c>
      <c r="E15864" t="s">
        <v>5598</v>
      </c>
      <c r="F15864" s="1">
        <v>43059</v>
      </c>
      <c r="G15864" s="1">
        <v>43066</v>
      </c>
      <c r="H15864">
        <v>7</v>
      </c>
    </row>
    <row r="15865" spans="1:8" hidden="1">
      <c r="A15865">
        <v>140341</v>
      </c>
      <c r="B15865" t="s">
        <v>202</v>
      </c>
      <c r="C15865">
        <v>1</v>
      </c>
      <c r="D15865" t="s">
        <v>267</v>
      </c>
      <c r="E15865" t="s">
        <v>5598</v>
      </c>
      <c r="F15865" s="1">
        <v>42695</v>
      </c>
      <c r="G15865" s="1">
        <v>42706</v>
      </c>
      <c r="H15865">
        <v>11</v>
      </c>
    </row>
    <row r="15866" spans="1:8" hidden="1">
      <c r="A15866">
        <v>127961</v>
      </c>
      <c r="B15866" t="s">
        <v>54</v>
      </c>
      <c r="C15866" t="s">
        <v>14</v>
      </c>
      <c r="D15866" t="s">
        <v>267</v>
      </c>
      <c r="E15866" t="s">
        <v>5598</v>
      </c>
      <c r="F15866" s="1">
        <v>42998</v>
      </c>
      <c r="G15866" s="1">
        <v>43005</v>
      </c>
      <c r="H15866">
        <v>7</v>
      </c>
    </row>
    <row r="15867" spans="1:8" hidden="1">
      <c r="A15867">
        <v>189749</v>
      </c>
      <c r="B15867" t="s">
        <v>149</v>
      </c>
      <c r="C15867">
        <v>1</v>
      </c>
      <c r="E15867" t="s">
        <v>5598</v>
      </c>
      <c r="F15867" s="1">
        <v>43150</v>
      </c>
      <c r="G15867" s="1">
        <v>43172</v>
      </c>
      <c r="H15867">
        <v>22</v>
      </c>
    </row>
    <row r="15868" spans="1:8" hidden="1">
      <c r="A15868">
        <v>234644</v>
      </c>
      <c r="B15868" t="s">
        <v>283</v>
      </c>
      <c r="C15868">
        <v>2</v>
      </c>
      <c r="E15868" t="s">
        <v>5598</v>
      </c>
      <c r="F15868" s="1">
        <v>43179</v>
      </c>
      <c r="G15868" s="1">
        <v>43238</v>
      </c>
      <c r="H15868">
        <v>59</v>
      </c>
    </row>
    <row r="15869" spans="1:8" hidden="1">
      <c r="A15869">
        <v>119217</v>
      </c>
      <c r="B15869" t="s">
        <v>5620</v>
      </c>
      <c r="E15869" t="s">
        <v>5598</v>
      </c>
      <c r="F15869" s="1">
        <v>42663</v>
      </c>
      <c r="G15869" s="1">
        <v>42726</v>
      </c>
      <c r="H15869">
        <v>63</v>
      </c>
    </row>
    <row r="15870" spans="1:8" hidden="1">
      <c r="A15870">
        <v>190977</v>
      </c>
      <c r="B15870" t="s">
        <v>5621</v>
      </c>
      <c r="C15870">
        <v>1</v>
      </c>
      <c r="E15870" t="s">
        <v>5598</v>
      </c>
      <c r="F15870" s="1">
        <v>43300</v>
      </c>
      <c r="G15870" s="1">
        <v>43314</v>
      </c>
      <c r="H15870">
        <v>14</v>
      </c>
    </row>
    <row r="15871" spans="1:8" hidden="1">
      <c r="A15871">
        <v>128804</v>
      </c>
      <c r="B15871" t="s">
        <v>297</v>
      </c>
      <c r="D15871" t="s">
        <v>267</v>
      </c>
      <c r="E15871" t="s">
        <v>5598</v>
      </c>
      <c r="F15871" s="1">
        <v>43179</v>
      </c>
      <c r="G15871" s="1">
        <v>43193</v>
      </c>
      <c r="H15871">
        <v>14</v>
      </c>
    </row>
    <row r="15872" spans="1:8" hidden="1">
      <c r="A15872">
        <v>149470</v>
      </c>
      <c r="B15872" t="s">
        <v>177</v>
      </c>
      <c r="C15872">
        <v>1</v>
      </c>
      <c r="D15872" t="s">
        <v>267</v>
      </c>
      <c r="E15872" t="s">
        <v>5598</v>
      </c>
      <c r="F15872" s="1">
        <v>42758</v>
      </c>
      <c r="G15872" s="1">
        <v>42765</v>
      </c>
      <c r="H15872">
        <v>7</v>
      </c>
    </row>
    <row r="15873" spans="1:8" hidden="1">
      <c r="A15873">
        <v>120989</v>
      </c>
      <c r="B15873" t="s">
        <v>5622</v>
      </c>
      <c r="E15873" t="s">
        <v>5598</v>
      </c>
      <c r="F15873" s="1">
        <v>42634</v>
      </c>
      <c r="G15873" s="1">
        <v>42660</v>
      </c>
      <c r="H15873">
        <v>26</v>
      </c>
    </row>
    <row r="15874" spans="1:8" hidden="1">
      <c r="A15874">
        <v>45923</v>
      </c>
      <c r="B15874" t="s">
        <v>311</v>
      </c>
      <c r="D15874" t="s">
        <v>267</v>
      </c>
      <c r="E15874" t="s">
        <v>5598</v>
      </c>
      <c r="F15874" s="1">
        <v>42877</v>
      </c>
      <c r="G15874" s="1">
        <v>42885</v>
      </c>
      <c r="H15874">
        <v>8</v>
      </c>
    </row>
    <row r="15875" spans="1:8" hidden="1">
      <c r="A15875">
        <v>31386</v>
      </c>
      <c r="B15875" t="s">
        <v>600</v>
      </c>
      <c r="D15875" t="s">
        <v>267</v>
      </c>
      <c r="E15875" t="s">
        <v>5598</v>
      </c>
      <c r="F15875" s="1">
        <v>42571</v>
      </c>
      <c r="G15875" s="1">
        <v>42577</v>
      </c>
      <c r="H15875">
        <v>6</v>
      </c>
    </row>
    <row r="15876" spans="1:8" hidden="1">
      <c r="A15876">
        <v>153968</v>
      </c>
      <c r="B15876" t="s">
        <v>1330</v>
      </c>
      <c r="C15876">
        <v>1</v>
      </c>
      <c r="E15876" t="s">
        <v>5598</v>
      </c>
      <c r="F15876" s="1">
        <v>42786</v>
      </c>
      <c r="G15876" s="1">
        <v>42821</v>
      </c>
      <c r="H15876">
        <v>35</v>
      </c>
    </row>
    <row r="15877" spans="1:8" hidden="1">
      <c r="A15877">
        <v>124589</v>
      </c>
      <c r="B15877" t="s">
        <v>62</v>
      </c>
      <c r="C15877" t="s">
        <v>163</v>
      </c>
      <c r="D15877" t="s">
        <v>267</v>
      </c>
      <c r="E15877" t="s">
        <v>5598</v>
      </c>
      <c r="F15877" s="1">
        <v>42390</v>
      </c>
      <c r="G15877" s="1">
        <v>42397</v>
      </c>
      <c r="H15877">
        <v>7</v>
      </c>
    </row>
    <row r="15878" spans="1:8" hidden="1">
      <c r="A15878">
        <v>123602</v>
      </c>
      <c r="B15878" t="s">
        <v>97</v>
      </c>
      <c r="D15878" t="s">
        <v>267</v>
      </c>
      <c r="E15878" t="s">
        <v>5598</v>
      </c>
      <c r="F15878" s="1">
        <v>43179</v>
      </c>
      <c r="G15878" s="1">
        <v>43193</v>
      </c>
      <c r="H15878">
        <v>14</v>
      </c>
    </row>
    <row r="15879" spans="1:8" hidden="1">
      <c r="A15879">
        <v>155397</v>
      </c>
      <c r="B15879" t="s">
        <v>2073</v>
      </c>
      <c r="C15879">
        <v>1</v>
      </c>
      <c r="E15879" t="s">
        <v>5598</v>
      </c>
      <c r="F15879" s="1">
        <v>42754</v>
      </c>
      <c r="G15879" s="1">
        <v>42775</v>
      </c>
      <c r="H15879">
        <v>21</v>
      </c>
    </row>
    <row r="15880" spans="1:8" hidden="1">
      <c r="A15880">
        <v>121225</v>
      </c>
      <c r="B15880" t="s">
        <v>5623</v>
      </c>
      <c r="E15880" t="s">
        <v>5598</v>
      </c>
      <c r="F15880" s="1">
        <v>42450</v>
      </c>
      <c r="G15880" s="1">
        <v>42538</v>
      </c>
      <c r="H15880">
        <v>88</v>
      </c>
    </row>
    <row r="15881" spans="1:8" hidden="1">
      <c r="A15881">
        <v>232214</v>
      </c>
      <c r="B15881" t="s">
        <v>328</v>
      </c>
      <c r="C15881">
        <v>2</v>
      </c>
      <c r="E15881" t="s">
        <v>5598</v>
      </c>
      <c r="F15881" s="1">
        <v>43179</v>
      </c>
      <c r="G15881" s="1">
        <v>43220</v>
      </c>
      <c r="H15881">
        <v>41</v>
      </c>
    </row>
    <row r="15882" spans="1:8" hidden="1">
      <c r="A15882">
        <v>193770</v>
      </c>
      <c r="B15882" t="s">
        <v>2801</v>
      </c>
      <c r="C15882">
        <v>1</v>
      </c>
      <c r="E15882" t="s">
        <v>5598</v>
      </c>
      <c r="F15882" s="1">
        <v>43027</v>
      </c>
      <c r="G15882" s="1">
        <v>43080</v>
      </c>
      <c r="H15882">
        <v>53</v>
      </c>
    </row>
    <row r="15883" spans="1:8" hidden="1">
      <c r="A15883">
        <v>124094</v>
      </c>
      <c r="B15883" t="s">
        <v>43</v>
      </c>
      <c r="C15883" t="s">
        <v>163</v>
      </c>
      <c r="D15883" t="s">
        <v>267</v>
      </c>
      <c r="E15883" t="s">
        <v>5598</v>
      </c>
      <c r="F15883" s="1">
        <v>42604</v>
      </c>
      <c r="G15883" s="1">
        <v>42719</v>
      </c>
      <c r="H15883">
        <v>115</v>
      </c>
    </row>
    <row r="15884" spans="1:8" hidden="1">
      <c r="A15884">
        <v>120086</v>
      </c>
      <c r="B15884" t="s">
        <v>1738</v>
      </c>
      <c r="E15884" t="s">
        <v>5598</v>
      </c>
      <c r="F15884" s="1">
        <v>42513</v>
      </c>
      <c r="G15884" s="1">
        <v>42660</v>
      </c>
      <c r="H15884">
        <v>147</v>
      </c>
    </row>
    <row r="15885" spans="1:8" hidden="1">
      <c r="A15885">
        <v>12743</v>
      </c>
      <c r="B15885" t="s">
        <v>1248</v>
      </c>
      <c r="D15885" t="s">
        <v>267</v>
      </c>
      <c r="E15885" t="s">
        <v>5598</v>
      </c>
      <c r="F15885" s="1">
        <v>42450</v>
      </c>
      <c r="G15885" s="1">
        <v>42464</v>
      </c>
      <c r="H15885">
        <v>14</v>
      </c>
    </row>
    <row r="15886" spans="1:8" hidden="1">
      <c r="A15886">
        <v>124254</v>
      </c>
      <c r="B15886" t="s">
        <v>306</v>
      </c>
      <c r="C15886" t="s">
        <v>14</v>
      </c>
      <c r="D15886" t="s">
        <v>267</v>
      </c>
      <c r="E15886" t="s">
        <v>5598</v>
      </c>
      <c r="F15886" s="1">
        <v>43059</v>
      </c>
      <c r="G15886" s="1">
        <v>43066</v>
      </c>
      <c r="H15886">
        <v>7</v>
      </c>
    </row>
    <row r="15887" spans="1:8" hidden="1">
      <c r="A15887">
        <v>194873</v>
      </c>
      <c r="B15887" t="s">
        <v>47</v>
      </c>
      <c r="C15887">
        <v>1</v>
      </c>
      <c r="D15887" t="s">
        <v>267</v>
      </c>
      <c r="E15887" t="s">
        <v>5598</v>
      </c>
      <c r="F15887" s="1">
        <v>43059</v>
      </c>
      <c r="G15887" s="1">
        <v>43066</v>
      </c>
      <c r="H15887">
        <v>7</v>
      </c>
    </row>
    <row r="15888" spans="1:8" hidden="1">
      <c r="A15888">
        <v>123293</v>
      </c>
      <c r="B15888" t="s">
        <v>50</v>
      </c>
      <c r="C15888" t="s">
        <v>163</v>
      </c>
      <c r="D15888" t="s">
        <v>267</v>
      </c>
      <c r="E15888" t="s">
        <v>5598</v>
      </c>
      <c r="F15888" s="1">
        <v>42604</v>
      </c>
      <c r="G15888" s="1">
        <v>42664</v>
      </c>
      <c r="H15888">
        <v>60</v>
      </c>
    </row>
    <row r="15889" spans="1:8" hidden="1">
      <c r="A15889">
        <v>138712</v>
      </c>
      <c r="B15889" t="s">
        <v>197</v>
      </c>
      <c r="C15889">
        <v>1</v>
      </c>
      <c r="E15889" t="s">
        <v>5598</v>
      </c>
      <c r="F15889" s="1">
        <v>42604</v>
      </c>
      <c r="G15889" s="1">
        <v>42660</v>
      </c>
      <c r="H15889">
        <v>56</v>
      </c>
    </row>
    <row r="15890" spans="1:8" hidden="1">
      <c r="A15890">
        <v>139141</v>
      </c>
      <c r="B15890" t="s">
        <v>514</v>
      </c>
      <c r="C15890">
        <v>1</v>
      </c>
      <c r="D15890" t="s">
        <v>267</v>
      </c>
      <c r="E15890" t="s">
        <v>5598</v>
      </c>
      <c r="F15890" s="1">
        <v>42663</v>
      </c>
      <c r="G15890" s="1">
        <v>42669</v>
      </c>
      <c r="H15890">
        <v>6</v>
      </c>
    </row>
    <row r="15891" spans="1:8" hidden="1">
      <c r="A15891">
        <v>9947</v>
      </c>
      <c r="B15891" t="s">
        <v>60</v>
      </c>
      <c r="C15891" t="s">
        <v>158</v>
      </c>
      <c r="D15891" t="s">
        <v>267</v>
      </c>
      <c r="E15891" t="s">
        <v>5598</v>
      </c>
      <c r="F15891" s="1">
        <v>42877</v>
      </c>
      <c r="G15891" s="1">
        <v>42885</v>
      </c>
      <c r="H15891">
        <v>8</v>
      </c>
    </row>
    <row r="15892" spans="1:8" hidden="1">
      <c r="A15892">
        <v>154114</v>
      </c>
      <c r="B15892" t="s">
        <v>608</v>
      </c>
      <c r="C15892">
        <v>1</v>
      </c>
      <c r="E15892" t="s">
        <v>5598</v>
      </c>
      <c r="F15892" s="1">
        <v>42723</v>
      </c>
      <c r="G15892" s="1">
        <v>42849</v>
      </c>
      <c r="H15892">
        <v>126</v>
      </c>
    </row>
    <row r="15893" spans="1:8" hidden="1">
      <c r="A15893">
        <v>117464</v>
      </c>
      <c r="B15893" t="s">
        <v>712</v>
      </c>
      <c r="D15893" t="s">
        <v>267</v>
      </c>
      <c r="E15893" t="s">
        <v>5598</v>
      </c>
      <c r="F15893" s="1">
        <v>42663</v>
      </c>
      <c r="G15893" s="1">
        <v>42669</v>
      </c>
      <c r="H15893">
        <v>6</v>
      </c>
    </row>
    <row r="15894" spans="1:8" hidden="1">
      <c r="A15894">
        <v>184225</v>
      </c>
      <c r="B15894" t="s">
        <v>16</v>
      </c>
      <c r="C15894">
        <v>1</v>
      </c>
      <c r="D15894" t="s">
        <v>267</v>
      </c>
      <c r="E15894" t="s">
        <v>5598</v>
      </c>
      <c r="F15894" s="1">
        <v>43179</v>
      </c>
      <c r="G15894" s="1">
        <v>43193</v>
      </c>
      <c r="H15894">
        <v>14</v>
      </c>
    </row>
    <row r="15895" spans="1:8" hidden="1">
      <c r="A15895">
        <v>116116</v>
      </c>
      <c r="B15895" t="s">
        <v>439</v>
      </c>
      <c r="E15895" t="s">
        <v>5598</v>
      </c>
      <c r="F15895" s="1">
        <v>42481</v>
      </c>
      <c r="G15895" s="1">
        <v>42544</v>
      </c>
      <c r="H15895">
        <v>63</v>
      </c>
    </row>
    <row r="15896" spans="1:8" hidden="1">
      <c r="A15896">
        <v>153186</v>
      </c>
      <c r="B15896" t="s">
        <v>251</v>
      </c>
      <c r="C15896">
        <v>1</v>
      </c>
      <c r="E15896" t="s">
        <v>5598</v>
      </c>
      <c r="F15896" s="1">
        <v>42935</v>
      </c>
      <c r="G15896" s="1">
        <v>42993</v>
      </c>
      <c r="H15896">
        <v>58</v>
      </c>
    </row>
    <row r="15897" spans="1:8" hidden="1">
      <c r="A15897">
        <v>119361</v>
      </c>
      <c r="B15897" t="s">
        <v>5624</v>
      </c>
      <c r="E15897" t="s">
        <v>5598</v>
      </c>
      <c r="F15897" s="1">
        <v>42663</v>
      </c>
      <c r="G15897" s="1">
        <v>42726</v>
      </c>
      <c r="H15897">
        <v>63</v>
      </c>
    </row>
    <row r="15898" spans="1:8" hidden="1">
      <c r="A15898">
        <v>212832</v>
      </c>
      <c r="B15898" t="s">
        <v>1568</v>
      </c>
      <c r="C15898">
        <v>2</v>
      </c>
      <c r="E15898" t="s">
        <v>5598</v>
      </c>
      <c r="F15898" s="1">
        <v>43300</v>
      </c>
      <c r="G15898" s="1">
        <v>43314</v>
      </c>
      <c r="H15898">
        <v>14</v>
      </c>
    </row>
    <row r="15899" spans="1:8" hidden="1">
      <c r="A15899">
        <v>9949</v>
      </c>
      <c r="B15899" t="s">
        <v>60</v>
      </c>
      <c r="C15899" t="s">
        <v>14</v>
      </c>
      <c r="D15899" t="s">
        <v>267</v>
      </c>
      <c r="E15899" t="s">
        <v>5598</v>
      </c>
      <c r="F15899" s="1">
        <v>42695</v>
      </c>
      <c r="G15899" s="1">
        <v>42706</v>
      </c>
      <c r="H15899">
        <v>11</v>
      </c>
    </row>
    <row r="15900" spans="1:8" hidden="1">
      <c r="A15900">
        <v>155398</v>
      </c>
      <c r="B15900" t="s">
        <v>2073</v>
      </c>
      <c r="C15900">
        <v>2</v>
      </c>
      <c r="E15900" t="s">
        <v>5598</v>
      </c>
      <c r="F15900" s="1">
        <v>42786</v>
      </c>
      <c r="G15900" s="1">
        <v>42821</v>
      </c>
      <c r="H15900">
        <v>35</v>
      </c>
    </row>
    <row r="15901" spans="1:8" hidden="1">
      <c r="A15901">
        <v>81011</v>
      </c>
      <c r="B15901" t="s">
        <v>304</v>
      </c>
      <c r="E15901" t="s">
        <v>5598</v>
      </c>
      <c r="F15901" s="1">
        <v>42877</v>
      </c>
      <c r="G15901" s="1">
        <v>42919</v>
      </c>
      <c r="H15901">
        <v>42</v>
      </c>
    </row>
    <row r="15902" spans="1:8" hidden="1">
      <c r="A15902">
        <v>122969</v>
      </c>
      <c r="B15902" t="s">
        <v>13</v>
      </c>
      <c r="C15902" t="s">
        <v>163</v>
      </c>
      <c r="D15902" t="s">
        <v>267</v>
      </c>
      <c r="E15902" t="s">
        <v>5598</v>
      </c>
      <c r="F15902" s="1">
        <v>42663</v>
      </c>
      <c r="G15902" s="1">
        <v>42669</v>
      </c>
      <c r="H15902">
        <v>6</v>
      </c>
    </row>
    <row r="15903" spans="1:8" hidden="1">
      <c r="A15903">
        <v>47903</v>
      </c>
      <c r="B15903" t="s">
        <v>333</v>
      </c>
      <c r="D15903" t="s">
        <v>267</v>
      </c>
      <c r="E15903" t="s">
        <v>5598</v>
      </c>
      <c r="F15903" s="1">
        <v>43059</v>
      </c>
      <c r="G15903" s="1">
        <v>43066</v>
      </c>
      <c r="H15903">
        <v>7</v>
      </c>
    </row>
    <row r="15904" spans="1:8" hidden="1">
      <c r="A15904">
        <v>22889</v>
      </c>
      <c r="B15904" t="s">
        <v>1044</v>
      </c>
      <c r="D15904" t="s">
        <v>267</v>
      </c>
      <c r="E15904" t="s">
        <v>5598</v>
      </c>
      <c r="F15904" s="1">
        <v>42390</v>
      </c>
      <c r="G15904" s="1">
        <v>42397</v>
      </c>
      <c r="H15904">
        <v>7</v>
      </c>
    </row>
    <row r="15905" spans="1:8" hidden="1">
      <c r="A15905">
        <v>231187</v>
      </c>
      <c r="B15905" t="s">
        <v>4220</v>
      </c>
      <c r="C15905">
        <v>2</v>
      </c>
      <c r="E15905" t="s">
        <v>5598</v>
      </c>
      <c r="F15905" s="1">
        <v>43132</v>
      </c>
      <c r="G15905" s="1">
        <v>43151</v>
      </c>
      <c r="H15905">
        <v>19</v>
      </c>
    </row>
    <row r="15906" spans="1:8" hidden="1">
      <c r="A15906">
        <v>233020</v>
      </c>
      <c r="B15906" t="s">
        <v>2156</v>
      </c>
      <c r="C15906">
        <v>1</v>
      </c>
      <c r="E15906" t="s">
        <v>5598</v>
      </c>
      <c r="F15906" s="1">
        <v>43179</v>
      </c>
      <c r="G15906" s="1">
        <v>43237</v>
      </c>
      <c r="H15906">
        <v>58</v>
      </c>
    </row>
    <row r="15907" spans="1:8" hidden="1">
      <c r="A15907">
        <v>194314</v>
      </c>
      <c r="B15907" t="s">
        <v>5539</v>
      </c>
      <c r="C15907">
        <v>1</v>
      </c>
      <c r="E15907" t="s">
        <v>5598</v>
      </c>
      <c r="F15907" s="1">
        <v>43027</v>
      </c>
      <c r="G15907" s="1">
        <v>43080</v>
      </c>
      <c r="H15907">
        <v>53</v>
      </c>
    </row>
    <row r="15908" spans="1:8" hidden="1">
      <c r="A15908">
        <v>124414</v>
      </c>
      <c r="B15908" t="s">
        <v>314</v>
      </c>
      <c r="C15908" t="s">
        <v>14</v>
      </c>
      <c r="D15908" t="s">
        <v>267</v>
      </c>
      <c r="E15908" t="s">
        <v>5598</v>
      </c>
      <c r="F15908" s="1">
        <v>42513</v>
      </c>
      <c r="G15908" s="1">
        <v>42528</v>
      </c>
      <c r="H15908">
        <v>15</v>
      </c>
    </row>
    <row r="15909" spans="1:8" hidden="1">
      <c r="A15909">
        <v>120310</v>
      </c>
      <c r="B15909" t="s">
        <v>245</v>
      </c>
      <c r="E15909" t="s">
        <v>5598</v>
      </c>
      <c r="F15909" s="1">
        <v>42513</v>
      </c>
      <c r="G15909" s="1">
        <v>42775</v>
      </c>
      <c r="H15909">
        <v>262</v>
      </c>
    </row>
    <row r="15910" spans="1:8" hidden="1">
      <c r="A15910">
        <v>140252</v>
      </c>
      <c r="B15910" t="s">
        <v>308</v>
      </c>
      <c r="C15910">
        <v>1</v>
      </c>
      <c r="D15910" t="s">
        <v>267</v>
      </c>
      <c r="E15910" t="s">
        <v>5598</v>
      </c>
      <c r="F15910" s="1">
        <v>42695</v>
      </c>
      <c r="G15910" s="1">
        <v>42706</v>
      </c>
      <c r="H15910">
        <v>11</v>
      </c>
    </row>
    <row r="15911" spans="1:8" hidden="1">
      <c r="A15911">
        <v>190321</v>
      </c>
      <c r="B15911" t="s">
        <v>5625</v>
      </c>
      <c r="C15911">
        <v>1</v>
      </c>
      <c r="E15911" t="s">
        <v>5598</v>
      </c>
      <c r="F15911" s="1">
        <v>43242</v>
      </c>
      <c r="G15911" s="1">
        <v>43272</v>
      </c>
      <c r="H15911">
        <v>30</v>
      </c>
    </row>
    <row r="15912" spans="1:8" hidden="1">
      <c r="A15912">
        <v>124928</v>
      </c>
      <c r="B15912" t="s">
        <v>93</v>
      </c>
      <c r="C15912" t="s">
        <v>14</v>
      </c>
      <c r="D15912" t="s">
        <v>267</v>
      </c>
      <c r="E15912" t="s">
        <v>5598</v>
      </c>
      <c r="F15912" s="1">
        <v>42571</v>
      </c>
      <c r="G15912" s="1">
        <v>42577</v>
      </c>
      <c r="H15912">
        <v>6</v>
      </c>
    </row>
    <row r="15913" spans="1:8" hidden="1">
      <c r="A15913">
        <v>128260</v>
      </c>
      <c r="B15913" t="s">
        <v>1073</v>
      </c>
      <c r="D15913" t="s">
        <v>267</v>
      </c>
      <c r="E15913" t="s">
        <v>5598</v>
      </c>
      <c r="F15913" s="1">
        <v>42571</v>
      </c>
      <c r="G15913" s="1">
        <v>42628</v>
      </c>
      <c r="H15913">
        <v>57</v>
      </c>
    </row>
    <row r="15914" spans="1:8" hidden="1">
      <c r="A15914">
        <v>119667</v>
      </c>
      <c r="B15914" t="s">
        <v>5626</v>
      </c>
      <c r="E15914" t="s">
        <v>5598</v>
      </c>
      <c r="F15914" s="1">
        <v>42604</v>
      </c>
      <c r="G15914" s="1">
        <v>42660</v>
      </c>
      <c r="H15914">
        <v>56</v>
      </c>
    </row>
    <row r="15915" spans="1:8" hidden="1">
      <c r="A15915">
        <v>183445</v>
      </c>
      <c r="B15915" t="s">
        <v>94</v>
      </c>
      <c r="C15915">
        <v>1</v>
      </c>
      <c r="D15915" t="s">
        <v>267</v>
      </c>
      <c r="E15915" t="s">
        <v>5598</v>
      </c>
      <c r="F15915" s="1">
        <v>43179</v>
      </c>
      <c r="G15915" s="1">
        <v>43193</v>
      </c>
      <c r="H15915">
        <v>14</v>
      </c>
    </row>
    <row r="15916" spans="1:8" hidden="1">
      <c r="A15916">
        <v>13091</v>
      </c>
      <c r="B15916" t="s">
        <v>416</v>
      </c>
      <c r="C15916" t="s">
        <v>14</v>
      </c>
      <c r="E15916" t="s">
        <v>5598</v>
      </c>
      <c r="F15916" s="1">
        <v>43027</v>
      </c>
      <c r="G15916" s="1">
        <v>43080</v>
      </c>
      <c r="H15916">
        <v>53</v>
      </c>
    </row>
    <row r="15917" spans="1:8" hidden="1">
      <c r="A15917">
        <v>154886</v>
      </c>
      <c r="B15917" t="s">
        <v>5627</v>
      </c>
      <c r="C15917">
        <v>1</v>
      </c>
      <c r="E15917" t="s">
        <v>5598</v>
      </c>
      <c r="F15917" s="1">
        <v>42723</v>
      </c>
      <c r="G15917" s="1">
        <v>42733</v>
      </c>
      <c r="H15917">
        <v>10</v>
      </c>
    </row>
    <row r="15918" spans="1:8" hidden="1">
      <c r="A15918">
        <v>10332</v>
      </c>
      <c r="B15918" t="s">
        <v>71</v>
      </c>
      <c r="E15918" t="s">
        <v>5598</v>
      </c>
      <c r="F15918" s="1">
        <v>42513</v>
      </c>
      <c r="G15918" s="1">
        <v>42660</v>
      </c>
      <c r="H15918">
        <v>147</v>
      </c>
    </row>
    <row r="15919" spans="1:8" hidden="1">
      <c r="A15919">
        <v>70898</v>
      </c>
      <c r="B15919" t="s">
        <v>67</v>
      </c>
      <c r="E15919" t="s">
        <v>5598</v>
      </c>
      <c r="F15919" s="1">
        <v>42968</v>
      </c>
      <c r="G15919" s="1">
        <v>43052</v>
      </c>
      <c r="H15919">
        <v>84</v>
      </c>
    </row>
    <row r="15920" spans="1:8" hidden="1">
      <c r="A15920">
        <v>116117</v>
      </c>
      <c r="B15920" t="s">
        <v>439</v>
      </c>
      <c r="C15920" t="s">
        <v>14</v>
      </c>
      <c r="E15920" t="s">
        <v>5598</v>
      </c>
      <c r="F15920" s="1">
        <v>42481</v>
      </c>
      <c r="G15920" s="1">
        <v>42544</v>
      </c>
      <c r="H15920">
        <v>63</v>
      </c>
    </row>
    <row r="15921" spans="1:8" hidden="1">
      <c r="A15921">
        <v>154432</v>
      </c>
      <c r="B15921" t="s">
        <v>1331</v>
      </c>
      <c r="C15921">
        <v>1</v>
      </c>
      <c r="E15921" t="s">
        <v>5598</v>
      </c>
      <c r="F15921" s="1">
        <v>42935</v>
      </c>
      <c r="G15921" s="1">
        <v>42993</v>
      </c>
      <c r="H15921">
        <v>58</v>
      </c>
    </row>
    <row r="15922" spans="1:8" hidden="1">
      <c r="A15922">
        <v>117803</v>
      </c>
      <c r="B15922" t="s">
        <v>2033</v>
      </c>
      <c r="E15922" t="s">
        <v>5598</v>
      </c>
      <c r="F15922" s="1">
        <v>42418</v>
      </c>
      <c r="G15922" s="1">
        <v>42535</v>
      </c>
      <c r="H15922">
        <v>117</v>
      </c>
    </row>
    <row r="15923" spans="1:8" hidden="1">
      <c r="A15923">
        <v>118013</v>
      </c>
      <c r="B15923" t="s">
        <v>613</v>
      </c>
      <c r="D15923" t="s">
        <v>267</v>
      </c>
      <c r="E15923" t="s">
        <v>5598</v>
      </c>
      <c r="F15923" s="1">
        <v>42604</v>
      </c>
      <c r="G15923" s="1">
        <v>42663</v>
      </c>
      <c r="H15923">
        <v>59</v>
      </c>
    </row>
    <row r="15924" spans="1:8" hidden="1">
      <c r="A15924">
        <v>105211</v>
      </c>
      <c r="B15924" t="s">
        <v>539</v>
      </c>
      <c r="C15924" t="s">
        <v>14</v>
      </c>
      <c r="D15924" t="s">
        <v>267</v>
      </c>
      <c r="E15924" t="s">
        <v>5598</v>
      </c>
      <c r="F15924" s="1">
        <v>43242</v>
      </c>
      <c r="G15924" s="1">
        <v>43255</v>
      </c>
      <c r="H15924">
        <v>13</v>
      </c>
    </row>
    <row r="15925" spans="1:8" hidden="1">
      <c r="A15925">
        <v>119883</v>
      </c>
      <c r="B15925" t="s">
        <v>5628</v>
      </c>
      <c r="E15925" t="s">
        <v>5598</v>
      </c>
      <c r="F15925" s="1">
        <v>42663</v>
      </c>
      <c r="G15925" s="1">
        <v>42726</v>
      </c>
      <c r="H15925">
        <v>63</v>
      </c>
    </row>
    <row r="15926" spans="1:8" hidden="1">
      <c r="A15926">
        <v>159832</v>
      </c>
      <c r="B15926" t="s">
        <v>221</v>
      </c>
      <c r="C15926">
        <v>1</v>
      </c>
      <c r="E15926" t="s">
        <v>5598</v>
      </c>
      <c r="F15926" s="1">
        <v>42845</v>
      </c>
      <c r="G15926" s="1">
        <v>42933</v>
      </c>
      <c r="H15926">
        <v>88</v>
      </c>
    </row>
    <row r="15927" spans="1:8" hidden="1">
      <c r="A15927">
        <v>182967</v>
      </c>
      <c r="B15927" t="s">
        <v>260</v>
      </c>
      <c r="C15927">
        <v>1</v>
      </c>
      <c r="E15927" t="s">
        <v>5598</v>
      </c>
      <c r="F15927" s="1">
        <v>43271</v>
      </c>
      <c r="G15927" s="1">
        <v>43292</v>
      </c>
      <c r="H15927">
        <v>21</v>
      </c>
    </row>
    <row r="15928" spans="1:8" hidden="1">
      <c r="A15928">
        <v>170256</v>
      </c>
      <c r="B15928" t="s">
        <v>3688</v>
      </c>
      <c r="C15928">
        <v>1</v>
      </c>
      <c r="E15928" t="s">
        <v>5598</v>
      </c>
      <c r="F15928" s="1">
        <v>42877</v>
      </c>
      <c r="G15928" s="1">
        <v>43143</v>
      </c>
      <c r="H15928">
        <v>266</v>
      </c>
    </row>
    <row r="15929" spans="1:8" hidden="1">
      <c r="A15929">
        <v>104936</v>
      </c>
      <c r="B15929" t="s">
        <v>1258</v>
      </c>
      <c r="D15929" t="s">
        <v>267</v>
      </c>
      <c r="E15929" t="s">
        <v>5598</v>
      </c>
      <c r="F15929" s="1">
        <v>43242</v>
      </c>
      <c r="G15929" s="1">
        <v>43255</v>
      </c>
      <c r="H15929">
        <v>13</v>
      </c>
    </row>
    <row r="15930" spans="1:8" hidden="1">
      <c r="A15930">
        <v>128092</v>
      </c>
      <c r="B15930" t="s">
        <v>589</v>
      </c>
      <c r="D15930" t="s">
        <v>267</v>
      </c>
      <c r="E15930" t="s">
        <v>5598</v>
      </c>
      <c r="F15930" s="1">
        <v>43179</v>
      </c>
      <c r="G15930" s="1">
        <v>43193</v>
      </c>
      <c r="H15930">
        <v>14</v>
      </c>
    </row>
    <row r="15931" spans="1:8" hidden="1">
      <c r="A15931">
        <v>141267</v>
      </c>
      <c r="B15931" t="s">
        <v>199</v>
      </c>
      <c r="C15931">
        <v>1</v>
      </c>
      <c r="E15931" t="s">
        <v>5598</v>
      </c>
      <c r="F15931" s="1">
        <v>42695</v>
      </c>
      <c r="G15931" s="1">
        <v>42719</v>
      </c>
      <c r="H15931">
        <v>24</v>
      </c>
    </row>
    <row r="15932" spans="1:8" hidden="1">
      <c r="A15932">
        <v>233021</v>
      </c>
      <c r="B15932" t="s">
        <v>2156</v>
      </c>
      <c r="C15932">
        <v>2</v>
      </c>
      <c r="E15932" t="s">
        <v>5598</v>
      </c>
      <c r="F15932" s="1">
        <v>43179</v>
      </c>
      <c r="G15932" s="1">
        <v>43237</v>
      </c>
      <c r="H15932">
        <v>58</v>
      </c>
    </row>
    <row r="15933" spans="1:8" hidden="1">
      <c r="A15933">
        <v>194707</v>
      </c>
      <c r="B15933" t="s">
        <v>5629</v>
      </c>
      <c r="C15933">
        <v>1</v>
      </c>
      <c r="E15933" t="s">
        <v>5598</v>
      </c>
      <c r="F15933" s="1">
        <v>43027</v>
      </c>
      <c r="G15933" s="1">
        <v>43080</v>
      </c>
      <c r="H15933">
        <v>53</v>
      </c>
    </row>
    <row r="15934" spans="1:8" hidden="1">
      <c r="A15934">
        <v>128608</v>
      </c>
      <c r="B15934" t="s">
        <v>316</v>
      </c>
      <c r="D15934" t="s">
        <v>267</v>
      </c>
      <c r="E15934" t="s">
        <v>5598</v>
      </c>
      <c r="F15934" s="1">
        <v>42877</v>
      </c>
      <c r="G15934" s="1">
        <v>42885</v>
      </c>
      <c r="H15934">
        <v>8</v>
      </c>
    </row>
    <row r="15935" spans="1:8" hidden="1">
      <c r="A15935">
        <v>104614</v>
      </c>
      <c r="B15935" t="s">
        <v>303</v>
      </c>
      <c r="D15935" t="s">
        <v>267</v>
      </c>
      <c r="E15935" t="s">
        <v>5598</v>
      </c>
      <c r="F15935" s="1">
        <v>43087</v>
      </c>
      <c r="G15935" s="1">
        <v>43119</v>
      </c>
      <c r="H15935">
        <v>32</v>
      </c>
    </row>
    <row r="15936" spans="1:8" hidden="1">
      <c r="A15936">
        <v>120724</v>
      </c>
      <c r="B15936" t="s">
        <v>5630</v>
      </c>
      <c r="E15936" t="s">
        <v>5598</v>
      </c>
      <c r="F15936" s="1">
        <v>42513</v>
      </c>
      <c r="G15936" s="1">
        <v>42660</v>
      </c>
      <c r="H15936">
        <v>147</v>
      </c>
    </row>
    <row r="15937" spans="1:16" hidden="1">
      <c r="A15937">
        <v>195649</v>
      </c>
      <c r="B15937" t="s">
        <v>266</v>
      </c>
      <c r="C15937">
        <v>1</v>
      </c>
      <c r="D15937" t="s">
        <v>267</v>
      </c>
      <c r="E15937" t="s">
        <v>5598</v>
      </c>
      <c r="F15937" s="1">
        <v>43059</v>
      </c>
      <c r="G15937" s="1">
        <v>43066</v>
      </c>
      <c r="H15937">
        <v>7</v>
      </c>
    </row>
    <row r="15938" spans="1:16" hidden="1">
      <c r="A15938">
        <v>190324</v>
      </c>
      <c r="B15938" t="s">
        <v>5631</v>
      </c>
      <c r="C15938">
        <v>1</v>
      </c>
      <c r="E15938" t="s">
        <v>5598</v>
      </c>
      <c r="F15938" s="1">
        <v>43242</v>
      </c>
      <c r="G15938" s="1">
        <v>43272</v>
      </c>
      <c r="H15938">
        <v>30</v>
      </c>
    </row>
    <row r="15939" spans="1:16" hidden="1">
      <c r="A15939">
        <v>119462</v>
      </c>
      <c r="B15939" t="s">
        <v>5632</v>
      </c>
      <c r="E15939" t="s">
        <v>5598</v>
      </c>
      <c r="F15939" s="1">
        <v>42390</v>
      </c>
      <c r="G15939" s="1">
        <v>42439</v>
      </c>
      <c r="H15939">
        <v>49</v>
      </c>
    </row>
    <row r="15940" spans="1:16" hidden="1">
      <c r="A15940">
        <v>124931</v>
      </c>
      <c r="B15940" t="s">
        <v>93</v>
      </c>
      <c r="C15940" t="s">
        <v>14</v>
      </c>
      <c r="D15940" t="s">
        <v>267</v>
      </c>
      <c r="E15940" t="s">
        <v>5633</v>
      </c>
      <c r="F15940" s="1">
        <v>42571</v>
      </c>
      <c r="G15940" s="1">
        <v>42577</v>
      </c>
      <c r="H15940">
        <v>6</v>
      </c>
      <c r="I15940">
        <f>AVERAGE(H15940:H16053)</f>
        <v>29.92982456140351</v>
      </c>
      <c r="J15940">
        <f>MAX(H15940:H16053)</f>
        <v>209</v>
      </c>
      <c r="K15940">
        <f>MIN(H15940:H16053)</f>
        <v>6</v>
      </c>
      <c r="M15940">
        <f>MODE(H15940:H16053)</f>
        <v>7</v>
      </c>
      <c r="N15940">
        <f>QUARTILE(H15940:H16053,1)</f>
        <v>8</v>
      </c>
      <c r="O15940">
        <f>QUARTILE(H15940:H16053,2)</f>
        <v>14</v>
      </c>
      <c r="P15940">
        <f>QUARTILE(H15940:H16053,3)</f>
        <v>35</v>
      </c>
    </row>
    <row r="15941" spans="1:16" hidden="1">
      <c r="A15941">
        <v>128261</v>
      </c>
      <c r="B15941" t="s">
        <v>1073</v>
      </c>
      <c r="D15941" t="s">
        <v>267</v>
      </c>
      <c r="E15941" t="s">
        <v>5633</v>
      </c>
      <c r="F15941" s="1">
        <v>42571</v>
      </c>
      <c r="G15941" s="1">
        <v>42628</v>
      </c>
      <c r="H15941">
        <v>57</v>
      </c>
    </row>
    <row r="15942" spans="1:16" hidden="1">
      <c r="A15942">
        <v>183446</v>
      </c>
      <c r="B15942" t="s">
        <v>94</v>
      </c>
      <c r="C15942">
        <v>1</v>
      </c>
      <c r="D15942" t="s">
        <v>267</v>
      </c>
      <c r="E15942" t="s">
        <v>5633</v>
      </c>
      <c r="F15942" s="1">
        <v>43179</v>
      </c>
      <c r="G15942" s="1">
        <v>43193</v>
      </c>
      <c r="H15942">
        <v>14</v>
      </c>
    </row>
    <row r="15943" spans="1:16" hidden="1">
      <c r="A15943">
        <v>160351</v>
      </c>
      <c r="B15943" t="s">
        <v>5634</v>
      </c>
      <c r="C15943">
        <v>1</v>
      </c>
      <c r="E15943" t="s">
        <v>5633</v>
      </c>
      <c r="F15943" s="1">
        <v>42998</v>
      </c>
      <c r="G15943" s="1">
        <v>43031</v>
      </c>
      <c r="H15943">
        <v>33</v>
      </c>
    </row>
    <row r="15944" spans="1:16" hidden="1">
      <c r="A15944">
        <v>157901</v>
      </c>
      <c r="B15944" t="s">
        <v>107</v>
      </c>
      <c r="C15944">
        <v>1</v>
      </c>
      <c r="E15944" t="s">
        <v>5633</v>
      </c>
      <c r="F15944" s="1">
        <v>43027</v>
      </c>
      <c r="G15944" s="1">
        <v>43059</v>
      </c>
      <c r="H15944">
        <v>32</v>
      </c>
    </row>
    <row r="15945" spans="1:16" hidden="1">
      <c r="A15945">
        <v>138075</v>
      </c>
      <c r="B15945" t="s">
        <v>174</v>
      </c>
      <c r="C15945">
        <v>1</v>
      </c>
      <c r="E15945" t="s">
        <v>5633</v>
      </c>
      <c r="F15945" s="1">
        <v>42663</v>
      </c>
      <c r="G15945" s="1">
        <v>42698</v>
      </c>
      <c r="H15945">
        <v>35</v>
      </c>
    </row>
    <row r="15946" spans="1:16" hidden="1">
      <c r="A15946">
        <v>233453</v>
      </c>
      <c r="B15946" t="s">
        <v>1857</v>
      </c>
      <c r="C15946">
        <v>1</v>
      </c>
      <c r="E15946" t="s">
        <v>5633</v>
      </c>
      <c r="F15946" s="1">
        <v>43179</v>
      </c>
      <c r="G15946" s="1">
        <v>43207</v>
      </c>
      <c r="H15946">
        <v>28</v>
      </c>
    </row>
    <row r="15947" spans="1:16" hidden="1">
      <c r="A15947">
        <v>105213</v>
      </c>
      <c r="B15947" t="s">
        <v>539</v>
      </c>
      <c r="C15947" t="s">
        <v>14</v>
      </c>
      <c r="D15947" t="s">
        <v>267</v>
      </c>
      <c r="E15947" t="s">
        <v>5633</v>
      </c>
      <c r="F15947" s="1">
        <v>43242</v>
      </c>
      <c r="G15947" s="1">
        <v>43255</v>
      </c>
      <c r="H15947">
        <v>13</v>
      </c>
    </row>
    <row r="15948" spans="1:16" hidden="1">
      <c r="A15948">
        <v>140487</v>
      </c>
      <c r="B15948" t="s">
        <v>1632</v>
      </c>
      <c r="C15948">
        <v>1</v>
      </c>
      <c r="D15948" t="s">
        <v>267</v>
      </c>
      <c r="E15948" t="s">
        <v>5633</v>
      </c>
      <c r="F15948" s="1">
        <v>42390</v>
      </c>
      <c r="G15948" s="1">
        <v>42397</v>
      </c>
      <c r="H15948">
        <v>7</v>
      </c>
    </row>
    <row r="15949" spans="1:16" hidden="1">
      <c r="A15949">
        <v>116132</v>
      </c>
      <c r="B15949" t="s">
        <v>3576</v>
      </c>
      <c r="E15949" t="s">
        <v>5633</v>
      </c>
      <c r="F15949" s="1">
        <v>42481</v>
      </c>
      <c r="G15949" s="1">
        <v>42537</v>
      </c>
      <c r="H15949">
        <v>56</v>
      </c>
    </row>
    <row r="15950" spans="1:16" hidden="1">
      <c r="A15950">
        <v>104937</v>
      </c>
      <c r="B15950" t="s">
        <v>1258</v>
      </c>
      <c r="D15950" t="s">
        <v>267</v>
      </c>
      <c r="E15950" t="s">
        <v>5633</v>
      </c>
      <c r="F15950" s="1">
        <v>43242</v>
      </c>
      <c r="G15950" s="1">
        <v>43255</v>
      </c>
      <c r="H15950">
        <v>13</v>
      </c>
    </row>
    <row r="15951" spans="1:16" hidden="1">
      <c r="A15951">
        <v>128093</v>
      </c>
      <c r="B15951" t="s">
        <v>589</v>
      </c>
      <c r="D15951" t="s">
        <v>267</v>
      </c>
      <c r="E15951" t="s">
        <v>5633</v>
      </c>
      <c r="F15951" s="1">
        <v>43179</v>
      </c>
      <c r="G15951" s="1">
        <v>43193</v>
      </c>
      <c r="H15951">
        <v>14</v>
      </c>
    </row>
    <row r="15952" spans="1:16" hidden="1">
      <c r="A15952">
        <v>128609</v>
      </c>
      <c r="B15952" t="s">
        <v>316</v>
      </c>
      <c r="D15952" t="s">
        <v>267</v>
      </c>
      <c r="E15952" t="s">
        <v>5633</v>
      </c>
      <c r="F15952" s="1">
        <v>42877</v>
      </c>
      <c r="G15952" s="1">
        <v>42885</v>
      </c>
      <c r="H15952">
        <v>8</v>
      </c>
    </row>
    <row r="15953" spans="1:8" hidden="1">
      <c r="A15953">
        <v>104615</v>
      </c>
      <c r="B15953" t="s">
        <v>303</v>
      </c>
      <c r="D15953" t="s">
        <v>267</v>
      </c>
      <c r="E15953" t="s">
        <v>5633</v>
      </c>
      <c r="F15953" s="1">
        <v>43087</v>
      </c>
      <c r="G15953" s="1">
        <v>43119</v>
      </c>
      <c r="H15953">
        <v>32</v>
      </c>
    </row>
    <row r="15954" spans="1:8" hidden="1">
      <c r="A15954">
        <v>195650</v>
      </c>
      <c r="B15954" t="s">
        <v>266</v>
      </c>
      <c r="C15954">
        <v>1</v>
      </c>
      <c r="D15954" t="s">
        <v>267</v>
      </c>
      <c r="E15954" t="s">
        <v>5633</v>
      </c>
      <c r="F15954" s="1">
        <v>43059</v>
      </c>
      <c r="G15954" s="1">
        <v>43066</v>
      </c>
      <c r="H15954">
        <v>7</v>
      </c>
    </row>
    <row r="15955" spans="1:8" hidden="1">
      <c r="A15955">
        <v>240149</v>
      </c>
      <c r="B15955" t="s">
        <v>540</v>
      </c>
      <c r="C15955">
        <v>1</v>
      </c>
      <c r="D15955" t="s">
        <v>267</v>
      </c>
      <c r="E15955" t="s">
        <v>5633</v>
      </c>
      <c r="F15955" s="1">
        <v>43242</v>
      </c>
      <c r="G15955" s="1">
        <v>43255</v>
      </c>
      <c r="H15955">
        <v>13</v>
      </c>
    </row>
    <row r="15956" spans="1:8" hidden="1">
      <c r="A15956">
        <v>105212</v>
      </c>
      <c r="B15956" t="s">
        <v>539</v>
      </c>
      <c r="D15956" t="s">
        <v>267</v>
      </c>
      <c r="E15956" t="s">
        <v>5633</v>
      </c>
      <c r="F15956" s="1">
        <v>43150</v>
      </c>
      <c r="G15956" s="1">
        <v>43160</v>
      </c>
      <c r="H15956">
        <v>10</v>
      </c>
    </row>
    <row r="15957" spans="1:8" hidden="1">
      <c r="A15957">
        <v>203876</v>
      </c>
      <c r="B15957" t="s">
        <v>57</v>
      </c>
      <c r="C15957">
        <v>1</v>
      </c>
      <c r="E15957" t="s">
        <v>5633</v>
      </c>
      <c r="F15957" s="1">
        <v>42998</v>
      </c>
      <c r="G15957" s="1">
        <v>43017</v>
      </c>
      <c r="H15957">
        <v>19</v>
      </c>
    </row>
    <row r="15958" spans="1:8" hidden="1">
      <c r="A15958">
        <v>121961</v>
      </c>
      <c r="B15958" t="s">
        <v>22</v>
      </c>
      <c r="E15958" t="s">
        <v>5633</v>
      </c>
      <c r="F15958" s="1">
        <v>42571</v>
      </c>
      <c r="G15958" s="1">
        <v>42583</v>
      </c>
      <c r="H15958">
        <v>12</v>
      </c>
    </row>
    <row r="15959" spans="1:8" hidden="1">
      <c r="A15959">
        <v>124255</v>
      </c>
      <c r="B15959" t="s">
        <v>306</v>
      </c>
      <c r="D15959" t="s">
        <v>267</v>
      </c>
      <c r="E15959" t="s">
        <v>5633</v>
      </c>
      <c r="F15959" s="1">
        <v>42663</v>
      </c>
      <c r="G15959" s="1">
        <v>42669</v>
      </c>
      <c r="H15959">
        <v>6</v>
      </c>
    </row>
    <row r="15960" spans="1:8" hidden="1">
      <c r="A15960">
        <v>105272</v>
      </c>
      <c r="B15960" t="s">
        <v>1868</v>
      </c>
      <c r="D15960" t="s">
        <v>267</v>
      </c>
      <c r="E15960" t="s">
        <v>5633</v>
      </c>
      <c r="F15960" s="1">
        <v>43300</v>
      </c>
      <c r="G15960" s="1">
        <v>43307</v>
      </c>
      <c r="H15960">
        <v>7</v>
      </c>
    </row>
    <row r="15961" spans="1:8" hidden="1">
      <c r="A15961">
        <v>56360</v>
      </c>
      <c r="B15961" t="s">
        <v>2293</v>
      </c>
      <c r="D15961" t="s">
        <v>267</v>
      </c>
      <c r="E15961" t="s">
        <v>5633</v>
      </c>
      <c r="F15961" s="1">
        <v>42390</v>
      </c>
      <c r="G15961" s="1">
        <v>42397</v>
      </c>
      <c r="H15961">
        <v>7</v>
      </c>
    </row>
    <row r="15962" spans="1:8" hidden="1">
      <c r="A15962">
        <v>51677</v>
      </c>
      <c r="B15962" t="s">
        <v>331</v>
      </c>
      <c r="D15962" t="s">
        <v>267</v>
      </c>
      <c r="E15962" t="s">
        <v>5633</v>
      </c>
      <c r="F15962" s="1">
        <v>42513</v>
      </c>
      <c r="G15962" s="1">
        <v>42528</v>
      </c>
      <c r="H15962">
        <v>15</v>
      </c>
    </row>
    <row r="15963" spans="1:8" hidden="1">
      <c r="A15963">
        <v>125045</v>
      </c>
      <c r="B15963" t="s">
        <v>109</v>
      </c>
      <c r="C15963" t="s">
        <v>163</v>
      </c>
      <c r="D15963" t="s">
        <v>267</v>
      </c>
      <c r="E15963" t="s">
        <v>5633</v>
      </c>
      <c r="F15963" s="1">
        <v>42513</v>
      </c>
      <c r="G15963" s="1">
        <v>42629</v>
      </c>
      <c r="H15963">
        <v>116</v>
      </c>
    </row>
    <row r="15964" spans="1:8" hidden="1">
      <c r="A15964">
        <v>158013</v>
      </c>
      <c r="B15964" t="s">
        <v>16</v>
      </c>
      <c r="C15964">
        <v>1</v>
      </c>
      <c r="E15964" t="s">
        <v>5633</v>
      </c>
      <c r="F15964" s="1">
        <v>43027</v>
      </c>
      <c r="G15964" s="1">
        <v>43059</v>
      </c>
      <c r="H15964">
        <v>32</v>
      </c>
    </row>
    <row r="15965" spans="1:8" hidden="1">
      <c r="A15965">
        <v>39742</v>
      </c>
      <c r="B15965" t="s">
        <v>2089</v>
      </c>
      <c r="D15965" t="s">
        <v>267</v>
      </c>
      <c r="E15965" t="s">
        <v>5633</v>
      </c>
      <c r="F15965" s="1">
        <v>42968</v>
      </c>
      <c r="G15965" s="1">
        <v>42999</v>
      </c>
      <c r="H15965">
        <v>31</v>
      </c>
    </row>
    <row r="15966" spans="1:8" hidden="1">
      <c r="A15966">
        <v>116352</v>
      </c>
      <c r="B15966" t="s">
        <v>98</v>
      </c>
      <c r="C15966" t="s">
        <v>14</v>
      </c>
      <c r="E15966" t="s">
        <v>5633</v>
      </c>
      <c r="F15966" s="1">
        <v>42663</v>
      </c>
      <c r="G15966" s="1">
        <v>42698</v>
      </c>
      <c r="H15966">
        <v>35</v>
      </c>
    </row>
    <row r="15967" spans="1:8" hidden="1">
      <c r="A15967">
        <v>118608</v>
      </c>
      <c r="B15967" t="s">
        <v>610</v>
      </c>
      <c r="E15967" t="s">
        <v>5633</v>
      </c>
      <c r="F15967" s="1">
        <v>42481</v>
      </c>
      <c r="G15967" s="1">
        <v>42537</v>
      </c>
      <c r="H15967">
        <v>56</v>
      </c>
    </row>
    <row r="15968" spans="1:8" hidden="1">
      <c r="A15968">
        <v>213880</v>
      </c>
      <c r="B15968" t="s">
        <v>554</v>
      </c>
      <c r="C15968">
        <v>3</v>
      </c>
      <c r="D15968" t="s">
        <v>267</v>
      </c>
      <c r="E15968" t="s">
        <v>5633</v>
      </c>
      <c r="F15968" s="1">
        <v>43003</v>
      </c>
      <c r="G15968" s="1">
        <v>43053</v>
      </c>
      <c r="H15968">
        <v>50</v>
      </c>
    </row>
    <row r="15969" spans="1:8" hidden="1">
      <c r="A15969">
        <v>186848</v>
      </c>
      <c r="B15969" t="s">
        <v>1310</v>
      </c>
      <c r="C15969">
        <v>1</v>
      </c>
      <c r="E15969" t="s">
        <v>5633</v>
      </c>
      <c r="F15969" s="1">
        <v>42877</v>
      </c>
      <c r="G15969" s="1">
        <v>42914</v>
      </c>
      <c r="H15969">
        <v>37</v>
      </c>
    </row>
    <row r="15970" spans="1:8" hidden="1">
      <c r="A15970">
        <v>104545</v>
      </c>
      <c r="B15970" t="s">
        <v>1265</v>
      </c>
      <c r="D15970" t="s">
        <v>267</v>
      </c>
      <c r="E15970" t="s">
        <v>5633</v>
      </c>
      <c r="F15970" s="1">
        <v>43242</v>
      </c>
      <c r="G15970" s="1">
        <v>43255</v>
      </c>
      <c r="H15970">
        <v>13</v>
      </c>
    </row>
    <row r="15971" spans="1:8" hidden="1">
      <c r="A15971">
        <v>140681</v>
      </c>
      <c r="B15971" t="s">
        <v>478</v>
      </c>
      <c r="C15971">
        <v>1</v>
      </c>
      <c r="D15971" t="s">
        <v>267</v>
      </c>
      <c r="E15971" t="s">
        <v>5633</v>
      </c>
      <c r="F15971" s="1">
        <v>42390</v>
      </c>
      <c r="G15971" s="1">
        <v>42397</v>
      </c>
      <c r="H15971">
        <v>7</v>
      </c>
    </row>
    <row r="15972" spans="1:8" hidden="1">
      <c r="A15972">
        <v>104666</v>
      </c>
      <c r="B15972" t="s">
        <v>590</v>
      </c>
      <c r="D15972" t="s">
        <v>267</v>
      </c>
      <c r="E15972" t="s">
        <v>5633</v>
      </c>
      <c r="F15972" s="1">
        <v>43150</v>
      </c>
      <c r="G15972" s="1">
        <v>43160</v>
      </c>
      <c r="H15972">
        <v>10</v>
      </c>
    </row>
    <row r="15973" spans="1:8" hidden="1">
      <c r="A15973">
        <v>125382</v>
      </c>
      <c r="B15973" t="s">
        <v>528</v>
      </c>
      <c r="D15973" t="s">
        <v>267</v>
      </c>
      <c r="E15973" t="s">
        <v>5633</v>
      </c>
      <c r="F15973" s="1">
        <v>43150</v>
      </c>
      <c r="G15973" s="1">
        <v>43160</v>
      </c>
      <c r="H15973">
        <v>10</v>
      </c>
    </row>
    <row r="15974" spans="1:8" hidden="1">
      <c r="A15974">
        <v>123222</v>
      </c>
      <c r="B15974" t="s">
        <v>317</v>
      </c>
      <c r="D15974" t="s">
        <v>267</v>
      </c>
      <c r="E15974" t="s">
        <v>5633</v>
      </c>
      <c r="F15974" s="1">
        <v>42513</v>
      </c>
      <c r="G15974" s="1">
        <v>42629</v>
      </c>
      <c r="H15974">
        <v>116</v>
      </c>
    </row>
    <row r="15975" spans="1:8" hidden="1">
      <c r="A15975">
        <v>195321</v>
      </c>
      <c r="B15975" t="s">
        <v>270</v>
      </c>
      <c r="C15975">
        <v>1</v>
      </c>
      <c r="D15975" t="s">
        <v>267</v>
      </c>
      <c r="E15975" t="s">
        <v>5633</v>
      </c>
      <c r="F15975" s="1">
        <v>43059</v>
      </c>
      <c r="G15975" s="1">
        <v>43066</v>
      </c>
      <c r="H15975">
        <v>7</v>
      </c>
    </row>
    <row r="15976" spans="1:8" hidden="1">
      <c r="A15976">
        <v>127186</v>
      </c>
      <c r="B15976" t="s">
        <v>500</v>
      </c>
      <c r="D15976" t="s">
        <v>267</v>
      </c>
      <c r="E15976" t="s">
        <v>5633</v>
      </c>
      <c r="F15976" s="1">
        <v>42815</v>
      </c>
      <c r="G15976" s="1">
        <v>42829</v>
      </c>
      <c r="H15976">
        <v>14</v>
      </c>
    </row>
    <row r="15977" spans="1:8" hidden="1">
      <c r="A15977">
        <v>123400</v>
      </c>
      <c r="B15977" t="s">
        <v>84</v>
      </c>
      <c r="C15977" t="s">
        <v>14</v>
      </c>
      <c r="D15977" t="s">
        <v>267</v>
      </c>
      <c r="E15977" t="s">
        <v>5633</v>
      </c>
      <c r="F15977" s="1">
        <v>42604</v>
      </c>
      <c r="G15977" s="1">
        <v>42717</v>
      </c>
      <c r="H15977">
        <v>113</v>
      </c>
    </row>
    <row r="15978" spans="1:8" hidden="1">
      <c r="A15978">
        <v>129375</v>
      </c>
      <c r="B15978" t="s">
        <v>481</v>
      </c>
      <c r="D15978" t="s">
        <v>267</v>
      </c>
      <c r="E15978" t="s">
        <v>5633</v>
      </c>
      <c r="F15978" s="1">
        <v>42571</v>
      </c>
      <c r="G15978" s="1">
        <v>42663</v>
      </c>
      <c r="H15978">
        <v>92</v>
      </c>
    </row>
    <row r="15979" spans="1:8" hidden="1">
      <c r="A15979">
        <v>126864</v>
      </c>
      <c r="B15979" t="s">
        <v>2426</v>
      </c>
      <c r="D15979" t="s">
        <v>267</v>
      </c>
      <c r="E15979" t="s">
        <v>5633</v>
      </c>
      <c r="F15979" s="1">
        <v>43150</v>
      </c>
      <c r="G15979" s="1">
        <v>43160</v>
      </c>
      <c r="H15979">
        <v>10</v>
      </c>
    </row>
    <row r="15980" spans="1:8" hidden="1">
      <c r="A15980">
        <v>121995</v>
      </c>
      <c r="B15980" t="s">
        <v>1972</v>
      </c>
      <c r="E15980" t="s">
        <v>5633</v>
      </c>
      <c r="F15980" s="1">
        <v>42571</v>
      </c>
      <c r="G15980" s="1">
        <v>42583</v>
      </c>
      <c r="H15980">
        <v>12</v>
      </c>
    </row>
    <row r="15981" spans="1:8" hidden="1">
      <c r="A15981">
        <v>104179</v>
      </c>
      <c r="B15981" t="s">
        <v>954</v>
      </c>
      <c r="C15981" t="s">
        <v>14</v>
      </c>
      <c r="D15981" t="s">
        <v>267</v>
      </c>
      <c r="E15981" t="s">
        <v>5633</v>
      </c>
      <c r="F15981" s="1">
        <v>43179</v>
      </c>
      <c r="G15981" s="1">
        <v>43193</v>
      </c>
      <c r="H15981">
        <v>14</v>
      </c>
    </row>
    <row r="15982" spans="1:8" hidden="1">
      <c r="A15982">
        <v>158504</v>
      </c>
      <c r="B15982" t="s">
        <v>94</v>
      </c>
      <c r="C15982">
        <v>1</v>
      </c>
      <c r="E15982" t="s">
        <v>5633</v>
      </c>
      <c r="F15982" s="1">
        <v>43027</v>
      </c>
      <c r="G15982" s="1">
        <v>43059</v>
      </c>
      <c r="H15982">
        <v>32</v>
      </c>
    </row>
    <row r="15983" spans="1:8" hidden="1">
      <c r="A15983">
        <v>125634</v>
      </c>
      <c r="B15983" t="s">
        <v>35</v>
      </c>
      <c r="C15983" t="s">
        <v>14</v>
      </c>
      <c r="D15983" t="s">
        <v>267</v>
      </c>
      <c r="E15983" t="s">
        <v>5633</v>
      </c>
      <c r="F15983" s="1">
        <v>42604</v>
      </c>
      <c r="G15983" s="1">
        <v>42717</v>
      </c>
      <c r="H15983">
        <v>113</v>
      </c>
    </row>
    <row r="15984" spans="1:8" hidden="1">
      <c r="A15984">
        <v>116586</v>
      </c>
      <c r="B15984" t="s">
        <v>42</v>
      </c>
      <c r="E15984" t="s">
        <v>5633</v>
      </c>
      <c r="F15984" s="1">
        <v>42663</v>
      </c>
      <c r="G15984" s="1">
        <v>42698</v>
      </c>
      <c r="H15984">
        <v>35</v>
      </c>
    </row>
    <row r="15985" spans="1:8" hidden="1">
      <c r="A15985">
        <v>104362</v>
      </c>
      <c r="B15985" t="s">
        <v>586</v>
      </c>
      <c r="D15985" t="s">
        <v>267</v>
      </c>
      <c r="E15985" t="s">
        <v>5633</v>
      </c>
      <c r="F15985" s="1">
        <v>43179</v>
      </c>
      <c r="G15985" s="1">
        <v>43193</v>
      </c>
      <c r="H15985">
        <v>14</v>
      </c>
    </row>
    <row r="15986" spans="1:8" hidden="1">
      <c r="A15986">
        <v>125503</v>
      </c>
      <c r="B15986" t="s">
        <v>504</v>
      </c>
      <c r="C15986" t="s">
        <v>14</v>
      </c>
      <c r="D15986" t="s">
        <v>267</v>
      </c>
      <c r="E15986" t="s">
        <v>5633</v>
      </c>
      <c r="F15986" s="1">
        <v>42634</v>
      </c>
      <c r="G15986" s="1">
        <v>42641</v>
      </c>
      <c r="H15986">
        <v>7</v>
      </c>
    </row>
    <row r="15987" spans="1:8" hidden="1">
      <c r="A15987">
        <v>56731</v>
      </c>
      <c r="B15987" t="s">
        <v>3138</v>
      </c>
      <c r="D15987" t="s">
        <v>267</v>
      </c>
      <c r="E15987" t="s">
        <v>5633</v>
      </c>
      <c r="F15987" s="1">
        <v>42513</v>
      </c>
      <c r="G15987" s="1">
        <v>42528</v>
      </c>
      <c r="H15987">
        <v>15</v>
      </c>
    </row>
    <row r="15988" spans="1:8" hidden="1">
      <c r="A15988">
        <v>70900</v>
      </c>
      <c r="B15988" t="s">
        <v>67</v>
      </c>
      <c r="E15988" t="s">
        <v>5633</v>
      </c>
      <c r="F15988" s="1">
        <v>42418</v>
      </c>
      <c r="G15988" s="1">
        <v>42450</v>
      </c>
      <c r="H15988">
        <v>32</v>
      </c>
    </row>
    <row r="15989" spans="1:8" hidden="1">
      <c r="A15989">
        <v>30225</v>
      </c>
      <c r="B15989" t="s">
        <v>873</v>
      </c>
      <c r="E15989" t="s">
        <v>5633</v>
      </c>
      <c r="F15989" s="1">
        <v>43242</v>
      </c>
      <c r="G15989" s="1">
        <v>43278</v>
      </c>
      <c r="H15989">
        <v>36</v>
      </c>
    </row>
    <row r="15990" spans="1:8" hidden="1">
      <c r="A15990">
        <v>129187</v>
      </c>
      <c r="B15990" t="s">
        <v>301</v>
      </c>
      <c r="D15990" t="s">
        <v>267</v>
      </c>
      <c r="E15990" t="s">
        <v>5633</v>
      </c>
      <c r="F15990" s="1">
        <v>43087</v>
      </c>
      <c r="G15990" s="1">
        <v>43119</v>
      </c>
      <c r="H15990">
        <v>32</v>
      </c>
    </row>
    <row r="15991" spans="1:8" hidden="1">
      <c r="A15991">
        <v>194733</v>
      </c>
      <c r="B15991" t="s">
        <v>274</v>
      </c>
      <c r="C15991">
        <v>1</v>
      </c>
      <c r="D15991" t="s">
        <v>267</v>
      </c>
      <c r="E15991" t="s">
        <v>5633</v>
      </c>
      <c r="F15991" s="1">
        <v>43059</v>
      </c>
      <c r="G15991" s="1">
        <v>43066</v>
      </c>
      <c r="H15991">
        <v>7</v>
      </c>
    </row>
    <row r="15992" spans="1:8" hidden="1">
      <c r="A15992">
        <v>183295</v>
      </c>
      <c r="B15992" t="s">
        <v>38</v>
      </c>
      <c r="C15992">
        <v>1</v>
      </c>
      <c r="E15992" t="s">
        <v>5633</v>
      </c>
      <c r="F15992" s="1">
        <v>43209</v>
      </c>
      <c r="G15992" s="1">
        <v>43270</v>
      </c>
      <c r="H15992">
        <v>61</v>
      </c>
    </row>
    <row r="15993" spans="1:8" hidden="1">
      <c r="A15993">
        <v>155110</v>
      </c>
      <c r="B15993" t="s">
        <v>5635</v>
      </c>
      <c r="C15993">
        <v>1</v>
      </c>
      <c r="E15993" t="s">
        <v>5633</v>
      </c>
      <c r="F15993" s="1">
        <v>42695</v>
      </c>
      <c r="G15993" s="1">
        <v>42716</v>
      </c>
      <c r="H15993">
        <v>21</v>
      </c>
    </row>
    <row r="15994" spans="1:8" hidden="1">
      <c r="A15994">
        <v>123144</v>
      </c>
      <c r="B15994" t="s">
        <v>31</v>
      </c>
      <c r="D15994" t="s">
        <v>267</v>
      </c>
      <c r="E15994" t="s">
        <v>5633</v>
      </c>
      <c r="F15994" s="1">
        <v>43300</v>
      </c>
      <c r="G15994" s="1">
        <v>43307</v>
      </c>
      <c r="H15994">
        <v>7</v>
      </c>
    </row>
    <row r="15995" spans="1:8" hidden="1">
      <c r="A15995">
        <v>105079</v>
      </c>
      <c r="B15995" t="s">
        <v>595</v>
      </c>
      <c r="D15995" t="s">
        <v>267</v>
      </c>
      <c r="E15995" t="s">
        <v>5633</v>
      </c>
      <c r="F15995" s="1">
        <v>43179</v>
      </c>
      <c r="G15995" s="1">
        <v>43193</v>
      </c>
      <c r="H15995">
        <v>14</v>
      </c>
    </row>
    <row r="15996" spans="1:8" hidden="1">
      <c r="A15996">
        <v>123807</v>
      </c>
      <c r="B15996" t="s">
        <v>115</v>
      </c>
      <c r="D15996" t="s">
        <v>267</v>
      </c>
      <c r="E15996" t="s">
        <v>5633</v>
      </c>
      <c r="F15996" s="1">
        <v>43027</v>
      </c>
      <c r="G15996" s="1">
        <v>43089</v>
      </c>
      <c r="H15996">
        <v>62</v>
      </c>
    </row>
    <row r="15997" spans="1:8" hidden="1">
      <c r="A15997">
        <v>55308</v>
      </c>
      <c r="B15997" t="s">
        <v>541</v>
      </c>
      <c r="D15997" t="s">
        <v>267</v>
      </c>
      <c r="E15997" t="s">
        <v>5633</v>
      </c>
      <c r="F15997" s="1">
        <v>42390</v>
      </c>
      <c r="G15997" s="1">
        <v>42397</v>
      </c>
      <c r="H15997">
        <v>7</v>
      </c>
    </row>
    <row r="15998" spans="1:8" hidden="1">
      <c r="A15998">
        <v>195413</v>
      </c>
      <c r="B15998" t="s">
        <v>277</v>
      </c>
      <c r="C15998">
        <v>1</v>
      </c>
      <c r="D15998" t="s">
        <v>267</v>
      </c>
      <c r="E15998" t="s">
        <v>5633</v>
      </c>
      <c r="F15998" s="1">
        <v>43059</v>
      </c>
      <c r="G15998" s="1">
        <v>43066</v>
      </c>
      <c r="H15998">
        <v>7</v>
      </c>
    </row>
    <row r="15999" spans="1:8" hidden="1">
      <c r="A15999">
        <v>155399</v>
      </c>
      <c r="B15999" t="s">
        <v>2073</v>
      </c>
      <c r="C15999">
        <v>1</v>
      </c>
      <c r="E15999" t="s">
        <v>5633</v>
      </c>
      <c r="F15999" s="1">
        <v>42754</v>
      </c>
      <c r="G15999" s="1">
        <v>42775</v>
      </c>
      <c r="H15999">
        <v>21</v>
      </c>
    </row>
    <row r="16000" spans="1:8" hidden="1">
      <c r="A16000">
        <v>158590</v>
      </c>
      <c r="B16000" t="s">
        <v>111</v>
      </c>
      <c r="C16000">
        <v>1</v>
      </c>
      <c r="E16000" t="s">
        <v>5633</v>
      </c>
      <c r="F16000" s="1">
        <v>43027</v>
      </c>
      <c r="G16000" s="1">
        <v>43059</v>
      </c>
      <c r="H16000">
        <v>32</v>
      </c>
    </row>
    <row r="16001" spans="1:8" hidden="1">
      <c r="A16001">
        <v>152843</v>
      </c>
      <c r="B16001" t="s">
        <v>98</v>
      </c>
      <c r="C16001">
        <v>1</v>
      </c>
      <c r="E16001" t="s">
        <v>5633</v>
      </c>
      <c r="F16001" s="1">
        <v>42877</v>
      </c>
      <c r="G16001" s="1">
        <v>42912</v>
      </c>
      <c r="H16001">
        <v>35</v>
      </c>
    </row>
    <row r="16002" spans="1:8" hidden="1">
      <c r="A16002">
        <v>126101</v>
      </c>
      <c r="B16002" t="s">
        <v>1273</v>
      </c>
      <c r="D16002" t="s">
        <v>267</v>
      </c>
      <c r="E16002" t="s">
        <v>5633</v>
      </c>
      <c r="F16002" s="1">
        <v>43242</v>
      </c>
      <c r="G16002" s="1">
        <v>43255</v>
      </c>
      <c r="H16002">
        <v>13</v>
      </c>
    </row>
    <row r="16003" spans="1:8" hidden="1">
      <c r="A16003">
        <v>9942</v>
      </c>
      <c r="B16003" t="s">
        <v>60</v>
      </c>
      <c r="C16003" t="s">
        <v>158</v>
      </c>
      <c r="D16003" t="s">
        <v>267</v>
      </c>
      <c r="E16003" t="s">
        <v>5633</v>
      </c>
      <c r="F16003" s="1">
        <v>42877</v>
      </c>
      <c r="G16003" s="1">
        <v>42885</v>
      </c>
      <c r="H16003">
        <v>8</v>
      </c>
    </row>
    <row r="16004" spans="1:8" hidden="1">
      <c r="A16004">
        <v>118299</v>
      </c>
      <c r="B16004" t="s">
        <v>2102</v>
      </c>
      <c r="E16004" t="s">
        <v>5633</v>
      </c>
      <c r="F16004" s="1">
        <v>42418</v>
      </c>
      <c r="G16004" s="1">
        <v>42450</v>
      </c>
      <c r="H16004">
        <v>32</v>
      </c>
    </row>
    <row r="16005" spans="1:8" hidden="1">
      <c r="A16005">
        <v>118855</v>
      </c>
      <c r="B16005" t="s">
        <v>1193</v>
      </c>
      <c r="E16005" t="s">
        <v>5633</v>
      </c>
      <c r="F16005" s="1">
        <v>42513</v>
      </c>
      <c r="G16005" s="1">
        <v>42536</v>
      </c>
      <c r="H16005">
        <v>23</v>
      </c>
    </row>
    <row r="16006" spans="1:8" hidden="1">
      <c r="A16006">
        <v>125180</v>
      </c>
      <c r="B16006" t="s">
        <v>551</v>
      </c>
      <c r="D16006" t="s">
        <v>267</v>
      </c>
      <c r="E16006" t="s">
        <v>5633</v>
      </c>
      <c r="F16006" s="1">
        <v>42450</v>
      </c>
      <c r="G16006" s="1">
        <v>42464</v>
      </c>
      <c r="H16006">
        <v>14</v>
      </c>
    </row>
    <row r="16007" spans="1:8" hidden="1">
      <c r="A16007">
        <v>192484</v>
      </c>
      <c r="B16007" t="s">
        <v>5636</v>
      </c>
      <c r="C16007">
        <v>1</v>
      </c>
      <c r="E16007" t="s">
        <v>5633</v>
      </c>
      <c r="F16007" s="1">
        <v>43209</v>
      </c>
      <c r="G16007" s="1">
        <v>43270</v>
      </c>
      <c r="H16007">
        <v>61</v>
      </c>
    </row>
    <row r="16008" spans="1:8" hidden="1">
      <c r="A16008">
        <v>124592</v>
      </c>
      <c r="B16008" t="s">
        <v>62</v>
      </c>
      <c r="C16008" t="s">
        <v>14</v>
      </c>
      <c r="D16008" t="s">
        <v>267</v>
      </c>
      <c r="E16008" t="s">
        <v>5633</v>
      </c>
      <c r="F16008" s="1">
        <v>42604</v>
      </c>
      <c r="G16008" s="1">
        <v>42702</v>
      </c>
      <c r="H16008">
        <v>98</v>
      </c>
    </row>
    <row r="16009" spans="1:8" hidden="1">
      <c r="A16009">
        <v>126452</v>
      </c>
      <c r="B16009" t="s">
        <v>1270</v>
      </c>
      <c r="D16009" t="s">
        <v>267</v>
      </c>
      <c r="E16009" t="s">
        <v>5633</v>
      </c>
      <c r="F16009" s="1">
        <v>43242</v>
      </c>
      <c r="G16009" s="1">
        <v>43255</v>
      </c>
      <c r="H16009">
        <v>13</v>
      </c>
    </row>
    <row r="16010" spans="1:8" hidden="1">
      <c r="A16010">
        <v>9943</v>
      </c>
      <c r="B16010" t="s">
        <v>60</v>
      </c>
      <c r="C16010" t="s">
        <v>14</v>
      </c>
      <c r="D16010" t="s">
        <v>267</v>
      </c>
      <c r="E16010" t="s">
        <v>5633</v>
      </c>
      <c r="F16010" s="1">
        <v>42695</v>
      </c>
      <c r="G16010" s="1">
        <v>42706</v>
      </c>
      <c r="H16010">
        <v>11</v>
      </c>
    </row>
    <row r="16011" spans="1:8" hidden="1">
      <c r="A16011">
        <v>153213</v>
      </c>
      <c r="B16011" t="s">
        <v>25</v>
      </c>
      <c r="C16011">
        <v>1</v>
      </c>
      <c r="E16011" t="s">
        <v>5633</v>
      </c>
      <c r="F16011" s="1">
        <v>42845</v>
      </c>
      <c r="G16011" s="1">
        <v>42898</v>
      </c>
      <c r="H16011">
        <v>53</v>
      </c>
    </row>
    <row r="16012" spans="1:8" hidden="1">
      <c r="A16012">
        <v>150572</v>
      </c>
      <c r="B16012" t="s">
        <v>170</v>
      </c>
      <c r="C16012">
        <v>1</v>
      </c>
      <c r="D16012" t="s">
        <v>267</v>
      </c>
      <c r="E16012" t="s">
        <v>5633</v>
      </c>
      <c r="F16012" s="1">
        <v>42845</v>
      </c>
      <c r="G16012" s="1">
        <v>42851</v>
      </c>
      <c r="H16012">
        <v>6</v>
      </c>
    </row>
    <row r="16013" spans="1:8" hidden="1">
      <c r="A16013">
        <v>129233</v>
      </c>
      <c r="B16013" t="s">
        <v>501</v>
      </c>
      <c r="D16013" t="s">
        <v>267</v>
      </c>
      <c r="E16013" t="s">
        <v>5633</v>
      </c>
      <c r="F16013" s="1">
        <v>42815</v>
      </c>
      <c r="G16013" s="1">
        <v>42829</v>
      </c>
      <c r="H16013">
        <v>14</v>
      </c>
    </row>
    <row r="16014" spans="1:8" hidden="1">
      <c r="A16014">
        <v>117205</v>
      </c>
      <c r="B16014" t="s">
        <v>1169</v>
      </c>
      <c r="E16014" t="s">
        <v>5633</v>
      </c>
      <c r="F16014" s="1">
        <v>42604</v>
      </c>
      <c r="G16014" s="1">
        <v>42622</v>
      </c>
      <c r="H16014">
        <v>18</v>
      </c>
    </row>
    <row r="16015" spans="1:8" hidden="1">
      <c r="A16015">
        <v>139155</v>
      </c>
      <c r="B16015" t="s">
        <v>70</v>
      </c>
      <c r="C16015">
        <v>1</v>
      </c>
      <c r="D16015" t="s">
        <v>267</v>
      </c>
      <c r="E16015" t="s">
        <v>5633</v>
      </c>
      <c r="F16015" s="1">
        <v>42571</v>
      </c>
      <c r="G16015" s="1">
        <v>42577</v>
      </c>
      <c r="H16015">
        <v>6</v>
      </c>
    </row>
    <row r="16016" spans="1:8" hidden="1">
      <c r="A16016">
        <v>122971</v>
      </c>
      <c r="B16016" t="s">
        <v>13</v>
      </c>
      <c r="C16016" t="s">
        <v>133</v>
      </c>
      <c r="D16016" t="s">
        <v>267</v>
      </c>
      <c r="E16016" t="s">
        <v>5633</v>
      </c>
      <c r="F16016" s="1">
        <v>43059</v>
      </c>
      <c r="G16016" s="1">
        <v>43066</v>
      </c>
      <c r="H16016">
        <v>7</v>
      </c>
    </row>
    <row r="16017" spans="1:8" hidden="1">
      <c r="A16017">
        <v>104250</v>
      </c>
      <c r="B16017" t="s">
        <v>545</v>
      </c>
      <c r="D16017" t="s">
        <v>267</v>
      </c>
      <c r="E16017" t="s">
        <v>5633</v>
      </c>
      <c r="F16017" s="1">
        <v>43179</v>
      </c>
      <c r="G16017" s="1">
        <v>43193</v>
      </c>
      <c r="H16017">
        <v>14</v>
      </c>
    </row>
    <row r="16018" spans="1:8" hidden="1">
      <c r="A16018">
        <v>178692</v>
      </c>
      <c r="B16018" t="s">
        <v>309</v>
      </c>
      <c r="C16018">
        <v>2</v>
      </c>
      <c r="D16018" t="s">
        <v>267</v>
      </c>
      <c r="E16018" t="s">
        <v>5633</v>
      </c>
      <c r="F16018" s="1">
        <v>42758</v>
      </c>
      <c r="G16018" s="1">
        <v>42765</v>
      </c>
      <c r="H16018">
        <v>7</v>
      </c>
    </row>
    <row r="16019" spans="1:8" hidden="1">
      <c r="A16019">
        <v>123702</v>
      </c>
      <c r="B16019" t="s">
        <v>1842</v>
      </c>
      <c r="D16019" t="s">
        <v>267</v>
      </c>
      <c r="E16019" t="s">
        <v>5633</v>
      </c>
      <c r="F16019" s="1">
        <v>42513</v>
      </c>
      <c r="G16019" s="1">
        <v>42528</v>
      </c>
      <c r="H16019">
        <v>15</v>
      </c>
    </row>
    <row r="16020" spans="1:8" hidden="1">
      <c r="A16020">
        <v>124483</v>
      </c>
      <c r="B16020" t="s">
        <v>489</v>
      </c>
      <c r="D16020" t="s">
        <v>267</v>
      </c>
      <c r="E16020" t="s">
        <v>5633</v>
      </c>
      <c r="F16020" s="1">
        <v>42571</v>
      </c>
      <c r="G16020" s="1">
        <v>42780</v>
      </c>
      <c r="H16020">
        <v>209</v>
      </c>
    </row>
    <row r="16021" spans="1:8" hidden="1">
      <c r="A16021">
        <v>158648</v>
      </c>
      <c r="B16021" t="s">
        <v>74</v>
      </c>
      <c r="C16021">
        <v>1</v>
      </c>
      <c r="E16021" t="s">
        <v>5633</v>
      </c>
      <c r="F16021" s="1">
        <v>43027</v>
      </c>
      <c r="G16021" s="1">
        <v>43059</v>
      </c>
      <c r="H16021">
        <v>32</v>
      </c>
    </row>
    <row r="16022" spans="1:8" hidden="1">
      <c r="A16022">
        <v>153032</v>
      </c>
      <c r="B16022" t="s">
        <v>116</v>
      </c>
      <c r="C16022">
        <v>1</v>
      </c>
      <c r="E16022" t="s">
        <v>5633</v>
      </c>
      <c r="F16022" s="1">
        <v>42877</v>
      </c>
      <c r="G16022" s="1">
        <v>42912</v>
      </c>
      <c r="H16022">
        <v>35</v>
      </c>
    </row>
    <row r="16023" spans="1:8" hidden="1">
      <c r="A16023">
        <v>123399</v>
      </c>
      <c r="B16023" t="s">
        <v>84</v>
      </c>
      <c r="D16023" t="s">
        <v>267</v>
      </c>
      <c r="E16023" t="s">
        <v>5633</v>
      </c>
      <c r="F16023" s="1">
        <v>43300</v>
      </c>
      <c r="G16023" s="1">
        <v>43307</v>
      </c>
      <c r="H16023">
        <v>7</v>
      </c>
    </row>
    <row r="16024" spans="1:8" hidden="1">
      <c r="A16024">
        <v>125633</v>
      </c>
      <c r="B16024" t="s">
        <v>35</v>
      </c>
      <c r="D16024" t="s">
        <v>267</v>
      </c>
      <c r="E16024" t="s">
        <v>5633</v>
      </c>
      <c r="F16024" s="1">
        <v>42998</v>
      </c>
      <c r="G16024" s="1">
        <v>43053</v>
      </c>
      <c r="H16024">
        <v>55</v>
      </c>
    </row>
    <row r="16025" spans="1:8" hidden="1">
      <c r="A16025">
        <v>125807</v>
      </c>
      <c r="B16025" t="s">
        <v>612</v>
      </c>
      <c r="D16025" t="s">
        <v>267</v>
      </c>
      <c r="E16025" t="s">
        <v>5633</v>
      </c>
      <c r="F16025" s="1">
        <v>42877</v>
      </c>
      <c r="G16025" s="1">
        <v>42885</v>
      </c>
      <c r="H16025">
        <v>8</v>
      </c>
    </row>
    <row r="16026" spans="1:8" hidden="1">
      <c r="A16026">
        <v>118517</v>
      </c>
      <c r="B16026" t="s">
        <v>547</v>
      </c>
      <c r="D16026" t="s">
        <v>267</v>
      </c>
      <c r="E16026" t="s">
        <v>5633</v>
      </c>
      <c r="F16026" s="1">
        <v>42450</v>
      </c>
      <c r="G16026" s="1">
        <v>42464</v>
      </c>
      <c r="H16026">
        <v>14</v>
      </c>
    </row>
    <row r="16027" spans="1:8" hidden="1">
      <c r="A16027">
        <v>195543</v>
      </c>
      <c r="B16027" t="s">
        <v>279</v>
      </c>
      <c r="C16027">
        <v>1</v>
      </c>
      <c r="D16027" t="s">
        <v>267</v>
      </c>
      <c r="E16027" t="s">
        <v>5633</v>
      </c>
      <c r="F16027" s="1">
        <v>43059</v>
      </c>
      <c r="G16027" s="1">
        <v>43066</v>
      </c>
      <c r="H16027">
        <v>7</v>
      </c>
    </row>
    <row r="16028" spans="1:8" hidden="1">
      <c r="A16028">
        <v>140342</v>
      </c>
      <c r="B16028" t="s">
        <v>202</v>
      </c>
      <c r="C16028">
        <v>1</v>
      </c>
      <c r="D16028" t="s">
        <v>267</v>
      </c>
      <c r="E16028" t="s">
        <v>5633</v>
      </c>
      <c r="F16028" s="1">
        <v>42695</v>
      </c>
      <c r="G16028" s="1">
        <v>42706</v>
      </c>
      <c r="H16028">
        <v>11</v>
      </c>
    </row>
    <row r="16029" spans="1:8" hidden="1">
      <c r="A16029">
        <v>127963</v>
      </c>
      <c r="B16029" t="s">
        <v>54</v>
      </c>
      <c r="C16029" t="s">
        <v>14</v>
      </c>
      <c r="D16029" t="s">
        <v>267</v>
      </c>
      <c r="E16029" t="s">
        <v>5633</v>
      </c>
      <c r="F16029" s="1">
        <v>42998</v>
      </c>
      <c r="G16029" s="1">
        <v>43005</v>
      </c>
      <c r="H16029">
        <v>7</v>
      </c>
    </row>
    <row r="16030" spans="1:8" hidden="1">
      <c r="A16030">
        <v>212855</v>
      </c>
      <c r="B16030" t="s">
        <v>1310</v>
      </c>
      <c r="C16030">
        <v>2</v>
      </c>
      <c r="E16030" t="s">
        <v>5633</v>
      </c>
      <c r="F16030" s="1">
        <v>43209</v>
      </c>
      <c r="G16030" s="1">
        <v>43270</v>
      </c>
      <c r="H16030">
        <v>61</v>
      </c>
    </row>
    <row r="16031" spans="1:8" hidden="1">
      <c r="A16031">
        <v>152993</v>
      </c>
      <c r="B16031" t="s">
        <v>248</v>
      </c>
      <c r="C16031">
        <v>1</v>
      </c>
      <c r="E16031" t="s">
        <v>5633</v>
      </c>
      <c r="F16031" s="1">
        <v>42815</v>
      </c>
      <c r="G16031" s="1">
        <v>42823</v>
      </c>
      <c r="H16031">
        <v>8</v>
      </c>
    </row>
    <row r="16032" spans="1:8" hidden="1">
      <c r="A16032">
        <v>128805</v>
      </c>
      <c r="B16032" t="s">
        <v>297</v>
      </c>
      <c r="D16032" t="s">
        <v>267</v>
      </c>
      <c r="E16032" t="s">
        <v>5633</v>
      </c>
      <c r="F16032" s="1">
        <v>43179</v>
      </c>
      <c r="G16032" s="1">
        <v>43193</v>
      </c>
      <c r="H16032">
        <v>14</v>
      </c>
    </row>
    <row r="16033" spans="1:8" hidden="1">
      <c r="A16033">
        <v>149471</v>
      </c>
      <c r="B16033" t="s">
        <v>177</v>
      </c>
      <c r="C16033">
        <v>1</v>
      </c>
      <c r="D16033" t="s">
        <v>267</v>
      </c>
      <c r="E16033" t="s">
        <v>5633</v>
      </c>
      <c r="F16033" s="1">
        <v>42758</v>
      </c>
      <c r="G16033" s="1">
        <v>42765</v>
      </c>
      <c r="H16033">
        <v>7</v>
      </c>
    </row>
    <row r="16034" spans="1:8" hidden="1">
      <c r="A16034">
        <v>45924</v>
      </c>
      <c r="B16034" t="s">
        <v>311</v>
      </c>
      <c r="D16034" t="s">
        <v>267</v>
      </c>
      <c r="E16034" t="s">
        <v>5633</v>
      </c>
      <c r="F16034" s="1">
        <v>42877</v>
      </c>
      <c r="G16034" s="1">
        <v>42885</v>
      </c>
      <c r="H16034">
        <v>8</v>
      </c>
    </row>
    <row r="16035" spans="1:8" hidden="1">
      <c r="A16035">
        <v>124593</v>
      </c>
      <c r="B16035" t="s">
        <v>62</v>
      </c>
      <c r="C16035" t="s">
        <v>163</v>
      </c>
      <c r="D16035" t="s">
        <v>267</v>
      </c>
      <c r="E16035" t="s">
        <v>5633</v>
      </c>
      <c r="F16035" s="1">
        <v>42390</v>
      </c>
      <c r="G16035" s="1">
        <v>42397</v>
      </c>
      <c r="H16035">
        <v>7</v>
      </c>
    </row>
    <row r="16036" spans="1:8" hidden="1">
      <c r="A16036">
        <v>123605</v>
      </c>
      <c r="B16036" t="s">
        <v>97</v>
      </c>
      <c r="D16036" t="s">
        <v>267</v>
      </c>
      <c r="E16036" t="s">
        <v>5633</v>
      </c>
      <c r="F16036" s="1">
        <v>43179</v>
      </c>
      <c r="G16036" s="1">
        <v>43193</v>
      </c>
      <c r="H16036">
        <v>14</v>
      </c>
    </row>
    <row r="16037" spans="1:8" hidden="1">
      <c r="A16037">
        <v>56883</v>
      </c>
      <c r="B16037" t="s">
        <v>2487</v>
      </c>
      <c r="D16037" t="s">
        <v>267</v>
      </c>
      <c r="E16037" t="s">
        <v>5633</v>
      </c>
      <c r="F16037" s="1">
        <v>42481</v>
      </c>
      <c r="G16037" s="1">
        <v>42527</v>
      </c>
      <c r="H16037">
        <v>46</v>
      </c>
    </row>
    <row r="16038" spans="1:8" hidden="1">
      <c r="A16038">
        <v>124098</v>
      </c>
      <c r="B16038" t="s">
        <v>43</v>
      </c>
      <c r="C16038" t="s">
        <v>163</v>
      </c>
      <c r="D16038" t="s">
        <v>267</v>
      </c>
      <c r="E16038" t="s">
        <v>5633</v>
      </c>
      <c r="F16038" s="1">
        <v>42604</v>
      </c>
      <c r="G16038" s="1">
        <v>42719</v>
      </c>
      <c r="H16038">
        <v>115</v>
      </c>
    </row>
    <row r="16039" spans="1:8" hidden="1">
      <c r="A16039">
        <v>181923</v>
      </c>
      <c r="B16039" t="s">
        <v>543</v>
      </c>
      <c r="C16039">
        <v>1</v>
      </c>
      <c r="D16039" t="s">
        <v>267</v>
      </c>
      <c r="E16039" t="s">
        <v>5633</v>
      </c>
      <c r="F16039" s="1">
        <v>43087</v>
      </c>
      <c r="G16039" s="1">
        <v>43262</v>
      </c>
      <c r="H16039">
        <v>175</v>
      </c>
    </row>
    <row r="16040" spans="1:8" hidden="1">
      <c r="A16040">
        <v>124256</v>
      </c>
      <c r="B16040" t="s">
        <v>306</v>
      </c>
      <c r="C16040" t="s">
        <v>14</v>
      </c>
      <c r="D16040" t="s">
        <v>267</v>
      </c>
      <c r="E16040" t="s">
        <v>5633</v>
      </c>
      <c r="F16040" s="1">
        <v>43059</v>
      </c>
      <c r="G16040" s="1">
        <v>43066</v>
      </c>
      <c r="H16040">
        <v>7</v>
      </c>
    </row>
    <row r="16041" spans="1:8" hidden="1">
      <c r="A16041">
        <v>56365</v>
      </c>
      <c r="B16041" t="s">
        <v>2448</v>
      </c>
      <c r="D16041" t="s">
        <v>267</v>
      </c>
      <c r="E16041" t="s">
        <v>5633</v>
      </c>
      <c r="F16041" s="1">
        <v>42390</v>
      </c>
      <c r="G16041" s="1">
        <v>42397</v>
      </c>
      <c r="H16041">
        <v>7</v>
      </c>
    </row>
    <row r="16042" spans="1:8" hidden="1">
      <c r="A16042">
        <v>194874</v>
      </c>
      <c r="B16042" t="s">
        <v>47</v>
      </c>
      <c r="C16042">
        <v>1</v>
      </c>
      <c r="D16042" t="s">
        <v>267</v>
      </c>
      <c r="E16042" t="s">
        <v>5633</v>
      </c>
      <c r="F16042" s="1">
        <v>43059</v>
      </c>
      <c r="G16042" s="1">
        <v>43066</v>
      </c>
      <c r="H16042">
        <v>7</v>
      </c>
    </row>
    <row r="16043" spans="1:8" hidden="1">
      <c r="A16043">
        <v>123295</v>
      </c>
      <c r="B16043" t="s">
        <v>50</v>
      </c>
      <c r="C16043" t="s">
        <v>163</v>
      </c>
      <c r="D16043" t="s">
        <v>267</v>
      </c>
      <c r="E16043" t="s">
        <v>5633</v>
      </c>
      <c r="F16043" s="1">
        <v>42604</v>
      </c>
      <c r="G16043" s="1">
        <v>42664</v>
      </c>
      <c r="H16043">
        <v>60</v>
      </c>
    </row>
    <row r="16044" spans="1:8" hidden="1">
      <c r="A16044">
        <v>109416</v>
      </c>
      <c r="B16044" t="s">
        <v>3282</v>
      </c>
      <c r="D16044" t="s">
        <v>267</v>
      </c>
      <c r="E16044" t="s">
        <v>5633</v>
      </c>
      <c r="F16044" s="1">
        <v>42695</v>
      </c>
      <c r="G16044" s="1">
        <v>42706</v>
      </c>
      <c r="H16044">
        <v>11</v>
      </c>
    </row>
    <row r="16045" spans="1:8" hidden="1">
      <c r="A16045">
        <v>184226</v>
      </c>
      <c r="B16045" t="s">
        <v>16</v>
      </c>
      <c r="C16045">
        <v>1</v>
      </c>
      <c r="D16045" t="s">
        <v>267</v>
      </c>
      <c r="E16045" t="s">
        <v>5633</v>
      </c>
      <c r="F16045" s="1">
        <v>43179</v>
      </c>
      <c r="G16045" s="1">
        <v>43193</v>
      </c>
      <c r="H16045">
        <v>14</v>
      </c>
    </row>
    <row r="16046" spans="1:8" hidden="1">
      <c r="A16046">
        <v>56356</v>
      </c>
      <c r="B16046" t="s">
        <v>3291</v>
      </c>
      <c r="D16046" t="s">
        <v>267</v>
      </c>
      <c r="E16046" t="s">
        <v>5633</v>
      </c>
      <c r="F16046" s="1">
        <v>42634</v>
      </c>
      <c r="G16046" s="1">
        <v>42641</v>
      </c>
      <c r="H16046">
        <v>7</v>
      </c>
    </row>
    <row r="16047" spans="1:8" hidden="1">
      <c r="A16047">
        <v>186564</v>
      </c>
      <c r="B16047" t="s">
        <v>4163</v>
      </c>
      <c r="C16047">
        <v>1</v>
      </c>
      <c r="E16047" t="s">
        <v>5633</v>
      </c>
      <c r="F16047" s="1">
        <v>43059</v>
      </c>
      <c r="G16047" s="1">
        <v>43095</v>
      </c>
      <c r="H16047">
        <v>36</v>
      </c>
    </row>
    <row r="16048" spans="1:8" hidden="1">
      <c r="A16048">
        <v>157663</v>
      </c>
      <c r="B16048" t="s">
        <v>559</v>
      </c>
      <c r="C16048">
        <v>1</v>
      </c>
      <c r="D16048" t="s">
        <v>267</v>
      </c>
      <c r="E16048" t="s">
        <v>5633</v>
      </c>
      <c r="F16048" s="1">
        <v>42458</v>
      </c>
      <c r="G16048" s="1">
        <v>42467</v>
      </c>
      <c r="H16048">
        <v>9</v>
      </c>
    </row>
    <row r="16049" spans="1:16" hidden="1">
      <c r="A16049">
        <v>139125</v>
      </c>
      <c r="B16049" t="s">
        <v>591</v>
      </c>
      <c r="C16049">
        <v>1</v>
      </c>
      <c r="D16049" t="s">
        <v>267</v>
      </c>
      <c r="E16049" t="s">
        <v>5633</v>
      </c>
      <c r="F16049" s="1">
        <v>42571</v>
      </c>
      <c r="G16049" s="1">
        <v>42577</v>
      </c>
      <c r="H16049">
        <v>6</v>
      </c>
    </row>
    <row r="16050" spans="1:16" hidden="1">
      <c r="A16050">
        <v>30203</v>
      </c>
      <c r="B16050" t="s">
        <v>3115</v>
      </c>
      <c r="E16050" t="s">
        <v>5633</v>
      </c>
      <c r="F16050" s="1">
        <v>43179</v>
      </c>
      <c r="G16050" s="1">
        <v>43283</v>
      </c>
      <c r="H16050">
        <v>104</v>
      </c>
    </row>
    <row r="16051" spans="1:16" hidden="1">
      <c r="A16051">
        <v>116102</v>
      </c>
      <c r="B16051" t="s">
        <v>902</v>
      </c>
      <c r="E16051" t="s">
        <v>5633</v>
      </c>
      <c r="F16051" s="1">
        <v>42481</v>
      </c>
      <c r="G16051" s="1">
        <v>42537</v>
      </c>
      <c r="H16051">
        <v>56</v>
      </c>
    </row>
    <row r="16052" spans="1:16" hidden="1">
      <c r="A16052">
        <v>124416</v>
      </c>
      <c r="B16052" t="s">
        <v>314</v>
      </c>
      <c r="C16052" t="s">
        <v>14</v>
      </c>
      <c r="D16052" t="s">
        <v>267</v>
      </c>
      <c r="E16052" t="s">
        <v>5633</v>
      </c>
      <c r="F16052" s="1">
        <v>42513</v>
      </c>
      <c r="G16052" s="1">
        <v>42528</v>
      </c>
      <c r="H16052">
        <v>15</v>
      </c>
    </row>
    <row r="16053" spans="1:16" hidden="1">
      <c r="A16053">
        <v>140253</v>
      </c>
      <c r="B16053" t="s">
        <v>308</v>
      </c>
      <c r="C16053">
        <v>1</v>
      </c>
      <c r="D16053" t="s">
        <v>267</v>
      </c>
      <c r="E16053" t="s">
        <v>5633</v>
      </c>
      <c r="F16053" s="1">
        <v>42695</v>
      </c>
      <c r="G16053" s="1">
        <v>42706</v>
      </c>
      <c r="H16053">
        <v>11</v>
      </c>
    </row>
    <row r="16054" spans="1:16" hidden="1">
      <c r="A16054">
        <v>157867</v>
      </c>
      <c r="B16054" t="s">
        <v>1262</v>
      </c>
      <c r="C16054">
        <v>1</v>
      </c>
      <c r="D16054" t="s">
        <v>267</v>
      </c>
      <c r="E16054" t="s">
        <v>5637</v>
      </c>
      <c r="F16054" s="1">
        <v>42998</v>
      </c>
      <c r="G16054" s="1">
        <v>43053</v>
      </c>
      <c r="H16054">
        <v>55</v>
      </c>
      <c r="I16054">
        <f>AVERAGE(H16054:H16118)</f>
        <v>26.6</v>
      </c>
      <c r="J16054">
        <f>MAX(H16054:H16118)</f>
        <v>183</v>
      </c>
      <c r="K16054">
        <f>MIN(H16054:H16118)</f>
        <v>6</v>
      </c>
      <c r="M16054">
        <f>MODE(H16054:H16118)</f>
        <v>7</v>
      </c>
      <c r="N16054">
        <f>QUARTILE(H16054:H16118,1)</f>
        <v>7</v>
      </c>
      <c r="O16054">
        <f>QUARTILE(H16054:H16118,2)</f>
        <v>13</v>
      </c>
      <c r="P16054">
        <f>QUARTILE(H16054:H16118,3)</f>
        <v>24</v>
      </c>
    </row>
    <row r="16055" spans="1:16" hidden="1">
      <c r="A16055">
        <v>155472</v>
      </c>
      <c r="B16055" t="s">
        <v>5638</v>
      </c>
      <c r="C16055">
        <v>1</v>
      </c>
      <c r="E16055" t="s">
        <v>5637</v>
      </c>
      <c r="F16055" s="1">
        <v>42723</v>
      </c>
      <c r="G16055" s="1">
        <v>42814</v>
      </c>
      <c r="H16055">
        <v>91</v>
      </c>
    </row>
    <row r="16056" spans="1:16" hidden="1">
      <c r="A16056">
        <v>186550</v>
      </c>
      <c r="B16056" t="s">
        <v>271</v>
      </c>
      <c r="C16056">
        <v>1</v>
      </c>
      <c r="E16056" t="s">
        <v>5637</v>
      </c>
      <c r="F16056" s="1">
        <v>42998</v>
      </c>
      <c r="G16056" s="1">
        <v>43035</v>
      </c>
      <c r="H16056">
        <v>37</v>
      </c>
    </row>
    <row r="16057" spans="1:16" hidden="1">
      <c r="A16057">
        <v>232215</v>
      </c>
      <c r="B16057" t="s">
        <v>328</v>
      </c>
      <c r="C16057">
        <v>1</v>
      </c>
      <c r="E16057" t="s">
        <v>5637</v>
      </c>
      <c r="F16057" s="1">
        <v>43179</v>
      </c>
      <c r="G16057" s="1">
        <v>43188</v>
      </c>
      <c r="H16057">
        <v>9</v>
      </c>
    </row>
    <row r="16058" spans="1:16" hidden="1">
      <c r="A16058">
        <v>159868</v>
      </c>
      <c r="B16058" t="s">
        <v>341</v>
      </c>
      <c r="C16058">
        <v>1</v>
      </c>
      <c r="E16058" t="s">
        <v>5637</v>
      </c>
      <c r="F16058" s="1">
        <v>42845</v>
      </c>
      <c r="G16058" s="1">
        <v>42870</v>
      </c>
      <c r="H16058">
        <v>25</v>
      </c>
    </row>
    <row r="16059" spans="1:16" hidden="1">
      <c r="A16059">
        <v>190658</v>
      </c>
      <c r="B16059" t="s">
        <v>5639</v>
      </c>
      <c r="C16059">
        <v>1</v>
      </c>
      <c r="E16059" t="s">
        <v>5637</v>
      </c>
      <c r="F16059" s="1">
        <v>43271</v>
      </c>
      <c r="G16059" s="1">
        <v>43278</v>
      </c>
      <c r="H16059">
        <v>7</v>
      </c>
    </row>
    <row r="16060" spans="1:16" hidden="1">
      <c r="A16060">
        <v>140254</v>
      </c>
      <c r="B16060" t="s">
        <v>308</v>
      </c>
      <c r="C16060">
        <v>1</v>
      </c>
      <c r="D16060" t="s">
        <v>267</v>
      </c>
      <c r="E16060" t="s">
        <v>5637</v>
      </c>
      <c r="F16060" s="1">
        <v>42695</v>
      </c>
      <c r="G16060" s="1">
        <v>42706</v>
      </c>
      <c r="H16060">
        <v>11</v>
      </c>
    </row>
    <row r="16061" spans="1:16" hidden="1">
      <c r="A16061">
        <v>155474</v>
      </c>
      <c r="B16061" t="s">
        <v>5640</v>
      </c>
      <c r="C16061">
        <v>1</v>
      </c>
      <c r="E16061" t="s">
        <v>5637</v>
      </c>
      <c r="F16061" s="1">
        <v>42723</v>
      </c>
      <c r="G16061" s="1">
        <v>42814</v>
      </c>
      <c r="H16061">
        <v>91</v>
      </c>
    </row>
    <row r="16062" spans="1:16" hidden="1">
      <c r="A16062">
        <v>199839</v>
      </c>
      <c r="B16062" t="s">
        <v>337</v>
      </c>
      <c r="C16062">
        <v>1</v>
      </c>
      <c r="E16062" t="s">
        <v>5637</v>
      </c>
      <c r="F16062" s="1">
        <v>42998</v>
      </c>
      <c r="G16062" s="1">
        <v>43035</v>
      </c>
      <c r="H16062">
        <v>37</v>
      </c>
    </row>
    <row r="16063" spans="1:16" hidden="1">
      <c r="A16063">
        <v>154857</v>
      </c>
      <c r="B16063" t="s">
        <v>336</v>
      </c>
      <c r="C16063">
        <v>1</v>
      </c>
      <c r="E16063" t="s">
        <v>5637</v>
      </c>
      <c r="F16063" s="1">
        <v>42837</v>
      </c>
      <c r="G16063" s="1">
        <v>42849</v>
      </c>
      <c r="H16063">
        <v>12</v>
      </c>
    </row>
    <row r="16064" spans="1:16" hidden="1">
      <c r="A16064">
        <v>78269</v>
      </c>
      <c r="B16064" t="s">
        <v>298</v>
      </c>
      <c r="D16064" t="s">
        <v>267</v>
      </c>
      <c r="E16064" t="s">
        <v>5637</v>
      </c>
      <c r="F16064" s="1">
        <v>43038</v>
      </c>
      <c r="G16064" s="1">
        <v>43055</v>
      </c>
      <c r="H16064">
        <v>17</v>
      </c>
    </row>
    <row r="16065" spans="1:8" hidden="1">
      <c r="A16065">
        <v>232216</v>
      </c>
      <c r="B16065" t="s">
        <v>328</v>
      </c>
      <c r="C16065">
        <v>2</v>
      </c>
      <c r="E16065" t="s">
        <v>5637</v>
      </c>
      <c r="F16065" s="1">
        <v>43179</v>
      </c>
      <c r="G16065" s="1">
        <v>43188</v>
      </c>
      <c r="H16065">
        <v>9</v>
      </c>
    </row>
    <row r="16066" spans="1:8" hidden="1">
      <c r="A16066">
        <v>105215</v>
      </c>
      <c r="B16066" t="s">
        <v>539</v>
      </c>
      <c r="C16066" t="s">
        <v>14</v>
      </c>
      <c r="D16066" t="s">
        <v>267</v>
      </c>
      <c r="E16066" t="s">
        <v>5637</v>
      </c>
      <c r="F16066" s="1">
        <v>43242</v>
      </c>
      <c r="G16066" s="1">
        <v>43255</v>
      </c>
      <c r="H16066">
        <v>13</v>
      </c>
    </row>
    <row r="16067" spans="1:8" hidden="1">
      <c r="A16067">
        <v>159762</v>
      </c>
      <c r="B16067" t="s">
        <v>1858</v>
      </c>
      <c r="C16067">
        <v>1</v>
      </c>
      <c r="D16067" t="s">
        <v>267</v>
      </c>
      <c r="E16067" t="s">
        <v>5637</v>
      </c>
      <c r="F16067" s="1">
        <v>42877</v>
      </c>
      <c r="G16067" s="1">
        <v>42885</v>
      </c>
      <c r="H16067">
        <v>8</v>
      </c>
    </row>
    <row r="16068" spans="1:8" hidden="1">
      <c r="A16068">
        <v>152880</v>
      </c>
      <c r="B16068" t="s">
        <v>242</v>
      </c>
      <c r="C16068">
        <v>1</v>
      </c>
      <c r="E16068" t="s">
        <v>5637</v>
      </c>
      <c r="F16068" s="1">
        <v>42723</v>
      </c>
      <c r="G16068" s="1">
        <v>42814</v>
      </c>
      <c r="H16068">
        <v>91</v>
      </c>
    </row>
    <row r="16069" spans="1:8" hidden="1">
      <c r="A16069">
        <v>128094</v>
      </c>
      <c r="B16069" t="s">
        <v>589</v>
      </c>
      <c r="D16069" t="s">
        <v>267</v>
      </c>
      <c r="E16069" t="s">
        <v>5637</v>
      </c>
      <c r="F16069" s="1">
        <v>43179</v>
      </c>
      <c r="G16069" s="1">
        <v>43193</v>
      </c>
      <c r="H16069">
        <v>14</v>
      </c>
    </row>
    <row r="16070" spans="1:8" hidden="1">
      <c r="A16070">
        <v>195651</v>
      </c>
      <c r="B16070" t="s">
        <v>266</v>
      </c>
      <c r="C16070">
        <v>1</v>
      </c>
      <c r="D16070" t="s">
        <v>267</v>
      </c>
      <c r="E16070" t="s">
        <v>5637</v>
      </c>
      <c r="F16070" s="1">
        <v>43059</v>
      </c>
      <c r="G16070" s="1">
        <v>43066</v>
      </c>
      <c r="H16070">
        <v>7</v>
      </c>
    </row>
    <row r="16071" spans="1:8" hidden="1">
      <c r="A16071">
        <v>13095</v>
      </c>
      <c r="B16071" t="s">
        <v>416</v>
      </c>
      <c r="E16071" t="s">
        <v>5637</v>
      </c>
      <c r="F16071" s="1">
        <v>43209</v>
      </c>
      <c r="G16071" s="1">
        <v>43223</v>
      </c>
      <c r="H16071">
        <v>14</v>
      </c>
    </row>
    <row r="16072" spans="1:8" hidden="1">
      <c r="A16072">
        <v>105214</v>
      </c>
      <c r="B16072" t="s">
        <v>539</v>
      </c>
      <c r="D16072" t="s">
        <v>267</v>
      </c>
      <c r="E16072" t="s">
        <v>5637</v>
      </c>
      <c r="F16072" s="1">
        <v>43150</v>
      </c>
      <c r="G16072" s="1">
        <v>43160</v>
      </c>
      <c r="H16072">
        <v>10</v>
      </c>
    </row>
    <row r="16073" spans="1:8" hidden="1">
      <c r="A16073">
        <v>119792</v>
      </c>
      <c r="B16073" t="s">
        <v>321</v>
      </c>
      <c r="E16073" t="s">
        <v>5637</v>
      </c>
      <c r="F16073" s="1">
        <v>42390</v>
      </c>
      <c r="G16073" s="1">
        <v>42401</v>
      </c>
      <c r="H16073">
        <v>11</v>
      </c>
    </row>
    <row r="16074" spans="1:8" hidden="1">
      <c r="A16074">
        <v>155476</v>
      </c>
      <c r="B16074" t="s">
        <v>5641</v>
      </c>
      <c r="C16074">
        <v>1</v>
      </c>
      <c r="E16074" t="s">
        <v>5637</v>
      </c>
      <c r="F16074" s="1">
        <v>42723</v>
      </c>
      <c r="G16074" s="1">
        <v>42814</v>
      </c>
      <c r="H16074">
        <v>91</v>
      </c>
    </row>
    <row r="16075" spans="1:8" hidden="1">
      <c r="A16075">
        <v>51678</v>
      </c>
      <c r="B16075" t="s">
        <v>331</v>
      </c>
      <c r="D16075" t="s">
        <v>267</v>
      </c>
      <c r="E16075" t="s">
        <v>5637</v>
      </c>
      <c r="F16075" s="1">
        <v>42513</v>
      </c>
      <c r="G16075" s="1">
        <v>42528</v>
      </c>
      <c r="H16075">
        <v>15</v>
      </c>
    </row>
    <row r="16076" spans="1:8" hidden="1">
      <c r="A16076">
        <v>159711</v>
      </c>
      <c r="B16076" t="s">
        <v>1863</v>
      </c>
      <c r="C16076">
        <v>1</v>
      </c>
      <c r="D16076" t="s">
        <v>267</v>
      </c>
      <c r="E16076" t="s">
        <v>5637</v>
      </c>
      <c r="F16076" s="1">
        <v>42877</v>
      </c>
      <c r="G16076" s="1">
        <v>42885</v>
      </c>
      <c r="H16076">
        <v>8</v>
      </c>
    </row>
    <row r="16077" spans="1:8" hidden="1">
      <c r="A16077">
        <v>117565</v>
      </c>
      <c r="B16077" t="s">
        <v>548</v>
      </c>
      <c r="E16077" t="s">
        <v>5637</v>
      </c>
      <c r="F16077" s="1">
        <v>42450</v>
      </c>
      <c r="G16077" s="1">
        <v>42468</v>
      </c>
      <c r="H16077">
        <v>18</v>
      </c>
    </row>
    <row r="16078" spans="1:8" hidden="1">
      <c r="A16078">
        <v>10330</v>
      </c>
      <c r="B16078" t="s">
        <v>71</v>
      </c>
      <c r="C16078" t="s">
        <v>14</v>
      </c>
      <c r="D16078" t="s">
        <v>267</v>
      </c>
      <c r="E16078" t="s">
        <v>5637</v>
      </c>
      <c r="F16078" s="1">
        <v>42634</v>
      </c>
      <c r="G16078" s="1">
        <v>42641</v>
      </c>
      <c r="H16078">
        <v>7</v>
      </c>
    </row>
    <row r="16079" spans="1:8" hidden="1">
      <c r="A16079">
        <v>154628</v>
      </c>
      <c r="B16079" t="s">
        <v>5642</v>
      </c>
      <c r="C16079">
        <v>1</v>
      </c>
      <c r="E16079" t="s">
        <v>5637</v>
      </c>
      <c r="F16079" s="1">
        <v>42723</v>
      </c>
      <c r="G16079" s="1">
        <v>42814</v>
      </c>
      <c r="H16079">
        <v>91</v>
      </c>
    </row>
    <row r="16080" spans="1:8" hidden="1">
      <c r="A16080">
        <v>104667</v>
      </c>
      <c r="B16080" t="s">
        <v>590</v>
      </c>
      <c r="D16080" t="s">
        <v>267</v>
      </c>
      <c r="E16080" t="s">
        <v>5637</v>
      </c>
      <c r="F16080" s="1">
        <v>43150</v>
      </c>
      <c r="G16080" s="1">
        <v>43160</v>
      </c>
      <c r="H16080">
        <v>10</v>
      </c>
    </row>
    <row r="16081" spans="1:8" hidden="1">
      <c r="A16081">
        <v>195322</v>
      </c>
      <c r="B16081" t="s">
        <v>270</v>
      </c>
      <c r="C16081">
        <v>1</v>
      </c>
      <c r="D16081" t="s">
        <v>267</v>
      </c>
      <c r="E16081" t="s">
        <v>5637</v>
      </c>
      <c r="F16081" s="1">
        <v>43059</v>
      </c>
      <c r="G16081" s="1">
        <v>43066</v>
      </c>
      <c r="H16081">
        <v>7</v>
      </c>
    </row>
    <row r="16082" spans="1:8" hidden="1">
      <c r="A16082">
        <v>119991</v>
      </c>
      <c r="B16082" t="s">
        <v>5643</v>
      </c>
      <c r="E16082" t="s">
        <v>5637</v>
      </c>
      <c r="F16082" s="1">
        <v>42390</v>
      </c>
      <c r="G16082" s="1">
        <v>42401</v>
      </c>
      <c r="H16082">
        <v>11</v>
      </c>
    </row>
    <row r="16083" spans="1:8" hidden="1">
      <c r="A16083">
        <v>104180</v>
      </c>
      <c r="B16083" t="s">
        <v>954</v>
      </c>
      <c r="C16083" t="s">
        <v>14</v>
      </c>
      <c r="D16083" t="s">
        <v>267</v>
      </c>
      <c r="E16083" t="s">
        <v>5637</v>
      </c>
      <c r="F16083" s="1">
        <v>43179</v>
      </c>
      <c r="G16083" s="1">
        <v>43193</v>
      </c>
      <c r="H16083">
        <v>14</v>
      </c>
    </row>
    <row r="16084" spans="1:8" hidden="1">
      <c r="A16084">
        <v>188227</v>
      </c>
      <c r="B16084" t="s">
        <v>5644</v>
      </c>
      <c r="C16084">
        <v>1</v>
      </c>
      <c r="E16084" t="s">
        <v>5637</v>
      </c>
      <c r="F16084" s="1">
        <v>43242</v>
      </c>
      <c r="G16084" s="1">
        <v>43280</v>
      </c>
      <c r="H16084">
        <v>38</v>
      </c>
    </row>
    <row r="16085" spans="1:8" hidden="1">
      <c r="A16085">
        <v>118080</v>
      </c>
      <c r="B16085" t="s">
        <v>816</v>
      </c>
      <c r="E16085" t="s">
        <v>5637</v>
      </c>
      <c r="F16085" s="1">
        <v>42513</v>
      </c>
      <c r="G16085" s="1">
        <v>42537</v>
      </c>
      <c r="H16085">
        <v>24</v>
      </c>
    </row>
    <row r="16086" spans="1:8" hidden="1">
      <c r="A16086">
        <v>104363</v>
      </c>
      <c r="B16086" t="s">
        <v>586</v>
      </c>
      <c r="D16086" t="s">
        <v>267</v>
      </c>
      <c r="E16086" t="s">
        <v>5637</v>
      </c>
      <c r="F16086" s="1">
        <v>43179</v>
      </c>
      <c r="G16086" s="1">
        <v>43193</v>
      </c>
      <c r="H16086">
        <v>14</v>
      </c>
    </row>
    <row r="16087" spans="1:8" hidden="1">
      <c r="A16087">
        <v>121918</v>
      </c>
      <c r="B16087" t="s">
        <v>324</v>
      </c>
      <c r="E16087" t="s">
        <v>5637</v>
      </c>
      <c r="F16087" s="1">
        <v>42450</v>
      </c>
      <c r="G16087" s="1">
        <v>42468</v>
      </c>
      <c r="H16087">
        <v>18</v>
      </c>
    </row>
    <row r="16088" spans="1:8" hidden="1">
      <c r="A16088">
        <v>120690</v>
      </c>
      <c r="B16088" t="s">
        <v>255</v>
      </c>
      <c r="E16088" t="s">
        <v>5637</v>
      </c>
      <c r="F16088" s="1">
        <v>42642</v>
      </c>
      <c r="G16088" s="1">
        <v>42657</v>
      </c>
      <c r="H16088">
        <v>15</v>
      </c>
    </row>
    <row r="16089" spans="1:8" hidden="1">
      <c r="A16089">
        <v>154794</v>
      </c>
      <c r="B16089" t="s">
        <v>307</v>
      </c>
      <c r="C16089">
        <v>1</v>
      </c>
      <c r="E16089" t="s">
        <v>5637</v>
      </c>
      <c r="F16089" s="1">
        <v>42723</v>
      </c>
      <c r="G16089" s="1">
        <v>42906</v>
      </c>
      <c r="H16089">
        <v>183</v>
      </c>
    </row>
    <row r="16090" spans="1:8" hidden="1">
      <c r="A16090">
        <v>129188</v>
      </c>
      <c r="B16090" t="s">
        <v>301</v>
      </c>
      <c r="D16090" t="s">
        <v>267</v>
      </c>
      <c r="E16090" t="s">
        <v>5637</v>
      </c>
      <c r="F16090" s="1">
        <v>43087</v>
      </c>
      <c r="G16090" s="1">
        <v>43119</v>
      </c>
      <c r="H16090">
        <v>32</v>
      </c>
    </row>
    <row r="16091" spans="1:8" hidden="1">
      <c r="A16091">
        <v>194734</v>
      </c>
      <c r="B16091" t="s">
        <v>274</v>
      </c>
      <c r="C16091">
        <v>1</v>
      </c>
      <c r="D16091" t="s">
        <v>267</v>
      </c>
      <c r="E16091" t="s">
        <v>5637</v>
      </c>
      <c r="F16091" s="1">
        <v>43059</v>
      </c>
      <c r="G16091" s="1">
        <v>43066</v>
      </c>
      <c r="H16091">
        <v>7</v>
      </c>
    </row>
    <row r="16092" spans="1:8" hidden="1">
      <c r="A16092">
        <v>105080</v>
      </c>
      <c r="B16092" t="s">
        <v>595</v>
      </c>
      <c r="D16092" t="s">
        <v>267</v>
      </c>
      <c r="E16092" t="s">
        <v>5637</v>
      </c>
      <c r="F16092" s="1">
        <v>43179</v>
      </c>
      <c r="G16092" s="1">
        <v>43193</v>
      </c>
      <c r="H16092">
        <v>14</v>
      </c>
    </row>
    <row r="16093" spans="1:8" hidden="1">
      <c r="A16093">
        <v>195414</v>
      </c>
      <c r="B16093" t="s">
        <v>277</v>
      </c>
      <c r="C16093">
        <v>1</v>
      </c>
      <c r="D16093" t="s">
        <v>267</v>
      </c>
      <c r="E16093" t="s">
        <v>5637</v>
      </c>
      <c r="F16093" s="1">
        <v>43059</v>
      </c>
      <c r="G16093" s="1">
        <v>43066</v>
      </c>
      <c r="H16093">
        <v>7</v>
      </c>
    </row>
    <row r="16094" spans="1:8" hidden="1">
      <c r="A16094">
        <v>186518</v>
      </c>
      <c r="B16094" t="s">
        <v>337</v>
      </c>
      <c r="C16094">
        <v>2</v>
      </c>
      <c r="D16094" t="s">
        <v>267</v>
      </c>
      <c r="E16094" t="s">
        <v>5637</v>
      </c>
      <c r="F16094" s="1">
        <v>42998</v>
      </c>
      <c r="G16094" s="1">
        <v>43005</v>
      </c>
      <c r="H16094">
        <v>7</v>
      </c>
    </row>
    <row r="16095" spans="1:8" hidden="1">
      <c r="A16095">
        <v>119992</v>
      </c>
      <c r="B16095" t="s">
        <v>5645</v>
      </c>
      <c r="E16095" t="s">
        <v>5637</v>
      </c>
      <c r="F16095" s="1">
        <v>42390</v>
      </c>
      <c r="G16095" s="1">
        <v>42401</v>
      </c>
      <c r="H16095">
        <v>11</v>
      </c>
    </row>
    <row r="16096" spans="1:8" hidden="1">
      <c r="A16096">
        <v>119554</v>
      </c>
      <c r="B16096" t="s">
        <v>5646</v>
      </c>
      <c r="E16096" t="s">
        <v>5637</v>
      </c>
      <c r="F16096" s="1">
        <v>42604</v>
      </c>
      <c r="G16096" s="1">
        <v>42618</v>
      </c>
      <c r="H16096">
        <v>14</v>
      </c>
    </row>
    <row r="16097" spans="1:8" hidden="1">
      <c r="A16097">
        <v>192191</v>
      </c>
      <c r="B16097" t="s">
        <v>1153</v>
      </c>
      <c r="C16097">
        <v>1</v>
      </c>
      <c r="E16097" t="s">
        <v>5637</v>
      </c>
      <c r="F16097" s="1">
        <v>43027</v>
      </c>
      <c r="G16097" s="1">
        <v>43042</v>
      </c>
      <c r="H16097">
        <v>15</v>
      </c>
    </row>
    <row r="16098" spans="1:8" hidden="1">
      <c r="A16098">
        <v>118856</v>
      </c>
      <c r="B16098" t="s">
        <v>1193</v>
      </c>
      <c r="E16098" t="s">
        <v>5637</v>
      </c>
      <c r="F16098" s="1">
        <v>42513</v>
      </c>
      <c r="G16098" s="1">
        <v>42537</v>
      </c>
      <c r="H16098">
        <v>24</v>
      </c>
    </row>
    <row r="16099" spans="1:8" hidden="1">
      <c r="A16099">
        <v>199840</v>
      </c>
      <c r="B16099" t="s">
        <v>337</v>
      </c>
      <c r="C16099">
        <v>10</v>
      </c>
      <c r="D16099" t="s">
        <v>267</v>
      </c>
      <c r="E16099" t="s">
        <v>5637</v>
      </c>
      <c r="F16099" s="1">
        <v>43193</v>
      </c>
      <c r="G16099" s="1">
        <v>43292</v>
      </c>
      <c r="H16099">
        <v>99</v>
      </c>
    </row>
    <row r="16100" spans="1:8" hidden="1">
      <c r="A16100">
        <v>154841</v>
      </c>
      <c r="B16100" t="s">
        <v>310</v>
      </c>
      <c r="C16100">
        <v>1</v>
      </c>
      <c r="E16100" t="s">
        <v>5637</v>
      </c>
      <c r="F16100" s="1">
        <v>42723</v>
      </c>
      <c r="G16100" s="1">
        <v>42814</v>
      </c>
      <c r="H16100">
        <v>91</v>
      </c>
    </row>
    <row r="16101" spans="1:8" hidden="1">
      <c r="A16101">
        <v>150573</v>
      </c>
      <c r="B16101" t="s">
        <v>170</v>
      </c>
      <c r="C16101">
        <v>1</v>
      </c>
      <c r="D16101" t="s">
        <v>267</v>
      </c>
      <c r="E16101" t="s">
        <v>5637</v>
      </c>
      <c r="F16101" s="1">
        <v>42845</v>
      </c>
      <c r="G16101" s="1">
        <v>42851</v>
      </c>
      <c r="H16101">
        <v>6</v>
      </c>
    </row>
    <row r="16102" spans="1:8" hidden="1">
      <c r="A16102">
        <v>139156</v>
      </c>
      <c r="B16102" t="s">
        <v>70</v>
      </c>
      <c r="C16102">
        <v>1</v>
      </c>
      <c r="D16102" t="s">
        <v>267</v>
      </c>
      <c r="E16102" t="s">
        <v>5637</v>
      </c>
      <c r="F16102" s="1">
        <v>42571</v>
      </c>
      <c r="G16102" s="1">
        <v>42577</v>
      </c>
      <c r="H16102">
        <v>6</v>
      </c>
    </row>
    <row r="16103" spans="1:8" hidden="1">
      <c r="A16103">
        <v>122973</v>
      </c>
      <c r="B16103" t="s">
        <v>13</v>
      </c>
      <c r="C16103" t="s">
        <v>133</v>
      </c>
      <c r="D16103" t="s">
        <v>267</v>
      </c>
      <c r="E16103" t="s">
        <v>5637</v>
      </c>
      <c r="F16103" s="1">
        <v>43059</v>
      </c>
      <c r="G16103" s="1">
        <v>43066</v>
      </c>
      <c r="H16103">
        <v>7</v>
      </c>
    </row>
    <row r="16104" spans="1:8" hidden="1">
      <c r="A16104">
        <v>104251</v>
      </c>
      <c r="B16104" t="s">
        <v>545</v>
      </c>
      <c r="D16104" t="s">
        <v>267</v>
      </c>
      <c r="E16104" t="s">
        <v>5637</v>
      </c>
      <c r="F16104" s="1">
        <v>43179</v>
      </c>
      <c r="G16104" s="1">
        <v>43193</v>
      </c>
      <c r="H16104">
        <v>14</v>
      </c>
    </row>
    <row r="16105" spans="1:8" hidden="1">
      <c r="A16105">
        <v>178693</v>
      </c>
      <c r="B16105" t="s">
        <v>309</v>
      </c>
      <c r="C16105">
        <v>2</v>
      </c>
      <c r="D16105" t="s">
        <v>267</v>
      </c>
      <c r="E16105" t="s">
        <v>5637</v>
      </c>
      <c r="F16105" s="1">
        <v>42758</v>
      </c>
      <c r="G16105" s="1">
        <v>42765</v>
      </c>
      <c r="H16105">
        <v>7</v>
      </c>
    </row>
    <row r="16106" spans="1:8" hidden="1">
      <c r="A16106">
        <v>29375</v>
      </c>
      <c r="B16106" t="s">
        <v>1175</v>
      </c>
      <c r="D16106" t="s">
        <v>267</v>
      </c>
      <c r="E16106" t="s">
        <v>5637</v>
      </c>
      <c r="F16106" s="1">
        <v>42571</v>
      </c>
      <c r="G16106" s="1">
        <v>42579</v>
      </c>
      <c r="H16106">
        <v>8</v>
      </c>
    </row>
    <row r="16107" spans="1:8" hidden="1">
      <c r="A16107">
        <v>121962</v>
      </c>
      <c r="B16107" t="s">
        <v>22</v>
      </c>
      <c r="E16107" t="s">
        <v>5637</v>
      </c>
      <c r="F16107" s="1">
        <v>42481</v>
      </c>
      <c r="G16107" s="1">
        <v>42535</v>
      </c>
      <c r="H16107">
        <v>54</v>
      </c>
    </row>
    <row r="16108" spans="1:8" hidden="1">
      <c r="A16108">
        <v>19224</v>
      </c>
      <c r="B16108" t="s">
        <v>101</v>
      </c>
      <c r="D16108" t="s">
        <v>267</v>
      </c>
      <c r="E16108" t="s">
        <v>5637</v>
      </c>
      <c r="F16108" s="1">
        <v>42877</v>
      </c>
      <c r="G16108" s="1">
        <v>42885</v>
      </c>
      <c r="H16108">
        <v>8</v>
      </c>
    </row>
    <row r="16109" spans="1:8" hidden="1">
      <c r="A16109">
        <v>154875</v>
      </c>
      <c r="B16109" t="s">
        <v>5647</v>
      </c>
      <c r="C16109">
        <v>1</v>
      </c>
      <c r="E16109" t="s">
        <v>5637</v>
      </c>
      <c r="F16109" s="1">
        <v>42723</v>
      </c>
      <c r="G16109" s="1">
        <v>42814</v>
      </c>
      <c r="H16109">
        <v>91</v>
      </c>
    </row>
    <row r="16110" spans="1:8" hidden="1">
      <c r="A16110">
        <v>195544</v>
      </c>
      <c r="B16110" t="s">
        <v>279</v>
      </c>
      <c r="C16110">
        <v>1</v>
      </c>
      <c r="D16110" t="s">
        <v>267</v>
      </c>
      <c r="E16110" t="s">
        <v>5637</v>
      </c>
      <c r="F16110" s="1">
        <v>43059</v>
      </c>
      <c r="G16110" s="1">
        <v>43066</v>
      </c>
      <c r="H16110">
        <v>7</v>
      </c>
    </row>
    <row r="16111" spans="1:8" hidden="1">
      <c r="A16111">
        <v>140343</v>
      </c>
      <c r="B16111" t="s">
        <v>202</v>
      </c>
      <c r="C16111">
        <v>1</v>
      </c>
      <c r="D16111" t="s">
        <v>267</v>
      </c>
      <c r="E16111" t="s">
        <v>5637</v>
      </c>
      <c r="F16111" s="1">
        <v>42695</v>
      </c>
      <c r="G16111" s="1">
        <v>42706</v>
      </c>
      <c r="H16111">
        <v>11</v>
      </c>
    </row>
    <row r="16112" spans="1:8" hidden="1">
      <c r="A16112">
        <v>127965</v>
      </c>
      <c r="B16112" t="s">
        <v>54</v>
      </c>
      <c r="C16112" t="s">
        <v>14</v>
      </c>
      <c r="D16112" t="s">
        <v>267</v>
      </c>
      <c r="E16112" t="s">
        <v>5637</v>
      </c>
      <c r="F16112" s="1">
        <v>42998</v>
      </c>
      <c r="G16112" s="1">
        <v>43005</v>
      </c>
      <c r="H16112">
        <v>7</v>
      </c>
    </row>
    <row r="16113" spans="1:16" hidden="1">
      <c r="A16113">
        <v>128806</v>
      </c>
      <c r="B16113" t="s">
        <v>297</v>
      </c>
      <c r="D16113" t="s">
        <v>267</v>
      </c>
      <c r="E16113" t="s">
        <v>5637</v>
      </c>
      <c r="F16113" s="1">
        <v>43179</v>
      </c>
      <c r="G16113" s="1">
        <v>43193</v>
      </c>
      <c r="H16113">
        <v>14</v>
      </c>
    </row>
    <row r="16114" spans="1:16" hidden="1">
      <c r="A16114">
        <v>149472</v>
      </c>
      <c r="B16114" t="s">
        <v>177</v>
      </c>
      <c r="C16114">
        <v>1</v>
      </c>
      <c r="D16114" t="s">
        <v>267</v>
      </c>
      <c r="E16114" t="s">
        <v>5637</v>
      </c>
      <c r="F16114" s="1">
        <v>42758</v>
      </c>
      <c r="G16114" s="1">
        <v>42765</v>
      </c>
      <c r="H16114">
        <v>7</v>
      </c>
    </row>
    <row r="16115" spans="1:16" hidden="1">
      <c r="A16115">
        <v>47904</v>
      </c>
      <c r="B16115" t="s">
        <v>333</v>
      </c>
      <c r="D16115" t="s">
        <v>267</v>
      </c>
      <c r="E16115" t="s">
        <v>5637</v>
      </c>
      <c r="F16115" s="1">
        <v>43059</v>
      </c>
      <c r="G16115" s="1">
        <v>43066</v>
      </c>
      <c r="H16115">
        <v>7</v>
      </c>
    </row>
    <row r="16116" spans="1:16" hidden="1">
      <c r="A16116">
        <v>189997</v>
      </c>
      <c r="B16116" t="s">
        <v>5648</v>
      </c>
      <c r="C16116">
        <v>1</v>
      </c>
      <c r="E16116" t="s">
        <v>5637</v>
      </c>
      <c r="F16116" s="1">
        <v>43271</v>
      </c>
      <c r="G16116" s="1">
        <v>43278</v>
      </c>
      <c r="H16116">
        <v>7</v>
      </c>
    </row>
    <row r="16117" spans="1:16" hidden="1">
      <c r="A16117">
        <v>124257</v>
      </c>
      <c r="B16117" t="s">
        <v>306</v>
      </c>
      <c r="C16117" t="s">
        <v>14</v>
      </c>
      <c r="D16117" t="s">
        <v>267</v>
      </c>
      <c r="E16117" t="s">
        <v>5637</v>
      </c>
      <c r="F16117" s="1">
        <v>43059</v>
      </c>
      <c r="G16117" s="1">
        <v>43066</v>
      </c>
      <c r="H16117">
        <v>7</v>
      </c>
    </row>
    <row r="16118" spans="1:16" hidden="1">
      <c r="A16118">
        <v>194875</v>
      </c>
      <c r="B16118" t="s">
        <v>47</v>
      </c>
      <c r="C16118">
        <v>1</v>
      </c>
      <c r="D16118" t="s">
        <v>267</v>
      </c>
      <c r="E16118" t="s">
        <v>5637</v>
      </c>
      <c r="F16118" s="1">
        <v>43059</v>
      </c>
      <c r="G16118" s="1">
        <v>43066</v>
      </c>
      <c r="H16118">
        <v>7</v>
      </c>
    </row>
    <row r="16119" spans="1:16" hidden="1">
      <c r="A16119">
        <v>157727</v>
      </c>
      <c r="B16119" t="s">
        <v>34</v>
      </c>
      <c r="C16119">
        <v>2</v>
      </c>
      <c r="D16119" t="s">
        <v>267</v>
      </c>
      <c r="E16119" t="s">
        <v>5649</v>
      </c>
      <c r="F16119" s="1">
        <v>42845</v>
      </c>
      <c r="G16119" s="1">
        <v>42851</v>
      </c>
      <c r="H16119">
        <v>6</v>
      </c>
      <c r="I16119">
        <f>AVERAGE(H16119:H16211)</f>
        <v>18.956989247311828</v>
      </c>
      <c r="J16119">
        <f>MAX(H16119:H16211)</f>
        <v>116</v>
      </c>
      <c r="K16119">
        <f>MIN(H16119:H16211)</f>
        <v>6</v>
      </c>
      <c r="M16119">
        <f>MODE(H16119:H16211)</f>
        <v>7</v>
      </c>
      <c r="N16119">
        <f>QUARTILE(H16119:H16211,1)</f>
        <v>8</v>
      </c>
      <c r="O16119">
        <f>QUARTILE(H16119:H16211,2)</f>
        <v>15</v>
      </c>
      <c r="P16119">
        <f>QUARTILE(H16119:H16211,3)</f>
        <v>21</v>
      </c>
    </row>
    <row r="16120" spans="1:16" hidden="1">
      <c r="A16120">
        <v>190241</v>
      </c>
      <c r="B16120" t="s">
        <v>312</v>
      </c>
      <c r="C16120">
        <v>1</v>
      </c>
      <c r="E16120" t="s">
        <v>5649</v>
      </c>
      <c r="F16120" s="1">
        <v>43209</v>
      </c>
      <c r="G16120" s="1">
        <v>43238</v>
      </c>
      <c r="H16120">
        <v>29</v>
      </c>
    </row>
    <row r="16121" spans="1:16" hidden="1">
      <c r="A16121">
        <v>120608</v>
      </c>
      <c r="B16121" t="s">
        <v>5506</v>
      </c>
      <c r="E16121" t="s">
        <v>5649</v>
      </c>
      <c r="F16121" s="1">
        <v>42663</v>
      </c>
      <c r="G16121" s="1">
        <v>42676</v>
      </c>
      <c r="H16121">
        <v>13</v>
      </c>
    </row>
    <row r="16122" spans="1:16" hidden="1">
      <c r="A16122">
        <v>195545</v>
      </c>
      <c r="B16122" t="s">
        <v>279</v>
      </c>
      <c r="C16122">
        <v>1</v>
      </c>
      <c r="D16122" t="s">
        <v>267</v>
      </c>
      <c r="E16122" t="s">
        <v>5649</v>
      </c>
      <c r="F16122" s="1">
        <v>43059</v>
      </c>
      <c r="G16122" s="1">
        <v>43066</v>
      </c>
      <c r="H16122">
        <v>7</v>
      </c>
    </row>
    <row r="16123" spans="1:16" hidden="1">
      <c r="A16123">
        <v>184227</v>
      </c>
      <c r="B16123" t="s">
        <v>16</v>
      </c>
      <c r="C16123">
        <v>1</v>
      </c>
      <c r="D16123" t="s">
        <v>267</v>
      </c>
      <c r="E16123" t="s">
        <v>5649</v>
      </c>
      <c r="F16123" s="1">
        <v>43179</v>
      </c>
      <c r="G16123" s="1">
        <v>43193</v>
      </c>
      <c r="H16123">
        <v>14</v>
      </c>
    </row>
    <row r="16124" spans="1:16" hidden="1">
      <c r="A16124">
        <v>127966</v>
      </c>
      <c r="B16124" t="s">
        <v>54</v>
      </c>
      <c r="C16124" t="s">
        <v>14</v>
      </c>
      <c r="D16124" t="s">
        <v>267</v>
      </c>
      <c r="E16124" t="s">
        <v>5649</v>
      </c>
      <c r="F16124" s="1">
        <v>42998</v>
      </c>
      <c r="G16124" s="1">
        <v>43005</v>
      </c>
      <c r="H16124">
        <v>7</v>
      </c>
    </row>
    <row r="16125" spans="1:16" hidden="1">
      <c r="A16125">
        <v>38261</v>
      </c>
      <c r="B16125" t="s">
        <v>2178</v>
      </c>
      <c r="E16125" t="s">
        <v>5649</v>
      </c>
      <c r="F16125" s="1">
        <v>43059</v>
      </c>
      <c r="G16125" s="1">
        <v>43081</v>
      </c>
      <c r="H16125">
        <v>22</v>
      </c>
    </row>
    <row r="16126" spans="1:16" hidden="1">
      <c r="A16126">
        <v>128807</v>
      </c>
      <c r="B16126" t="s">
        <v>297</v>
      </c>
      <c r="D16126" t="s">
        <v>267</v>
      </c>
      <c r="E16126" t="s">
        <v>5649</v>
      </c>
      <c r="F16126" s="1">
        <v>43179</v>
      </c>
      <c r="G16126" s="1">
        <v>43193</v>
      </c>
      <c r="H16126">
        <v>14</v>
      </c>
    </row>
    <row r="16127" spans="1:16" hidden="1">
      <c r="A16127">
        <v>149473</v>
      </c>
      <c r="B16127" t="s">
        <v>177</v>
      </c>
      <c r="C16127">
        <v>1</v>
      </c>
      <c r="D16127" t="s">
        <v>267</v>
      </c>
      <c r="E16127" t="s">
        <v>5649</v>
      </c>
      <c r="F16127" s="1">
        <v>42758</v>
      </c>
      <c r="G16127" s="1">
        <v>42765</v>
      </c>
      <c r="H16127">
        <v>7</v>
      </c>
    </row>
    <row r="16128" spans="1:16" hidden="1">
      <c r="A16128">
        <v>139089</v>
      </c>
      <c r="B16128" t="s">
        <v>5650</v>
      </c>
      <c r="C16128">
        <v>1</v>
      </c>
      <c r="E16128" t="s">
        <v>5649</v>
      </c>
      <c r="F16128" s="1">
        <v>42450</v>
      </c>
      <c r="G16128" s="1">
        <v>42468</v>
      </c>
      <c r="H16128">
        <v>18</v>
      </c>
    </row>
    <row r="16129" spans="1:8" hidden="1">
      <c r="A16129">
        <v>124417</v>
      </c>
      <c r="B16129" t="s">
        <v>314</v>
      </c>
      <c r="C16129" t="s">
        <v>14</v>
      </c>
      <c r="D16129" t="s">
        <v>267</v>
      </c>
      <c r="E16129" t="s">
        <v>5649</v>
      </c>
      <c r="F16129" s="1">
        <v>42513</v>
      </c>
      <c r="G16129" s="1">
        <v>42528</v>
      </c>
      <c r="H16129">
        <v>15</v>
      </c>
    </row>
    <row r="16130" spans="1:8" hidden="1">
      <c r="A16130">
        <v>124258</v>
      </c>
      <c r="B16130" t="s">
        <v>306</v>
      </c>
      <c r="C16130" t="s">
        <v>14</v>
      </c>
      <c r="D16130" t="s">
        <v>267</v>
      </c>
      <c r="E16130" t="s">
        <v>5649</v>
      </c>
      <c r="F16130" s="1">
        <v>43059</v>
      </c>
      <c r="G16130" s="1">
        <v>43066</v>
      </c>
      <c r="H16130">
        <v>7</v>
      </c>
    </row>
    <row r="16131" spans="1:8" hidden="1">
      <c r="A16131">
        <v>194876</v>
      </c>
      <c r="B16131" t="s">
        <v>47</v>
      </c>
      <c r="C16131">
        <v>1</v>
      </c>
      <c r="D16131" t="s">
        <v>267</v>
      </c>
      <c r="E16131" t="s">
        <v>5649</v>
      </c>
      <c r="F16131" s="1">
        <v>43059</v>
      </c>
      <c r="G16131" s="1">
        <v>43066</v>
      </c>
      <c r="H16131">
        <v>7</v>
      </c>
    </row>
    <row r="16132" spans="1:8" hidden="1">
      <c r="A16132">
        <v>183447</v>
      </c>
      <c r="B16132" t="s">
        <v>94</v>
      </c>
      <c r="C16132">
        <v>1</v>
      </c>
      <c r="D16132" t="s">
        <v>267</v>
      </c>
      <c r="E16132" t="s">
        <v>5649</v>
      </c>
      <c r="F16132" s="1">
        <v>43179</v>
      </c>
      <c r="G16132" s="1">
        <v>43193</v>
      </c>
      <c r="H16132">
        <v>14</v>
      </c>
    </row>
    <row r="16133" spans="1:8" hidden="1">
      <c r="A16133">
        <v>25127</v>
      </c>
      <c r="B16133" t="s">
        <v>60</v>
      </c>
      <c r="C16133" t="s">
        <v>158</v>
      </c>
      <c r="D16133" t="s">
        <v>267</v>
      </c>
      <c r="E16133" t="s">
        <v>5649</v>
      </c>
      <c r="F16133" s="1">
        <v>42877</v>
      </c>
      <c r="G16133" s="1">
        <v>42885</v>
      </c>
      <c r="H16133">
        <v>8</v>
      </c>
    </row>
    <row r="16134" spans="1:8" hidden="1">
      <c r="A16134">
        <v>191335</v>
      </c>
      <c r="B16134" t="s">
        <v>5651</v>
      </c>
      <c r="C16134">
        <v>1</v>
      </c>
      <c r="E16134" t="s">
        <v>5649</v>
      </c>
      <c r="F16134" s="1">
        <v>43209</v>
      </c>
      <c r="G16134" s="1">
        <v>43238</v>
      </c>
      <c r="H16134">
        <v>29</v>
      </c>
    </row>
    <row r="16135" spans="1:8" hidden="1">
      <c r="A16135">
        <v>118301</v>
      </c>
      <c r="B16135" t="s">
        <v>2102</v>
      </c>
      <c r="E16135" t="s">
        <v>5649</v>
      </c>
      <c r="F16135" s="1">
        <v>42418</v>
      </c>
      <c r="G16135" s="1">
        <v>42439</v>
      </c>
      <c r="H16135">
        <v>21</v>
      </c>
    </row>
    <row r="16136" spans="1:8" hidden="1">
      <c r="A16136">
        <v>213199</v>
      </c>
      <c r="B16136" t="s">
        <v>1191</v>
      </c>
      <c r="C16136">
        <v>1</v>
      </c>
      <c r="E16136" t="s">
        <v>5649</v>
      </c>
      <c r="F16136" s="1">
        <v>43059</v>
      </c>
      <c r="G16136" s="1">
        <v>43081</v>
      </c>
      <c r="H16136">
        <v>22</v>
      </c>
    </row>
    <row r="16137" spans="1:8" hidden="1">
      <c r="A16137">
        <v>152901</v>
      </c>
      <c r="B16137" t="s">
        <v>262</v>
      </c>
      <c r="C16137">
        <v>1</v>
      </c>
      <c r="E16137" t="s">
        <v>5649</v>
      </c>
      <c r="F16137" s="1">
        <v>43027</v>
      </c>
      <c r="G16137" s="1">
        <v>43049</v>
      </c>
      <c r="H16137">
        <v>22</v>
      </c>
    </row>
    <row r="16138" spans="1:8" hidden="1">
      <c r="A16138">
        <v>176916</v>
      </c>
      <c r="B16138" t="s">
        <v>36</v>
      </c>
      <c r="C16138">
        <v>1</v>
      </c>
      <c r="E16138" t="s">
        <v>5649</v>
      </c>
      <c r="F16138" s="1">
        <v>43242</v>
      </c>
      <c r="G16138" s="1">
        <v>43257</v>
      </c>
      <c r="H16138">
        <v>15</v>
      </c>
    </row>
    <row r="16139" spans="1:8" hidden="1">
      <c r="A16139">
        <v>188564</v>
      </c>
      <c r="B16139" t="s">
        <v>248</v>
      </c>
      <c r="C16139">
        <v>1</v>
      </c>
      <c r="E16139" t="s">
        <v>5649</v>
      </c>
      <c r="F16139" s="1">
        <v>43209</v>
      </c>
      <c r="G16139" s="1">
        <v>43238</v>
      </c>
      <c r="H16139">
        <v>29</v>
      </c>
    </row>
    <row r="16140" spans="1:8" hidden="1">
      <c r="A16140">
        <v>140119</v>
      </c>
      <c r="B16140" t="s">
        <v>116</v>
      </c>
      <c r="C16140">
        <v>1</v>
      </c>
      <c r="E16140" t="s">
        <v>5649</v>
      </c>
      <c r="F16140" s="1">
        <v>42450</v>
      </c>
      <c r="G16140" s="1">
        <v>42468</v>
      </c>
      <c r="H16140">
        <v>18</v>
      </c>
    </row>
    <row r="16141" spans="1:8" hidden="1">
      <c r="A16141">
        <v>128610</v>
      </c>
      <c r="B16141" t="s">
        <v>316</v>
      </c>
      <c r="D16141" t="s">
        <v>267</v>
      </c>
      <c r="E16141" t="s">
        <v>5649</v>
      </c>
      <c r="F16141" s="1">
        <v>42877</v>
      </c>
      <c r="G16141" s="1">
        <v>42885</v>
      </c>
      <c r="H16141">
        <v>8</v>
      </c>
    </row>
    <row r="16142" spans="1:8" hidden="1">
      <c r="A16142">
        <v>240150</v>
      </c>
      <c r="B16142" t="s">
        <v>540</v>
      </c>
      <c r="C16142">
        <v>1</v>
      </c>
      <c r="D16142" t="s">
        <v>267</v>
      </c>
      <c r="E16142" t="s">
        <v>5649</v>
      </c>
      <c r="F16142" s="1">
        <v>43242</v>
      </c>
      <c r="G16142" s="1">
        <v>43255</v>
      </c>
      <c r="H16142">
        <v>13</v>
      </c>
    </row>
    <row r="16143" spans="1:8" hidden="1">
      <c r="A16143">
        <v>137028</v>
      </c>
      <c r="B16143" t="s">
        <v>2223</v>
      </c>
      <c r="C16143">
        <v>1</v>
      </c>
      <c r="E16143" t="s">
        <v>5649</v>
      </c>
      <c r="F16143" s="1">
        <v>42390</v>
      </c>
      <c r="G16143" s="1">
        <v>42403</v>
      </c>
      <c r="H16143">
        <v>13</v>
      </c>
    </row>
    <row r="16144" spans="1:8" hidden="1">
      <c r="A16144">
        <v>183369</v>
      </c>
      <c r="B16144" t="s">
        <v>250</v>
      </c>
      <c r="C16144">
        <v>1</v>
      </c>
      <c r="E16144" t="s">
        <v>5649</v>
      </c>
      <c r="F16144" s="1">
        <v>43271</v>
      </c>
      <c r="G16144" s="1">
        <v>43291</v>
      </c>
      <c r="H16144">
        <v>20</v>
      </c>
    </row>
    <row r="16145" spans="1:8" hidden="1">
      <c r="A16145">
        <v>120367</v>
      </c>
      <c r="B16145" t="s">
        <v>5508</v>
      </c>
      <c r="E16145" t="s">
        <v>5649</v>
      </c>
      <c r="F16145" s="1">
        <v>42418</v>
      </c>
      <c r="G16145" s="1">
        <v>42439</v>
      </c>
      <c r="H16145">
        <v>21</v>
      </c>
    </row>
    <row r="16146" spans="1:8" hidden="1">
      <c r="A16146">
        <v>172036</v>
      </c>
      <c r="B16146" t="s">
        <v>5652</v>
      </c>
      <c r="C16146">
        <v>1</v>
      </c>
      <c r="E16146" t="s">
        <v>5649</v>
      </c>
      <c r="F16146" s="1">
        <v>42634</v>
      </c>
      <c r="G16146" s="1">
        <v>42660</v>
      </c>
      <c r="H16146">
        <v>26</v>
      </c>
    </row>
    <row r="16147" spans="1:8" hidden="1">
      <c r="A16147">
        <v>78270</v>
      </c>
      <c r="B16147" t="s">
        <v>298</v>
      </c>
      <c r="D16147" t="s">
        <v>267</v>
      </c>
      <c r="E16147" t="s">
        <v>5649</v>
      </c>
      <c r="F16147" s="1">
        <v>43038</v>
      </c>
      <c r="G16147" s="1">
        <v>43055</v>
      </c>
      <c r="H16147">
        <v>17</v>
      </c>
    </row>
    <row r="16148" spans="1:8" hidden="1">
      <c r="A16148">
        <v>232218</v>
      </c>
      <c r="B16148" t="s">
        <v>328</v>
      </c>
      <c r="C16148">
        <v>2</v>
      </c>
      <c r="E16148" t="s">
        <v>5649</v>
      </c>
      <c r="F16148" s="1">
        <v>43179</v>
      </c>
      <c r="G16148" s="1">
        <v>43194</v>
      </c>
      <c r="H16148">
        <v>15</v>
      </c>
    </row>
    <row r="16149" spans="1:8" hidden="1">
      <c r="A16149">
        <v>105217</v>
      </c>
      <c r="B16149" t="s">
        <v>539</v>
      </c>
      <c r="C16149" t="s">
        <v>14</v>
      </c>
      <c r="D16149" t="s">
        <v>267</v>
      </c>
      <c r="E16149" t="s">
        <v>5649</v>
      </c>
      <c r="F16149" s="1">
        <v>43242</v>
      </c>
      <c r="G16149" s="1">
        <v>43255</v>
      </c>
      <c r="H16149">
        <v>13</v>
      </c>
    </row>
    <row r="16150" spans="1:8" hidden="1">
      <c r="A16150">
        <v>177367</v>
      </c>
      <c r="B16150" t="s">
        <v>73</v>
      </c>
      <c r="C16150">
        <v>1</v>
      </c>
      <c r="E16150" t="s">
        <v>5649</v>
      </c>
      <c r="F16150" s="1">
        <v>43242</v>
      </c>
      <c r="G16150" s="1">
        <v>43257</v>
      </c>
      <c r="H16150">
        <v>15</v>
      </c>
    </row>
    <row r="16151" spans="1:8" hidden="1">
      <c r="A16151">
        <v>58653</v>
      </c>
      <c r="B16151" t="s">
        <v>597</v>
      </c>
      <c r="C16151" t="s">
        <v>524</v>
      </c>
      <c r="D16151" t="s">
        <v>267</v>
      </c>
      <c r="E16151" t="s">
        <v>5649</v>
      </c>
      <c r="F16151" s="1">
        <v>42815</v>
      </c>
      <c r="G16151" s="1">
        <v>42829</v>
      </c>
      <c r="H16151">
        <v>14</v>
      </c>
    </row>
    <row r="16152" spans="1:8" hidden="1">
      <c r="A16152">
        <v>188877</v>
      </c>
      <c r="B16152" t="s">
        <v>164</v>
      </c>
      <c r="C16152">
        <v>1</v>
      </c>
      <c r="E16152" t="s">
        <v>5649</v>
      </c>
      <c r="F16152" s="1">
        <v>43209</v>
      </c>
      <c r="G16152" s="1">
        <v>43238</v>
      </c>
      <c r="H16152">
        <v>29</v>
      </c>
    </row>
    <row r="16153" spans="1:8" hidden="1">
      <c r="A16153">
        <v>183170</v>
      </c>
      <c r="B16153" t="s">
        <v>295</v>
      </c>
      <c r="C16153">
        <v>1</v>
      </c>
      <c r="D16153" t="s">
        <v>267</v>
      </c>
      <c r="E16153" t="s">
        <v>5649</v>
      </c>
      <c r="F16153" s="1">
        <v>43087</v>
      </c>
      <c r="G16153" s="1">
        <v>43119</v>
      </c>
      <c r="H16153">
        <v>32</v>
      </c>
    </row>
    <row r="16154" spans="1:8" hidden="1">
      <c r="A16154">
        <v>77784</v>
      </c>
      <c r="B16154" t="s">
        <v>1044</v>
      </c>
      <c r="D16154" t="s">
        <v>267</v>
      </c>
      <c r="E16154" t="s">
        <v>5649</v>
      </c>
      <c r="F16154" s="1">
        <v>42390</v>
      </c>
      <c r="G16154" s="1">
        <v>42397</v>
      </c>
      <c r="H16154">
        <v>7</v>
      </c>
    </row>
    <row r="16155" spans="1:8" hidden="1">
      <c r="A16155">
        <v>128095</v>
      </c>
      <c r="B16155" t="s">
        <v>589</v>
      </c>
      <c r="D16155" t="s">
        <v>267</v>
      </c>
      <c r="E16155" t="s">
        <v>5649</v>
      </c>
      <c r="F16155" s="1">
        <v>43179</v>
      </c>
      <c r="G16155" s="1">
        <v>43193</v>
      </c>
      <c r="H16155">
        <v>14</v>
      </c>
    </row>
    <row r="16156" spans="1:8" hidden="1">
      <c r="A16156">
        <v>140120</v>
      </c>
      <c r="B16156" t="s">
        <v>405</v>
      </c>
      <c r="C16156">
        <v>1</v>
      </c>
      <c r="E16156" t="s">
        <v>5649</v>
      </c>
      <c r="F16156" s="1">
        <v>42450</v>
      </c>
      <c r="G16156" s="1">
        <v>42468</v>
      </c>
      <c r="H16156">
        <v>18</v>
      </c>
    </row>
    <row r="16157" spans="1:8" hidden="1">
      <c r="A16157">
        <v>123223</v>
      </c>
      <c r="B16157" t="s">
        <v>317</v>
      </c>
      <c r="D16157" t="s">
        <v>267</v>
      </c>
      <c r="E16157" t="s">
        <v>5649</v>
      </c>
      <c r="F16157" s="1">
        <v>42513</v>
      </c>
      <c r="G16157" s="1">
        <v>42629</v>
      </c>
      <c r="H16157">
        <v>116</v>
      </c>
    </row>
    <row r="16158" spans="1:8" hidden="1">
      <c r="A16158">
        <v>195652</v>
      </c>
      <c r="B16158" t="s">
        <v>266</v>
      </c>
      <c r="C16158">
        <v>1</v>
      </c>
      <c r="D16158" t="s">
        <v>267</v>
      </c>
      <c r="E16158" t="s">
        <v>5649</v>
      </c>
      <c r="F16158" s="1">
        <v>43059</v>
      </c>
      <c r="G16158" s="1">
        <v>43066</v>
      </c>
      <c r="H16158">
        <v>7</v>
      </c>
    </row>
    <row r="16159" spans="1:8" hidden="1">
      <c r="A16159">
        <v>45162</v>
      </c>
      <c r="B16159" t="s">
        <v>2104</v>
      </c>
      <c r="D16159" t="s">
        <v>267</v>
      </c>
      <c r="E16159" t="s">
        <v>5649</v>
      </c>
      <c r="F16159" s="1">
        <v>43209</v>
      </c>
      <c r="G16159" s="1">
        <v>43262</v>
      </c>
      <c r="H16159">
        <v>53</v>
      </c>
    </row>
    <row r="16160" spans="1:8" hidden="1">
      <c r="A16160">
        <v>105216</v>
      </c>
      <c r="B16160" t="s">
        <v>539</v>
      </c>
      <c r="D16160" t="s">
        <v>267</v>
      </c>
      <c r="E16160" t="s">
        <v>5649</v>
      </c>
      <c r="F16160" s="1">
        <v>43150</v>
      </c>
      <c r="G16160" s="1">
        <v>43160</v>
      </c>
      <c r="H16160">
        <v>10</v>
      </c>
    </row>
    <row r="16161" spans="1:8" hidden="1">
      <c r="A16161">
        <v>121811</v>
      </c>
      <c r="B16161" t="s">
        <v>1055</v>
      </c>
      <c r="D16161" t="s">
        <v>267</v>
      </c>
      <c r="E16161" t="s">
        <v>5649</v>
      </c>
      <c r="F16161" s="1">
        <v>42513</v>
      </c>
      <c r="G16161" s="1">
        <v>42528</v>
      </c>
      <c r="H16161">
        <v>15</v>
      </c>
    </row>
    <row r="16162" spans="1:8" hidden="1">
      <c r="A16162">
        <v>183554</v>
      </c>
      <c r="B16162" t="s">
        <v>1293</v>
      </c>
      <c r="C16162">
        <v>1</v>
      </c>
      <c r="E16162" t="s">
        <v>5649</v>
      </c>
      <c r="F16162" s="1">
        <v>43271</v>
      </c>
      <c r="G16162" s="1">
        <v>43291</v>
      </c>
      <c r="H16162">
        <v>20</v>
      </c>
    </row>
    <row r="16163" spans="1:8" hidden="1">
      <c r="A16163">
        <v>120611</v>
      </c>
      <c r="B16163" t="s">
        <v>5511</v>
      </c>
      <c r="E16163" t="s">
        <v>5649</v>
      </c>
      <c r="F16163" s="1">
        <v>42418</v>
      </c>
      <c r="G16163" s="1">
        <v>42439</v>
      </c>
      <c r="H16163">
        <v>21</v>
      </c>
    </row>
    <row r="16164" spans="1:8" hidden="1">
      <c r="A16164">
        <v>172045</v>
      </c>
      <c r="B16164" t="s">
        <v>5653</v>
      </c>
      <c r="C16164">
        <v>1</v>
      </c>
      <c r="E16164" t="s">
        <v>5649</v>
      </c>
      <c r="F16164" s="1">
        <v>42634</v>
      </c>
      <c r="G16164" s="1">
        <v>42660</v>
      </c>
      <c r="H16164">
        <v>26</v>
      </c>
    </row>
    <row r="16165" spans="1:8" hidden="1">
      <c r="A16165">
        <v>51679</v>
      </c>
      <c r="B16165" t="s">
        <v>331</v>
      </c>
      <c r="D16165" t="s">
        <v>267</v>
      </c>
      <c r="E16165" t="s">
        <v>5649</v>
      </c>
      <c r="F16165" s="1">
        <v>42513</v>
      </c>
      <c r="G16165" s="1">
        <v>42528</v>
      </c>
      <c r="H16165">
        <v>15</v>
      </c>
    </row>
    <row r="16166" spans="1:8" hidden="1">
      <c r="A16166">
        <v>233926</v>
      </c>
      <c r="B16166" t="s">
        <v>272</v>
      </c>
      <c r="C16166">
        <v>2</v>
      </c>
      <c r="E16166" t="s">
        <v>5649</v>
      </c>
      <c r="F16166" s="1">
        <v>43179</v>
      </c>
      <c r="G16166" s="1">
        <v>43194</v>
      </c>
      <c r="H16166">
        <v>15</v>
      </c>
    </row>
    <row r="16167" spans="1:8" hidden="1">
      <c r="A16167">
        <v>177486</v>
      </c>
      <c r="B16167" t="s">
        <v>88</v>
      </c>
      <c r="C16167">
        <v>1</v>
      </c>
      <c r="E16167" t="s">
        <v>5649</v>
      </c>
      <c r="F16167" s="1">
        <v>43242</v>
      </c>
      <c r="G16167" s="1">
        <v>43257</v>
      </c>
      <c r="H16167">
        <v>15</v>
      </c>
    </row>
    <row r="16168" spans="1:8" hidden="1">
      <c r="A16168">
        <v>188928</v>
      </c>
      <c r="B16168" t="s">
        <v>181</v>
      </c>
      <c r="C16168">
        <v>1</v>
      </c>
      <c r="E16168" t="s">
        <v>5649</v>
      </c>
      <c r="F16168" s="1">
        <v>43209</v>
      </c>
      <c r="G16168" s="1">
        <v>43238</v>
      </c>
      <c r="H16168">
        <v>29</v>
      </c>
    </row>
    <row r="16169" spans="1:8" hidden="1">
      <c r="A16169">
        <v>158880</v>
      </c>
      <c r="B16169" t="s">
        <v>1103</v>
      </c>
      <c r="C16169">
        <v>1</v>
      </c>
      <c r="D16169" t="s">
        <v>267</v>
      </c>
      <c r="E16169" t="s">
        <v>5649</v>
      </c>
      <c r="F16169" s="1">
        <v>42877</v>
      </c>
      <c r="G16169" s="1">
        <v>42885</v>
      </c>
      <c r="H16169">
        <v>8</v>
      </c>
    </row>
    <row r="16170" spans="1:8" hidden="1">
      <c r="A16170">
        <v>125107</v>
      </c>
      <c r="B16170" t="s">
        <v>339</v>
      </c>
      <c r="D16170" t="s">
        <v>267</v>
      </c>
      <c r="E16170" t="s">
        <v>5649</v>
      </c>
      <c r="F16170" s="1">
        <v>42968</v>
      </c>
      <c r="G16170" s="1">
        <v>43053</v>
      </c>
      <c r="H16170">
        <v>85</v>
      </c>
    </row>
    <row r="16171" spans="1:8" hidden="1">
      <c r="A16171">
        <v>104668</v>
      </c>
      <c r="B16171" t="s">
        <v>590</v>
      </c>
      <c r="D16171" t="s">
        <v>267</v>
      </c>
      <c r="E16171" t="s">
        <v>5649</v>
      </c>
      <c r="F16171" s="1">
        <v>43150</v>
      </c>
      <c r="G16171" s="1">
        <v>43160</v>
      </c>
      <c r="H16171">
        <v>10</v>
      </c>
    </row>
    <row r="16172" spans="1:8" hidden="1">
      <c r="A16172">
        <v>140121</v>
      </c>
      <c r="B16172" t="s">
        <v>2659</v>
      </c>
      <c r="C16172">
        <v>1</v>
      </c>
      <c r="E16172" t="s">
        <v>5649</v>
      </c>
      <c r="F16172" s="1">
        <v>42450</v>
      </c>
      <c r="G16172" s="1">
        <v>42468</v>
      </c>
      <c r="H16172">
        <v>18</v>
      </c>
    </row>
    <row r="16173" spans="1:8" hidden="1">
      <c r="A16173">
        <v>195323</v>
      </c>
      <c r="B16173" t="s">
        <v>270</v>
      </c>
      <c r="C16173">
        <v>1</v>
      </c>
      <c r="D16173" t="s">
        <v>267</v>
      </c>
      <c r="E16173" t="s">
        <v>5649</v>
      </c>
      <c r="F16173" s="1">
        <v>43059</v>
      </c>
      <c r="G16173" s="1">
        <v>43066</v>
      </c>
      <c r="H16173">
        <v>7</v>
      </c>
    </row>
    <row r="16174" spans="1:8" hidden="1">
      <c r="A16174">
        <v>55309</v>
      </c>
      <c r="B16174" t="s">
        <v>541</v>
      </c>
      <c r="D16174" t="s">
        <v>267</v>
      </c>
      <c r="E16174" t="s">
        <v>5649</v>
      </c>
      <c r="F16174" s="1">
        <v>42390</v>
      </c>
      <c r="G16174" s="1">
        <v>42397</v>
      </c>
      <c r="H16174">
        <v>7</v>
      </c>
    </row>
    <row r="16175" spans="1:8" hidden="1">
      <c r="A16175">
        <v>183573</v>
      </c>
      <c r="B16175" t="s">
        <v>2640</v>
      </c>
      <c r="C16175">
        <v>1</v>
      </c>
      <c r="E16175" t="s">
        <v>5649</v>
      </c>
      <c r="F16175" s="1">
        <v>43271</v>
      </c>
      <c r="G16175" s="1">
        <v>43291</v>
      </c>
      <c r="H16175">
        <v>20</v>
      </c>
    </row>
    <row r="16176" spans="1:8" hidden="1">
      <c r="A16176">
        <v>120744</v>
      </c>
      <c r="B16176" t="s">
        <v>1182</v>
      </c>
      <c r="E16176" t="s">
        <v>5649</v>
      </c>
      <c r="F16176" s="1">
        <v>42418</v>
      </c>
      <c r="G16176" s="1">
        <v>42439</v>
      </c>
      <c r="H16176">
        <v>21</v>
      </c>
    </row>
    <row r="16177" spans="1:8" hidden="1">
      <c r="A16177">
        <v>104181</v>
      </c>
      <c r="B16177" t="s">
        <v>954</v>
      </c>
      <c r="C16177" t="s">
        <v>14</v>
      </c>
      <c r="D16177" t="s">
        <v>267</v>
      </c>
      <c r="E16177" t="s">
        <v>5649</v>
      </c>
      <c r="F16177" s="1">
        <v>43179</v>
      </c>
      <c r="G16177" s="1">
        <v>43193</v>
      </c>
      <c r="H16177">
        <v>14</v>
      </c>
    </row>
    <row r="16178" spans="1:8" hidden="1">
      <c r="A16178">
        <v>117157</v>
      </c>
      <c r="B16178" t="s">
        <v>345</v>
      </c>
      <c r="E16178" t="s">
        <v>5649</v>
      </c>
      <c r="F16178" s="1">
        <v>42634</v>
      </c>
      <c r="G16178" s="1">
        <v>42660</v>
      </c>
      <c r="H16178">
        <v>26</v>
      </c>
    </row>
    <row r="16179" spans="1:8" hidden="1">
      <c r="A16179">
        <v>234646</v>
      </c>
      <c r="B16179" t="s">
        <v>283</v>
      </c>
      <c r="C16179">
        <v>2</v>
      </c>
      <c r="E16179" t="s">
        <v>5649</v>
      </c>
      <c r="F16179" s="1">
        <v>43179</v>
      </c>
      <c r="G16179" s="1">
        <v>43194</v>
      </c>
      <c r="H16179">
        <v>15</v>
      </c>
    </row>
    <row r="16180" spans="1:8" hidden="1">
      <c r="A16180">
        <v>104364</v>
      </c>
      <c r="B16180" t="s">
        <v>586</v>
      </c>
      <c r="D16180" t="s">
        <v>267</v>
      </c>
      <c r="E16180" t="s">
        <v>5649</v>
      </c>
      <c r="F16180" s="1">
        <v>43179</v>
      </c>
      <c r="G16180" s="1">
        <v>43193</v>
      </c>
      <c r="H16180">
        <v>14</v>
      </c>
    </row>
    <row r="16181" spans="1:8" hidden="1">
      <c r="A16181">
        <v>212893</v>
      </c>
      <c r="B16181" t="s">
        <v>359</v>
      </c>
      <c r="C16181">
        <v>1</v>
      </c>
      <c r="E16181" t="s">
        <v>5649</v>
      </c>
      <c r="F16181" s="1">
        <v>43242</v>
      </c>
      <c r="G16181" s="1">
        <v>43257</v>
      </c>
      <c r="H16181">
        <v>15</v>
      </c>
    </row>
    <row r="16182" spans="1:8" hidden="1">
      <c r="A16182">
        <v>189901</v>
      </c>
      <c r="B16182" t="s">
        <v>305</v>
      </c>
      <c r="C16182">
        <v>1</v>
      </c>
      <c r="E16182" t="s">
        <v>5649</v>
      </c>
      <c r="F16182" s="1">
        <v>43209</v>
      </c>
      <c r="G16182" s="1">
        <v>43238</v>
      </c>
      <c r="H16182">
        <v>29</v>
      </c>
    </row>
    <row r="16183" spans="1:8" hidden="1">
      <c r="A16183">
        <v>117086</v>
      </c>
      <c r="B16183" t="s">
        <v>25</v>
      </c>
      <c r="E16183" t="s">
        <v>5649</v>
      </c>
      <c r="F16183" s="1">
        <v>42663</v>
      </c>
      <c r="G16183" s="1">
        <v>42676</v>
      </c>
      <c r="H16183">
        <v>13</v>
      </c>
    </row>
    <row r="16184" spans="1:8" hidden="1">
      <c r="A16184">
        <v>118857</v>
      </c>
      <c r="B16184" t="s">
        <v>1193</v>
      </c>
      <c r="E16184" t="s">
        <v>5649</v>
      </c>
      <c r="F16184" s="1">
        <v>42513</v>
      </c>
      <c r="G16184" s="1">
        <v>42529</v>
      </c>
      <c r="H16184">
        <v>16</v>
      </c>
    </row>
    <row r="16185" spans="1:8" hidden="1">
      <c r="A16185">
        <v>186818</v>
      </c>
      <c r="B16185" t="s">
        <v>1180</v>
      </c>
      <c r="C16185">
        <v>1</v>
      </c>
      <c r="D16185" t="s">
        <v>267</v>
      </c>
      <c r="E16185" t="s">
        <v>5649</v>
      </c>
      <c r="F16185" s="1">
        <v>43059</v>
      </c>
      <c r="G16185" s="1">
        <v>43066</v>
      </c>
      <c r="H16185">
        <v>7</v>
      </c>
    </row>
    <row r="16186" spans="1:8" hidden="1">
      <c r="A16186">
        <v>194735</v>
      </c>
      <c r="B16186" t="s">
        <v>274</v>
      </c>
      <c r="C16186">
        <v>1</v>
      </c>
      <c r="D16186" t="s">
        <v>267</v>
      </c>
      <c r="E16186" t="s">
        <v>5649</v>
      </c>
      <c r="F16186" s="1">
        <v>43059</v>
      </c>
      <c r="G16186" s="1">
        <v>43066</v>
      </c>
      <c r="H16186">
        <v>7</v>
      </c>
    </row>
    <row r="16187" spans="1:8" hidden="1">
      <c r="A16187">
        <v>140122</v>
      </c>
      <c r="B16187" t="s">
        <v>17</v>
      </c>
      <c r="C16187">
        <v>1</v>
      </c>
      <c r="E16187" t="s">
        <v>5649</v>
      </c>
      <c r="F16187" s="1">
        <v>42450</v>
      </c>
      <c r="G16187" s="1">
        <v>42468</v>
      </c>
      <c r="H16187">
        <v>18</v>
      </c>
    </row>
    <row r="16188" spans="1:8" hidden="1">
      <c r="A16188">
        <v>119559</v>
      </c>
      <c r="B16188" t="s">
        <v>5654</v>
      </c>
      <c r="E16188" t="s">
        <v>5649</v>
      </c>
      <c r="F16188" s="1">
        <v>42604</v>
      </c>
      <c r="G16188" s="1">
        <v>42618</v>
      </c>
      <c r="H16188">
        <v>14</v>
      </c>
    </row>
    <row r="16189" spans="1:8" hidden="1">
      <c r="A16189">
        <v>27413</v>
      </c>
      <c r="B16189" t="s">
        <v>60</v>
      </c>
      <c r="C16189" t="s">
        <v>201</v>
      </c>
      <c r="D16189" t="s">
        <v>267</v>
      </c>
      <c r="E16189" t="s">
        <v>5649</v>
      </c>
      <c r="F16189" s="1">
        <v>43059</v>
      </c>
      <c r="G16189" s="1">
        <v>43066</v>
      </c>
      <c r="H16189">
        <v>7</v>
      </c>
    </row>
    <row r="16190" spans="1:8" hidden="1">
      <c r="A16190">
        <v>105081</v>
      </c>
      <c r="B16190" t="s">
        <v>595</v>
      </c>
      <c r="D16190" t="s">
        <v>267</v>
      </c>
      <c r="E16190" t="s">
        <v>5649</v>
      </c>
      <c r="F16190" s="1">
        <v>43179</v>
      </c>
      <c r="G16190" s="1">
        <v>43193</v>
      </c>
      <c r="H16190">
        <v>14</v>
      </c>
    </row>
    <row r="16191" spans="1:8" hidden="1">
      <c r="A16191">
        <v>179736</v>
      </c>
      <c r="B16191" t="s">
        <v>2232</v>
      </c>
      <c r="D16191" t="s">
        <v>267</v>
      </c>
      <c r="E16191" t="s">
        <v>5649</v>
      </c>
      <c r="F16191" s="1">
        <v>42621</v>
      </c>
      <c r="G16191" s="1">
        <v>42663</v>
      </c>
      <c r="H16191">
        <v>42</v>
      </c>
    </row>
    <row r="16192" spans="1:8" hidden="1">
      <c r="A16192">
        <v>195415</v>
      </c>
      <c r="B16192" t="s">
        <v>277</v>
      </c>
      <c r="C16192">
        <v>1</v>
      </c>
      <c r="D16192" t="s">
        <v>267</v>
      </c>
      <c r="E16192" t="s">
        <v>5649</v>
      </c>
      <c r="F16192" s="1">
        <v>43059</v>
      </c>
      <c r="G16192" s="1">
        <v>43066</v>
      </c>
      <c r="H16192">
        <v>7</v>
      </c>
    </row>
    <row r="16193" spans="1:8" hidden="1">
      <c r="A16193">
        <v>186519</v>
      </c>
      <c r="B16193" t="s">
        <v>337</v>
      </c>
      <c r="C16193">
        <v>2</v>
      </c>
      <c r="D16193" t="s">
        <v>267</v>
      </c>
      <c r="E16193" t="s">
        <v>5649</v>
      </c>
      <c r="F16193" s="1">
        <v>42998</v>
      </c>
      <c r="G16193" s="1">
        <v>43005</v>
      </c>
      <c r="H16193">
        <v>7</v>
      </c>
    </row>
    <row r="16194" spans="1:8" hidden="1">
      <c r="A16194">
        <v>191182</v>
      </c>
      <c r="B16194" t="s">
        <v>5510</v>
      </c>
      <c r="C16194">
        <v>1</v>
      </c>
      <c r="E16194" t="s">
        <v>5649</v>
      </c>
      <c r="F16194" s="1">
        <v>43087</v>
      </c>
      <c r="G16194" s="1">
        <v>43122</v>
      </c>
      <c r="H16194">
        <v>35</v>
      </c>
    </row>
    <row r="16195" spans="1:8" hidden="1">
      <c r="A16195">
        <v>58650</v>
      </c>
      <c r="B16195" t="s">
        <v>565</v>
      </c>
      <c r="C16195" t="s">
        <v>524</v>
      </c>
      <c r="D16195" t="s">
        <v>267</v>
      </c>
      <c r="E16195" t="s">
        <v>5649</v>
      </c>
      <c r="F16195" s="1">
        <v>42663</v>
      </c>
      <c r="G16195" s="1">
        <v>42669</v>
      </c>
      <c r="H16195">
        <v>6</v>
      </c>
    </row>
    <row r="16196" spans="1:8" hidden="1">
      <c r="A16196">
        <v>139142</v>
      </c>
      <c r="B16196" t="s">
        <v>514</v>
      </c>
      <c r="C16196">
        <v>1</v>
      </c>
      <c r="D16196" t="s">
        <v>267</v>
      </c>
      <c r="E16196" t="s">
        <v>5649</v>
      </c>
      <c r="F16196" s="1">
        <v>42663</v>
      </c>
      <c r="G16196" s="1">
        <v>42669</v>
      </c>
      <c r="H16196">
        <v>6</v>
      </c>
    </row>
    <row r="16197" spans="1:8" hidden="1">
      <c r="A16197">
        <v>199841</v>
      </c>
      <c r="B16197" t="s">
        <v>337</v>
      </c>
      <c r="C16197">
        <v>10</v>
      </c>
      <c r="D16197" t="s">
        <v>267</v>
      </c>
      <c r="E16197" t="s">
        <v>5649</v>
      </c>
      <c r="F16197" s="1">
        <v>43193</v>
      </c>
      <c r="G16197" s="1">
        <v>43292</v>
      </c>
      <c r="H16197">
        <v>99</v>
      </c>
    </row>
    <row r="16198" spans="1:8" hidden="1">
      <c r="A16198">
        <v>190001</v>
      </c>
      <c r="B16198" t="s">
        <v>255</v>
      </c>
      <c r="C16198">
        <v>1</v>
      </c>
      <c r="E16198" t="s">
        <v>5649</v>
      </c>
      <c r="F16198" s="1">
        <v>43209</v>
      </c>
      <c r="G16198" s="1">
        <v>43238</v>
      </c>
      <c r="H16198">
        <v>29</v>
      </c>
    </row>
    <row r="16199" spans="1:8" hidden="1">
      <c r="A16199">
        <v>155986</v>
      </c>
      <c r="B16199" t="s">
        <v>5507</v>
      </c>
      <c r="C16199">
        <v>1</v>
      </c>
      <c r="E16199" t="s">
        <v>5649</v>
      </c>
      <c r="F16199" s="1">
        <v>42723</v>
      </c>
      <c r="G16199" s="1">
        <v>42741</v>
      </c>
      <c r="H16199">
        <v>18</v>
      </c>
    </row>
    <row r="16200" spans="1:8" hidden="1">
      <c r="A16200">
        <v>119192</v>
      </c>
      <c r="B16200" t="s">
        <v>299</v>
      </c>
      <c r="E16200" t="s">
        <v>5649</v>
      </c>
      <c r="F16200" s="1">
        <v>42663</v>
      </c>
      <c r="G16200" s="1">
        <v>42676</v>
      </c>
      <c r="H16200">
        <v>13</v>
      </c>
    </row>
    <row r="16201" spans="1:8" hidden="1">
      <c r="A16201">
        <v>117465</v>
      </c>
      <c r="B16201" t="s">
        <v>712</v>
      </c>
      <c r="D16201" t="s">
        <v>267</v>
      </c>
      <c r="E16201" t="s">
        <v>5649</v>
      </c>
      <c r="F16201" s="1">
        <v>42663</v>
      </c>
      <c r="G16201" s="1">
        <v>42669</v>
      </c>
      <c r="H16201">
        <v>6</v>
      </c>
    </row>
    <row r="16202" spans="1:8" hidden="1">
      <c r="A16202">
        <v>187227</v>
      </c>
      <c r="B16202" t="s">
        <v>439</v>
      </c>
      <c r="C16202">
        <v>1</v>
      </c>
      <c r="E16202" t="s">
        <v>5649</v>
      </c>
      <c r="F16202" s="1">
        <v>42754</v>
      </c>
      <c r="G16202" s="1">
        <v>42769</v>
      </c>
      <c r="H16202">
        <v>15</v>
      </c>
    </row>
    <row r="16203" spans="1:8" hidden="1">
      <c r="A16203">
        <v>150574</v>
      </c>
      <c r="B16203" t="s">
        <v>170</v>
      </c>
      <c r="C16203">
        <v>1</v>
      </c>
      <c r="D16203" t="s">
        <v>267</v>
      </c>
      <c r="E16203" t="s">
        <v>5649</v>
      </c>
      <c r="F16203" s="1">
        <v>42845</v>
      </c>
      <c r="G16203" s="1">
        <v>42851</v>
      </c>
      <c r="H16203">
        <v>6</v>
      </c>
    </row>
    <row r="16204" spans="1:8" hidden="1">
      <c r="A16204">
        <v>45925</v>
      </c>
      <c r="B16204" t="s">
        <v>311</v>
      </c>
      <c r="D16204" t="s">
        <v>267</v>
      </c>
      <c r="E16204" t="s">
        <v>5649</v>
      </c>
      <c r="F16204" s="1">
        <v>42877</v>
      </c>
      <c r="G16204" s="1">
        <v>42885</v>
      </c>
      <c r="H16204">
        <v>8</v>
      </c>
    </row>
    <row r="16205" spans="1:8" hidden="1">
      <c r="A16205">
        <v>139157</v>
      </c>
      <c r="B16205" t="s">
        <v>70</v>
      </c>
      <c r="C16205">
        <v>1</v>
      </c>
      <c r="D16205" t="s">
        <v>267</v>
      </c>
      <c r="E16205" t="s">
        <v>5649</v>
      </c>
      <c r="F16205" s="1">
        <v>42571</v>
      </c>
      <c r="G16205" s="1">
        <v>42577</v>
      </c>
      <c r="H16205">
        <v>6</v>
      </c>
    </row>
    <row r="16206" spans="1:8" hidden="1">
      <c r="A16206">
        <v>116791</v>
      </c>
      <c r="B16206" t="s">
        <v>276</v>
      </c>
      <c r="E16206" t="s">
        <v>5649</v>
      </c>
      <c r="F16206" s="1">
        <v>42481</v>
      </c>
      <c r="G16206" s="1">
        <v>42531</v>
      </c>
      <c r="H16206">
        <v>50</v>
      </c>
    </row>
    <row r="16207" spans="1:8" hidden="1">
      <c r="A16207">
        <v>122974</v>
      </c>
      <c r="B16207" t="s">
        <v>13</v>
      </c>
      <c r="C16207" t="s">
        <v>133</v>
      </c>
      <c r="D16207" t="s">
        <v>267</v>
      </c>
      <c r="E16207" t="s">
        <v>5649</v>
      </c>
      <c r="F16207" s="1">
        <v>43059</v>
      </c>
      <c r="G16207" s="1">
        <v>43066</v>
      </c>
      <c r="H16207">
        <v>7</v>
      </c>
    </row>
    <row r="16208" spans="1:8" hidden="1">
      <c r="A16208">
        <v>104252</v>
      </c>
      <c r="B16208" t="s">
        <v>545</v>
      </c>
      <c r="D16208" t="s">
        <v>267</v>
      </c>
      <c r="E16208" t="s">
        <v>5649</v>
      </c>
      <c r="F16208" s="1">
        <v>43179</v>
      </c>
      <c r="G16208" s="1">
        <v>43193</v>
      </c>
      <c r="H16208">
        <v>14</v>
      </c>
    </row>
    <row r="16209" spans="1:16" hidden="1">
      <c r="A16209">
        <v>155622</v>
      </c>
      <c r="B16209" t="s">
        <v>1189</v>
      </c>
      <c r="C16209">
        <v>1</v>
      </c>
      <c r="E16209" t="s">
        <v>5649</v>
      </c>
      <c r="F16209" s="1">
        <v>42968</v>
      </c>
      <c r="G16209" s="1">
        <v>42986</v>
      </c>
      <c r="H16209">
        <v>18</v>
      </c>
    </row>
    <row r="16210" spans="1:16" hidden="1">
      <c r="A16210">
        <v>178694</v>
      </c>
      <c r="B16210" t="s">
        <v>309</v>
      </c>
      <c r="C16210">
        <v>2</v>
      </c>
      <c r="D16210" t="s">
        <v>267</v>
      </c>
      <c r="E16210" t="s">
        <v>5649</v>
      </c>
      <c r="F16210" s="1">
        <v>42758</v>
      </c>
      <c r="G16210" s="1">
        <v>42765</v>
      </c>
      <c r="H16210">
        <v>7</v>
      </c>
    </row>
    <row r="16211" spans="1:16" hidden="1">
      <c r="A16211">
        <v>138077</v>
      </c>
      <c r="B16211" t="s">
        <v>174</v>
      </c>
      <c r="C16211">
        <v>1</v>
      </c>
      <c r="E16211" t="s">
        <v>5649</v>
      </c>
      <c r="F16211" s="1">
        <v>42450</v>
      </c>
      <c r="G16211" s="1">
        <v>42468</v>
      </c>
      <c r="H16211">
        <v>18</v>
      </c>
    </row>
    <row r="16212" spans="1:16" hidden="1">
      <c r="A16212">
        <v>150575</v>
      </c>
      <c r="B16212" t="s">
        <v>170</v>
      </c>
      <c r="C16212">
        <v>1</v>
      </c>
      <c r="D16212" t="s">
        <v>267</v>
      </c>
      <c r="E16212" t="s">
        <v>5655</v>
      </c>
      <c r="F16212" s="1">
        <v>42845</v>
      </c>
      <c r="G16212" s="1">
        <v>42851</v>
      </c>
      <c r="H16212">
        <v>6</v>
      </c>
      <c r="I16212">
        <f>AVERAGE(H16212:H16232)</f>
        <v>71.238095238095241</v>
      </c>
      <c r="J16212">
        <f>MAX(H16212:H16232)</f>
        <v>353</v>
      </c>
      <c r="K16212">
        <f>MIN(H16212:H16232)</f>
        <v>6</v>
      </c>
      <c r="M16212">
        <f>MODE(H16212:H16232)</f>
        <v>13</v>
      </c>
      <c r="N16212">
        <f>QUARTILE(H16212:H16232,1)</f>
        <v>13</v>
      </c>
      <c r="O16212">
        <f>QUARTILE(H16212:H16232,2)</f>
        <v>15</v>
      </c>
      <c r="P16212">
        <f>QUARTILE(H16212:H16232,3)</f>
        <v>116</v>
      </c>
    </row>
    <row r="16213" spans="1:16" hidden="1">
      <c r="A16213">
        <v>40262</v>
      </c>
      <c r="B16213" t="s">
        <v>71</v>
      </c>
      <c r="C16213" t="s">
        <v>14</v>
      </c>
      <c r="D16213" t="s">
        <v>267</v>
      </c>
      <c r="E16213" t="s">
        <v>5655</v>
      </c>
      <c r="F16213" s="1">
        <v>42634</v>
      </c>
      <c r="G16213" s="1">
        <v>42641</v>
      </c>
      <c r="H16213">
        <v>7</v>
      </c>
    </row>
    <row r="16214" spans="1:16" hidden="1">
      <c r="A16214">
        <v>24411</v>
      </c>
      <c r="B16214" t="s">
        <v>2074</v>
      </c>
      <c r="E16214" t="s">
        <v>5655</v>
      </c>
      <c r="F16214" s="1">
        <v>43027</v>
      </c>
      <c r="G16214" s="1">
        <v>43097</v>
      </c>
      <c r="H16214">
        <v>70</v>
      </c>
    </row>
    <row r="16215" spans="1:16" hidden="1">
      <c r="A16215">
        <v>128808</v>
      </c>
      <c r="B16215" t="s">
        <v>297</v>
      </c>
      <c r="D16215" t="s">
        <v>267</v>
      </c>
      <c r="E16215" t="s">
        <v>5655</v>
      </c>
      <c r="F16215" s="1">
        <v>43179</v>
      </c>
      <c r="G16215" s="1">
        <v>43193</v>
      </c>
      <c r="H16215">
        <v>14</v>
      </c>
    </row>
    <row r="16216" spans="1:16" hidden="1">
      <c r="A16216">
        <v>104938</v>
      </c>
      <c r="B16216" t="s">
        <v>1258</v>
      </c>
      <c r="D16216" t="s">
        <v>267</v>
      </c>
      <c r="E16216" t="s">
        <v>5655</v>
      </c>
      <c r="F16216" s="1">
        <v>43242</v>
      </c>
      <c r="G16216" s="1">
        <v>43255</v>
      </c>
      <c r="H16216">
        <v>13</v>
      </c>
    </row>
    <row r="16217" spans="1:16" hidden="1">
      <c r="A16217">
        <v>124418</v>
      </c>
      <c r="B16217" t="s">
        <v>314</v>
      </c>
      <c r="C16217" t="s">
        <v>14</v>
      </c>
      <c r="D16217" t="s">
        <v>267</v>
      </c>
      <c r="E16217" t="s">
        <v>5655</v>
      </c>
      <c r="F16217" s="1">
        <v>42513</v>
      </c>
      <c r="G16217" s="1">
        <v>42528</v>
      </c>
      <c r="H16217">
        <v>15</v>
      </c>
    </row>
    <row r="16218" spans="1:16" hidden="1">
      <c r="A16218">
        <v>105273</v>
      </c>
      <c r="B16218" t="s">
        <v>1868</v>
      </c>
      <c r="D16218" t="s">
        <v>267</v>
      </c>
      <c r="E16218" t="s">
        <v>5655</v>
      </c>
      <c r="F16218" s="1">
        <v>43300</v>
      </c>
      <c r="G16218" s="1">
        <v>43307</v>
      </c>
      <c r="H16218">
        <v>7</v>
      </c>
    </row>
    <row r="16219" spans="1:16" hidden="1">
      <c r="A16219">
        <v>207327</v>
      </c>
      <c r="B16219" t="s">
        <v>306</v>
      </c>
      <c r="C16219" t="s">
        <v>14</v>
      </c>
      <c r="D16219" t="s">
        <v>267</v>
      </c>
      <c r="E16219" t="s">
        <v>5655</v>
      </c>
      <c r="F16219" s="1">
        <v>43059</v>
      </c>
      <c r="G16219" s="1">
        <v>43066</v>
      </c>
      <c r="H16219">
        <v>7</v>
      </c>
    </row>
    <row r="16220" spans="1:16" hidden="1">
      <c r="A16220">
        <v>159751</v>
      </c>
      <c r="B16220" t="s">
        <v>4210</v>
      </c>
      <c r="C16220">
        <v>1</v>
      </c>
      <c r="E16220" t="s">
        <v>5655</v>
      </c>
      <c r="F16220" s="1">
        <v>42723</v>
      </c>
      <c r="G16220" s="1">
        <v>43076</v>
      </c>
      <c r="H16220">
        <v>353</v>
      </c>
    </row>
    <row r="16221" spans="1:16" hidden="1">
      <c r="A16221">
        <v>104546</v>
      </c>
      <c r="B16221" t="s">
        <v>1265</v>
      </c>
      <c r="D16221" t="s">
        <v>267</v>
      </c>
      <c r="E16221" t="s">
        <v>5655</v>
      </c>
      <c r="F16221" s="1">
        <v>43242</v>
      </c>
      <c r="G16221" s="1">
        <v>43255</v>
      </c>
      <c r="H16221">
        <v>13</v>
      </c>
    </row>
    <row r="16222" spans="1:16" hidden="1">
      <c r="A16222">
        <v>128611</v>
      </c>
      <c r="B16222" t="s">
        <v>316</v>
      </c>
      <c r="D16222" t="s">
        <v>267</v>
      </c>
      <c r="E16222" t="s">
        <v>5655</v>
      </c>
      <c r="F16222" s="1">
        <v>42877</v>
      </c>
      <c r="G16222" s="1">
        <v>42885</v>
      </c>
      <c r="H16222">
        <v>8</v>
      </c>
    </row>
    <row r="16223" spans="1:16" hidden="1">
      <c r="A16223">
        <v>105218</v>
      </c>
      <c r="B16223" t="s">
        <v>539</v>
      </c>
      <c r="C16223" t="s">
        <v>14</v>
      </c>
      <c r="D16223" t="s">
        <v>267</v>
      </c>
      <c r="E16223" t="s">
        <v>5655</v>
      </c>
      <c r="F16223" s="1">
        <v>43242</v>
      </c>
      <c r="G16223" s="1">
        <v>43255</v>
      </c>
      <c r="H16223">
        <v>13</v>
      </c>
    </row>
    <row r="16224" spans="1:16" hidden="1">
      <c r="A16224">
        <v>123224</v>
      </c>
      <c r="B16224" t="s">
        <v>317</v>
      </c>
      <c r="D16224" t="s">
        <v>267</v>
      </c>
      <c r="E16224" t="s">
        <v>5655</v>
      </c>
      <c r="F16224" s="1">
        <v>42513</v>
      </c>
      <c r="G16224" s="1">
        <v>42629</v>
      </c>
      <c r="H16224">
        <v>116</v>
      </c>
    </row>
    <row r="16225" spans="1:16" hidden="1">
      <c r="A16225">
        <v>194394</v>
      </c>
      <c r="B16225" t="s">
        <v>106</v>
      </c>
      <c r="C16225">
        <v>1</v>
      </c>
      <c r="E16225" t="s">
        <v>5655</v>
      </c>
      <c r="F16225" s="1">
        <v>43087</v>
      </c>
      <c r="G16225" s="1">
        <v>43249</v>
      </c>
      <c r="H16225">
        <v>162</v>
      </c>
    </row>
    <row r="16226" spans="1:16" hidden="1">
      <c r="A16226">
        <v>117566</v>
      </c>
      <c r="B16226" t="s">
        <v>548</v>
      </c>
      <c r="E16226" t="s">
        <v>5655</v>
      </c>
      <c r="F16226" s="1">
        <v>42450</v>
      </c>
      <c r="G16226" s="1">
        <v>42563</v>
      </c>
      <c r="H16226">
        <v>113</v>
      </c>
    </row>
    <row r="16227" spans="1:16" hidden="1">
      <c r="A16227">
        <v>138078</v>
      </c>
      <c r="B16227" t="s">
        <v>174</v>
      </c>
      <c r="C16227">
        <v>1</v>
      </c>
      <c r="E16227" t="s">
        <v>5655</v>
      </c>
      <c r="F16227" s="1">
        <v>42663</v>
      </c>
      <c r="G16227" s="1">
        <v>42838</v>
      </c>
      <c r="H16227">
        <v>175</v>
      </c>
    </row>
    <row r="16228" spans="1:16" hidden="1">
      <c r="A16228">
        <v>126453</v>
      </c>
      <c r="B16228" t="s">
        <v>1270</v>
      </c>
      <c r="D16228" t="s">
        <v>267</v>
      </c>
      <c r="E16228" t="s">
        <v>5655</v>
      </c>
      <c r="F16228" s="1">
        <v>43242</v>
      </c>
      <c r="G16228" s="1">
        <v>43255</v>
      </c>
      <c r="H16228">
        <v>13</v>
      </c>
    </row>
    <row r="16229" spans="1:16" hidden="1">
      <c r="A16229">
        <v>103803</v>
      </c>
      <c r="B16229" t="s">
        <v>298</v>
      </c>
      <c r="D16229" t="s">
        <v>267</v>
      </c>
      <c r="E16229" t="s">
        <v>5655</v>
      </c>
      <c r="F16229" s="1">
        <v>43038</v>
      </c>
      <c r="G16229" s="1">
        <v>43055</v>
      </c>
      <c r="H16229">
        <v>17</v>
      </c>
    </row>
    <row r="16230" spans="1:16" hidden="1">
      <c r="A16230">
        <v>195372</v>
      </c>
      <c r="B16230" t="s">
        <v>65</v>
      </c>
      <c r="C16230">
        <v>1</v>
      </c>
      <c r="E16230" t="s">
        <v>5655</v>
      </c>
      <c r="F16230" s="1">
        <v>43087</v>
      </c>
      <c r="G16230" s="1">
        <v>43249</v>
      </c>
      <c r="H16230">
        <v>162</v>
      </c>
    </row>
    <row r="16231" spans="1:16" hidden="1">
      <c r="A16231">
        <v>118082</v>
      </c>
      <c r="B16231" t="s">
        <v>816</v>
      </c>
      <c r="E16231" t="s">
        <v>5655</v>
      </c>
      <c r="F16231" s="1">
        <v>42513</v>
      </c>
      <c r="G16231" s="1">
        <v>42563</v>
      </c>
      <c r="H16231">
        <v>50</v>
      </c>
    </row>
    <row r="16232" spans="1:16" hidden="1">
      <c r="A16232">
        <v>195653</v>
      </c>
      <c r="B16232" t="s">
        <v>266</v>
      </c>
      <c r="C16232">
        <v>1</v>
      </c>
      <c r="E16232" t="s">
        <v>5655</v>
      </c>
      <c r="F16232" s="1">
        <v>43087</v>
      </c>
      <c r="G16232" s="1">
        <v>43249</v>
      </c>
      <c r="H16232">
        <v>162</v>
      </c>
    </row>
    <row r="16233" spans="1:16" hidden="1">
      <c r="A16233">
        <v>121556</v>
      </c>
      <c r="B16233" t="s">
        <v>299</v>
      </c>
      <c r="E16233" t="s">
        <v>5656</v>
      </c>
      <c r="F16233" s="1">
        <v>42663</v>
      </c>
      <c r="G16233" s="1">
        <v>42698</v>
      </c>
      <c r="H16233">
        <v>35</v>
      </c>
      <c r="I16233">
        <f>AVERAGE(H16233:H16311)</f>
        <v>18.379746835443036</v>
      </c>
      <c r="J16233">
        <f>MAX(H16233:H16311)</f>
        <v>116</v>
      </c>
      <c r="K16233">
        <f>MIN(H16233:H16311)</f>
        <v>6</v>
      </c>
      <c r="M16233">
        <f>MODE(H16233:H16311)</f>
        <v>7</v>
      </c>
      <c r="N16233">
        <f>QUARTILE(H16233:H16311,1)</f>
        <v>7</v>
      </c>
      <c r="O16233">
        <f>QUARTILE(H16233:H16311,2)</f>
        <v>11</v>
      </c>
      <c r="P16233">
        <f>QUARTILE(H16233:H16311,3)</f>
        <v>21</v>
      </c>
    </row>
    <row r="16234" spans="1:16" hidden="1">
      <c r="A16234">
        <v>199843</v>
      </c>
      <c r="B16234" t="s">
        <v>337</v>
      </c>
      <c r="C16234">
        <v>10</v>
      </c>
      <c r="D16234" t="s">
        <v>267</v>
      </c>
      <c r="E16234" t="s">
        <v>5656</v>
      </c>
      <c r="F16234" s="1">
        <v>43193</v>
      </c>
      <c r="G16234" s="1">
        <v>43292</v>
      </c>
      <c r="H16234">
        <v>99</v>
      </c>
    </row>
    <row r="16235" spans="1:16" hidden="1">
      <c r="A16235">
        <v>171903</v>
      </c>
      <c r="B16235" t="s">
        <v>313</v>
      </c>
      <c r="C16235">
        <v>1</v>
      </c>
      <c r="E16235" t="s">
        <v>5656</v>
      </c>
      <c r="F16235" s="1">
        <v>42534</v>
      </c>
      <c r="G16235" s="1">
        <v>42542</v>
      </c>
      <c r="H16235">
        <v>8</v>
      </c>
    </row>
    <row r="16236" spans="1:16" hidden="1">
      <c r="A16236">
        <v>140345</v>
      </c>
      <c r="B16236" t="s">
        <v>202</v>
      </c>
      <c r="C16236">
        <v>1</v>
      </c>
      <c r="D16236" t="s">
        <v>267</v>
      </c>
      <c r="E16236" t="s">
        <v>5656</v>
      </c>
      <c r="F16236" s="1">
        <v>42695</v>
      </c>
      <c r="G16236" s="1">
        <v>42706</v>
      </c>
      <c r="H16236">
        <v>11</v>
      </c>
    </row>
    <row r="16237" spans="1:16" hidden="1">
      <c r="A16237">
        <v>139158</v>
      </c>
      <c r="B16237" t="s">
        <v>70</v>
      </c>
      <c r="C16237">
        <v>1</v>
      </c>
      <c r="D16237" t="s">
        <v>267</v>
      </c>
      <c r="E16237" t="s">
        <v>5656</v>
      </c>
      <c r="F16237" s="1">
        <v>42571</v>
      </c>
      <c r="G16237" s="1">
        <v>42577</v>
      </c>
      <c r="H16237">
        <v>6</v>
      </c>
    </row>
    <row r="16238" spans="1:16" hidden="1">
      <c r="A16238">
        <v>122975</v>
      </c>
      <c r="B16238" t="s">
        <v>13</v>
      </c>
      <c r="C16238" t="s">
        <v>133</v>
      </c>
      <c r="D16238" t="s">
        <v>267</v>
      </c>
      <c r="E16238" t="s">
        <v>5656</v>
      </c>
      <c r="F16238" s="1">
        <v>43059</v>
      </c>
      <c r="G16238" s="1">
        <v>43066</v>
      </c>
      <c r="H16238">
        <v>7</v>
      </c>
    </row>
    <row r="16239" spans="1:16" hidden="1">
      <c r="A16239">
        <v>104253</v>
      </c>
      <c r="B16239" t="s">
        <v>545</v>
      </c>
      <c r="D16239" t="s">
        <v>267</v>
      </c>
      <c r="E16239" t="s">
        <v>5656</v>
      </c>
      <c r="F16239" s="1">
        <v>43179</v>
      </c>
      <c r="G16239" s="1">
        <v>43193</v>
      </c>
      <c r="H16239">
        <v>14</v>
      </c>
    </row>
    <row r="16240" spans="1:16" hidden="1">
      <c r="A16240">
        <v>117114</v>
      </c>
      <c r="B16240" t="s">
        <v>1149</v>
      </c>
      <c r="E16240" t="s">
        <v>5656</v>
      </c>
      <c r="F16240" s="1">
        <v>42513</v>
      </c>
      <c r="G16240" s="1">
        <v>42537</v>
      </c>
      <c r="H16240">
        <v>24</v>
      </c>
    </row>
    <row r="16241" spans="1:8" hidden="1">
      <c r="A16241">
        <v>178695</v>
      </c>
      <c r="B16241" t="s">
        <v>309</v>
      </c>
      <c r="C16241">
        <v>2</v>
      </c>
      <c r="D16241" t="s">
        <v>267</v>
      </c>
      <c r="E16241" t="s">
        <v>5656</v>
      </c>
      <c r="F16241" s="1">
        <v>42758</v>
      </c>
      <c r="G16241" s="1">
        <v>42765</v>
      </c>
      <c r="H16241">
        <v>7</v>
      </c>
    </row>
    <row r="16242" spans="1:8" hidden="1">
      <c r="A16242">
        <v>19065</v>
      </c>
      <c r="B16242" t="s">
        <v>87</v>
      </c>
      <c r="E16242" t="s">
        <v>5656</v>
      </c>
      <c r="F16242" s="1">
        <v>42571</v>
      </c>
      <c r="G16242" s="1">
        <v>42578</v>
      </c>
      <c r="H16242">
        <v>7</v>
      </c>
    </row>
    <row r="16243" spans="1:8" hidden="1">
      <c r="A16243">
        <v>195546</v>
      </c>
      <c r="B16243" t="s">
        <v>279</v>
      </c>
      <c r="C16243">
        <v>1</v>
      </c>
      <c r="D16243" t="s">
        <v>267</v>
      </c>
      <c r="E16243" t="s">
        <v>5656</v>
      </c>
      <c r="F16243" s="1">
        <v>43059</v>
      </c>
      <c r="G16243" s="1">
        <v>43066</v>
      </c>
      <c r="H16243">
        <v>7</v>
      </c>
    </row>
    <row r="16244" spans="1:8" hidden="1">
      <c r="A16244">
        <v>127969</v>
      </c>
      <c r="B16244" t="s">
        <v>54</v>
      </c>
      <c r="C16244" t="s">
        <v>14</v>
      </c>
      <c r="D16244" t="s">
        <v>267</v>
      </c>
      <c r="E16244" t="s">
        <v>5656</v>
      </c>
      <c r="F16244" s="1">
        <v>42998</v>
      </c>
      <c r="G16244" s="1">
        <v>43005</v>
      </c>
      <c r="H16244">
        <v>7</v>
      </c>
    </row>
    <row r="16245" spans="1:8" hidden="1">
      <c r="A16245">
        <v>164148</v>
      </c>
      <c r="B16245" t="s">
        <v>22</v>
      </c>
      <c r="C16245">
        <v>1</v>
      </c>
      <c r="E16245" t="s">
        <v>5656</v>
      </c>
      <c r="F16245" s="1">
        <v>43059</v>
      </c>
      <c r="G16245" s="1">
        <v>43080</v>
      </c>
      <c r="H16245">
        <v>21</v>
      </c>
    </row>
    <row r="16246" spans="1:8" hidden="1">
      <c r="A16246">
        <v>149474</v>
      </c>
      <c r="B16246" t="s">
        <v>177</v>
      </c>
      <c r="C16246">
        <v>1</v>
      </c>
      <c r="D16246" t="s">
        <v>267</v>
      </c>
      <c r="E16246" t="s">
        <v>5656</v>
      </c>
      <c r="F16246" s="1">
        <v>42758</v>
      </c>
      <c r="G16246" s="1">
        <v>42765</v>
      </c>
      <c r="H16246">
        <v>7</v>
      </c>
    </row>
    <row r="16247" spans="1:8" hidden="1">
      <c r="A16247">
        <v>150576</v>
      </c>
      <c r="B16247" t="s">
        <v>170</v>
      </c>
      <c r="C16247">
        <v>1</v>
      </c>
      <c r="D16247" t="s">
        <v>267</v>
      </c>
      <c r="E16247" t="s">
        <v>5656</v>
      </c>
      <c r="F16247" s="1">
        <v>42845</v>
      </c>
      <c r="G16247" s="1">
        <v>42851</v>
      </c>
      <c r="H16247">
        <v>6</v>
      </c>
    </row>
    <row r="16248" spans="1:8" hidden="1">
      <c r="A16248">
        <v>10328</v>
      </c>
      <c r="B16248" t="s">
        <v>71</v>
      </c>
      <c r="C16248" t="s">
        <v>14</v>
      </c>
      <c r="D16248" t="s">
        <v>267</v>
      </c>
      <c r="E16248" t="s">
        <v>5656</v>
      </c>
      <c r="F16248" s="1">
        <v>42634</v>
      </c>
      <c r="G16248" s="1">
        <v>42641</v>
      </c>
      <c r="H16248">
        <v>7</v>
      </c>
    </row>
    <row r="16249" spans="1:8" hidden="1">
      <c r="A16249">
        <v>117915</v>
      </c>
      <c r="B16249" t="s">
        <v>1150</v>
      </c>
      <c r="E16249" t="s">
        <v>5656</v>
      </c>
      <c r="F16249" s="1">
        <v>42513</v>
      </c>
      <c r="G16249" s="1">
        <v>42537</v>
      </c>
      <c r="H16249">
        <v>24</v>
      </c>
    </row>
    <row r="16250" spans="1:8" hidden="1">
      <c r="A16250">
        <v>115730</v>
      </c>
      <c r="B16250" t="s">
        <v>1266</v>
      </c>
      <c r="E16250" t="s">
        <v>5656</v>
      </c>
      <c r="F16250" s="1">
        <v>42571</v>
      </c>
      <c r="G16250" s="1">
        <v>42577</v>
      </c>
      <c r="H16250">
        <v>6</v>
      </c>
    </row>
    <row r="16251" spans="1:8" hidden="1">
      <c r="A16251">
        <v>104616</v>
      </c>
      <c r="B16251" t="s">
        <v>303</v>
      </c>
      <c r="D16251" t="s">
        <v>267</v>
      </c>
      <c r="E16251" t="s">
        <v>5656</v>
      </c>
      <c r="F16251" s="1">
        <v>43087</v>
      </c>
      <c r="G16251" s="1">
        <v>43119</v>
      </c>
      <c r="H16251">
        <v>32</v>
      </c>
    </row>
    <row r="16252" spans="1:8" hidden="1">
      <c r="A16252">
        <v>124259</v>
      </c>
      <c r="B16252" t="s">
        <v>306</v>
      </c>
      <c r="C16252" t="s">
        <v>14</v>
      </c>
      <c r="D16252" t="s">
        <v>267</v>
      </c>
      <c r="E16252" t="s">
        <v>5656</v>
      </c>
      <c r="F16252" s="1">
        <v>43059</v>
      </c>
      <c r="G16252" s="1">
        <v>43066</v>
      </c>
      <c r="H16252">
        <v>7</v>
      </c>
    </row>
    <row r="16253" spans="1:8" hidden="1">
      <c r="A16253">
        <v>194877</v>
      </c>
      <c r="B16253" t="s">
        <v>47</v>
      </c>
      <c r="C16253">
        <v>1</v>
      </c>
      <c r="D16253" t="s">
        <v>267</v>
      </c>
      <c r="E16253" t="s">
        <v>5656</v>
      </c>
      <c r="F16253" s="1">
        <v>43059</v>
      </c>
      <c r="G16253" s="1">
        <v>43066</v>
      </c>
      <c r="H16253">
        <v>7</v>
      </c>
    </row>
    <row r="16254" spans="1:8" hidden="1">
      <c r="A16254">
        <v>140256</v>
      </c>
      <c r="B16254" t="s">
        <v>308</v>
      </c>
      <c r="C16254">
        <v>1</v>
      </c>
      <c r="D16254" t="s">
        <v>267</v>
      </c>
      <c r="E16254" t="s">
        <v>5656</v>
      </c>
      <c r="F16254" s="1">
        <v>42695</v>
      </c>
      <c r="G16254" s="1">
        <v>42706</v>
      </c>
      <c r="H16254">
        <v>11</v>
      </c>
    </row>
    <row r="16255" spans="1:8" hidden="1">
      <c r="A16255">
        <v>120691</v>
      </c>
      <c r="B16255" t="s">
        <v>255</v>
      </c>
      <c r="E16255" t="s">
        <v>5656</v>
      </c>
      <c r="F16255" s="1">
        <v>42481</v>
      </c>
      <c r="G16255" s="1">
        <v>42542</v>
      </c>
      <c r="H16255">
        <v>61</v>
      </c>
    </row>
    <row r="16256" spans="1:8" hidden="1">
      <c r="A16256">
        <v>166037</v>
      </c>
      <c r="B16256" t="s">
        <v>1314</v>
      </c>
      <c r="C16256">
        <v>1</v>
      </c>
      <c r="E16256" t="s">
        <v>5656</v>
      </c>
      <c r="F16256" s="1">
        <v>43059</v>
      </c>
      <c r="G16256" s="1">
        <v>43080</v>
      </c>
      <c r="H16256">
        <v>21</v>
      </c>
    </row>
    <row r="16257" spans="1:8" hidden="1">
      <c r="A16257">
        <v>128809</v>
      </c>
      <c r="B16257" t="s">
        <v>297</v>
      </c>
      <c r="D16257" t="s">
        <v>267</v>
      </c>
      <c r="E16257" t="s">
        <v>5656</v>
      </c>
      <c r="F16257" s="1">
        <v>43179</v>
      </c>
      <c r="G16257" s="1">
        <v>43193</v>
      </c>
      <c r="H16257">
        <v>14</v>
      </c>
    </row>
    <row r="16258" spans="1:8" hidden="1">
      <c r="A16258">
        <v>160685</v>
      </c>
      <c r="B16258" t="s">
        <v>683</v>
      </c>
      <c r="C16258">
        <v>1</v>
      </c>
      <c r="E16258" t="s">
        <v>5656</v>
      </c>
      <c r="F16258" s="1">
        <v>42542</v>
      </c>
      <c r="G16258" s="1">
        <v>42556</v>
      </c>
      <c r="H16258">
        <v>14</v>
      </c>
    </row>
    <row r="16259" spans="1:8" hidden="1">
      <c r="A16259">
        <v>9937</v>
      </c>
      <c r="B16259" t="s">
        <v>60</v>
      </c>
      <c r="C16259" t="s">
        <v>158</v>
      </c>
      <c r="D16259" t="s">
        <v>267</v>
      </c>
      <c r="E16259" t="s">
        <v>5656</v>
      </c>
      <c r="F16259" s="1">
        <v>42877</v>
      </c>
      <c r="G16259" s="1">
        <v>42885</v>
      </c>
      <c r="H16259">
        <v>8</v>
      </c>
    </row>
    <row r="16260" spans="1:8" hidden="1">
      <c r="A16260">
        <v>213881</v>
      </c>
      <c r="B16260" t="s">
        <v>554</v>
      </c>
      <c r="C16260">
        <v>3</v>
      </c>
      <c r="D16260" t="s">
        <v>267</v>
      </c>
      <c r="E16260" t="s">
        <v>5656</v>
      </c>
      <c r="F16260" s="1">
        <v>43003</v>
      </c>
      <c r="G16260" s="1">
        <v>43053</v>
      </c>
      <c r="H16260">
        <v>50</v>
      </c>
    </row>
    <row r="16261" spans="1:8" hidden="1">
      <c r="A16261">
        <v>30286</v>
      </c>
      <c r="B16261" t="s">
        <v>519</v>
      </c>
      <c r="D16261" t="s">
        <v>267</v>
      </c>
      <c r="E16261" t="s">
        <v>5656</v>
      </c>
      <c r="F16261" s="1">
        <v>42695</v>
      </c>
      <c r="G16261" s="1">
        <v>42706</v>
      </c>
      <c r="H16261">
        <v>11</v>
      </c>
    </row>
    <row r="16262" spans="1:8" hidden="1">
      <c r="A16262">
        <v>124419</v>
      </c>
      <c r="B16262" t="s">
        <v>314</v>
      </c>
      <c r="C16262" t="s">
        <v>14</v>
      </c>
      <c r="D16262" t="s">
        <v>267</v>
      </c>
      <c r="E16262" t="s">
        <v>5656</v>
      </c>
      <c r="F16262" s="1">
        <v>42513</v>
      </c>
      <c r="G16262" s="1">
        <v>42528</v>
      </c>
      <c r="H16262">
        <v>15</v>
      </c>
    </row>
    <row r="16263" spans="1:8" hidden="1">
      <c r="A16263">
        <v>186483</v>
      </c>
      <c r="B16263" t="s">
        <v>105</v>
      </c>
      <c r="C16263">
        <v>1</v>
      </c>
      <c r="E16263" t="s">
        <v>5656</v>
      </c>
      <c r="F16263" s="1">
        <v>42935</v>
      </c>
      <c r="G16263" s="1">
        <v>42943</v>
      </c>
      <c r="H16263">
        <v>8</v>
      </c>
    </row>
    <row r="16264" spans="1:8" hidden="1">
      <c r="A16264">
        <v>232219</v>
      </c>
      <c r="B16264" t="s">
        <v>328</v>
      </c>
      <c r="C16264">
        <v>1</v>
      </c>
      <c r="E16264" t="s">
        <v>5656</v>
      </c>
      <c r="F16264" s="1">
        <v>43271</v>
      </c>
      <c r="G16264" s="1">
        <v>43278</v>
      </c>
      <c r="H16264">
        <v>7</v>
      </c>
    </row>
    <row r="16265" spans="1:8" hidden="1">
      <c r="A16265">
        <v>186634</v>
      </c>
      <c r="B16265" t="s">
        <v>280</v>
      </c>
      <c r="C16265">
        <v>1</v>
      </c>
      <c r="D16265" t="s">
        <v>267</v>
      </c>
      <c r="E16265" t="s">
        <v>5656</v>
      </c>
      <c r="F16265" s="1">
        <v>42815</v>
      </c>
      <c r="G16265" s="1">
        <v>42829</v>
      </c>
      <c r="H16265">
        <v>14</v>
      </c>
    </row>
    <row r="16266" spans="1:8" hidden="1">
      <c r="A16266">
        <v>152881</v>
      </c>
      <c r="B16266" t="s">
        <v>242</v>
      </c>
      <c r="C16266">
        <v>1</v>
      </c>
      <c r="E16266" t="s">
        <v>5656</v>
      </c>
      <c r="F16266" s="1">
        <v>42723</v>
      </c>
      <c r="G16266" s="1">
        <v>42738</v>
      </c>
      <c r="H16266">
        <v>15</v>
      </c>
    </row>
    <row r="16267" spans="1:8" hidden="1">
      <c r="A16267">
        <v>153321</v>
      </c>
      <c r="B16267" t="s">
        <v>1169</v>
      </c>
      <c r="C16267">
        <v>1</v>
      </c>
      <c r="E16267" t="s">
        <v>5656</v>
      </c>
      <c r="F16267" s="1">
        <v>42815</v>
      </c>
      <c r="G16267" s="1">
        <v>42823</v>
      </c>
      <c r="H16267">
        <v>8</v>
      </c>
    </row>
    <row r="16268" spans="1:8" hidden="1">
      <c r="A16268">
        <v>138079</v>
      </c>
      <c r="B16268" t="s">
        <v>174</v>
      </c>
      <c r="C16268">
        <v>1</v>
      </c>
      <c r="E16268" t="s">
        <v>5656</v>
      </c>
      <c r="F16268" s="1">
        <v>42663</v>
      </c>
      <c r="G16268" s="1">
        <v>42698</v>
      </c>
      <c r="H16268">
        <v>35</v>
      </c>
    </row>
    <row r="16269" spans="1:8" hidden="1">
      <c r="A16269">
        <v>78271</v>
      </c>
      <c r="B16269" t="s">
        <v>298</v>
      </c>
      <c r="D16269" t="s">
        <v>267</v>
      </c>
      <c r="E16269" t="s">
        <v>5656</v>
      </c>
      <c r="F16269" s="1">
        <v>43038</v>
      </c>
      <c r="G16269" s="1">
        <v>43055</v>
      </c>
      <c r="H16269">
        <v>17</v>
      </c>
    </row>
    <row r="16270" spans="1:8" hidden="1">
      <c r="A16270">
        <v>154606</v>
      </c>
      <c r="B16270" t="s">
        <v>305</v>
      </c>
      <c r="C16270">
        <v>1</v>
      </c>
      <c r="E16270" t="s">
        <v>5656</v>
      </c>
      <c r="F16270" s="1">
        <v>42754</v>
      </c>
      <c r="G16270" s="1">
        <v>42775</v>
      </c>
      <c r="H16270">
        <v>21</v>
      </c>
    </row>
    <row r="16271" spans="1:8" hidden="1">
      <c r="A16271">
        <v>81014</v>
      </c>
      <c r="B16271" t="s">
        <v>304</v>
      </c>
      <c r="E16271" t="s">
        <v>5656</v>
      </c>
      <c r="F16271" s="1">
        <v>42877</v>
      </c>
      <c r="G16271" s="1">
        <v>42913</v>
      </c>
      <c r="H16271">
        <v>36</v>
      </c>
    </row>
    <row r="16272" spans="1:8" hidden="1">
      <c r="A16272">
        <v>183171</v>
      </c>
      <c r="B16272" t="s">
        <v>295</v>
      </c>
      <c r="C16272">
        <v>1</v>
      </c>
      <c r="D16272" t="s">
        <v>267</v>
      </c>
      <c r="E16272" t="s">
        <v>5656</v>
      </c>
      <c r="F16272" s="1">
        <v>43087</v>
      </c>
      <c r="G16272" s="1">
        <v>43119</v>
      </c>
      <c r="H16272">
        <v>32</v>
      </c>
    </row>
    <row r="16273" spans="1:8" hidden="1">
      <c r="A16273">
        <v>128096</v>
      </c>
      <c r="B16273" t="s">
        <v>589</v>
      </c>
      <c r="D16273" t="s">
        <v>267</v>
      </c>
      <c r="E16273" t="s">
        <v>5656</v>
      </c>
      <c r="F16273" s="1">
        <v>43179</v>
      </c>
      <c r="G16273" s="1">
        <v>43193</v>
      </c>
      <c r="H16273">
        <v>14</v>
      </c>
    </row>
    <row r="16274" spans="1:8" hidden="1">
      <c r="A16274">
        <v>128612</v>
      </c>
      <c r="B16274" t="s">
        <v>316</v>
      </c>
      <c r="D16274" t="s">
        <v>267</v>
      </c>
      <c r="E16274" t="s">
        <v>5656</v>
      </c>
      <c r="F16274" s="1">
        <v>42877</v>
      </c>
      <c r="G16274" s="1">
        <v>42885</v>
      </c>
      <c r="H16274">
        <v>8</v>
      </c>
    </row>
    <row r="16275" spans="1:8" hidden="1">
      <c r="A16275">
        <v>186520</v>
      </c>
      <c r="B16275" t="s">
        <v>337</v>
      </c>
      <c r="C16275">
        <v>1</v>
      </c>
      <c r="E16275" t="s">
        <v>5656</v>
      </c>
      <c r="F16275" s="1">
        <v>42935</v>
      </c>
      <c r="G16275" s="1">
        <v>42943</v>
      </c>
      <c r="H16275">
        <v>8</v>
      </c>
    </row>
    <row r="16276" spans="1:8" hidden="1">
      <c r="A16276">
        <v>160224</v>
      </c>
      <c r="B16276" t="s">
        <v>230</v>
      </c>
      <c r="C16276">
        <v>1</v>
      </c>
      <c r="E16276" t="s">
        <v>5656</v>
      </c>
      <c r="F16276" s="1">
        <v>43027</v>
      </c>
      <c r="G16276" s="1">
        <v>43035</v>
      </c>
      <c r="H16276">
        <v>8</v>
      </c>
    </row>
    <row r="16277" spans="1:8" hidden="1">
      <c r="A16277">
        <v>233927</v>
      </c>
      <c r="B16277" t="s">
        <v>272</v>
      </c>
      <c r="C16277">
        <v>1</v>
      </c>
      <c r="E16277" t="s">
        <v>5656</v>
      </c>
      <c r="F16277" s="1">
        <v>43271</v>
      </c>
      <c r="G16277" s="1">
        <v>43278</v>
      </c>
      <c r="H16277">
        <v>7</v>
      </c>
    </row>
    <row r="16278" spans="1:8" hidden="1">
      <c r="A16278">
        <v>195654</v>
      </c>
      <c r="B16278" t="s">
        <v>266</v>
      </c>
      <c r="C16278">
        <v>1</v>
      </c>
      <c r="D16278" t="s">
        <v>267</v>
      </c>
      <c r="E16278" t="s">
        <v>5656</v>
      </c>
      <c r="F16278" s="1">
        <v>43059</v>
      </c>
      <c r="G16278" s="1">
        <v>43066</v>
      </c>
      <c r="H16278">
        <v>7</v>
      </c>
    </row>
    <row r="16279" spans="1:8" hidden="1">
      <c r="A16279">
        <v>138775</v>
      </c>
      <c r="B16279" t="s">
        <v>332</v>
      </c>
      <c r="C16279">
        <v>1</v>
      </c>
      <c r="E16279" t="s">
        <v>5656</v>
      </c>
      <c r="F16279" s="1">
        <v>42450</v>
      </c>
      <c r="G16279" s="1">
        <v>42464</v>
      </c>
      <c r="H16279">
        <v>14</v>
      </c>
    </row>
    <row r="16280" spans="1:8" hidden="1">
      <c r="A16280">
        <v>122322</v>
      </c>
      <c r="B16280" t="s">
        <v>1123</v>
      </c>
      <c r="D16280" t="s">
        <v>267</v>
      </c>
      <c r="E16280" t="s">
        <v>5656</v>
      </c>
      <c r="F16280" s="1">
        <v>42481</v>
      </c>
      <c r="G16280" s="1">
        <v>42527</v>
      </c>
      <c r="H16280">
        <v>46</v>
      </c>
    </row>
    <row r="16281" spans="1:8" hidden="1">
      <c r="A16281">
        <v>105219</v>
      </c>
      <c r="B16281" t="s">
        <v>539</v>
      </c>
      <c r="D16281" t="s">
        <v>267</v>
      </c>
      <c r="E16281" t="s">
        <v>5656</v>
      </c>
      <c r="F16281" s="1">
        <v>43150</v>
      </c>
      <c r="G16281" s="1">
        <v>43160</v>
      </c>
      <c r="H16281">
        <v>10</v>
      </c>
    </row>
    <row r="16282" spans="1:8" hidden="1">
      <c r="A16282">
        <v>19223</v>
      </c>
      <c r="B16282" t="s">
        <v>101</v>
      </c>
      <c r="D16282" t="s">
        <v>267</v>
      </c>
      <c r="E16282" t="s">
        <v>5656</v>
      </c>
      <c r="F16282" s="1">
        <v>42877</v>
      </c>
      <c r="G16282" s="1">
        <v>42885</v>
      </c>
      <c r="H16282">
        <v>8</v>
      </c>
    </row>
    <row r="16283" spans="1:8" hidden="1">
      <c r="A16283">
        <v>51680</v>
      </c>
      <c r="B16283" t="s">
        <v>331</v>
      </c>
      <c r="D16283" t="s">
        <v>267</v>
      </c>
      <c r="E16283" t="s">
        <v>5656</v>
      </c>
      <c r="F16283" s="1">
        <v>42513</v>
      </c>
      <c r="G16283" s="1">
        <v>42528</v>
      </c>
      <c r="H16283">
        <v>15</v>
      </c>
    </row>
    <row r="16284" spans="1:8" hidden="1">
      <c r="A16284">
        <v>117087</v>
      </c>
      <c r="B16284" t="s">
        <v>25</v>
      </c>
      <c r="E16284" t="s">
        <v>5656</v>
      </c>
      <c r="F16284" s="1">
        <v>42663</v>
      </c>
      <c r="G16284" s="1">
        <v>42698</v>
      </c>
      <c r="H16284">
        <v>35</v>
      </c>
    </row>
    <row r="16285" spans="1:8" hidden="1">
      <c r="A16285">
        <v>105220</v>
      </c>
      <c r="B16285" t="s">
        <v>539</v>
      </c>
      <c r="C16285" t="s">
        <v>14</v>
      </c>
      <c r="D16285" t="s">
        <v>267</v>
      </c>
      <c r="E16285" t="s">
        <v>5656</v>
      </c>
      <c r="F16285" s="1">
        <v>43242</v>
      </c>
      <c r="G16285" s="1">
        <v>43255</v>
      </c>
      <c r="H16285">
        <v>13</v>
      </c>
    </row>
    <row r="16286" spans="1:8" hidden="1">
      <c r="A16286">
        <v>158881</v>
      </c>
      <c r="B16286" t="s">
        <v>1103</v>
      </c>
      <c r="C16286">
        <v>1</v>
      </c>
      <c r="D16286" t="s">
        <v>267</v>
      </c>
      <c r="E16286" t="s">
        <v>5656</v>
      </c>
      <c r="F16286" s="1">
        <v>42877</v>
      </c>
      <c r="G16286" s="1">
        <v>42885</v>
      </c>
      <c r="H16286">
        <v>8</v>
      </c>
    </row>
    <row r="16287" spans="1:8" hidden="1">
      <c r="A16287">
        <v>125108</v>
      </c>
      <c r="B16287" t="s">
        <v>339</v>
      </c>
      <c r="D16287" t="s">
        <v>267</v>
      </c>
      <c r="E16287" t="s">
        <v>5656</v>
      </c>
      <c r="F16287" s="1">
        <v>42968</v>
      </c>
      <c r="G16287" s="1">
        <v>43053</v>
      </c>
      <c r="H16287">
        <v>85</v>
      </c>
    </row>
    <row r="16288" spans="1:8" hidden="1">
      <c r="A16288">
        <v>129189</v>
      </c>
      <c r="B16288" t="s">
        <v>301</v>
      </c>
      <c r="D16288" t="s">
        <v>267</v>
      </c>
      <c r="E16288" t="s">
        <v>5656</v>
      </c>
      <c r="F16288" s="1">
        <v>43087</v>
      </c>
      <c r="G16288" s="1">
        <v>43119</v>
      </c>
      <c r="H16288">
        <v>32</v>
      </c>
    </row>
    <row r="16289" spans="1:8" hidden="1">
      <c r="A16289">
        <v>104669</v>
      </c>
      <c r="B16289" t="s">
        <v>590</v>
      </c>
      <c r="D16289" t="s">
        <v>267</v>
      </c>
      <c r="E16289" t="s">
        <v>5656</v>
      </c>
      <c r="F16289" s="1">
        <v>43150</v>
      </c>
      <c r="G16289" s="1">
        <v>43160</v>
      </c>
      <c r="H16289">
        <v>10</v>
      </c>
    </row>
    <row r="16290" spans="1:8" hidden="1">
      <c r="A16290">
        <v>123225</v>
      </c>
      <c r="B16290" t="s">
        <v>317</v>
      </c>
      <c r="D16290" t="s">
        <v>267</v>
      </c>
      <c r="E16290" t="s">
        <v>5656</v>
      </c>
      <c r="F16290" s="1">
        <v>42513</v>
      </c>
      <c r="G16290" s="1">
        <v>42629</v>
      </c>
      <c r="H16290">
        <v>116</v>
      </c>
    </row>
    <row r="16291" spans="1:8" hidden="1">
      <c r="A16291">
        <v>186551</v>
      </c>
      <c r="B16291" t="s">
        <v>271</v>
      </c>
      <c r="C16291">
        <v>1</v>
      </c>
      <c r="E16291" t="s">
        <v>5656</v>
      </c>
      <c r="F16291" s="1">
        <v>42935</v>
      </c>
      <c r="G16291" s="1">
        <v>42943</v>
      </c>
      <c r="H16291">
        <v>8</v>
      </c>
    </row>
    <row r="16292" spans="1:8" hidden="1">
      <c r="A16292">
        <v>152764</v>
      </c>
      <c r="B16292" t="s">
        <v>1362</v>
      </c>
      <c r="C16292">
        <v>1</v>
      </c>
      <c r="E16292" t="s">
        <v>5656</v>
      </c>
      <c r="F16292" s="1">
        <v>43027</v>
      </c>
      <c r="G16292" s="1">
        <v>43035</v>
      </c>
      <c r="H16292">
        <v>8</v>
      </c>
    </row>
    <row r="16293" spans="1:8" hidden="1">
      <c r="A16293">
        <v>234647</v>
      </c>
      <c r="B16293" t="s">
        <v>283</v>
      </c>
      <c r="C16293">
        <v>1</v>
      </c>
      <c r="E16293" t="s">
        <v>5656</v>
      </c>
      <c r="F16293" s="1">
        <v>43271</v>
      </c>
      <c r="G16293" s="1">
        <v>43278</v>
      </c>
      <c r="H16293">
        <v>7</v>
      </c>
    </row>
    <row r="16294" spans="1:8" hidden="1">
      <c r="A16294">
        <v>195324</v>
      </c>
      <c r="B16294" t="s">
        <v>270</v>
      </c>
      <c r="C16294">
        <v>1</v>
      </c>
      <c r="D16294" t="s">
        <v>267</v>
      </c>
      <c r="E16294" t="s">
        <v>5656</v>
      </c>
      <c r="F16294" s="1">
        <v>43059</v>
      </c>
      <c r="G16294" s="1">
        <v>43066</v>
      </c>
      <c r="H16294">
        <v>7</v>
      </c>
    </row>
    <row r="16295" spans="1:8" hidden="1">
      <c r="A16295">
        <v>189214</v>
      </c>
      <c r="B16295" t="s">
        <v>1302</v>
      </c>
      <c r="C16295">
        <v>1</v>
      </c>
      <c r="E16295" t="s">
        <v>5656</v>
      </c>
      <c r="F16295" s="1">
        <v>43087</v>
      </c>
      <c r="G16295" s="1">
        <v>43111</v>
      </c>
      <c r="H16295">
        <v>24</v>
      </c>
    </row>
    <row r="16296" spans="1:8" hidden="1">
      <c r="A16296">
        <v>19065</v>
      </c>
      <c r="B16296" t="s">
        <v>87</v>
      </c>
      <c r="E16296" t="s">
        <v>5656</v>
      </c>
      <c r="F16296" s="1">
        <v>42571</v>
      </c>
      <c r="G16296" s="1">
        <v>42578</v>
      </c>
      <c r="H16296">
        <v>7</v>
      </c>
    </row>
    <row r="16297" spans="1:8" hidden="1">
      <c r="A16297">
        <v>118302</v>
      </c>
      <c r="B16297" t="s">
        <v>2102</v>
      </c>
      <c r="E16297" t="s">
        <v>5656</v>
      </c>
      <c r="F16297" s="1">
        <v>42418</v>
      </c>
      <c r="G16297" s="1">
        <v>42439</v>
      </c>
      <c r="H16297">
        <v>21</v>
      </c>
    </row>
    <row r="16298" spans="1:8" hidden="1">
      <c r="A16298">
        <v>104182</v>
      </c>
      <c r="B16298" t="s">
        <v>954</v>
      </c>
      <c r="C16298" t="s">
        <v>14</v>
      </c>
      <c r="D16298" t="s">
        <v>267</v>
      </c>
      <c r="E16298" t="s">
        <v>5656</v>
      </c>
      <c r="F16298" s="1">
        <v>43179</v>
      </c>
      <c r="G16298" s="1">
        <v>43193</v>
      </c>
      <c r="H16298">
        <v>14</v>
      </c>
    </row>
    <row r="16299" spans="1:8" hidden="1">
      <c r="A16299">
        <v>117158</v>
      </c>
      <c r="B16299" t="s">
        <v>345</v>
      </c>
      <c r="E16299" t="s">
        <v>5656</v>
      </c>
      <c r="F16299" s="1">
        <v>42663</v>
      </c>
      <c r="G16299" s="1">
        <v>42698</v>
      </c>
      <c r="H16299">
        <v>35</v>
      </c>
    </row>
    <row r="16300" spans="1:8" hidden="1">
      <c r="A16300">
        <v>104365</v>
      </c>
      <c r="B16300" t="s">
        <v>586</v>
      </c>
      <c r="D16300" t="s">
        <v>267</v>
      </c>
      <c r="E16300" t="s">
        <v>5656</v>
      </c>
      <c r="F16300" s="1">
        <v>43179</v>
      </c>
      <c r="G16300" s="1">
        <v>43193</v>
      </c>
      <c r="H16300">
        <v>14</v>
      </c>
    </row>
    <row r="16301" spans="1:8" hidden="1">
      <c r="A16301">
        <v>9935</v>
      </c>
      <c r="B16301" t="s">
        <v>60</v>
      </c>
      <c r="C16301" t="s">
        <v>201</v>
      </c>
      <c r="D16301" t="s">
        <v>267</v>
      </c>
      <c r="E16301" t="s">
        <v>5656</v>
      </c>
      <c r="F16301" s="1">
        <v>43059</v>
      </c>
      <c r="G16301" s="1">
        <v>43066</v>
      </c>
      <c r="H16301">
        <v>7</v>
      </c>
    </row>
    <row r="16302" spans="1:8" hidden="1">
      <c r="A16302">
        <v>186819</v>
      </c>
      <c r="B16302" t="s">
        <v>1180</v>
      </c>
      <c r="C16302">
        <v>1</v>
      </c>
      <c r="D16302" t="s">
        <v>267</v>
      </c>
      <c r="E16302" t="s">
        <v>5656</v>
      </c>
      <c r="F16302" s="1">
        <v>43059</v>
      </c>
      <c r="G16302" s="1">
        <v>43066</v>
      </c>
      <c r="H16302">
        <v>7</v>
      </c>
    </row>
    <row r="16303" spans="1:8" hidden="1">
      <c r="A16303">
        <v>194736</v>
      </c>
      <c r="B16303" t="s">
        <v>274</v>
      </c>
      <c r="C16303">
        <v>1</v>
      </c>
      <c r="D16303" t="s">
        <v>267</v>
      </c>
      <c r="E16303" t="s">
        <v>5656</v>
      </c>
      <c r="F16303" s="1">
        <v>43059</v>
      </c>
      <c r="G16303" s="1">
        <v>43066</v>
      </c>
      <c r="H16303">
        <v>7</v>
      </c>
    </row>
    <row r="16304" spans="1:8" hidden="1">
      <c r="A16304">
        <v>105082</v>
      </c>
      <c r="B16304" t="s">
        <v>595</v>
      </c>
      <c r="D16304" t="s">
        <v>267</v>
      </c>
      <c r="E16304" t="s">
        <v>5656</v>
      </c>
      <c r="F16304" s="1">
        <v>43179</v>
      </c>
      <c r="G16304" s="1">
        <v>43193</v>
      </c>
      <c r="H16304">
        <v>14</v>
      </c>
    </row>
    <row r="16305" spans="1:16" hidden="1">
      <c r="A16305">
        <v>22890</v>
      </c>
      <c r="B16305" t="s">
        <v>1044</v>
      </c>
      <c r="D16305" t="s">
        <v>267</v>
      </c>
      <c r="E16305" t="s">
        <v>5656</v>
      </c>
      <c r="F16305" s="1">
        <v>42390</v>
      </c>
      <c r="G16305" s="1">
        <v>42397</v>
      </c>
      <c r="H16305">
        <v>7</v>
      </c>
    </row>
    <row r="16306" spans="1:16" hidden="1">
      <c r="A16306">
        <v>118859</v>
      </c>
      <c r="B16306" t="s">
        <v>1193</v>
      </c>
      <c r="E16306" t="s">
        <v>5656</v>
      </c>
      <c r="F16306" s="1">
        <v>42513</v>
      </c>
      <c r="G16306" s="1">
        <v>42537</v>
      </c>
      <c r="H16306">
        <v>24</v>
      </c>
    </row>
    <row r="16307" spans="1:16" hidden="1">
      <c r="A16307">
        <v>195416</v>
      </c>
      <c r="B16307" t="s">
        <v>277</v>
      </c>
      <c r="C16307">
        <v>1</v>
      </c>
      <c r="D16307" t="s">
        <v>267</v>
      </c>
      <c r="E16307" t="s">
        <v>5656</v>
      </c>
      <c r="F16307" s="1">
        <v>43059</v>
      </c>
      <c r="G16307" s="1">
        <v>43066</v>
      </c>
      <c r="H16307">
        <v>7</v>
      </c>
    </row>
    <row r="16308" spans="1:16" hidden="1">
      <c r="A16308">
        <v>186521</v>
      </c>
      <c r="B16308" t="s">
        <v>337</v>
      </c>
      <c r="C16308">
        <v>2</v>
      </c>
      <c r="D16308" t="s">
        <v>267</v>
      </c>
      <c r="E16308" t="s">
        <v>5656</v>
      </c>
      <c r="F16308" s="1">
        <v>42998</v>
      </c>
      <c r="G16308" s="1">
        <v>43005</v>
      </c>
      <c r="H16308">
        <v>7</v>
      </c>
    </row>
    <row r="16309" spans="1:16" hidden="1">
      <c r="A16309">
        <v>19065</v>
      </c>
      <c r="B16309" t="s">
        <v>87</v>
      </c>
      <c r="E16309" t="s">
        <v>5656</v>
      </c>
      <c r="F16309" s="1">
        <v>42571</v>
      </c>
      <c r="G16309" s="1">
        <v>42578</v>
      </c>
      <c r="H16309">
        <v>7</v>
      </c>
    </row>
    <row r="16310" spans="1:16" hidden="1">
      <c r="A16310">
        <v>29376</v>
      </c>
      <c r="B16310" t="s">
        <v>1175</v>
      </c>
      <c r="D16310" t="s">
        <v>267</v>
      </c>
      <c r="E16310" t="s">
        <v>5656</v>
      </c>
      <c r="F16310" s="1">
        <v>42571</v>
      </c>
      <c r="G16310" s="1">
        <v>42579</v>
      </c>
      <c r="H16310">
        <v>8</v>
      </c>
    </row>
    <row r="16311" spans="1:16" hidden="1">
      <c r="A16311">
        <v>120745</v>
      </c>
      <c r="B16311" t="s">
        <v>1182</v>
      </c>
      <c r="E16311" t="s">
        <v>5656</v>
      </c>
      <c r="F16311" s="1">
        <v>42418</v>
      </c>
      <c r="G16311" s="1">
        <v>42439</v>
      </c>
      <c r="H16311">
        <v>21</v>
      </c>
    </row>
    <row r="16312" spans="1:16" hidden="1">
      <c r="A16312">
        <v>107453</v>
      </c>
      <c r="B16312" t="s">
        <v>5383</v>
      </c>
      <c r="E16312" t="s">
        <v>5657</v>
      </c>
      <c r="F16312" s="1">
        <v>42935</v>
      </c>
      <c r="G16312" s="1">
        <v>43076</v>
      </c>
      <c r="H16312">
        <v>141</v>
      </c>
      <c r="I16312">
        <f>AVERAGE(H16312:H16381)</f>
        <v>72.942857142857136</v>
      </c>
      <c r="J16312">
        <f>MAX(H16312:H16381)</f>
        <v>220</v>
      </c>
      <c r="K16312">
        <f>MIN(H16312:H16381)</f>
        <v>11</v>
      </c>
      <c r="M16312">
        <f>MODE(H16312:H16381)</f>
        <v>43</v>
      </c>
      <c r="N16312">
        <f>QUARTILE(H16312:H16381,1)</f>
        <v>40.75</v>
      </c>
      <c r="O16312">
        <f>QUARTILE(H16312:H16381,2)</f>
        <v>51.5</v>
      </c>
      <c r="P16312">
        <f>QUARTILE(H16312:H16381,3)</f>
        <v>88.25</v>
      </c>
    </row>
    <row r="16313" spans="1:16" hidden="1">
      <c r="A16313">
        <v>177790</v>
      </c>
      <c r="B16313" t="s">
        <v>1877</v>
      </c>
      <c r="C16313">
        <v>1</v>
      </c>
      <c r="E16313" t="s">
        <v>5657</v>
      </c>
      <c r="F16313" s="1">
        <v>42942</v>
      </c>
      <c r="G16313" s="1">
        <v>43024</v>
      </c>
      <c r="H16313">
        <v>82</v>
      </c>
    </row>
    <row r="16314" spans="1:16" hidden="1">
      <c r="A16314">
        <v>138287</v>
      </c>
      <c r="B16314" t="s">
        <v>16</v>
      </c>
      <c r="C16314">
        <v>1</v>
      </c>
      <c r="E16314" t="s">
        <v>5657</v>
      </c>
      <c r="F16314" s="1">
        <v>42499</v>
      </c>
      <c r="G16314" s="1">
        <v>42548</v>
      </c>
      <c r="H16314">
        <v>49</v>
      </c>
    </row>
    <row r="16315" spans="1:16" hidden="1">
      <c r="A16315">
        <v>177015</v>
      </c>
      <c r="B16315" t="s">
        <v>5658</v>
      </c>
      <c r="C16315">
        <v>1</v>
      </c>
      <c r="E16315" t="s">
        <v>5657</v>
      </c>
      <c r="F16315" s="1">
        <v>43027</v>
      </c>
      <c r="G16315" s="1">
        <v>43076</v>
      </c>
      <c r="H16315">
        <v>49</v>
      </c>
    </row>
    <row r="16316" spans="1:16" hidden="1">
      <c r="A16316">
        <v>211471</v>
      </c>
      <c r="B16316" t="s">
        <v>5659</v>
      </c>
      <c r="C16316">
        <v>1</v>
      </c>
      <c r="E16316" t="s">
        <v>5657</v>
      </c>
      <c r="F16316" s="1">
        <v>43125</v>
      </c>
      <c r="G16316" s="1">
        <v>43153</v>
      </c>
      <c r="H16316">
        <v>28</v>
      </c>
    </row>
    <row r="16317" spans="1:16" hidden="1">
      <c r="A16317">
        <v>112759</v>
      </c>
      <c r="B16317" t="s">
        <v>1513</v>
      </c>
      <c r="E16317" t="s">
        <v>5657</v>
      </c>
      <c r="F16317" s="1">
        <v>42390</v>
      </c>
      <c r="G16317" s="1">
        <v>42433</v>
      </c>
      <c r="H16317">
        <v>43</v>
      </c>
    </row>
    <row r="16318" spans="1:16" hidden="1">
      <c r="A16318">
        <v>158319</v>
      </c>
      <c r="B16318" t="s">
        <v>1257</v>
      </c>
      <c r="C16318">
        <v>1</v>
      </c>
      <c r="E16318" t="s">
        <v>5657</v>
      </c>
      <c r="F16318" s="1">
        <v>43277</v>
      </c>
      <c r="G16318" s="1">
        <v>43304</v>
      </c>
      <c r="H16318">
        <v>27</v>
      </c>
    </row>
    <row r="16319" spans="1:16" hidden="1">
      <c r="A16319">
        <v>159388</v>
      </c>
      <c r="B16319" t="s">
        <v>5660</v>
      </c>
      <c r="C16319">
        <v>1</v>
      </c>
      <c r="E16319" t="s">
        <v>5657</v>
      </c>
      <c r="F16319" s="1">
        <v>43179</v>
      </c>
      <c r="G16319" s="1">
        <v>43269</v>
      </c>
      <c r="H16319">
        <v>90</v>
      </c>
    </row>
    <row r="16320" spans="1:16" hidden="1">
      <c r="A16320">
        <v>158591</v>
      </c>
      <c r="B16320" t="s">
        <v>111</v>
      </c>
      <c r="C16320">
        <v>1</v>
      </c>
      <c r="E16320" t="s">
        <v>5657</v>
      </c>
      <c r="F16320" s="1">
        <v>42935</v>
      </c>
      <c r="G16320" s="1">
        <v>42986</v>
      </c>
      <c r="H16320">
        <v>51</v>
      </c>
    </row>
    <row r="16321" spans="1:8" hidden="1">
      <c r="A16321">
        <v>165841</v>
      </c>
      <c r="B16321" t="s">
        <v>679</v>
      </c>
      <c r="C16321">
        <v>1</v>
      </c>
      <c r="E16321" t="s">
        <v>5657</v>
      </c>
      <c r="F16321" s="1">
        <v>42723</v>
      </c>
      <c r="G16321" s="1">
        <v>42769</v>
      </c>
      <c r="H16321">
        <v>46</v>
      </c>
    </row>
    <row r="16322" spans="1:8" hidden="1">
      <c r="A16322">
        <v>93616</v>
      </c>
      <c r="B16322" t="s">
        <v>4720</v>
      </c>
      <c r="E16322" t="s">
        <v>5657</v>
      </c>
      <c r="F16322" s="1">
        <v>42695</v>
      </c>
      <c r="G16322" s="1">
        <v>42723</v>
      </c>
      <c r="H16322">
        <v>28</v>
      </c>
    </row>
    <row r="16323" spans="1:8" hidden="1">
      <c r="A16323">
        <v>211453</v>
      </c>
      <c r="B16323" t="s">
        <v>1776</v>
      </c>
      <c r="C16323">
        <v>1</v>
      </c>
      <c r="E16323" t="s">
        <v>5657</v>
      </c>
      <c r="F16323" s="1">
        <v>43125</v>
      </c>
      <c r="G16323" s="1">
        <v>43208</v>
      </c>
      <c r="H16323">
        <v>83</v>
      </c>
    </row>
    <row r="16324" spans="1:8" hidden="1">
      <c r="A16324">
        <v>107454</v>
      </c>
      <c r="B16324" t="s">
        <v>699</v>
      </c>
      <c r="E16324" t="s">
        <v>5657</v>
      </c>
      <c r="F16324" s="1">
        <v>42935</v>
      </c>
      <c r="G16324" s="1">
        <v>43126</v>
      </c>
      <c r="H16324">
        <v>191</v>
      </c>
    </row>
    <row r="16325" spans="1:8" hidden="1">
      <c r="A16325">
        <v>177910</v>
      </c>
      <c r="B16325" t="s">
        <v>1879</v>
      </c>
      <c r="C16325">
        <v>1</v>
      </c>
      <c r="E16325" t="s">
        <v>5657</v>
      </c>
      <c r="F16325" s="1">
        <v>42942</v>
      </c>
      <c r="G16325" s="1">
        <v>43024</v>
      </c>
      <c r="H16325">
        <v>82</v>
      </c>
    </row>
    <row r="16326" spans="1:8" hidden="1">
      <c r="A16326">
        <v>138848</v>
      </c>
      <c r="B16326" t="s">
        <v>74</v>
      </c>
      <c r="C16326">
        <v>1</v>
      </c>
      <c r="E16326" t="s">
        <v>5657</v>
      </c>
      <c r="F16326" s="1">
        <v>42499</v>
      </c>
      <c r="G16326" s="1">
        <v>42548</v>
      </c>
      <c r="H16326">
        <v>49</v>
      </c>
    </row>
    <row r="16327" spans="1:8" hidden="1">
      <c r="A16327">
        <v>177104</v>
      </c>
      <c r="B16327" t="s">
        <v>1390</v>
      </c>
      <c r="C16327">
        <v>1</v>
      </c>
      <c r="E16327" t="s">
        <v>5657</v>
      </c>
      <c r="F16327" s="1">
        <v>43027</v>
      </c>
      <c r="G16327" s="1">
        <v>43067</v>
      </c>
      <c r="H16327">
        <v>40</v>
      </c>
    </row>
    <row r="16328" spans="1:8" hidden="1">
      <c r="A16328">
        <v>211465</v>
      </c>
      <c r="B16328" t="s">
        <v>5661</v>
      </c>
      <c r="C16328">
        <v>1</v>
      </c>
      <c r="E16328" t="s">
        <v>5657</v>
      </c>
      <c r="F16328" s="1">
        <v>43125</v>
      </c>
      <c r="G16328" s="1">
        <v>43199</v>
      </c>
      <c r="H16328">
        <v>74</v>
      </c>
    </row>
    <row r="16329" spans="1:8" hidden="1">
      <c r="A16329">
        <v>112760</v>
      </c>
      <c r="B16329" t="s">
        <v>3340</v>
      </c>
      <c r="E16329" t="s">
        <v>5657</v>
      </c>
      <c r="F16329" s="1">
        <v>42390</v>
      </c>
      <c r="G16329" s="1">
        <v>42433</v>
      </c>
      <c r="H16329">
        <v>43</v>
      </c>
    </row>
    <row r="16330" spans="1:8" hidden="1">
      <c r="A16330">
        <v>46166</v>
      </c>
      <c r="B16330" t="s">
        <v>2304</v>
      </c>
      <c r="E16330" t="s">
        <v>5657</v>
      </c>
      <c r="F16330" s="1">
        <v>42696</v>
      </c>
      <c r="G16330" s="1">
        <v>42723</v>
      </c>
      <c r="H16330">
        <v>27</v>
      </c>
    </row>
    <row r="16331" spans="1:8" hidden="1">
      <c r="A16331">
        <v>158717</v>
      </c>
      <c r="B16331" t="s">
        <v>5662</v>
      </c>
      <c r="C16331">
        <v>1</v>
      </c>
      <c r="E16331" t="s">
        <v>5657</v>
      </c>
      <c r="F16331" s="1">
        <v>42935</v>
      </c>
      <c r="G16331" s="1">
        <v>42986</v>
      </c>
      <c r="H16331">
        <v>51</v>
      </c>
    </row>
    <row r="16332" spans="1:8" hidden="1">
      <c r="A16332">
        <v>166185</v>
      </c>
      <c r="B16332" t="s">
        <v>1036</v>
      </c>
      <c r="C16332">
        <v>1</v>
      </c>
      <c r="E16332" t="s">
        <v>5657</v>
      </c>
      <c r="F16332" s="1">
        <v>42723</v>
      </c>
      <c r="G16332" s="1">
        <v>42786</v>
      </c>
      <c r="H16332">
        <v>63</v>
      </c>
    </row>
    <row r="16333" spans="1:8" hidden="1">
      <c r="A16333">
        <v>79717</v>
      </c>
      <c r="B16333" t="s">
        <v>67</v>
      </c>
      <c r="E16333" t="s">
        <v>5657</v>
      </c>
      <c r="F16333" s="1">
        <v>42571</v>
      </c>
      <c r="G16333" s="1">
        <v>42605</v>
      </c>
      <c r="H16333">
        <v>34</v>
      </c>
    </row>
    <row r="16334" spans="1:8" hidden="1">
      <c r="A16334">
        <v>122287</v>
      </c>
      <c r="B16334" t="s">
        <v>3462</v>
      </c>
      <c r="E16334" t="s">
        <v>5657</v>
      </c>
      <c r="F16334" s="1">
        <v>42401</v>
      </c>
      <c r="G16334" s="1">
        <v>42542</v>
      </c>
      <c r="H16334">
        <v>141</v>
      </c>
    </row>
    <row r="16335" spans="1:8" hidden="1">
      <c r="A16335">
        <v>107454</v>
      </c>
      <c r="B16335" t="s">
        <v>699</v>
      </c>
      <c r="E16335" t="s">
        <v>5657</v>
      </c>
      <c r="F16335" s="1">
        <v>42935</v>
      </c>
      <c r="G16335" s="1">
        <v>43076</v>
      </c>
      <c r="H16335">
        <v>141</v>
      </c>
    </row>
    <row r="16336" spans="1:8" hidden="1">
      <c r="A16336">
        <v>176918</v>
      </c>
      <c r="B16336" t="s">
        <v>36</v>
      </c>
      <c r="C16336">
        <v>2</v>
      </c>
      <c r="E16336" t="s">
        <v>5657</v>
      </c>
      <c r="F16336" s="1">
        <v>43179</v>
      </c>
      <c r="G16336" s="1">
        <v>43278</v>
      </c>
      <c r="H16336">
        <v>99</v>
      </c>
    </row>
    <row r="16337" spans="1:8" hidden="1">
      <c r="A16337">
        <v>139034</v>
      </c>
      <c r="B16337" t="s">
        <v>2057</v>
      </c>
      <c r="C16337">
        <v>1</v>
      </c>
      <c r="E16337" t="s">
        <v>5657</v>
      </c>
      <c r="F16337" s="1">
        <v>42499</v>
      </c>
      <c r="G16337" s="1">
        <v>42548</v>
      </c>
      <c r="H16337">
        <v>49</v>
      </c>
    </row>
    <row r="16338" spans="1:8" hidden="1">
      <c r="A16338">
        <v>211488</v>
      </c>
      <c r="B16338" t="s">
        <v>5663</v>
      </c>
      <c r="C16338">
        <v>1</v>
      </c>
      <c r="E16338" t="s">
        <v>5657</v>
      </c>
      <c r="F16338" s="1">
        <v>43150</v>
      </c>
      <c r="G16338" s="1">
        <v>43161</v>
      </c>
      <c r="H16338">
        <v>11</v>
      </c>
    </row>
    <row r="16339" spans="1:8" hidden="1">
      <c r="A16339">
        <v>206142</v>
      </c>
      <c r="B16339" t="s">
        <v>5664</v>
      </c>
      <c r="C16339">
        <v>1</v>
      </c>
      <c r="E16339" t="s">
        <v>5657</v>
      </c>
      <c r="F16339" s="1">
        <v>43027</v>
      </c>
      <c r="G16339" s="1">
        <v>43063</v>
      </c>
      <c r="H16339">
        <v>36</v>
      </c>
    </row>
    <row r="16340" spans="1:8" hidden="1">
      <c r="A16340">
        <v>211459</v>
      </c>
      <c r="B16340" t="s">
        <v>5665</v>
      </c>
      <c r="C16340">
        <v>1</v>
      </c>
      <c r="E16340" t="s">
        <v>5657</v>
      </c>
      <c r="F16340" s="1">
        <v>43125</v>
      </c>
      <c r="G16340" s="1">
        <v>43153</v>
      </c>
      <c r="H16340">
        <v>28</v>
      </c>
    </row>
    <row r="16341" spans="1:8" hidden="1">
      <c r="A16341">
        <v>112794</v>
      </c>
      <c r="B16341" t="s">
        <v>5666</v>
      </c>
      <c r="E16341" t="s">
        <v>5657</v>
      </c>
      <c r="F16341" s="1">
        <v>42390</v>
      </c>
      <c r="G16341" s="1">
        <v>42433</v>
      </c>
      <c r="H16341">
        <v>43</v>
      </c>
    </row>
    <row r="16342" spans="1:8" hidden="1">
      <c r="A16342">
        <v>140009</v>
      </c>
      <c r="B16342" t="s">
        <v>604</v>
      </c>
      <c r="C16342">
        <v>1</v>
      </c>
      <c r="E16342" t="s">
        <v>5657</v>
      </c>
      <c r="F16342" s="1">
        <v>42482</v>
      </c>
      <c r="G16342" s="1">
        <v>42544</v>
      </c>
      <c r="H16342">
        <v>62</v>
      </c>
    </row>
    <row r="16343" spans="1:8" hidden="1">
      <c r="A16343">
        <v>194630</v>
      </c>
      <c r="B16343" t="s">
        <v>281</v>
      </c>
      <c r="C16343">
        <v>2</v>
      </c>
      <c r="E16343" t="s">
        <v>5657</v>
      </c>
      <c r="F16343" s="1">
        <v>43087</v>
      </c>
      <c r="G16343" s="1">
        <v>43139</v>
      </c>
      <c r="H16343">
        <v>52</v>
      </c>
    </row>
    <row r="16344" spans="1:8" hidden="1">
      <c r="A16344">
        <v>159031</v>
      </c>
      <c r="B16344" t="s">
        <v>1083</v>
      </c>
      <c r="C16344">
        <v>1</v>
      </c>
      <c r="E16344" t="s">
        <v>5657</v>
      </c>
      <c r="F16344" s="1">
        <v>42935</v>
      </c>
      <c r="G16344" s="1">
        <v>42986</v>
      </c>
      <c r="H16344">
        <v>51</v>
      </c>
    </row>
    <row r="16345" spans="1:8" hidden="1">
      <c r="A16345">
        <v>167413</v>
      </c>
      <c r="B16345" t="s">
        <v>4116</v>
      </c>
      <c r="C16345">
        <v>1</v>
      </c>
      <c r="E16345" t="s">
        <v>5657</v>
      </c>
      <c r="F16345" s="1">
        <v>42723</v>
      </c>
      <c r="G16345" s="1">
        <v>42786</v>
      </c>
      <c r="H16345">
        <v>63</v>
      </c>
    </row>
    <row r="16346" spans="1:8" hidden="1">
      <c r="A16346">
        <v>79719</v>
      </c>
      <c r="B16346" t="s">
        <v>660</v>
      </c>
      <c r="E16346" t="s">
        <v>5657</v>
      </c>
      <c r="F16346" s="1">
        <v>42571</v>
      </c>
      <c r="G16346" s="1">
        <v>42605</v>
      </c>
      <c r="H16346">
        <v>34</v>
      </c>
    </row>
    <row r="16347" spans="1:8" hidden="1">
      <c r="A16347">
        <v>193853</v>
      </c>
      <c r="B16347" t="s">
        <v>178</v>
      </c>
      <c r="C16347">
        <v>1</v>
      </c>
      <c r="E16347" t="s">
        <v>5657</v>
      </c>
      <c r="F16347" s="1">
        <v>43122</v>
      </c>
      <c r="G16347" s="1">
        <v>43178</v>
      </c>
      <c r="H16347">
        <v>56</v>
      </c>
    </row>
    <row r="16348" spans="1:8" hidden="1">
      <c r="A16348">
        <v>107455</v>
      </c>
      <c r="B16348" t="s">
        <v>4429</v>
      </c>
      <c r="E16348" t="s">
        <v>5657</v>
      </c>
      <c r="F16348" s="1">
        <v>42935</v>
      </c>
      <c r="G16348" s="1">
        <v>43126</v>
      </c>
      <c r="H16348">
        <v>191</v>
      </c>
    </row>
    <row r="16349" spans="1:8" hidden="1">
      <c r="A16349">
        <v>177369</v>
      </c>
      <c r="B16349" t="s">
        <v>73</v>
      </c>
      <c r="C16349">
        <v>2</v>
      </c>
      <c r="E16349" t="s">
        <v>5657</v>
      </c>
      <c r="F16349" s="1">
        <v>43179</v>
      </c>
      <c r="G16349" s="1">
        <v>43278</v>
      </c>
      <c r="H16349">
        <v>99</v>
      </c>
    </row>
    <row r="16350" spans="1:8" hidden="1">
      <c r="A16350">
        <v>93113</v>
      </c>
      <c r="B16350" t="s">
        <v>217</v>
      </c>
      <c r="E16350" t="s">
        <v>5657</v>
      </c>
      <c r="F16350" s="1">
        <v>42572</v>
      </c>
      <c r="G16350" s="1">
        <v>42587</v>
      </c>
      <c r="H16350">
        <v>15</v>
      </c>
    </row>
    <row r="16351" spans="1:8" hidden="1">
      <c r="A16351">
        <v>206253</v>
      </c>
      <c r="B16351" t="s">
        <v>5667</v>
      </c>
      <c r="C16351">
        <v>1</v>
      </c>
      <c r="E16351" t="s">
        <v>5657</v>
      </c>
      <c r="F16351" s="1">
        <v>43027</v>
      </c>
      <c r="G16351" s="1">
        <v>43063</v>
      </c>
      <c r="H16351">
        <v>36</v>
      </c>
    </row>
    <row r="16352" spans="1:8" hidden="1">
      <c r="A16352">
        <v>211490</v>
      </c>
      <c r="B16352" t="s">
        <v>5668</v>
      </c>
      <c r="C16352">
        <v>1</v>
      </c>
      <c r="E16352" t="s">
        <v>5657</v>
      </c>
      <c r="F16352" s="1">
        <v>43125</v>
      </c>
      <c r="G16352" s="1">
        <v>43208</v>
      </c>
      <c r="H16352">
        <v>83</v>
      </c>
    </row>
    <row r="16353" spans="1:8" hidden="1">
      <c r="A16353">
        <v>112799</v>
      </c>
      <c r="B16353" t="s">
        <v>4317</v>
      </c>
      <c r="E16353" t="s">
        <v>5657</v>
      </c>
      <c r="F16353" s="1">
        <v>42390</v>
      </c>
      <c r="G16353" s="1">
        <v>42433</v>
      </c>
      <c r="H16353">
        <v>43</v>
      </c>
    </row>
    <row r="16354" spans="1:8" hidden="1">
      <c r="A16354">
        <v>157951</v>
      </c>
      <c r="B16354" t="s">
        <v>1164</v>
      </c>
      <c r="C16354">
        <v>1</v>
      </c>
      <c r="E16354" t="s">
        <v>5657</v>
      </c>
      <c r="F16354" s="1">
        <v>42923</v>
      </c>
      <c r="G16354" s="1">
        <v>43003</v>
      </c>
      <c r="H16354">
        <v>80</v>
      </c>
    </row>
    <row r="16355" spans="1:8" hidden="1">
      <c r="A16355">
        <v>140044</v>
      </c>
      <c r="B16355" t="s">
        <v>2071</v>
      </c>
      <c r="C16355">
        <v>1</v>
      </c>
      <c r="E16355" t="s">
        <v>5657</v>
      </c>
      <c r="F16355" s="1">
        <v>42482</v>
      </c>
      <c r="G16355" s="1">
        <v>42548</v>
      </c>
      <c r="H16355">
        <v>66</v>
      </c>
    </row>
    <row r="16356" spans="1:8" hidden="1">
      <c r="A16356">
        <v>160078</v>
      </c>
      <c r="B16356" t="s">
        <v>5669</v>
      </c>
      <c r="C16356">
        <v>1</v>
      </c>
      <c r="E16356" t="s">
        <v>5657</v>
      </c>
      <c r="F16356" s="1">
        <v>42935</v>
      </c>
      <c r="G16356" s="1">
        <v>42986</v>
      </c>
      <c r="H16356">
        <v>51</v>
      </c>
    </row>
    <row r="16357" spans="1:8" hidden="1">
      <c r="A16357">
        <v>172595</v>
      </c>
      <c r="B16357" t="s">
        <v>22</v>
      </c>
      <c r="C16357">
        <v>1</v>
      </c>
      <c r="E16357" t="s">
        <v>5657</v>
      </c>
      <c r="F16357" s="1">
        <v>42723</v>
      </c>
      <c r="G16357" s="1">
        <v>42769</v>
      </c>
      <c r="H16357">
        <v>46</v>
      </c>
    </row>
    <row r="16358" spans="1:8" hidden="1">
      <c r="A16358">
        <v>79721</v>
      </c>
      <c r="B16358" t="s">
        <v>298</v>
      </c>
      <c r="E16358" t="s">
        <v>5657</v>
      </c>
      <c r="F16358" s="1">
        <v>42571</v>
      </c>
      <c r="G16358" s="1">
        <v>42605</v>
      </c>
      <c r="H16358">
        <v>34</v>
      </c>
    </row>
    <row r="16359" spans="1:8" hidden="1">
      <c r="A16359">
        <v>135825</v>
      </c>
      <c r="B16359" t="s">
        <v>2794</v>
      </c>
      <c r="E16359" t="s">
        <v>5657</v>
      </c>
      <c r="F16359" s="1">
        <v>42877</v>
      </c>
      <c r="G16359" s="1">
        <v>43003</v>
      </c>
      <c r="H16359">
        <v>126</v>
      </c>
    </row>
    <row r="16360" spans="1:8" hidden="1">
      <c r="A16360">
        <v>107455</v>
      </c>
      <c r="B16360" t="s">
        <v>4429</v>
      </c>
      <c r="E16360" t="s">
        <v>5657</v>
      </c>
      <c r="F16360" s="1">
        <v>42935</v>
      </c>
      <c r="G16360" s="1">
        <v>43076</v>
      </c>
      <c r="H16360">
        <v>141</v>
      </c>
    </row>
    <row r="16361" spans="1:8" hidden="1">
      <c r="A16361">
        <v>177488</v>
      </c>
      <c r="B16361" t="s">
        <v>88</v>
      </c>
      <c r="C16361">
        <v>2</v>
      </c>
      <c r="E16361" t="s">
        <v>5657</v>
      </c>
      <c r="F16361" s="1">
        <v>43179</v>
      </c>
      <c r="G16361" s="1">
        <v>43314</v>
      </c>
      <c r="H16361">
        <v>135</v>
      </c>
    </row>
    <row r="16362" spans="1:8" hidden="1">
      <c r="A16362">
        <v>206254</v>
      </c>
      <c r="B16362" t="s">
        <v>5667</v>
      </c>
      <c r="C16362">
        <v>2</v>
      </c>
      <c r="E16362" t="s">
        <v>5657</v>
      </c>
      <c r="F16362" s="1">
        <v>43027</v>
      </c>
      <c r="G16362" s="1">
        <v>43063</v>
      </c>
      <c r="H16362">
        <v>36</v>
      </c>
    </row>
    <row r="16363" spans="1:8" hidden="1">
      <c r="A16363">
        <v>211516</v>
      </c>
      <c r="B16363" t="s">
        <v>5670</v>
      </c>
      <c r="C16363">
        <v>1</v>
      </c>
      <c r="E16363" t="s">
        <v>5657</v>
      </c>
      <c r="F16363" s="1">
        <v>43125</v>
      </c>
      <c r="G16363" s="1">
        <v>43208</v>
      </c>
      <c r="H16363">
        <v>83</v>
      </c>
    </row>
    <row r="16364" spans="1:8" hidden="1">
      <c r="A16364">
        <v>138080</v>
      </c>
      <c r="B16364" t="s">
        <v>174</v>
      </c>
      <c r="C16364">
        <v>1</v>
      </c>
      <c r="E16364" t="s">
        <v>5657</v>
      </c>
      <c r="F16364" s="1">
        <v>42390</v>
      </c>
      <c r="G16364" s="1">
        <v>42433</v>
      </c>
      <c r="H16364">
        <v>43</v>
      </c>
    </row>
    <row r="16365" spans="1:8" hidden="1">
      <c r="A16365">
        <v>122632</v>
      </c>
      <c r="B16365" t="s">
        <v>1224</v>
      </c>
      <c r="E16365" t="s">
        <v>5657</v>
      </c>
      <c r="F16365" s="1">
        <v>42451</v>
      </c>
      <c r="G16365" s="1">
        <v>42548</v>
      </c>
      <c r="H16365">
        <v>97</v>
      </c>
    </row>
    <row r="16366" spans="1:8" hidden="1">
      <c r="A16366">
        <v>158438</v>
      </c>
      <c r="B16366" t="s">
        <v>723</v>
      </c>
      <c r="C16366">
        <v>1</v>
      </c>
      <c r="E16366" t="s">
        <v>5657</v>
      </c>
      <c r="F16366" s="1">
        <v>43179</v>
      </c>
      <c r="G16366" s="1">
        <v>43278</v>
      </c>
      <c r="H16366">
        <v>99</v>
      </c>
    </row>
    <row r="16367" spans="1:8" hidden="1">
      <c r="A16367">
        <v>107456</v>
      </c>
      <c r="B16367" t="s">
        <v>958</v>
      </c>
      <c r="E16367" t="s">
        <v>5657</v>
      </c>
      <c r="F16367" s="1">
        <v>42935</v>
      </c>
      <c r="G16367" s="1">
        <v>43126</v>
      </c>
      <c r="H16367">
        <v>191</v>
      </c>
    </row>
    <row r="16368" spans="1:8" hidden="1">
      <c r="A16368">
        <v>165510</v>
      </c>
      <c r="B16368" t="s">
        <v>2989</v>
      </c>
      <c r="C16368">
        <v>1</v>
      </c>
      <c r="E16368" t="s">
        <v>5657</v>
      </c>
      <c r="F16368" s="1">
        <v>42964</v>
      </c>
      <c r="G16368" s="1">
        <v>43003</v>
      </c>
      <c r="H16368">
        <v>39</v>
      </c>
    </row>
    <row r="16369" spans="1:16" hidden="1">
      <c r="A16369">
        <v>211478</v>
      </c>
      <c r="B16369" t="s">
        <v>5671</v>
      </c>
      <c r="C16369">
        <v>1</v>
      </c>
      <c r="E16369" t="s">
        <v>5657</v>
      </c>
      <c r="F16369" s="1">
        <v>43125</v>
      </c>
      <c r="G16369" s="1">
        <v>43208</v>
      </c>
      <c r="H16369">
        <v>83</v>
      </c>
    </row>
    <row r="16370" spans="1:16" hidden="1">
      <c r="A16370">
        <v>158505</v>
      </c>
      <c r="B16370" t="s">
        <v>94</v>
      </c>
      <c r="C16370">
        <v>1</v>
      </c>
      <c r="E16370" t="s">
        <v>5657</v>
      </c>
      <c r="F16370" s="1">
        <v>42906</v>
      </c>
      <c r="G16370" s="1">
        <v>43126</v>
      </c>
      <c r="H16370">
        <v>220</v>
      </c>
    </row>
    <row r="16371" spans="1:16" hidden="1">
      <c r="A16371">
        <v>107453</v>
      </c>
      <c r="B16371" t="s">
        <v>5383</v>
      </c>
      <c r="E16371" t="s">
        <v>5657</v>
      </c>
      <c r="F16371" s="1">
        <v>42935</v>
      </c>
      <c r="G16371" s="1">
        <v>43126</v>
      </c>
      <c r="H16371">
        <v>191</v>
      </c>
    </row>
    <row r="16372" spans="1:16" hidden="1">
      <c r="A16372">
        <v>138039</v>
      </c>
      <c r="B16372" t="s">
        <v>260</v>
      </c>
      <c r="C16372">
        <v>1</v>
      </c>
      <c r="E16372" t="s">
        <v>5657</v>
      </c>
      <c r="F16372" s="1">
        <v>42499</v>
      </c>
      <c r="G16372" s="1">
        <v>42548</v>
      </c>
      <c r="H16372">
        <v>49</v>
      </c>
    </row>
    <row r="16373" spans="1:16" hidden="1">
      <c r="A16373">
        <v>112737</v>
      </c>
      <c r="B16373" t="s">
        <v>4470</v>
      </c>
      <c r="E16373" t="s">
        <v>5657</v>
      </c>
      <c r="F16373" s="1">
        <v>42390</v>
      </c>
      <c r="G16373" s="1">
        <v>42433</v>
      </c>
      <c r="H16373">
        <v>43</v>
      </c>
    </row>
    <row r="16374" spans="1:16" hidden="1">
      <c r="A16374">
        <v>158244</v>
      </c>
      <c r="B16374" t="s">
        <v>86</v>
      </c>
      <c r="C16374">
        <v>1</v>
      </c>
      <c r="E16374" t="s">
        <v>5657</v>
      </c>
      <c r="F16374" s="1">
        <v>43277</v>
      </c>
      <c r="G16374" s="1">
        <v>43304</v>
      </c>
      <c r="H16374">
        <v>27</v>
      </c>
    </row>
    <row r="16375" spans="1:16" hidden="1">
      <c r="A16375">
        <v>159001</v>
      </c>
      <c r="B16375" t="s">
        <v>83</v>
      </c>
      <c r="C16375">
        <v>1</v>
      </c>
      <c r="E16375" t="s">
        <v>5657</v>
      </c>
      <c r="F16375" s="1">
        <v>43179</v>
      </c>
      <c r="G16375" s="1">
        <v>43278</v>
      </c>
      <c r="H16375">
        <v>99</v>
      </c>
    </row>
    <row r="16376" spans="1:16" hidden="1">
      <c r="A16376">
        <v>164499</v>
      </c>
      <c r="B16376" t="s">
        <v>5672</v>
      </c>
      <c r="C16376">
        <v>1</v>
      </c>
      <c r="E16376" t="s">
        <v>5657</v>
      </c>
      <c r="F16376" s="1">
        <v>42968</v>
      </c>
      <c r="G16376" s="1">
        <v>43042</v>
      </c>
      <c r="H16376">
        <v>74</v>
      </c>
    </row>
    <row r="16377" spans="1:16" hidden="1">
      <c r="A16377">
        <v>107456</v>
      </c>
      <c r="B16377" t="s">
        <v>958</v>
      </c>
      <c r="E16377" t="s">
        <v>5657</v>
      </c>
      <c r="F16377" s="1">
        <v>42935</v>
      </c>
      <c r="G16377" s="1">
        <v>43076</v>
      </c>
      <c r="H16377">
        <v>141</v>
      </c>
    </row>
    <row r="16378" spans="1:16" hidden="1">
      <c r="A16378">
        <v>164800</v>
      </c>
      <c r="B16378" t="s">
        <v>698</v>
      </c>
      <c r="C16378">
        <v>1</v>
      </c>
      <c r="E16378" t="s">
        <v>5657</v>
      </c>
      <c r="F16378" s="1">
        <v>42723</v>
      </c>
      <c r="G16378" s="1">
        <v>42786</v>
      </c>
      <c r="H16378">
        <v>63</v>
      </c>
    </row>
    <row r="16379" spans="1:16" hidden="1">
      <c r="A16379">
        <v>91675</v>
      </c>
      <c r="B16379" t="s">
        <v>5673</v>
      </c>
      <c r="E16379" t="s">
        <v>5657</v>
      </c>
      <c r="F16379" s="1">
        <v>42695</v>
      </c>
      <c r="G16379" s="1">
        <v>42723</v>
      </c>
      <c r="H16379">
        <v>28</v>
      </c>
    </row>
    <row r="16380" spans="1:16" hidden="1">
      <c r="A16380">
        <v>138462</v>
      </c>
      <c r="B16380" t="s">
        <v>1341</v>
      </c>
      <c r="C16380">
        <v>1</v>
      </c>
      <c r="E16380" t="s">
        <v>5657</v>
      </c>
      <c r="F16380" s="1">
        <v>42663</v>
      </c>
      <c r="G16380" s="1">
        <v>42697</v>
      </c>
      <c r="H16380">
        <v>34</v>
      </c>
    </row>
    <row r="16381" spans="1:16" hidden="1">
      <c r="A16381">
        <v>211464</v>
      </c>
      <c r="B16381" t="s">
        <v>5674</v>
      </c>
      <c r="C16381">
        <v>1</v>
      </c>
      <c r="E16381" t="s">
        <v>5657</v>
      </c>
      <c r="F16381" s="1">
        <v>43125</v>
      </c>
      <c r="G16381" s="1">
        <v>43208</v>
      </c>
      <c r="H16381">
        <v>83</v>
      </c>
    </row>
    <row r="16382" spans="1:16" hidden="1">
      <c r="A16382">
        <v>159853</v>
      </c>
      <c r="B16382" t="s">
        <v>338</v>
      </c>
      <c r="C16382">
        <v>1</v>
      </c>
      <c r="E16382" t="s">
        <v>5675</v>
      </c>
      <c r="F16382" s="1">
        <v>42998</v>
      </c>
      <c r="G16382" s="1">
        <v>43075</v>
      </c>
      <c r="H16382">
        <v>77</v>
      </c>
      <c r="I16382">
        <f>AVERAGE(H16382:H16427)</f>
        <v>35.521739130434781</v>
      </c>
      <c r="J16382">
        <f>MAX(H16382:H16427)</f>
        <v>245</v>
      </c>
      <c r="K16382">
        <f>MIN(H16382:H16427)</f>
        <v>6</v>
      </c>
      <c r="M16382">
        <f>MODE(H16382:H16427)</f>
        <v>7</v>
      </c>
      <c r="N16382">
        <f>QUARTILE(H16382:H16427,1)</f>
        <v>7</v>
      </c>
      <c r="O16382">
        <f>QUARTILE(H16382:H16427,2)</f>
        <v>14</v>
      </c>
      <c r="P16382">
        <f>QUARTILE(H16382:H16427,3)</f>
        <v>34.25</v>
      </c>
    </row>
    <row r="16383" spans="1:16" hidden="1">
      <c r="A16383">
        <v>104366</v>
      </c>
      <c r="B16383" t="s">
        <v>586</v>
      </c>
      <c r="D16383" t="s">
        <v>267</v>
      </c>
      <c r="E16383" t="s">
        <v>5675</v>
      </c>
      <c r="F16383" s="1">
        <v>43179</v>
      </c>
      <c r="G16383" s="1">
        <v>43193</v>
      </c>
      <c r="H16383">
        <v>14</v>
      </c>
    </row>
    <row r="16384" spans="1:16" hidden="1">
      <c r="A16384">
        <v>117466</v>
      </c>
      <c r="B16384" t="s">
        <v>712</v>
      </c>
      <c r="D16384" t="s">
        <v>267</v>
      </c>
      <c r="E16384" t="s">
        <v>5675</v>
      </c>
      <c r="F16384" s="1">
        <v>42663</v>
      </c>
      <c r="G16384" s="1">
        <v>42669</v>
      </c>
      <c r="H16384">
        <v>6</v>
      </c>
    </row>
    <row r="16385" spans="1:8" hidden="1">
      <c r="A16385">
        <v>194737</v>
      </c>
      <c r="B16385" t="s">
        <v>274</v>
      </c>
      <c r="C16385">
        <v>1</v>
      </c>
      <c r="D16385" t="s">
        <v>267</v>
      </c>
      <c r="E16385" t="s">
        <v>5675</v>
      </c>
      <c r="F16385" s="1">
        <v>43059</v>
      </c>
      <c r="G16385" s="1">
        <v>43066</v>
      </c>
      <c r="H16385">
        <v>7</v>
      </c>
    </row>
    <row r="16386" spans="1:8" hidden="1">
      <c r="A16386">
        <v>195374</v>
      </c>
      <c r="B16386" t="s">
        <v>270</v>
      </c>
      <c r="C16386">
        <v>1</v>
      </c>
      <c r="D16386" t="s">
        <v>267</v>
      </c>
      <c r="E16386" t="s">
        <v>5675</v>
      </c>
      <c r="F16386" s="1">
        <v>43059</v>
      </c>
      <c r="G16386" s="1">
        <v>43066</v>
      </c>
      <c r="H16386">
        <v>7</v>
      </c>
    </row>
    <row r="16387" spans="1:8" hidden="1">
      <c r="A16387">
        <v>190030</v>
      </c>
      <c r="B16387" t="s">
        <v>5676</v>
      </c>
      <c r="C16387">
        <v>1</v>
      </c>
      <c r="E16387" t="s">
        <v>5675</v>
      </c>
      <c r="F16387" s="1">
        <v>43242</v>
      </c>
      <c r="G16387" s="1">
        <v>43273</v>
      </c>
      <c r="H16387">
        <v>31</v>
      </c>
    </row>
    <row r="16388" spans="1:8" hidden="1">
      <c r="A16388">
        <v>193627</v>
      </c>
      <c r="B16388" t="s">
        <v>4220</v>
      </c>
      <c r="C16388">
        <v>1</v>
      </c>
      <c r="E16388" t="s">
        <v>5675</v>
      </c>
      <c r="F16388" s="1">
        <v>43179</v>
      </c>
      <c r="G16388" s="1">
        <v>43207</v>
      </c>
      <c r="H16388">
        <v>28</v>
      </c>
    </row>
    <row r="16389" spans="1:8" hidden="1">
      <c r="A16389">
        <v>105083</v>
      </c>
      <c r="B16389" t="s">
        <v>595</v>
      </c>
      <c r="D16389" t="s">
        <v>267</v>
      </c>
      <c r="E16389" t="s">
        <v>5675</v>
      </c>
      <c r="F16389" s="1">
        <v>43179</v>
      </c>
      <c r="G16389" s="1">
        <v>43193</v>
      </c>
      <c r="H16389">
        <v>14</v>
      </c>
    </row>
    <row r="16390" spans="1:8" hidden="1">
      <c r="A16390">
        <v>195417</v>
      </c>
      <c r="B16390" t="s">
        <v>277</v>
      </c>
      <c r="C16390">
        <v>1</v>
      </c>
      <c r="D16390" t="s">
        <v>267</v>
      </c>
      <c r="E16390" t="s">
        <v>5675</v>
      </c>
      <c r="F16390" s="1">
        <v>43059</v>
      </c>
      <c r="G16390" s="1">
        <v>43066</v>
      </c>
      <c r="H16390">
        <v>7</v>
      </c>
    </row>
    <row r="16391" spans="1:8" hidden="1">
      <c r="A16391">
        <v>118303</v>
      </c>
      <c r="B16391" t="s">
        <v>2102</v>
      </c>
      <c r="E16391" t="s">
        <v>5675</v>
      </c>
      <c r="F16391" s="1">
        <v>42418</v>
      </c>
      <c r="G16391" s="1">
        <v>42572</v>
      </c>
      <c r="H16391">
        <v>154</v>
      </c>
    </row>
    <row r="16392" spans="1:8" hidden="1">
      <c r="A16392">
        <v>190702</v>
      </c>
      <c r="B16392" t="s">
        <v>5677</v>
      </c>
      <c r="C16392">
        <v>1</v>
      </c>
      <c r="E16392" t="s">
        <v>5675</v>
      </c>
      <c r="F16392" s="1">
        <v>43242</v>
      </c>
      <c r="G16392" s="1">
        <v>43273</v>
      </c>
      <c r="H16392">
        <v>31</v>
      </c>
    </row>
    <row r="16393" spans="1:8" hidden="1">
      <c r="A16393">
        <v>194632</v>
      </c>
      <c r="B16393" t="s">
        <v>281</v>
      </c>
      <c r="C16393">
        <v>2</v>
      </c>
      <c r="E16393" t="s">
        <v>5675</v>
      </c>
      <c r="F16393" s="1">
        <v>43179</v>
      </c>
      <c r="G16393" s="1">
        <v>43207</v>
      </c>
      <c r="H16393">
        <v>28</v>
      </c>
    </row>
    <row r="16394" spans="1:8" hidden="1">
      <c r="A16394">
        <v>139159</v>
      </c>
      <c r="B16394" t="s">
        <v>70</v>
      </c>
      <c r="C16394">
        <v>1</v>
      </c>
      <c r="D16394" t="s">
        <v>267</v>
      </c>
      <c r="E16394" t="s">
        <v>5675</v>
      </c>
      <c r="F16394" s="1">
        <v>42571</v>
      </c>
      <c r="G16394" s="1">
        <v>42577</v>
      </c>
      <c r="H16394">
        <v>6</v>
      </c>
    </row>
    <row r="16395" spans="1:8" hidden="1">
      <c r="A16395">
        <v>104254</v>
      </c>
      <c r="B16395" t="s">
        <v>545</v>
      </c>
      <c r="D16395" t="s">
        <v>267</v>
      </c>
      <c r="E16395" t="s">
        <v>5675</v>
      </c>
      <c r="F16395" s="1">
        <v>43179</v>
      </c>
      <c r="G16395" s="1">
        <v>43193</v>
      </c>
      <c r="H16395">
        <v>14</v>
      </c>
    </row>
    <row r="16396" spans="1:8" hidden="1">
      <c r="A16396">
        <v>153372</v>
      </c>
      <c r="B16396" t="s">
        <v>164</v>
      </c>
      <c r="C16396">
        <v>1</v>
      </c>
      <c r="E16396" t="s">
        <v>5675</v>
      </c>
      <c r="F16396" s="1">
        <v>42845</v>
      </c>
      <c r="G16396" s="1">
        <v>42907</v>
      </c>
      <c r="H16396">
        <v>62</v>
      </c>
    </row>
    <row r="16397" spans="1:8" hidden="1">
      <c r="A16397">
        <v>195547</v>
      </c>
      <c r="B16397" t="s">
        <v>279</v>
      </c>
      <c r="C16397">
        <v>1</v>
      </c>
      <c r="D16397" t="s">
        <v>267</v>
      </c>
      <c r="E16397" t="s">
        <v>5675</v>
      </c>
      <c r="F16397" s="1">
        <v>43059</v>
      </c>
      <c r="G16397" s="1">
        <v>43066</v>
      </c>
      <c r="H16397">
        <v>7</v>
      </c>
    </row>
    <row r="16398" spans="1:8" hidden="1">
      <c r="A16398">
        <v>127971</v>
      </c>
      <c r="B16398" t="s">
        <v>54</v>
      </c>
      <c r="C16398" t="s">
        <v>14</v>
      </c>
      <c r="D16398" t="s">
        <v>267</v>
      </c>
      <c r="E16398" t="s">
        <v>5675</v>
      </c>
      <c r="F16398" s="1">
        <v>42998</v>
      </c>
      <c r="G16398" s="1">
        <v>43005</v>
      </c>
      <c r="H16398">
        <v>7</v>
      </c>
    </row>
    <row r="16399" spans="1:8" hidden="1">
      <c r="A16399">
        <v>196289</v>
      </c>
      <c r="B16399" t="s">
        <v>4212</v>
      </c>
      <c r="C16399">
        <v>1</v>
      </c>
      <c r="E16399" t="s">
        <v>5675</v>
      </c>
      <c r="F16399" s="1">
        <v>43179</v>
      </c>
      <c r="G16399" s="1">
        <v>43269</v>
      </c>
      <c r="H16399">
        <v>90</v>
      </c>
    </row>
    <row r="16400" spans="1:8" hidden="1">
      <c r="A16400">
        <v>149475</v>
      </c>
      <c r="B16400" t="s">
        <v>177</v>
      </c>
      <c r="C16400">
        <v>1</v>
      </c>
      <c r="D16400" t="s">
        <v>267</v>
      </c>
      <c r="E16400" t="s">
        <v>5675</v>
      </c>
      <c r="F16400" s="1">
        <v>42758</v>
      </c>
      <c r="G16400" s="1">
        <v>42765</v>
      </c>
      <c r="H16400">
        <v>7</v>
      </c>
    </row>
    <row r="16401" spans="1:8" hidden="1">
      <c r="A16401">
        <v>150577</v>
      </c>
      <c r="B16401" t="s">
        <v>170</v>
      </c>
      <c r="C16401">
        <v>1</v>
      </c>
      <c r="D16401" t="s">
        <v>267</v>
      </c>
      <c r="E16401" t="s">
        <v>5675</v>
      </c>
      <c r="F16401" s="1">
        <v>42845</v>
      </c>
      <c r="G16401" s="1">
        <v>42851</v>
      </c>
      <c r="H16401">
        <v>6</v>
      </c>
    </row>
    <row r="16402" spans="1:8" hidden="1">
      <c r="A16402">
        <v>124260</v>
      </c>
      <c r="B16402" t="s">
        <v>306</v>
      </c>
      <c r="C16402" t="s">
        <v>14</v>
      </c>
      <c r="D16402" t="s">
        <v>267</v>
      </c>
      <c r="E16402" t="s">
        <v>5675</v>
      </c>
      <c r="F16402" s="1">
        <v>43059</v>
      </c>
      <c r="G16402" s="1">
        <v>43066</v>
      </c>
      <c r="H16402">
        <v>7</v>
      </c>
    </row>
    <row r="16403" spans="1:8" hidden="1">
      <c r="A16403">
        <v>194878</v>
      </c>
      <c r="B16403" t="s">
        <v>47</v>
      </c>
      <c r="C16403">
        <v>1</v>
      </c>
      <c r="D16403" t="s">
        <v>267</v>
      </c>
      <c r="E16403" t="s">
        <v>5675</v>
      </c>
      <c r="F16403" s="1">
        <v>43059</v>
      </c>
      <c r="G16403" s="1">
        <v>43066</v>
      </c>
      <c r="H16403">
        <v>7</v>
      </c>
    </row>
    <row r="16404" spans="1:8" hidden="1">
      <c r="A16404">
        <v>153465</v>
      </c>
      <c r="B16404" t="s">
        <v>181</v>
      </c>
      <c r="C16404">
        <v>1</v>
      </c>
      <c r="E16404" t="s">
        <v>5675</v>
      </c>
      <c r="F16404" s="1">
        <v>42845</v>
      </c>
      <c r="G16404" s="1">
        <v>42907</v>
      </c>
      <c r="H16404">
        <v>62</v>
      </c>
    </row>
    <row r="16405" spans="1:8" hidden="1">
      <c r="A16405">
        <v>196705</v>
      </c>
      <c r="B16405" t="s">
        <v>2975</v>
      </c>
      <c r="C16405">
        <v>1</v>
      </c>
      <c r="E16405" t="s">
        <v>5675</v>
      </c>
      <c r="F16405" s="1">
        <v>43179</v>
      </c>
      <c r="G16405" s="1">
        <v>43199</v>
      </c>
      <c r="H16405">
        <v>20</v>
      </c>
    </row>
    <row r="16406" spans="1:8" hidden="1">
      <c r="A16406">
        <v>139148</v>
      </c>
      <c r="B16406" t="s">
        <v>86</v>
      </c>
      <c r="C16406">
        <v>1</v>
      </c>
      <c r="D16406" t="s">
        <v>267</v>
      </c>
      <c r="E16406" t="s">
        <v>5675</v>
      </c>
      <c r="F16406" s="1">
        <v>42571</v>
      </c>
      <c r="G16406" s="1">
        <v>42577</v>
      </c>
      <c r="H16406">
        <v>6</v>
      </c>
    </row>
    <row r="16407" spans="1:8" hidden="1">
      <c r="A16407">
        <v>194396</v>
      </c>
      <c r="B16407" t="s">
        <v>106</v>
      </c>
      <c r="C16407">
        <v>1</v>
      </c>
      <c r="E16407" t="s">
        <v>5675</v>
      </c>
      <c r="F16407" s="1">
        <v>43271</v>
      </c>
      <c r="G16407" s="1">
        <v>43298</v>
      </c>
      <c r="H16407">
        <v>27</v>
      </c>
    </row>
    <row r="16408" spans="1:8" hidden="1">
      <c r="A16408">
        <v>128810</v>
      </c>
      <c r="B16408" t="s">
        <v>297</v>
      </c>
      <c r="D16408" t="s">
        <v>267</v>
      </c>
      <c r="E16408" t="s">
        <v>5675</v>
      </c>
      <c r="F16408" s="1">
        <v>43179</v>
      </c>
      <c r="G16408" s="1">
        <v>43193</v>
      </c>
      <c r="H16408">
        <v>14</v>
      </c>
    </row>
    <row r="16409" spans="1:8" hidden="1">
      <c r="A16409">
        <v>153529</v>
      </c>
      <c r="B16409" t="s">
        <v>200</v>
      </c>
      <c r="C16409">
        <v>1</v>
      </c>
      <c r="E16409" t="s">
        <v>5675</v>
      </c>
      <c r="F16409" s="1">
        <v>42845</v>
      </c>
      <c r="G16409" s="1">
        <v>42907</v>
      </c>
      <c r="H16409">
        <v>62</v>
      </c>
    </row>
    <row r="16410" spans="1:8" hidden="1">
      <c r="A16410">
        <v>117303</v>
      </c>
      <c r="B16410" t="s">
        <v>683</v>
      </c>
      <c r="E16410" t="s">
        <v>5675</v>
      </c>
      <c r="F16410" s="1">
        <v>42513</v>
      </c>
      <c r="G16410" s="1">
        <v>42758</v>
      </c>
      <c r="H16410">
        <v>245</v>
      </c>
    </row>
    <row r="16411" spans="1:8" hidden="1">
      <c r="A16411">
        <v>78272</v>
      </c>
      <c r="B16411" t="s">
        <v>298</v>
      </c>
      <c r="D16411" t="s">
        <v>267</v>
      </c>
      <c r="E16411" t="s">
        <v>5675</v>
      </c>
      <c r="F16411" s="1">
        <v>43038</v>
      </c>
      <c r="G16411" s="1">
        <v>43055</v>
      </c>
      <c r="H16411">
        <v>17</v>
      </c>
    </row>
    <row r="16412" spans="1:8" hidden="1">
      <c r="A16412">
        <v>128097</v>
      </c>
      <c r="B16412" t="s">
        <v>589</v>
      </c>
      <c r="D16412" t="s">
        <v>267</v>
      </c>
      <c r="E16412" t="s">
        <v>5675</v>
      </c>
      <c r="F16412" s="1">
        <v>43179</v>
      </c>
      <c r="G16412" s="1">
        <v>43193</v>
      </c>
      <c r="H16412">
        <v>14</v>
      </c>
    </row>
    <row r="16413" spans="1:8" hidden="1">
      <c r="A16413">
        <v>116715</v>
      </c>
      <c r="B16413" t="s">
        <v>4434</v>
      </c>
      <c r="E16413" t="s">
        <v>5675</v>
      </c>
      <c r="F16413" s="1">
        <v>42604</v>
      </c>
      <c r="G16413" s="1">
        <v>42657</v>
      </c>
      <c r="H16413">
        <v>53</v>
      </c>
    </row>
    <row r="16414" spans="1:8" hidden="1">
      <c r="A16414">
        <v>41968</v>
      </c>
      <c r="B16414" t="s">
        <v>134</v>
      </c>
      <c r="C16414">
        <v>610</v>
      </c>
      <c r="E16414" t="s">
        <v>5675</v>
      </c>
      <c r="F16414" s="1">
        <v>43179</v>
      </c>
      <c r="G16414" s="1">
        <v>43214</v>
      </c>
      <c r="H16414">
        <v>35</v>
      </c>
    </row>
    <row r="16415" spans="1:8" hidden="1">
      <c r="A16415">
        <v>195656</v>
      </c>
      <c r="B16415" t="s">
        <v>266</v>
      </c>
      <c r="C16415">
        <v>1</v>
      </c>
      <c r="D16415" t="s">
        <v>267</v>
      </c>
      <c r="E16415" t="s">
        <v>5675</v>
      </c>
      <c r="F16415" s="1">
        <v>43059</v>
      </c>
      <c r="G16415" s="1">
        <v>43066</v>
      </c>
      <c r="H16415">
        <v>7</v>
      </c>
    </row>
    <row r="16416" spans="1:8" hidden="1">
      <c r="A16416">
        <v>138776</v>
      </c>
      <c r="B16416" t="s">
        <v>332</v>
      </c>
      <c r="C16416">
        <v>1</v>
      </c>
      <c r="E16416" t="s">
        <v>5675</v>
      </c>
      <c r="F16416" s="1">
        <v>42450</v>
      </c>
      <c r="G16416" s="1">
        <v>42570</v>
      </c>
      <c r="H16416">
        <v>120</v>
      </c>
    </row>
    <row r="16417" spans="1:16" hidden="1">
      <c r="A16417">
        <v>55310</v>
      </c>
      <c r="B16417" t="s">
        <v>541</v>
      </c>
      <c r="D16417" t="s">
        <v>267</v>
      </c>
      <c r="E16417" t="s">
        <v>5675</v>
      </c>
      <c r="F16417" s="1">
        <v>42390</v>
      </c>
      <c r="G16417" s="1">
        <v>42397</v>
      </c>
      <c r="H16417">
        <v>7</v>
      </c>
    </row>
    <row r="16418" spans="1:16" hidden="1">
      <c r="A16418">
        <v>105221</v>
      </c>
      <c r="B16418" t="s">
        <v>539</v>
      </c>
      <c r="D16418" t="s">
        <v>267</v>
      </c>
      <c r="E16418" t="s">
        <v>5675</v>
      </c>
      <c r="F16418" s="1">
        <v>43150</v>
      </c>
      <c r="G16418" s="1">
        <v>43160</v>
      </c>
      <c r="H16418">
        <v>10</v>
      </c>
    </row>
    <row r="16419" spans="1:16" hidden="1">
      <c r="A16419">
        <v>12744</v>
      </c>
      <c r="B16419" t="s">
        <v>1248</v>
      </c>
      <c r="D16419" t="s">
        <v>267</v>
      </c>
      <c r="E16419" t="s">
        <v>5675</v>
      </c>
      <c r="F16419" s="1">
        <v>42450</v>
      </c>
      <c r="G16419" s="1">
        <v>42464</v>
      </c>
      <c r="H16419">
        <v>14</v>
      </c>
    </row>
    <row r="16420" spans="1:16" hidden="1">
      <c r="A16420">
        <v>170376</v>
      </c>
      <c r="B16420" t="s">
        <v>1261</v>
      </c>
      <c r="C16420">
        <v>1</v>
      </c>
      <c r="D16420" t="s">
        <v>267</v>
      </c>
      <c r="E16420" t="s">
        <v>5675</v>
      </c>
      <c r="F16420" s="1">
        <v>43087</v>
      </c>
      <c r="G16420" s="1">
        <v>43119</v>
      </c>
      <c r="H16420">
        <v>32</v>
      </c>
    </row>
    <row r="16421" spans="1:16" hidden="1">
      <c r="A16421">
        <v>120140</v>
      </c>
      <c r="B16421" t="s">
        <v>5678</v>
      </c>
      <c r="E16421" t="s">
        <v>5675</v>
      </c>
      <c r="F16421" s="1">
        <v>42513</v>
      </c>
      <c r="G16421" s="1">
        <v>42605</v>
      </c>
      <c r="H16421">
        <v>92</v>
      </c>
    </row>
    <row r="16422" spans="1:16" hidden="1">
      <c r="A16422">
        <v>105222</v>
      </c>
      <c r="B16422" t="s">
        <v>539</v>
      </c>
      <c r="C16422" t="s">
        <v>14</v>
      </c>
      <c r="D16422" t="s">
        <v>267</v>
      </c>
      <c r="E16422" t="s">
        <v>5675</v>
      </c>
      <c r="F16422" s="1">
        <v>43242</v>
      </c>
      <c r="G16422" s="1">
        <v>43255</v>
      </c>
      <c r="H16422">
        <v>13</v>
      </c>
    </row>
    <row r="16423" spans="1:16" hidden="1">
      <c r="A16423">
        <v>129190</v>
      </c>
      <c r="B16423" t="s">
        <v>301</v>
      </c>
      <c r="D16423" t="s">
        <v>267</v>
      </c>
      <c r="E16423" t="s">
        <v>5675</v>
      </c>
      <c r="F16423" s="1">
        <v>43087</v>
      </c>
      <c r="G16423" s="1">
        <v>43119</v>
      </c>
      <c r="H16423">
        <v>32</v>
      </c>
    </row>
    <row r="16424" spans="1:16" hidden="1">
      <c r="A16424">
        <v>104670</v>
      </c>
      <c r="B16424" t="s">
        <v>590</v>
      </c>
      <c r="D16424" t="s">
        <v>267</v>
      </c>
      <c r="E16424" t="s">
        <v>5675</v>
      </c>
      <c r="F16424" s="1">
        <v>43150</v>
      </c>
      <c r="G16424" s="1">
        <v>43160</v>
      </c>
      <c r="H16424">
        <v>10</v>
      </c>
    </row>
    <row r="16425" spans="1:16" hidden="1">
      <c r="A16425">
        <v>182945</v>
      </c>
      <c r="B16425" t="s">
        <v>342</v>
      </c>
      <c r="C16425">
        <v>1</v>
      </c>
      <c r="E16425" t="s">
        <v>5675</v>
      </c>
      <c r="F16425" s="1">
        <v>43179</v>
      </c>
      <c r="G16425" s="1">
        <v>43199</v>
      </c>
      <c r="H16425">
        <v>20</v>
      </c>
    </row>
    <row r="16426" spans="1:16" hidden="1">
      <c r="A16426">
        <v>121963</v>
      </c>
      <c r="B16426" t="s">
        <v>22</v>
      </c>
      <c r="E16426" t="s">
        <v>5675</v>
      </c>
      <c r="F16426" s="1">
        <v>42481</v>
      </c>
      <c r="G16426" s="1">
        <v>42572</v>
      </c>
      <c r="H16426">
        <v>91</v>
      </c>
    </row>
    <row r="16427" spans="1:16" hidden="1">
      <c r="A16427">
        <v>104183</v>
      </c>
      <c r="B16427" t="s">
        <v>954</v>
      </c>
      <c r="C16427" t="s">
        <v>14</v>
      </c>
      <c r="D16427" t="s">
        <v>267</v>
      </c>
      <c r="E16427" t="s">
        <v>5675</v>
      </c>
      <c r="F16427" s="1">
        <v>43179</v>
      </c>
      <c r="G16427" s="1">
        <v>43193</v>
      </c>
      <c r="H16427">
        <v>14</v>
      </c>
    </row>
    <row r="16428" spans="1:16" hidden="1">
      <c r="A16428">
        <v>191732</v>
      </c>
      <c r="B16428" t="s">
        <v>5679</v>
      </c>
      <c r="C16428">
        <v>1</v>
      </c>
      <c r="E16428" t="s">
        <v>5680</v>
      </c>
      <c r="F16428" s="1">
        <v>43271</v>
      </c>
      <c r="G16428" s="1">
        <v>43278</v>
      </c>
      <c r="H16428">
        <v>7</v>
      </c>
      <c r="I16428">
        <f>AVERAGE(H16428:H16551)</f>
        <v>23.653225806451612</v>
      </c>
      <c r="J16428">
        <f>MAX(H16428:H16551)</f>
        <v>117</v>
      </c>
      <c r="K16428">
        <f>MIN(H16428:H16551)</f>
        <v>6</v>
      </c>
      <c r="M16428">
        <f>MODE(H16428:H16551)</f>
        <v>6</v>
      </c>
      <c r="N16428">
        <f>QUARTILE(H16428:H16551,1)</f>
        <v>8</v>
      </c>
      <c r="O16428">
        <f>QUARTILE(H16428:H16551,2)</f>
        <v>11</v>
      </c>
      <c r="P16428">
        <f>QUARTILE(H16428:H16551,3)</f>
        <v>37</v>
      </c>
    </row>
    <row r="16429" spans="1:16" hidden="1">
      <c r="A16429">
        <v>139035</v>
      </c>
      <c r="B16429" t="s">
        <v>2057</v>
      </c>
      <c r="C16429">
        <v>1</v>
      </c>
      <c r="E16429" t="s">
        <v>5680</v>
      </c>
      <c r="F16429" s="1">
        <v>42481</v>
      </c>
      <c r="G16429" s="1">
        <v>42598</v>
      </c>
      <c r="H16429">
        <v>117</v>
      </c>
    </row>
    <row r="16430" spans="1:16" hidden="1">
      <c r="A16430">
        <v>78358</v>
      </c>
      <c r="B16430" t="s">
        <v>298</v>
      </c>
      <c r="C16430" t="s">
        <v>158</v>
      </c>
      <c r="E16430" t="s">
        <v>5680</v>
      </c>
      <c r="F16430" s="1">
        <v>42723</v>
      </c>
      <c r="G16430" s="1">
        <v>42731</v>
      </c>
      <c r="H16430">
        <v>8</v>
      </c>
    </row>
    <row r="16431" spans="1:16" hidden="1">
      <c r="A16431">
        <v>155391</v>
      </c>
      <c r="B16431" t="s">
        <v>5681</v>
      </c>
      <c r="C16431">
        <v>2</v>
      </c>
      <c r="E16431" t="s">
        <v>5680</v>
      </c>
      <c r="F16431" s="1">
        <v>42815</v>
      </c>
      <c r="G16431" s="1">
        <v>42821</v>
      </c>
      <c r="H16431">
        <v>6</v>
      </c>
    </row>
    <row r="16432" spans="1:16" hidden="1">
      <c r="A16432">
        <v>120848</v>
      </c>
      <c r="B16432" t="s">
        <v>5682</v>
      </c>
      <c r="E16432" t="s">
        <v>5680</v>
      </c>
      <c r="F16432" s="1">
        <v>42513</v>
      </c>
      <c r="G16432" s="1">
        <v>42556</v>
      </c>
      <c r="H16432">
        <v>43</v>
      </c>
    </row>
    <row r="16433" spans="1:8" hidden="1">
      <c r="A16433">
        <v>121215</v>
      </c>
      <c r="B16433" t="s">
        <v>5683</v>
      </c>
      <c r="E16433" t="s">
        <v>5680</v>
      </c>
      <c r="F16433" s="1">
        <v>42571</v>
      </c>
      <c r="G16433" s="1">
        <v>42577</v>
      </c>
      <c r="H16433">
        <v>6</v>
      </c>
    </row>
    <row r="16434" spans="1:8" hidden="1">
      <c r="A16434">
        <v>137743</v>
      </c>
      <c r="B16434" t="s">
        <v>4394</v>
      </c>
      <c r="C16434">
        <v>1</v>
      </c>
      <c r="E16434" t="s">
        <v>5680</v>
      </c>
      <c r="F16434" s="1">
        <v>42390</v>
      </c>
      <c r="G16434" s="1">
        <v>42433</v>
      </c>
      <c r="H16434">
        <v>43</v>
      </c>
    </row>
    <row r="16435" spans="1:8" hidden="1">
      <c r="A16435">
        <v>67918</v>
      </c>
      <c r="B16435" t="s">
        <v>660</v>
      </c>
      <c r="C16435" t="s">
        <v>163</v>
      </c>
      <c r="E16435" t="s">
        <v>5680</v>
      </c>
      <c r="F16435" s="1">
        <v>42418</v>
      </c>
      <c r="G16435" s="1">
        <v>42433</v>
      </c>
      <c r="H16435">
        <v>15</v>
      </c>
    </row>
    <row r="16436" spans="1:8" hidden="1">
      <c r="A16436">
        <v>231667</v>
      </c>
      <c r="B16436" t="s">
        <v>5684</v>
      </c>
      <c r="C16436">
        <v>1</v>
      </c>
      <c r="E16436" t="s">
        <v>5680</v>
      </c>
      <c r="F16436" s="1">
        <v>43300</v>
      </c>
      <c r="G16436" s="1">
        <v>43306</v>
      </c>
      <c r="H16436">
        <v>6</v>
      </c>
    </row>
    <row r="16437" spans="1:8" hidden="1">
      <c r="A16437">
        <v>154505</v>
      </c>
      <c r="B16437" t="s">
        <v>5685</v>
      </c>
      <c r="C16437">
        <v>3</v>
      </c>
      <c r="E16437" t="s">
        <v>5680</v>
      </c>
      <c r="F16437" s="1">
        <v>42754</v>
      </c>
      <c r="G16437" s="1">
        <v>42765</v>
      </c>
      <c r="H16437">
        <v>11</v>
      </c>
    </row>
    <row r="16438" spans="1:8" hidden="1">
      <c r="A16438">
        <v>121066</v>
      </c>
      <c r="B16438" t="s">
        <v>4473</v>
      </c>
      <c r="E16438" t="s">
        <v>5680</v>
      </c>
      <c r="F16438" s="1">
        <v>42542</v>
      </c>
      <c r="G16438" s="1">
        <v>42577</v>
      </c>
      <c r="H16438">
        <v>35</v>
      </c>
    </row>
    <row r="16439" spans="1:8" hidden="1">
      <c r="A16439">
        <v>121900</v>
      </c>
      <c r="B16439" t="s">
        <v>529</v>
      </c>
      <c r="C16439" t="s">
        <v>14</v>
      </c>
      <c r="E16439" t="s">
        <v>5680</v>
      </c>
      <c r="F16439" s="1">
        <v>42786</v>
      </c>
      <c r="G16439" s="1">
        <v>42821</v>
      </c>
      <c r="H16439">
        <v>35</v>
      </c>
    </row>
    <row r="16440" spans="1:8" hidden="1">
      <c r="A16440">
        <v>206165</v>
      </c>
      <c r="B16440" t="s">
        <v>5686</v>
      </c>
      <c r="C16440">
        <v>2</v>
      </c>
      <c r="E16440" t="s">
        <v>5680</v>
      </c>
      <c r="F16440" s="1">
        <v>43027</v>
      </c>
      <c r="G16440" s="1">
        <v>43046</v>
      </c>
      <c r="H16440">
        <v>19</v>
      </c>
    </row>
    <row r="16441" spans="1:8" hidden="1">
      <c r="A16441">
        <v>12919</v>
      </c>
      <c r="B16441" t="s">
        <v>1375</v>
      </c>
      <c r="E16441" t="s">
        <v>5680</v>
      </c>
      <c r="F16441" s="1">
        <v>42815</v>
      </c>
      <c r="G16441" s="1">
        <v>42821</v>
      </c>
      <c r="H16441">
        <v>6</v>
      </c>
    </row>
    <row r="16442" spans="1:8" hidden="1">
      <c r="A16442">
        <v>119943</v>
      </c>
      <c r="B16442" t="s">
        <v>1082</v>
      </c>
      <c r="E16442" t="s">
        <v>5680</v>
      </c>
      <c r="F16442" s="1">
        <v>42513</v>
      </c>
      <c r="G16442" s="1">
        <v>42556</v>
      </c>
      <c r="H16442">
        <v>43</v>
      </c>
    </row>
    <row r="16443" spans="1:8" hidden="1">
      <c r="A16443">
        <v>82477</v>
      </c>
      <c r="B16443" t="s">
        <v>5552</v>
      </c>
      <c r="E16443" t="s">
        <v>5680</v>
      </c>
      <c r="F16443" s="1">
        <v>42571</v>
      </c>
      <c r="G16443" s="1">
        <v>42579</v>
      </c>
      <c r="H16443">
        <v>8</v>
      </c>
    </row>
    <row r="16444" spans="1:8" hidden="1">
      <c r="A16444">
        <v>191103</v>
      </c>
      <c r="B16444" t="s">
        <v>5687</v>
      </c>
      <c r="C16444">
        <v>1</v>
      </c>
      <c r="E16444" t="s">
        <v>5680</v>
      </c>
      <c r="F16444" s="1">
        <v>43059</v>
      </c>
      <c r="G16444" s="1">
        <v>43070</v>
      </c>
      <c r="H16444">
        <v>11</v>
      </c>
    </row>
    <row r="16445" spans="1:8" hidden="1">
      <c r="A16445">
        <v>155374</v>
      </c>
      <c r="B16445" t="s">
        <v>5688</v>
      </c>
      <c r="C16445">
        <v>2</v>
      </c>
      <c r="E16445" t="s">
        <v>5680</v>
      </c>
      <c r="F16445" s="1">
        <v>42723</v>
      </c>
      <c r="G16445" s="1">
        <v>42731</v>
      </c>
      <c r="H16445">
        <v>8</v>
      </c>
    </row>
    <row r="16446" spans="1:8" hidden="1">
      <c r="A16446">
        <v>117771</v>
      </c>
      <c r="B16446" t="s">
        <v>5509</v>
      </c>
      <c r="E16446" t="s">
        <v>5680</v>
      </c>
      <c r="F16446" s="1">
        <v>42450</v>
      </c>
      <c r="G16446" s="1">
        <v>42474</v>
      </c>
      <c r="H16446">
        <v>24</v>
      </c>
    </row>
    <row r="16447" spans="1:8" hidden="1">
      <c r="A16447">
        <v>120657</v>
      </c>
      <c r="B16447" t="s">
        <v>1308</v>
      </c>
      <c r="E16447" t="s">
        <v>5680</v>
      </c>
      <c r="F16447" s="1">
        <v>42604</v>
      </c>
      <c r="G16447" s="1">
        <v>42660</v>
      </c>
      <c r="H16447">
        <v>56</v>
      </c>
    </row>
    <row r="16448" spans="1:8" hidden="1">
      <c r="A16448">
        <v>191832</v>
      </c>
      <c r="B16448" t="s">
        <v>5689</v>
      </c>
      <c r="C16448">
        <v>1</v>
      </c>
      <c r="E16448" t="s">
        <v>5680</v>
      </c>
      <c r="F16448" s="1">
        <v>43271</v>
      </c>
      <c r="G16448" s="1">
        <v>43278</v>
      </c>
      <c r="H16448">
        <v>7</v>
      </c>
    </row>
    <row r="16449" spans="1:8" hidden="1">
      <c r="A16449">
        <v>78359</v>
      </c>
      <c r="B16449" t="s">
        <v>298</v>
      </c>
      <c r="C16449" t="s">
        <v>133</v>
      </c>
      <c r="E16449" t="s">
        <v>5680</v>
      </c>
      <c r="F16449" s="1">
        <v>42723</v>
      </c>
      <c r="G16449" s="1">
        <v>42731</v>
      </c>
      <c r="H16449">
        <v>8</v>
      </c>
    </row>
    <row r="16450" spans="1:8" hidden="1">
      <c r="A16450">
        <v>120850</v>
      </c>
      <c r="B16450" t="s">
        <v>5690</v>
      </c>
      <c r="E16450" t="s">
        <v>5680</v>
      </c>
      <c r="F16450" s="1">
        <v>42513</v>
      </c>
      <c r="G16450" s="1">
        <v>42556</v>
      </c>
      <c r="H16450">
        <v>43</v>
      </c>
    </row>
    <row r="16451" spans="1:8" hidden="1">
      <c r="A16451">
        <v>137744</v>
      </c>
      <c r="B16451" t="s">
        <v>4394</v>
      </c>
      <c r="C16451">
        <v>2</v>
      </c>
      <c r="E16451" t="s">
        <v>5680</v>
      </c>
      <c r="F16451" s="1">
        <v>42390</v>
      </c>
      <c r="G16451" s="1">
        <v>42433</v>
      </c>
      <c r="H16451">
        <v>43</v>
      </c>
    </row>
    <row r="16452" spans="1:8" hidden="1">
      <c r="A16452">
        <v>67919</v>
      </c>
      <c r="B16452" t="s">
        <v>660</v>
      </c>
      <c r="C16452" t="s">
        <v>158</v>
      </c>
      <c r="E16452" t="s">
        <v>5680</v>
      </c>
      <c r="F16452" s="1">
        <v>42418</v>
      </c>
      <c r="G16452" s="1">
        <v>42433</v>
      </c>
      <c r="H16452">
        <v>15</v>
      </c>
    </row>
    <row r="16453" spans="1:8" hidden="1">
      <c r="A16453">
        <v>231668</v>
      </c>
      <c r="B16453" t="s">
        <v>5684</v>
      </c>
      <c r="C16453">
        <v>2</v>
      </c>
      <c r="E16453" t="s">
        <v>5680</v>
      </c>
      <c r="F16453" s="1">
        <v>43300</v>
      </c>
      <c r="G16453" s="1">
        <v>43306</v>
      </c>
      <c r="H16453">
        <v>6</v>
      </c>
    </row>
    <row r="16454" spans="1:8" hidden="1">
      <c r="A16454">
        <v>155770</v>
      </c>
      <c r="B16454" t="s">
        <v>5691</v>
      </c>
      <c r="C16454">
        <v>1</v>
      </c>
      <c r="E16454" t="s">
        <v>5680</v>
      </c>
      <c r="F16454" s="1">
        <v>42754</v>
      </c>
      <c r="G16454" s="1">
        <v>42765</v>
      </c>
      <c r="H16454">
        <v>11</v>
      </c>
    </row>
    <row r="16455" spans="1:8" hidden="1">
      <c r="A16455">
        <v>121067</v>
      </c>
      <c r="B16455" t="s">
        <v>4473</v>
      </c>
      <c r="C16455" t="s">
        <v>14</v>
      </c>
      <c r="E16455" t="s">
        <v>5680</v>
      </c>
      <c r="F16455" s="1">
        <v>42542</v>
      </c>
      <c r="G16455" s="1">
        <v>42577</v>
      </c>
      <c r="H16455">
        <v>35</v>
      </c>
    </row>
    <row r="16456" spans="1:8" hidden="1">
      <c r="A16456">
        <v>165290</v>
      </c>
      <c r="B16456" t="s">
        <v>400</v>
      </c>
      <c r="C16456">
        <v>1</v>
      </c>
      <c r="E16456" t="s">
        <v>5680</v>
      </c>
      <c r="F16456" s="1">
        <v>42786</v>
      </c>
      <c r="G16456" s="1">
        <v>42836</v>
      </c>
      <c r="H16456">
        <v>50</v>
      </c>
    </row>
    <row r="16457" spans="1:8" hidden="1">
      <c r="A16457">
        <v>206214</v>
      </c>
      <c r="B16457" t="s">
        <v>5692</v>
      </c>
      <c r="C16457">
        <v>2</v>
      </c>
      <c r="E16457" t="s">
        <v>5680</v>
      </c>
      <c r="F16457" s="1">
        <v>43027</v>
      </c>
      <c r="G16457" s="1">
        <v>43046</v>
      </c>
      <c r="H16457">
        <v>19</v>
      </c>
    </row>
    <row r="16458" spans="1:8" hidden="1">
      <c r="A16458">
        <v>119984</v>
      </c>
      <c r="B16458" t="s">
        <v>5693</v>
      </c>
      <c r="E16458" t="s">
        <v>5680</v>
      </c>
      <c r="F16458" s="1">
        <v>42481</v>
      </c>
      <c r="G16458" s="1">
        <v>42537</v>
      </c>
      <c r="H16458">
        <v>56</v>
      </c>
    </row>
    <row r="16459" spans="1:8" hidden="1">
      <c r="A16459">
        <v>153546</v>
      </c>
      <c r="B16459" t="s">
        <v>5694</v>
      </c>
      <c r="C16459">
        <v>1</v>
      </c>
      <c r="E16459" t="s">
        <v>5680</v>
      </c>
      <c r="F16459" s="1">
        <v>42815</v>
      </c>
      <c r="G16459" s="1">
        <v>42821</v>
      </c>
      <c r="H16459">
        <v>6</v>
      </c>
    </row>
    <row r="16460" spans="1:8" hidden="1">
      <c r="A16460">
        <v>120013</v>
      </c>
      <c r="B16460" t="s">
        <v>5695</v>
      </c>
      <c r="E16460" t="s">
        <v>5680</v>
      </c>
      <c r="F16460" s="1">
        <v>42513</v>
      </c>
      <c r="G16460" s="1">
        <v>42556</v>
      </c>
      <c r="H16460">
        <v>43</v>
      </c>
    </row>
    <row r="16461" spans="1:8" hidden="1">
      <c r="A16461">
        <v>82478</v>
      </c>
      <c r="B16461" t="s">
        <v>5552</v>
      </c>
      <c r="C16461" t="s">
        <v>14</v>
      </c>
      <c r="E16461" t="s">
        <v>5680</v>
      </c>
      <c r="F16461" s="1">
        <v>42571</v>
      </c>
      <c r="G16461" s="1">
        <v>42579</v>
      </c>
      <c r="H16461">
        <v>8</v>
      </c>
    </row>
    <row r="16462" spans="1:8" hidden="1">
      <c r="A16462">
        <v>118657</v>
      </c>
      <c r="B16462" t="s">
        <v>5696</v>
      </c>
      <c r="E16462" t="s">
        <v>5680</v>
      </c>
      <c r="F16462" s="1">
        <v>42390</v>
      </c>
      <c r="G16462" s="1">
        <v>42401</v>
      </c>
      <c r="H16462">
        <v>11</v>
      </c>
    </row>
    <row r="16463" spans="1:8" hidden="1">
      <c r="A16463">
        <v>191356</v>
      </c>
      <c r="B16463" t="s">
        <v>5697</v>
      </c>
      <c r="C16463">
        <v>1</v>
      </c>
      <c r="E16463" t="s">
        <v>5680</v>
      </c>
      <c r="F16463" s="1">
        <v>43059</v>
      </c>
      <c r="G16463" s="1">
        <v>43070</v>
      </c>
      <c r="H16463">
        <v>11</v>
      </c>
    </row>
    <row r="16464" spans="1:8" hidden="1">
      <c r="A16464">
        <v>137743</v>
      </c>
      <c r="B16464" t="s">
        <v>4394</v>
      </c>
      <c r="C16464">
        <v>1</v>
      </c>
      <c r="E16464" t="s">
        <v>5680</v>
      </c>
      <c r="F16464" s="1">
        <v>42474</v>
      </c>
      <c r="G16464" s="1">
        <v>42529</v>
      </c>
      <c r="H16464">
        <v>55</v>
      </c>
    </row>
    <row r="16465" spans="1:8" hidden="1">
      <c r="A16465">
        <v>118159</v>
      </c>
      <c r="B16465" t="s">
        <v>5698</v>
      </c>
      <c r="E16465" t="s">
        <v>5680</v>
      </c>
      <c r="F16465" s="1">
        <v>42450</v>
      </c>
      <c r="G16465" s="1">
        <v>42543</v>
      </c>
      <c r="H16465">
        <v>93</v>
      </c>
    </row>
    <row r="16466" spans="1:8" hidden="1">
      <c r="A16466">
        <v>164325</v>
      </c>
      <c r="B16466" t="s">
        <v>1972</v>
      </c>
      <c r="C16466">
        <v>1</v>
      </c>
      <c r="E16466" t="s">
        <v>5680</v>
      </c>
      <c r="F16466" s="1">
        <v>42935</v>
      </c>
      <c r="G16466" s="1">
        <v>42943</v>
      </c>
      <c r="H16466">
        <v>8</v>
      </c>
    </row>
    <row r="16467" spans="1:8" hidden="1">
      <c r="A16467">
        <v>120816</v>
      </c>
      <c r="B16467" t="s">
        <v>5699</v>
      </c>
      <c r="E16467" t="s">
        <v>5680</v>
      </c>
      <c r="F16467" s="1">
        <v>42604</v>
      </c>
      <c r="G16467" s="1">
        <v>42618</v>
      </c>
      <c r="H16467">
        <v>14</v>
      </c>
    </row>
    <row r="16468" spans="1:8" hidden="1">
      <c r="A16468">
        <v>78360</v>
      </c>
      <c r="B16468" t="s">
        <v>298</v>
      </c>
      <c r="C16468" t="s">
        <v>148</v>
      </c>
      <c r="E16468" t="s">
        <v>5680</v>
      </c>
      <c r="F16468" s="1">
        <v>42723</v>
      </c>
      <c r="G16468" s="1">
        <v>42731</v>
      </c>
      <c r="H16468">
        <v>8</v>
      </c>
    </row>
    <row r="16469" spans="1:8" hidden="1">
      <c r="A16469">
        <v>121024</v>
      </c>
      <c r="B16469" t="s">
        <v>5700</v>
      </c>
      <c r="E16469" t="s">
        <v>5680</v>
      </c>
      <c r="F16469" s="1">
        <v>42513</v>
      </c>
      <c r="G16469" s="1">
        <v>42556</v>
      </c>
      <c r="H16469">
        <v>43</v>
      </c>
    </row>
    <row r="16470" spans="1:8" hidden="1">
      <c r="A16470">
        <v>206162</v>
      </c>
      <c r="B16470" t="s">
        <v>5701</v>
      </c>
      <c r="C16470">
        <v>1</v>
      </c>
      <c r="E16470" t="s">
        <v>5680</v>
      </c>
      <c r="F16470" s="1">
        <v>42968</v>
      </c>
      <c r="G16470" s="1">
        <v>42989</v>
      </c>
      <c r="H16470">
        <v>21</v>
      </c>
    </row>
    <row r="16471" spans="1:8" hidden="1">
      <c r="A16471">
        <v>137745</v>
      </c>
      <c r="B16471" t="s">
        <v>4394</v>
      </c>
      <c r="C16471">
        <v>3</v>
      </c>
      <c r="E16471" t="s">
        <v>5680</v>
      </c>
      <c r="F16471" s="1">
        <v>42390</v>
      </c>
      <c r="G16471" s="1">
        <v>42433</v>
      </c>
      <c r="H16471">
        <v>43</v>
      </c>
    </row>
    <row r="16472" spans="1:8" hidden="1">
      <c r="A16472">
        <v>67920</v>
      </c>
      <c r="B16472" t="s">
        <v>660</v>
      </c>
      <c r="C16472" t="s">
        <v>133</v>
      </c>
      <c r="E16472" t="s">
        <v>5680</v>
      </c>
      <c r="F16472" s="1">
        <v>42418</v>
      </c>
      <c r="G16472" s="1">
        <v>42433</v>
      </c>
      <c r="H16472">
        <v>15</v>
      </c>
    </row>
    <row r="16473" spans="1:8" hidden="1">
      <c r="A16473">
        <v>231669</v>
      </c>
      <c r="B16473" t="s">
        <v>5684</v>
      </c>
      <c r="C16473">
        <v>3</v>
      </c>
      <c r="E16473" t="s">
        <v>5680</v>
      </c>
      <c r="F16473" s="1">
        <v>43300</v>
      </c>
      <c r="G16473" s="1">
        <v>43306</v>
      </c>
      <c r="H16473">
        <v>6</v>
      </c>
    </row>
    <row r="16474" spans="1:8" hidden="1">
      <c r="A16474">
        <v>156475</v>
      </c>
      <c r="B16474" t="s">
        <v>5702</v>
      </c>
      <c r="C16474">
        <v>1</v>
      </c>
      <c r="E16474" t="s">
        <v>5680</v>
      </c>
      <c r="F16474" s="1">
        <v>42754</v>
      </c>
      <c r="G16474" s="1">
        <v>42765</v>
      </c>
      <c r="H16474">
        <v>11</v>
      </c>
    </row>
    <row r="16475" spans="1:8" hidden="1">
      <c r="A16475">
        <v>193184</v>
      </c>
      <c r="B16475" t="s">
        <v>2275</v>
      </c>
      <c r="C16475">
        <v>1</v>
      </c>
      <c r="E16475" t="s">
        <v>5680</v>
      </c>
      <c r="F16475" s="1">
        <v>42786</v>
      </c>
      <c r="G16475" s="1">
        <v>42795</v>
      </c>
      <c r="H16475">
        <v>9</v>
      </c>
    </row>
    <row r="16476" spans="1:8" hidden="1">
      <c r="A16476">
        <v>206257</v>
      </c>
      <c r="B16476" t="s">
        <v>5703</v>
      </c>
      <c r="C16476">
        <v>2</v>
      </c>
      <c r="E16476" t="s">
        <v>5680</v>
      </c>
      <c r="F16476" s="1">
        <v>43027</v>
      </c>
      <c r="G16476" s="1">
        <v>43046</v>
      </c>
      <c r="H16476">
        <v>19</v>
      </c>
    </row>
    <row r="16477" spans="1:8" hidden="1">
      <c r="A16477">
        <v>121064</v>
      </c>
      <c r="B16477" t="s">
        <v>5704</v>
      </c>
      <c r="E16477" t="s">
        <v>5680</v>
      </c>
      <c r="F16477" s="1">
        <v>42481</v>
      </c>
      <c r="G16477" s="1">
        <v>42537</v>
      </c>
      <c r="H16477">
        <v>56</v>
      </c>
    </row>
    <row r="16478" spans="1:8" hidden="1">
      <c r="A16478">
        <v>153556</v>
      </c>
      <c r="B16478" t="s">
        <v>405</v>
      </c>
      <c r="C16478">
        <v>1</v>
      </c>
      <c r="E16478" t="s">
        <v>5680</v>
      </c>
      <c r="F16478" s="1">
        <v>42815</v>
      </c>
      <c r="G16478" s="1">
        <v>42821</v>
      </c>
      <c r="H16478">
        <v>6</v>
      </c>
    </row>
    <row r="16479" spans="1:8" hidden="1">
      <c r="A16479">
        <v>120430</v>
      </c>
      <c r="B16479" t="s">
        <v>5705</v>
      </c>
      <c r="E16479" t="s">
        <v>5680</v>
      </c>
      <c r="F16479" s="1">
        <v>42513</v>
      </c>
      <c r="G16479" s="1">
        <v>42556</v>
      </c>
      <c r="H16479">
        <v>43</v>
      </c>
    </row>
    <row r="16480" spans="1:8" hidden="1">
      <c r="A16480">
        <v>82479</v>
      </c>
      <c r="B16480" t="s">
        <v>5552</v>
      </c>
      <c r="C16480" t="s">
        <v>163</v>
      </c>
      <c r="E16480" t="s">
        <v>5680</v>
      </c>
      <c r="F16480" s="1">
        <v>42571</v>
      </c>
      <c r="G16480" s="1">
        <v>42579</v>
      </c>
      <c r="H16480">
        <v>8</v>
      </c>
    </row>
    <row r="16481" spans="1:8" hidden="1">
      <c r="A16481">
        <v>121330</v>
      </c>
      <c r="B16481" t="s">
        <v>5706</v>
      </c>
      <c r="E16481" t="s">
        <v>5680</v>
      </c>
      <c r="F16481" s="1">
        <v>42634</v>
      </c>
      <c r="G16481" s="1">
        <v>42660</v>
      </c>
      <c r="H16481">
        <v>26</v>
      </c>
    </row>
    <row r="16482" spans="1:8" hidden="1">
      <c r="A16482">
        <v>119640</v>
      </c>
      <c r="B16482" t="s">
        <v>5707</v>
      </c>
      <c r="E16482" t="s">
        <v>5680</v>
      </c>
      <c r="F16482" s="1">
        <v>42390</v>
      </c>
      <c r="G16482" s="1">
        <v>42401</v>
      </c>
      <c r="H16482">
        <v>11</v>
      </c>
    </row>
    <row r="16483" spans="1:8" hidden="1">
      <c r="A16483">
        <v>137744</v>
      </c>
      <c r="B16483" t="s">
        <v>4394</v>
      </c>
      <c r="C16483">
        <v>2</v>
      </c>
      <c r="E16483" t="s">
        <v>5680</v>
      </c>
      <c r="F16483" s="1">
        <v>42474</v>
      </c>
      <c r="G16483" s="1">
        <v>42529</v>
      </c>
      <c r="H16483">
        <v>55</v>
      </c>
    </row>
    <row r="16484" spans="1:8" hidden="1">
      <c r="A16484">
        <v>190361</v>
      </c>
      <c r="B16484" t="s">
        <v>5708</v>
      </c>
      <c r="C16484">
        <v>1</v>
      </c>
      <c r="E16484" t="s">
        <v>5680</v>
      </c>
      <c r="F16484" s="1">
        <v>43300</v>
      </c>
      <c r="G16484" s="1">
        <v>43306</v>
      </c>
      <c r="H16484">
        <v>6</v>
      </c>
    </row>
    <row r="16485" spans="1:8" hidden="1">
      <c r="A16485">
        <v>120230</v>
      </c>
      <c r="B16485" t="s">
        <v>5709</v>
      </c>
      <c r="E16485" t="s">
        <v>5680</v>
      </c>
      <c r="F16485" s="1">
        <v>42450</v>
      </c>
      <c r="G16485" s="1">
        <v>42536</v>
      </c>
      <c r="H16485">
        <v>86</v>
      </c>
    </row>
    <row r="16486" spans="1:8" hidden="1">
      <c r="A16486">
        <v>154513</v>
      </c>
      <c r="B16486" t="s">
        <v>5710</v>
      </c>
      <c r="C16486">
        <v>1</v>
      </c>
      <c r="E16486" t="s">
        <v>5680</v>
      </c>
      <c r="F16486" s="1">
        <v>42935</v>
      </c>
      <c r="G16486" s="1">
        <v>42943</v>
      </c>
      <c r="H16486">
        <v>8</v>
      </c>
    </row>
    <row r="16487" spans="1:8" hidden="1">
      <c r="A16487">
        <v>121026</v>
      </c>
      <c r="B16487" t="s">
        <v>5711</v>
      </c>
      <c r="E16487" t="s">
        <v>5680</v>
      </c>
      <c r="F16487" s="1">
        <v>42604</v>
      </c>
      <c r="G16487" s="1">
        <v>42618</v>
      </c>
      <c r="H16487">
        <v>14</v>
      </c>
    </row>
    <row r="16488" spans="1:8" hidden="1">
      <c r="A16488">
        <v>78361</v>
      </c>
      <c r="B16488" t="s">
        <v>298</v>
      </c>
      <c r="C16488" t="s">
        <v>171</v>
      </c>
      <c r="E16488" t="s">
        <v>5680</v>
      </c>
      <c r="F16488" s="1">
        <v>42723</v>
      </c>
      <c r="G16488" s="1">
        <v>42731</v>
      </c>
      <c r="H16488">
        <v>8</v>
      </c>
    </row>
    <row r="16489" spans="1:8" hidden="1">
      <c r="A16489">
        <v>121288</v>
      </c>
      <c r="B16489" t="s">
        <v>5712</v>
      </c>
      <c r="E16489" t="s">
        <v>5680</v>
      </c>
      <c r="F16489" s="1">
        <v>42513</v>
      </c>
      <c r="G16489" s="1">
        <v>42556</v>
      </c>
      <c r="H16489">
        <v>43</v>
      </c>
    </row>
    <row r="16490" spans="1:8" hidden="1">
      <c r="A16490">
        <v>206164</v>
      </c>
      <c r="B16490" t="s">
        <v>5686</v>
      </c>
      <c r="C16490">
        <v>1</v>
      </c>
      <c r="E16490" t="s">
        <v>5680</v>
      </c>
      <c r="F16490" s="1">
        <v>42968</v>
      </c>
      <c r="G16490" s="1">
        <v>42989</v>
      </c>
      <c r="H16490">
        <v>21</v>
      </c>
    </row>
    <row r="16491" spans="1:8" hidden="1">
      <c r="A16491">
        <v>116736</v>
      </c>
      <c r="B16491" t="s">
        <v>1655</v>
      </c>
      <c r="E16491" t="s">
        <v>5680</v>
      </c>
      <c r="F16491" s="1">
        <v>42450</v>
      </c>
      <c r="G16491" s="1">
        <v>42474</v>
      </c>
      <c r="H16491">
        <v>24</v>
      </c>
    </row>
    <row r="16492" spans="1:8" hidden="1">
      <c r="A16492">
        <v>67921</v>
      </c>
      <c r="B16492" t="s">
        <v>660</v>
      </c>
      <c r="C16492" t="s">
        <v>148</v>
      </c>
      <c r="E16492" t="s">
        <v>5680</v>
      </c>
      <c r="F16492" s="1">
        <v>42418</v>
      </c>
      <c r="G16492" s="1">
        <v>42433</v>
      </c>
      <c r="H16492">
        <v>15</v>
      </c>
    </row>
    <row r="16493" spans="1:8" hidden="1">
      <c r="A16493">
        <v>232672</v>
      </c>
      <c r="B16493" t="s">
        <v>5713</v>
      </c>
      <c r="C16493">
        <v>1</v>
      </c>
      <c r="E16493" t="s">
        <v>5680</v>
      </c>
      <c r="F16493" s="1">
        <v>43300</v>
      </c>
      <c r="G16493" s="1">
        <v>43306</v>
      </c>
      <c r="H16493">
        <v>6</v>
      </c>
    </row>
    <row r="16494" spans="1:8" hidden="1">
      <c r="A16494">
        <v>156476</v>
      </c>
      <c r="B16494" t="s">
        <v>5702</v>
      </c>
      <c r="C16494">
        <v>2</v>
      </c>
      <c r="E16494" t="s">
        <v>5680</v>
      </c>
      <c r="F16494" s="1">
        <v>42754</v>
      </c>
      <c r="G16494" s="1">
        <v>42765</v>
      </c>
      <c r="H16494">
        <v>11</v>
      </c>
    </row>
    <row r="16495" spans="1:8" hidden="1">
      <c r="A16495">
        <v>193185</v>
      </c>
      <c r="B16495" t="s">
        <v>2275</v>
      </c>
      <c r="C16495">
        <v>2</v>
      </c>
      <c r="E16495" t="s">
        <v>5680</v>
      </c>
      <c r="F16495" s="1">
        <v>42786</v>
      </c>
      <c r="G16495" s="1">
        <v>42795</v>
      </c>
      <c r="H16495">
        <v>9</v>
      </c>
    </row>
    <row r="16496" spans="1:8" hidden="1">
      <c r="A16496">
        <v>116103</v>
      </c>
      <c r="B16496" t="s">
        <v>902</v>
      </c>
      <c r="E16496" t="s">
        <v>5680</v>
      </c>
      <c r="F16496" s="1">
        <v>42663</v>
      </c>
      <c r="G16496" s="1">
        <v>42669</v>
      </c>
      <c r="H16496">
        <v>6</v>
      </c>
    </row>
    <row r="16497" spans="1:8" hidden="1">
      <c r="A16497">
        <v>121065</v>
      </c>
      <c r="B16497" t="s">
        <v>5704</v>
      </c>
      <c r="C16497" t="s">
        <v>14</v>
      </c>
      <c r="E16497" t="s">
        <v>5680</v>
      </c>
      <c r="F16497" s="1">
        <v>42481</v>
      </c>
      <c r="G16497" s="1">
        <v>42537</v>
      </c>
      <c r="H16497">
        <v>56</v>
      </c>
    </row>
    <row r="16498" spans="1:8" hidden="1">
      <c r="A16498">
        <v>78355</v>
      </c>
      <c r="B16498" t="s">
        <v>298</v>
      </c>
      <c r="E16498" t="s">
        <v>5680</v>
      </c>
      <c r="F16498" s="1">
        <v>42723</v>
      </c>
      <c r="G16498" s="1">
        <v>42731</v>
      </c>
      <c r="H16498">
        <v>8</v>
      </c>
    </row>
    <row r="16499" spans="1:8" hidden="1">
      <c r="A16499">
        <v>154402</v>
      </c>
      <c r="B16499" t="s">
        <v>5714</v>
      </c>
      <c r="C16499">
        <v>1</v>
      </c>
      <c r="E16499" t="s">
        <v>5680</v>
      </c>
      <c r="F16499" s="1">
        <v>42815</v>
      </c>
      <c r="G16499" s="1">
        <v>42821</v>
      </c>
      <c r="H16499">
        <v>6</v>
      </c>
    </row>
    <row r="16500" spans="1:8" hidden="1">
      <c r="A16500">
        <v>120542</v>
      </c>
      <c r="B16500" t="s">
        <v>5715</v>
      </c>
      <c r="E16500" t="s">
        <v>5680</v>
      </c>
      <c r="F16500" s="1">
        <v>42513</v>
      </c>
      <c r="G16500" s="1">
        <v>42556</v>
      </c>
      <c r="H16500">
        <v>43</v>
      </c>
    </row>
    <row r="16501" spans="1:8" hidden="1">
      <c r="A16501">
        <v>82480</v>
      </c>
      <c r="B16501" t="s">
        <v>5552</v>
      </c>
      <c r="C16501" t="s">
        <v>158</v>
      </c>
      <c r="E16501" t="s">
        <v>5680</v>
      </c>
      <c r="F16501" s="1">
        <v>42571</v>
      </c>
      <c r="G16501" s="1">
        <v>42577</v>
      </c>
      <c r="H16501">
        <v>6</v>
      </c>
    </row>
    <row r="16502" spans="1:8" hidden="1">
      <c r="A16502">
        <v>121331</v>
      </c>
      <c r="B16502" t="s">
        <v>5706</v>
      </c>
      <c r="C16502" t="s">
        <v>14</v>
      </c>
      <c r="E16502" t="s">
        <v>5680</v>
      </c>
      <c r="F16502" s="1">
        <v>42634</v>
      </c>
      <c r="G16502" s="1">
        <v>42660</v>
      </c>
      <c r="H16502">
        <v>26</v>
      </c>
    </row>
    <row r="16503" spans="1:8" hidden="1">
      <c r="A16503">
        <v>119641</v>
      </c>
      <c r="B16503" t="s">
        <v>5707</v>
      </c>
      <c r="C16503" t="s">
        <v>14</v>
      </c>
      <c r="E16503" t="s">
        <v>5680</v>
      </c>
      <c r="F16503" s="1">
        <v>42390</v>
      </c>
      <c r="G16503" s="1">
        <v>42401</v>
      </c>
      <c r="H16503">
        <v>11</v>
      </c>
    </row>
    <row r="16504" spans="1:8" hidden="1">
      <c r="A16504">
        <v>137745</v>
      </c>
      <c r="B16504" t="s">
        <v>4394</v>
      </c>
      <c r="C16504">
        <v>3</v>
      </c>
      <c r="E16504" t="s">
        <v>5680</v>
      </c>
      <c r="F16504" s="1">
        <v>42474</v>
      </c>
      <c r="G16504" s="1">
        <v>42529</v>
      </c>
      <c r="H16504">
        <v>55</v>
      </c>
    </row>
    <row r="16505" spans="1:8" hidden="1">
      <c r="A16505">
        <v>190365</v>
      </c>
      <c r="B16505" t="s">
        <v>5716</v>
      </c>
      <c r="C16505">
        <v>1</v>
      </c>
      <c r="E16505" t="s">
        <v>5680</v>
      </c>
      <c r="F16505" s="1">
        <v>43300</v>
      </c>
      <c r="G16505" s="1">
        <v>43306</v>
      </c>
      <c r="H16505">
        <v>6</v>
      </c>
    </row>
    <row r="16506" spans="1:8" hidden="1">
      <c r="A16506">
        <v>186367</v>
      </c>
      <c r="B16506" t="s">
        <v>1122</v>
      </c>
      <c r="C16506">
        <v>1</v>
      </c>
      <c r="E16506" t="s">
        <v>5680</v>
      </c>
      <c r="F16506" s="1">
        <v>42754</v>
      </c>
      <c r="G16506" s="1">
        <v>42765</v>
      </c>
      <c r="H16506">
        <v>11</v>
      </c>
    </row>
    <row r="16507" spans="1:8" hidden="1">
      <c r="A16507">
        <v>120818</v>
      </c>
      <c r="B16507" t="s">
        <v>5717</v>
      </c>
      <c r="E16507" t="s">
        <v>5680</v>
      </c>
      <c r="F16507" s="1">
        <v>42450</v>
      </c>
      <c r="G16507" s="1">
        <v>42550</v>
      </c>
      <c r="H16507">
        <v>100</v>
      </c>
    </row>
    <row r="16508" spans="1:8" hidden="1">
      <c r="A16508">
        <v>155163</v>
      </c>
      <c r="B16508" t="s">
        <v>5718</v>
      </c>
      <c r="C16508">
        <v>1</v>
      </c>
      <c r="E16508" t="s">
        <v>5680</v>
      </c>
      <c r="F16508" s="1">
        <v>42935</v>
      </c>
      <c r="G16508" s="1">
        <v>42943</v>
      </c>
      <c r="H16508">
        <v>8</v>
      </c>
    </row>
    <row r="16509" spans="1:8" hidden="1">
      <c r="A16509">
        <v>118209</v>
      </c>
      <c r="B16509" t="s">
        <v>5719</v>
      </c>
      <c r="E16509" t="s">
        <v>5680</v>
      </c>
      <c r="F16509" s="1">
        <v>42513</v>
      </c>
      <c r="G16509" s="1">
        <v>42608</v>
      </c>
      <c r="H16509">
        <v>95</v>
      </c>
    </row>
    <row r="16510" spans="1:8" hidden="1">
      <c r="A16510">
        <v>121329</v>
      </c>
      <c r="B16510" t="s">
        <v>5720</v>
      </c>
      <c r="E16510" t="s">
        <v>5680</v>
      </c>
      <c r="F16510" s="1">
        <v>42604</v>
      </c>
      <c r="G16510" s="1">
        <v>42618</v>
      </c>
      <c r="H16510">
        <v>14</v>
      </c>
    </row>
    <row r="16511" spans="1:8" hidden="1">
      <c r="A16511">
        <v>122602</v>
      </c>
      <c r="B16511" t="s">
        <v>5721</v>
      </c>
      <c r="E16511" t="s">
        <v>5680</v>
      </c>
      <c r="F16511" s="1">
        <v>42723</v>
      </c>
      <c r="G16511" s="1">
        <v>42731</v>
      </c>
      <c r="H16511">
        <v>8</v>
      </c>
    </row>
    <row r="16512" spans="1:8" hidden="1">
      <c r="A16512">
        <v>206213</v>
      </c>
      <c r="B16512" t="s">
        <v>5692</v>
      </c>
      <c r="C16512">
        <v>1</v>
      </c>
      <c r="E16512" t="s">
        <v>5680</v>
      </c>
      <c r="F16512" s="1">
        <v>42968</v>
      </c>
      <c r="G16512" s="1">
        <v>42989</v>
      </c>
      <c r="H16512">
        <v>21</v>
      </c>
    </row>
    <row r="16513" spans="1:8" hidden="1">
      <c r="A16513">
        <v>117700</v>
      </c>
      <c r="B16513" t="s">
        <v>4299</v>
      </c>
      <c r="E16513" t="s">
        <v>5680</v>
      </c>
      <c r="F16513" s="1">
        <v>42450</v>
      </c>
      <c r="G16513" s="1">
        <v>42550</v>
      </c>
      <c r="H16513">
        <v>100</v>
      </c>
    </row>
    <row r="16514" spans="1:8" hidden="1">
      <c r="A16514">
        <v>67922</v>
      </c>
      <c r="B16514" t="s">
        <v>660</v>
      </c>
      <c r="C16514" t="s">
        <v>171</v>
      </c>
      <c r="E16514" t="s">
        <v>5680</v>
      </c>
      <c r="F16514" s="1">
        <v>42418</v>
      </c>
      <c r="G16514" s="1">
        <v>42433</v>
      </c>
      <c r="H16514">
        <v>15</v>
      </c>
    </row>
    <row r="16515" spans="1:8" hidden="1">
      <c r="A16515">
        <v>232673</v>
      </c>
      <c r="B16515" t="s">
        <v>5713</v>
      </c>
      <c r="C16515">
        <v>2</v>
      </c>
      <c r="E16515" t="s">
        <v>5680</v>
      </c>
      <c r="F16515" s="1">
        <v>43300</v>
      </c>
      <c r="G16515" s="1">
        <v>43306</v>
      </c>
      <c r="H16515">
        <v>6</v>
      </c>
    </row>
    <row r="16516" spans="1:8" hidden="1">
      <c r="A16516">
        <v>156477</v>
      </c>
      <c r="B16516" t="s">
        <v>5702</v>
      </c>
      <c r="C16516">
        <v>3</v>
      </c>
      <c r="E16516" t="s">
        <v>5680</v>
      </c>
      <c r="F16516" s="1">
        <v>42754</v>
      </c>
      <c r="G16516" s="1">
        <v>42765</v>
      </c>
      <c r="H16516">
        <v>11</v>
      </c>
    </row>
    <row r="16517" spans="1:8" hidden="1">
      <c r="A16517">
        <v>116647</v>
      </c>
      <c r="B16517" t="s">
        <v>248</v>
      </c>
      <c r="E16517" t="s">
        <v>5680</v>
      </c>
      <c r="F16517" s="1">
        <v>42663</v>
      </c>
      <c r="G16517" s="1">
        <v>42669</v>
      </c>
      <c r="H16517">
        <v>6</v>
      </c>
    </row>
    <row r="16518" spans="1:8" hidden="1">
      <c r="A16518">
        <v>183324</v>
      </c>
      <c r="B16518" t="s">
        <v>70</v>
      </c>
      <c r="C16518">
        <v>1</v>
      </c>
      <c r="E16518" t="s">
        <v>5680</v>
      </c>
      <c r="F16518" s="1">
        <v>43271</v>
      </c>
      <c r="G16518" s="1">
        <v>43278</v>
      </c>
      <c r="H16518">
        <v>7</v>
      </c>
    </row>
    <row r="16519" spans="1:8" hidden="1">
      <c r="A16519">
        <v>121237</v>
      </c>
      <c r="B16519" t="s">
        <v>5327</v>
      </c>
      <c r="E16519" t="s">
        <v>5680</v>
      </c>
      <c r="F16519" s="1">
        <v>42481</v>
      </c>
      <c r="G16519" s="1">
        <v>42537</v>
      </c>
      <c r="H16519">
        <v>56</v>
      </c>
    </row>
    <row r="16520" spans="1:8" hidden="1">
      <c r="A16520">
        <v>78356</v>
      </c>
      <c r="B16520" t="s">
        <v>298</v>
      </c>
      <c r="C16520" t="s">
        <v>14</v>
      </c>
      <c r="E16520" t="s">
        <v>5680</v>
      </c>
      <c r="F16520" s="1">
        <v>42723</v>
      </c>
      <c r="G16520" s="1">
        <v>42731</v>
      </c>
      <c r="H16520">
        <v>8</v>
      </c>
    </row>
    <row r="16521" spans="1:8" hidden="1">
      <c r="A16521">
        <v>154403</v>
      </c>
      <c r="B16521" t="s">
        <v>5714</v>
      </c>
      <c r="C16521">
        <v>2</v>
      </c>
      <c r="E16521" t="s">
        <v>5680</v>
      </c>
      <c r="F16521" s="1">
        <v>42815</v>
      </c>
      <c r="G16521" s="1">
        <v>42821</v>
      </c>
      <c r="H16521">
        <v>6</v>
      </c>
    </row>
    <row r="16522" spans="1:8" hidden="1">
      <c r="A16522">
        <v>120787</v>
      </c>
      <c r="B16522" t="s">
        <v>652</v>
      </c>
      <c r="E16522" t="s">
        <v>5680</v>
      </c>
      <c r="F16522" s="1">
        <v>42513</v>
      </c>
      <c r="G16522" s="1">
        <v>42556</v>
      </c>
      <c r="H16522">
        <v>43</v>
      </c>
    </row>
    <row r="16523" spans="1:8" hidden="1">
      <c r="A16523">
        <v>118202</v>
      </c>
      <c r="B16523" t="s">
        <v>5722</v>
      </c>
      <c r="E16523" t="s">
        <v>5680</v>
      </c>
      <c r="F16523" s="1">
        <v>42571</v>
      </c>
      <c r="G16523" s="1">
        <v>42577</v>
      </c>
      <c r="H16523">
        <v>6</v>
      </c>
    </row>
    <row r="16524" spans="1:8" hidden="1">
      <c r="A16524">
        <v>119814</v>
      </c>
      <c r="B16524" t="s">
        <v>5723</v>
      </c>
      <c r="E16524" t="s">
        <v>5680</v>
      </c>
      <c r="F16524" s="1">
        <v>42390</v>
      </c>
      <c r="G16524" s="1">
        <v>42401</v>
      </c>
      <c r="H16524">
        <v>11</v>
      </c>
    </row>
    <row r="16525" spans="1:8" hidden="1">
      <c r="A16525">
        <v>67916</v>
      </c>
      <c r="B16525" t="s">
        <v>660</v>
      </c>
      <c r="E16525" t="s">
        <v>5680</v>
      </c>
      <c r="F16525" s="1">
        <v>42418</v>
      </c>
      <c r="G16525" s="1">
        <v>42433</v>
      </c>
      <c r="H16525">
        <v>15</v>
      </c>
    </row>
    <row r="16526" spans="1:8" hidden="1">
      <c r="A16526">
        <v>191738</v>
      </c>
      <c r="B16526" t="s">
        <v>5724</v>
      </c>
      <c r="C16526">
        <v>1</v>
      </c>
      <c r="E16526" t="s">
        <v>5680</v>
      </c>
      <c r="F16526" s="1">
        <v>43300</v>
      </c>
      <c r="G16526" s="1">
        <v>43306</v>
      </c>
      <c r="H16526">
        <v>6</v>
      </c>
    </row>
    <row r="16527" spans="1:8" hidden="1">
      <c r="A16527">
        <v>154503</v>
      </c>
      <c r="B16527" t="s">
        <v>5685</v>
      </c>
      <c r="C16527">
        <v>1</v>
      </c>
      <c r="E16527" t="s">
        <v>5680</v>
      </c>
      <c r="F16527" s="1">
        <v>42754</v>
      </c>
      <c r="G16527" s="1">
        <v>42765</v>
      </c>
      <c r="H16527">
        <v>11</v>
      </c>
    </row>
    <row r="16528" spans="1:8" hidden="1">
      <c r="A16528">
        <v>155851</v>
      </c>
      <c r="B16528" t="s">
        <v>5725</v>
      </c>
      <c r="C16528">
        <v>1</v>
      </c>
      <c r="E16528" t="s">
        <v>5680</v>
      </c>
      <c r="F16528" s="1">
        <v>42935</v>
      </c>
      <c r="G16528" s="1">
        <v>42943</v>
      </c>
      <c r="H16528">
        <v>8</v>
      </c>
    </row>
    <row r="16529" spans="1:8" hidden="1">
      <c r="A16529">
        <v>119036</v>
      </c>
      <c r="B16529" t="s">
        <v>5726</v>
      </c>
      <c r="E16529" t="s">
        <v>5680</v>
      </c>
      <c r="F16529" s="1">
        <v>42513</v>
      </c>
      <c r="G16529" s="1">
        <v>42556</v>
      </c>
      <c r="H16529">
        <v>43</v>
      </c>
    </row>
    <row r="16530" spans="1:8" hidden="1">
      <c r="A16530">
        <v>122603</v>
      </c>
      <c r="B16530" t="s">
        <v>5721</v>
      </c>
      <c r="C16530" t="s">
        <v>14</v>
      </c>
      <c r="E16530" t="s">
        <v>5680</v>
      </c>
      <c r="F16530" s="1">
        <v>42723</v>
      </c>
      <c r="G16530" s="1">
        <v>42731</v>
      </c>
      <c r="H16530">
        <v>8</v>
      </c>
    </row>
    <row r="16531" spans="1:8" hidden="1">
      <c r="A16531">
        <v>206256</v>
      </c>
      <c r="B16531" t="s">
        <v>5703</v>
      </c>
      <c r="C16531">
        <v>1</v>
      </c>
      <c r="E16531" t="s">
        <v>5680</v>
      </c>
      <c r="F16531" s="1">
        <v>42968</v>
      </c>
      <c r="G16531" s="1">
        <v>42989</v>
      </c>
      <c r="H16531">
        <v>21</v>
      </c>
    </row>
    <row r="16532" spans="1:8" hidden="1">
      <c r="A16532">
        <v>117759</v>
      </c>
      <c r="B16532" t="s">
        <v>318</v>
      </c>
      <c r="E16532" t="s">
        <v>5680</v>
      </c>
      <c r="F16532" s="1">
        <v>42450</v>
      </c>
      <c r="G16532" s="1">
        <v>42474</v>
      </c>
      <c r="H16532">
        <v>24</v>
      </c>
    </row>
    <row r="16533" spans="1:8" hidden="1">
      <c r="A16533">
        <v>141698</v>
      </c>
      <c r="B16533" t="s">
        <v>5727</v>
      </c>
      <c r="C16533">
        <v>1</v>
      </c>
      <c r="E16533" t="s">
        <v>5680</v>
      </c>
      <c r="F16533" s="1">
        <v>42418</v>
      </c>
      <c r="G16533" s="1">
        <v>42433</v>
      </c>
      <c r="H16533">
        <v>15</v>
      </c>
    </row>
    <row r="16534" spans="1:8" hidden="1">
      <c r="A16534">
        <v>234318</v>
      </c>
      <c r="B16534" t="s">
        <v>5326</v>
      </c>
      <c r="C16534">
        <v>1</v>
      </c>
      <c r="E16534" t="s">
        <v>5680</v>
      </c>
      <c r="F16534" s="1">
        <v>43300</v>
      </c>
      <c r="G16534" s="1">
        <v>43306</v>
      </c>
      <c r="H16534">
        <v>6</v>
      </c>
    </row>
    <row r="16535" spans="1:8" hidden="1">
      <c r="A16535">
        <v>183727</v>
      </c>
      <c r="B16535" t="s">
        <v>4980</v>
      </c>
      <c r="C16535">
        <v>1</v>
      </c>
      <c r="E16535" t="s">
        <v>5680</v>
      </c>
      <c r="F16535" s="1">
        <v>43271</v>
      </c>
      <c r="G16535" s="1">
        <v>43278</v>
      </c>
      <c r="H16535">
        <v>7</v>
      </c>
    </row>
    <row r="16536" spans="1:8" hidden="1">
      <c r="A16536">
        <v>121238</v>
      </c>
      <c r="B16536" t="s">
        <v>5327</v>
      </c>
      <c r="C16536" t="s">
        <v>14</v>
      </c>
      <c r="E16536" t="s">
        <v>5680</v>
      </c>
      <c r="F16536" s="1">
        <v>42481</v>
      </c>
      <c r="G16536" s="1">
        <v>42537</v>
      </c>
      <c r="H16536">
        <v>56</v>
      </c>
    </row>
    <row r="16537" spans="1:8" hidden="1">
      <c r="A16537">
        <v>78357</v>
      </c>
      <c r="B16537" t="s">
        <v>298</v>
      </c>
      <c r="C16537" t="s">
        <v>163</v>
      </c>
      <c r="E16537" t="s">
        <v>5680</v>
      </c>
      <c r="F16537" s="1">
        <v>42723</v>
      </c>
      <c r="G16537" s="1">
        <v>42731</v>
      </c>
      <c r="H16537">
        <v>8</v>
      </c>
    </row>
    <row r="16538" spans="1:8" hidden="1">
      <c r="A16538">
        <v>155390</v>
      </c>
      <c r="B16538" t="s">
        <v>5681</v>
      </c>
      <c r="C16538">
        <v>1</v>
      </c>
      <c r="E16538" t="s">
        <v>5680</v>
      </c>
      <c r="F16538" s="1">
        <v>42815</v>
      </c>
      <c r="G16538" s="1">
        <v>42821</v>
      </c>
      <c r="H16538">
        <v>6</v>
      </c>
    </row>
    <row r="16539" spans="1:8" hidden="1">
      <c r="A16539">
        <v>120819</v>
      </c>
      <c r="B16539" t="s">
        <v>5728</v>
      </c>
      <c r="E16539" t="s">
        <v>5680</v>
      </c>
      <c r="F16539" s="1">
        <v>42513</v>
      </c>
      <c r="G16539" s="1">
        <v>42556</v>
      </c>
      <c r="H16539">
        <v>43</v>
      </c>
    </row>
    <row r="16540" spans="1:8" hidden="1">
      <c r="A16540">
        <v>119910</v>
      </c>
      <c r="B16540" t="s">
        <v>5729</v>
      </c>
      <c r="E16540" t="s">
        <v>5680</v>
      </c>
      <c r="F16540" s="1">
        <v>42571</v>
      </c>
      <c r="G16540" s="1">
        <v>42577</v>
      </c>
      <c r="H16540">
        <v>6</v>
      </c>
    </row>
    <row r="16541" spans="1:8" hidden="1">
      <c r="A16541">
        <v>121155</v>
      </c>
      <c r="B16541" t="s">
        <v>5730</v>
      </c>
      <c r="E16541" t="s">
        <v>5680</v>
      </c>
      <c r="F16541" s="1">
        <v>42390</v>
      </c>
      <c r="G16541" s="1">
        <v>42401</v>
      </c>
      <c r="H16541">
        <v>11</v>
      </c>
    </row>
    <row r="16542" spans="1:8" hidden="1">
      <c r="A16542">
        <v>67917</v>
      </c>
      <c r="B16542" t="s">
        <v>660</v>
      </c>
      <c r="C16542" t="s">
        <v>14</v>
      </c>
      <c r="E16542" t="s">
        <v>5680</v>
      </c>
      <c r="F16542" s="1">
        <v>42418</v>
      </c>
      <c r="G16542" s="1">
        <v>42433</v>
      </c>
      <c r="H16542">
        <v>15</v>
      </c>
    </row>
    <row r="16543" spans="1:8" hidden="1">
      <c r="A16543">
        <v>194633</v>
      </c>
      <c r="B16543" t="s">
        <v>281</v>
      </c>
      <c r="C16543">
        <v>1</v>
      </c>
      <c r="E16543" t="s">
        <v>5680</v>
      </c>
      <c r="F16543" s="1">
        <v>43300</v>
      </c>
      <c r="G16543" s="1">
        <v>43306</v>
      </c>
      <c r="H16543">
        <v>6</v>
      </c>
    </row>
    <row r="16544" spans="1:8" hidden="1">
      <c r="A16544">
        <v>154504</v>
      </c>
      <c r="B16544" t="s">
        <v>5685</v>
      </c>
      <c r="C16544">
        <v>2</v>
      </c>
      <c r="E16544" t="s">
        <v>5680</v>
      </c>
      <c r="F16544" s="1">
        <v>42754</v>
      </c>
      <c r="G16544" s="1">
        <v>42765</v>
      </c>
      <c r="H16544">
        <v>11</v>
      </c>
    </row>
    <row r="16545" spans="1:16" hidden="1">
      <c r="A16545">
        <v>121033</v>
      </c>
      <c r="B16545" t="s">
        <v>5731</v>
      </c>
      <c r="E16545" t="s">
        <v>5680</v>
      </c>
      <c r="F16545" s="1">
        <v>42542</v>
      </c>
      <c r="G16545" s="1">
        <v>42577</v>
      </c>
      <c r="H16545">
        <v>35</v>
      </c>
    </row>
    <row r="16546" spans="1:16" hidden="1">
      <c r="A16546">
        <v>121899</v>
      </c>
      <c r="B16546" t="s">
        <v>529</v>
      </c>
      <c r="E16546" t="s">
        <v>5680</v>
      </c>
      <c r="F16546" s="1">
        <v>42786</v>
      </c>
      <c r="G16546" s="1">
        <v>42821</v>
      </c>
      <c r="H16546">
        <v>35</v>
      </c>
    </row>
    <row r="16547" spans="1:16" hidden="1">
      <c r="A16547">
        <v>156442</v>
      </c>
      <c r="B16547" t="s">
        <v>5732</v>
      </c>
      <c r="C16547">
        <v>1</v>
      </c>
      <c r="E16547" t="s">
        <v>5680</v>
      </c>
      <c r="F16547" s="1">
        <v>42935</v>
      </c>
      <c r="G16547" s="1">
        <v>42943</v>
      </c>
      <c r="H16547">
        <v>8</v>
      </c>
    </row>
    <row r="16548" spans="1:16" hidden="1">
      <c r="A16548">
        <v>206163</v>
      </c>
      <c r="B16548" t="s">
        <v>5701</v>
      </c>
      <c r="C16548">
        <v>2</v>
      </c>
      <c r="E16548" t="s">
        <v>5680</v>
      </c>
      <c r="F16548" s="1">
        <v>43027</v>
      </c>
      <c r="G16548" s="1">
        <v>43046</v>
      </c>
      <c r="H16548">
        <v>19</v>
      </c>
    </row>
    <row r="16549" spans="1:16" hidden="1">
      <c r="A16549">
        <v>119285</v>
      </c>
      <c r="B16549" t="s">
        <v>5733</v>
      </c>
      <c r="E16549" t="s">
        <v>5680</v>
      </c>
      <c r="F16549" s="1">
        <v>42513</v>
      </c>
      <c r="G16549" s="1">
        <v>42556</v>
      </c>
      <c r="H16549">
        <v>43</v>
      </c>
    </row>
    <row r="16550" spans="1:16" hidden="1">
      <c r="A16550">
        <v>155373</v>
      </c>
      <c r="B16550" t="s">
        <v>5688</v>
      </c>
      <c r="C16550">
        <v>1</v>
      </c>
      <c r="E16550" t="s">
        <v>5680</v>
      </c>
      <c r="F16550" s="1">
        <v>42723</v>
      </c>
      <c r="G16550" s="1">
        <v>42731</v>
      </c>
      <c r="H16550">
        <v>8</v>
      </c>
    </row>
    <row r="16551" spans="1:16" hidden="1">
      <c r="A16551">
        <v>117770</v>
      </c>
      <c r="B16551" t="s">
        <v>1330</v>
      </c>
      <c r="E16551" t="s">
        <v>5680</v>
      </c>
      <c r="F16551" s="1">
        <v>42450</v>
      </c>
      <c r="G16551" s="1">
        <v>42474</v>
      </c>
      <c r="H16551">
        <v>24</v>
      </c>
    </row>
    <row r="16552" spans="1:16" hidden="1">
      <c r="A16552">
        <v>234651</v>
      </c>
      <c r="B16552" t="s">
        <v>283</v>
      </c>
      <c r="C16552">
        <v>1</v>
      </c>
      <c r="E16552" t="s">
        <v>5734</v>
      </c>
      <c r="F16552" s="1">
        <v>43179</v>
      </c>
      <c r="G16552" s="1">
        <v>43298</v>
      </c>
      <c r="H16552">
        <v>119</v>
      </c>
      <c r="I16552">
        <f>AVERAGE(H16552:H16557)</f>
        <v>110.5</v>
      </c>
      <c r="J16552">
        <f>MAX(H16552:H16557)</f>
        <v>177</v>
      </c>
      <c r="K16552">
        <f>MIN(H16552:H16557)</f>
        <v>22</v>
      </c>
      <c r="L16552">
        <f>MEDIAN(H16552:H16557)</f>
        <v>119</v>
      </c>
      <c r="M16552">
        <f>MODE(H16552:H16557)</f>
        <v>119</v>
      </c>
      <c r="N16552">
        <f>QUARTILE(H16552:H16557,1)</f>
        <v>70.25</v>
      </c>
      <c r="O16552">
        <f>QUARTILE(H16552:H16557,2)</f>
        <v>119</v>
      </c>
      <c r="P16552">
        <f>QUARTILE(H16552:H16557,3)</f>
        <v>158.75</v>
      </c>
    </row>
    <row r="16553" spans="1:16" hidden="1">
      <c r="A16553">
        <v>88554</v>
      </c>
      <c r="B16553" t="s">
        <v>44</v>
      </c>
      <c r="E16553" t="s">
        <v>5734</v>
      </c>
      <c r="F16553" s="1">
        <v>43087</v>
      </c>
      <c r="G16553" s="1">
        <v>43264</v>
      </c>
      <c r="H16553">
        <v>177</v>
      </c>
    </row>
    <row r="16554" spans="1:16" hidden="1">
      <c r="A16554">
        <v>154056</v>
      </c>
      <c r="B16554" t="s">
        <v>58</v>
      </c>
      <c r="C16554">
        <v>2</v>
      </c>
      <c r="E16554" t="s">
        <v>5734</v>
      </c>
      <c r="F16554" s="1">
        <v>42877</v>
      </c>
      <c r="G16554" s="1">
        <v>42899</v>
      </c>
      <c r="H16554">
        <v>22</v>
      </c>
    </row>
    <row r="16555" spans="1:16" hidden="1">
      <c r="A16555">
        <v>233934</v>
      </c>
      <c r="B16555" t="s">
        <v>272</v>
      </c>
      <c r="C16555">
        <v>1</v>
      </c>
      <c r="E16555" t="s">
        <v>5734</v>
      </c>
      <c r="F16555" s="1">
        <v>43179</v>
      </c>
      <c r="G16555" s="1">
        <v>43298</v>
      </c>
      <c r="H16555">
        <v>119</v>
      </c>
    </row>
    <row r="16556" spans="1:16" hidden="1">
      <c r="A16556">
        <v>183325</v>
      </c>
      <c r="B16556" t="s">
        <v>70</v>
      </c>
      <c r="C16556">
        <v>1</v>
      </c>
      <c r="E16556" t="s">
        <v>5734</v>
      </c>
      <c r="F16556" s="1">
        <v>43087</v>
      </c>
      <c r="G16556" s="1">
        <v>43259</v>
      </c>
      <c r="H16556">
        <v>172</v>
      </c>
    </row>
    <row r="16557" spans="1:16" hidden="1">
      <c r="A16557">
        <v>154055</v>
      </c>
      <c r="B16557" t="s">
        <v>58</v>
      </c>
      <c r="C16557">
        <v>1</v>
      </c>
      <c r="E16557" t="s">
        <v>5734</v>
      </c>
      <c r="F16557" s="1">
        <v>42845</v>
      </c>
      <c r="G16557" s="1">
        <v>42899</v>
      </c>
      <c r="H16557">
        <v>54</v>
      </c>
    </row>
    <row r="16558" spans="1:16" hidden="1">
      <c r="A16558">
        <v>187093</v>
      </c>
      <c r="B16558" t="s">
        <v>4624</v>
      </c>
      <c r="C16558">
        <v>1</v>
      </c>
      <c r="E16558" t="s">
        <v>5735</v>
      </c>
      <c r="F16558" s="1">
        <v>43122</v>
      </c>
      <c r="G16558" s="1">
        <v>43171</v>
      </c>
      <c r="H16558">
        <v>49</v>
      </c>
      <c r="I16558">
        <f>AVERAGE(H16558:H16580)</f>
        <v>51.521739130434781</v>
      </c>
      <c r="J16558">
        <f>MAX(H16558:H16580)</f>
        <v>149</v>
      </c>
      <c r="K16558">
        <f>MIN(H16558:H16580)</f>
        <v>8</v>
      </c>
      <c r="M16558">
        <f>MODE(H16558:H16580)</f>
        <v>149</v>
      </c>
      <c r="N16558">
        <f>QUARTILE(H16558:H16580,1)</f>
        <v>16.5</v>
      </c>
      <c r="O16558">
        <f>QUARTILE(H16558:H16580,2)</f>
        <v>38</v>
      </c>
      <c r="P16558">
        <f>QUARTILE(H16558:H16580,3)</f>
        <v>63.5</v>
      </c>
    </row>
    <row r="16559" spans="1:16" hidden="1">
      <c r="A16559">
        <v>29338</v>
      </c>
      <c r="B16559" t="s">
        <v>5736</v>
      </c>
      <c r="E16559" t="s">
        <v>5735</v>
      </c>
      <c r="F16559" s="1">
        <v>42968</v>
      </c>
      <c r="G16559" s="1">
        <v>43047</v>
      </c>
      <c r="H16559">
        <v>79</v>
      </c>
    </row>
    <row r="16560" spans="1:16" hidden="1">
      <c r="A16560">
        <v>158404</v>
      </c>
      <c r="B16560" t="s">
        <v>264</v>
      </c>
      <c r="C16560">
        <v>1</v>
      </c>
      <c r="E16560" t="s">
        <v>5735</v>
      </c>
      <c r="F16560" s="1">
        <v>42906</v>
      </c>
      <c r="G16560" s="1">
        <v>42940</v>
      </c>
      <c r="H16560">
        <v>34</v>
      </c>
    </row>
    <row r="16561" spans="1:8" hidden="1">
      <c r="A16561">
        <v>117773</v>
      </c>
      <c r="B16561" t="s">
        <v>320</v>
      </c>
      <c r="E16561" t="s">
        <v>5735</v>
      </c>
      <c r="F16561" s="1">
        <v>42481</v>
      </c>
      <c r="G16561" s="1">
        <v>42531</v>
      </c>
      <c r="H16561">
        <v>50</v>
      </c>
    </row>
    <row r="16562" spans="1:8" hidden="1">
      <c r="A16562">
        <v>187092</v>
      </c>
      <c r="B16562" t="s">
        <v>1179</v>
      </c>
      <c r="C16562">
        <v>1</v>
      </c>
      <c r="E16562" t="s">
        <v>5735</v>
      </c>
      <c r="F16562" s="1">
        <v>43242</v>
      </c>
      <c r="G16562" s="1">
        <v>43314</v>
      </c>
      <c r="H16562">
        <v>72</v>
      </c>
    </row>
    <row r="16563" spans="1:8" hidden="1">
      <c r="A16563">
        <v>118304</v>
      </c>
      <c r="B16563" t="s">
        <v>2102</v>
      </c>
      <c r="E16563" t="s">
        <v>5735</v>
      </c>
      <c r="F16563" s="1">
        <v>42418</v>
      </c>
      <c r="G16563" s="1">
        <v>42450</v>
      </c>
      <c r="H16563">
        <v>32</v>
      </c>
    </row>
    <row r="16564" spans="1:8" hidden="1">
      <c r="A16564">
        <v>195376</v>
      </c>
      <c r="B16564" t="s">
        <v>65</v>
      </c>
      <c r="C16564">
        <v>1</v>
      </c>
      <c r="E16564" t="s">
        <v>5735</v>
      </c>
      <c r="F16564" s="1">
        <v>43027</v>
      </c>
      <c r="G16564" s="1">
        <v>43082</v>
      </c>
      <c r="H16564">
        <v>55</v>
      </c>
    </row>
    <row r="16565" spans="1:8" hidden="1">
      <c r="A16565">
        <v>120316</v>
      </c>
      <c r="B16565" t="s">
        <v>5737</v>
      </c>
      <c r="E16565" t="s">
        <v>5735</v>
      </c>
      <c r="F16565" s="1">
        <v>42642</v>
      </c>
      <c r="G16565" s="1">
        <v>42669</v>
      </c>
      <c r="H16565">
        <v>27</v>
      </c>
    </row>
    <row r="16566" spans="1:8" hidden="1">
      <c r="A16566">
        <v>146528</v>
      </c>
      <c r="B16566" t="s">
        <v>1811</v>
      </c>
      <c r="C16566">
        <v>1</v>
      </c>
      <c r="E16566" t="s">
        <v>5735</v>
      </c>
      <c r="F16566" s="1">
        <v>43271</v>
      </c>
      <c r="G16566" s="1">
        <v>43280</v>
      </c>
      <c r="H16566">
        <v>9</v>
      </c>
    </row>
    <row r="16567" spans="1:8" hidden="1">
      <c r="A16567">
        <v>138603</v>
      </c>
      <c r="B16567" t="s">
        <v>3958</v>
      </c>
      <c r="C16567">
        <v>1</v>
      </c>
      <c r="E16567" t="s">
        <v>5735</v>
      </c>
      <c r="F16567" s="1">
        <v>42450</v>
      </c>
      <c r="G16567" s="1">
        <v>42464</v>
      </c>
      <c r="H16567">
        <v>14</v>
      </c>
    </row>
    <row r="16568" spans="1:8" hidden="1">
      <c r="A16568">
        <v>194399</v>
      </c>
      <c r="B16568" t="s">
        <v>106</v>
      </c>
      <c r="C16568">
        <v>1</v>
      </c>
      <c r="E16568" t="s">
        <v>5735</v>
      </c>
      <c r="F16568" s="1">
        <v>42998</v>
      </c>
      <c r="G16568" s="1">
        <v>43011</v>
      </c>
      <c r="H16568">
        <v>13</v>
      </c>
    </row>
    <row r="16569" spans="1:8" hidden="1">
      <c r="A16569">
        <v>120015</v>
      </c>
      <c r="B16569" t="s">
        <v>5738</v>
      </c>
      <c r="E16569" t="s">
        <v>5735</v>
      </c>
      <c r="F16569" s="1">
        <v>42571</v>
      </c>
      <c r="G16569" s="1">
        <v>42591</v>
      </c>
      <c r="H16569">
        <v>20</v>
      </c>
    </row>
    <row r="16570" spans="1:8" hidden="1">
      <c r="A16570">
        <v>195658</v>
      </c>
      <c r="B16570" t="s">
        <v>266</v>
      </c>
      <c r="C16570">
        <v>1</v>
      </c>
      <c r="E16570" t="s">
        <v>5735</v>
      </c>
      <c r="F16570" s="1">
        <v>43027</v>
      </c>
      <c r="G16570" s="1">
        <v>43082</v>
      </c>
      <c r="H16570">
        <v>55</v>
      </c>
    </row>
    <row r="16571" spans="1:8" hidden="1">
      <c r="A16571">
        <v>194927</v>
      </c>
      <c r="B16571" t="s">
        <v>1140</v>
      </c>
      <c r="C16571">
        <v>1</v>
      </c>
      <c r="E16571" t="s">
        <v>5735</v>
      </c>
      <c r="F16571" s="1">
        <v>42998</v>
      </c>
      <c r="G16571" s="1">
        <v>43011</v>
      </c>
      <c r="H16571">
        <v>13</v>
      </c>
    </row>
    <row r="16572" spans="1:8" hidden="1">
      <c r="A16572">
        <v>155808</v>
      </c>
      <c r="B16572" t="s">
        <v>5739</v>
      </c>
      <c r="C16572">
        <v>1</v>
      </c>
      <c r="E16572" t="s">
        <v>5735</v>
      </c>
      <c r="F16572" s="1">
        <v>42968</v>
      </c>
      <c r="G16572" s="1">
        <v>43117</v>
      </c>
      <c r="H16572">
        <v>149</v>
      </c>
    </row>
    <row r="16573" spans="1:8" hidden="1">
      <c r="A16573">
        <v>29445</v>
      </c>
      <c r="B16573" t="s">
        <v>5740</v>
      </c>
      <c r="E16573" t="s">
        <v>5735</v>
      </c>
      <c r="F16573" s="1">
        <v>42723</v>
      </c>
      <c r="G16573" s="1">
        <v>42731</v>
      </c>
      <c r="H16573">
        <v>8</v>
      </c>
    </row>
    <row r="16574" spans="1:8" hidden="1">
      <c r="A16574">
        <v>155809</v>
      </c>
      <c r="B16574" t="s">
        <v>5741</v>
      </c>
      <c r="C16574">
        <v>1</v>
      </c>
      <c r="E16574" t="s">
        <v>5735</v>
      </c>
      <c r="F16574" s="1">
        <v>42968</v>
      </c>
      <c r="G16574" s="1">
        <v>43117</v>
      </c>
      <c r="H16574">
        <v>149</v>
      </c>
    </row>
    <row r="16575" spans="1:8" hidden="1">
      <c r="A16575">
        <v>205306</v>
      </c>
      <c r="B16575" t="s">
        <v>2625</v>
      </c>
      <c r="C16575">
        <v>1</v>
      </c>
      <c r="E16575" t="s">
        <v>5735</v>
      </c>
      <c r="F16575" s="1">
        <v>43087</v>
      </c>
      <c r="G16575" s="1">
        <v>43125</v>
      </c>
      <c r="H16575">
        <v>38</v>
      </c>
    </row>
    <row r="16576" spans="1:8" hidden="1">
      <c r="A16576">
        <v>138081</v>
      </c>
      <c r="B16576" t="s">
        <v>174</v>
      </c>
      <c r="C16576">
        <v>1</v>
      </c>
      <c r="E16576" t="s">
        <v>5735</v>
      </c>
      <c r="F16576" s="1">
        <v>42663</v>
      </c>
      <c r="G16576" s="1">
        <v>42682</v>
      </c>
      <c r="H16576">
        <v>19</v>
      </c>
    </row>
    <row r="16577" spans="1:16" hidden="1">
      <c r="A16577">
        <v>153970</v>
      </c>
      <c r="B16577" t="s">
        <v>5742</v>
      </c>
      <c r="C16577">
        <v>1</v>
      </c>
      <c r="E16577" t="s">
        <v>5735</v>
      </c>
      <c r="F16577" s="1">
        <v>42877</v>
      </c>
      <c r="G16577" s="1">
        <v>42982</v>
      </c>
      <c r="H16577">
        <v>105</v>
      </c>
    </row>
    <row r="16578" spans="1:16" hidden="1">
      <c r="A16578">
        <v>29446</v>
      </c>
      <c r="B16578" t="s">
        <v>5740</v>
      </c>
      <c r="C16578" t="s">
        <v>14</v>
      </c>
      <c r="E16578" t="s">
        <v>5735</v>
      </c>
      <c r="F16578" s="1">
        <v>42723</v>
      </c>
      <c r="G16578" s="1">
        <v>42731</v>
      </c>
      <c r="H16578">
        <v>8</v>
      </c>
    </row>
    <row r="16579" spans="1:16" hidden="1">
      <c r="A16579">
        <v>156120</v>
      </c>
      <c r="B16579" t="s">
        <v>5743</v>
      </c>
      <c r="C16579">
        <v>1</v>
      </c>
      <c r="E16579" t="s">
        <v>5735</v>
      </c>
      <c r="F16579" s="1">
        <v>42968</v>
      </c>
      <c r="G16579" s="1">
        <v>43117</v>
      </c>
      <c r="H16579">
        <v>149</v>
      </c>
    </row>
    <row r="16580" spans="1:16" hidden="1">
      <c r="A16580">
        <v>205307</v>
      </c>
      <c r="B16580" t="s">
        <v>2625</v>
      </c>
      <c r="C16580">
        <v>2</v>
      </c>
      <c r="E16580" t="s">
        <v>5735</v>
      </c>
      <c r="F16580" s="1">
        <v>43087</v>
      </c>
      <c r="G16580" s="1">
        <v>43125</v>
      </c>
      <c r="H16580">
        <v>38</v>
      </c>
    </row>
    <row r="16581" spans="1:16" hidden="1">
      <c r="A16581">
        <v>138572</v>
      </c>
      <c r="B16581" t="s">
        <v>1672</v>
      </c>
      <c r="C16581">
        <v>1</v>
      </c>
      <c r="E16581" t="s">
        <v>5744</v>
      </c>
      <c r="F16581" s="1">
        <v>42695</v>
      </c>
      <c r="G16581" s="1">
        <v>42765</v>
      </c>
      <c r="H16581">
        <v>70</v>
      </c>
      <c r="I16581">
        <f>AVERAGE(H16581:H16620)</f>
        <v>87.974999999999994</v>
      </c>
      <c r="J16581">
        <f>MAX(H16581:H16620)</f>
        <v>466</v>
      </c>
      <c r="K16581">
        <f>MIN(H16581:H16620)</f>
        <v>15</v>
      </c>
      <c r="M16581">
        <f>MODE(H16581:H16620)</f>
        <v>43</v>
      </c>
      <c r="N16581">
        <f>QUARTILE(H16581:H16620,1)</f>
        <v>43</v>
      </c>
      <c r="O16581">
        <f>QUARTILE(H16581:H16620,2)</f>
        <v>63.5</v>
      </c>
      <c r="P16581">
        <f>QUARTILE(H16581:H16620,3)</f>
        <v>85</v>
      </c>
    </row>
    <row r="16582" spans="1:16" hidden="1">
      <c r="A16582">
        <v>104308</v>
      </c>
      <c r="B16582" t="s">
        <v>3556</v>
      </c>
      <c r="E16582" t="s">
        <v>5744</v>
      </c>
      <c r="F16582" s="1">
        <v>43129</v>
      </c>
      <c r="G16582" s="1">
        <v>43144</v>
      </c>
      <c r="H16582">
        <v>15</v>
      </c>
    </row>
    <row r="16583" spans="1:16" hidden="1">
      <c r="A16583">
        <v>130691</v>
      </c>
      <c r="B16583" t="s">
        <v>43</v>
      </c>
      <c r="C16583" t="s">
        <v>163</v>
      </c>
      <c r="E16583" t="s">
        <v>5744</v>
      </c>
      <c r="F16583" s="1">
        <v>42542</v>
      </c>
      <c r="G16583" s="1">
        <v>42585</v>
      </c>
      <c r="H16583">
        <v>43</v>
      </c>
    </row>
    <row r="16584" spans="1:16" hidden="1">
      <c r="A16584">
        <v>132094</v>
      </c>
      <c r="B16584" t="s">
        <v>539</v>
      </c>
      <c r="C16584" t="s">
        <v>14</v>
      </c>
      <c r="E16584" t="s">
        <v>5744</v>
      </c>
      <c r="F16584" s="1">
        <v>43242</v>
      </c>
      <c r="G16584" s="1">
        <v>43312</v>
      </c>
      <c r="H16584">
        <v>70</v>
      </c>
    </row>
    <row r="16585" spans="1:16" hidden="1">
      <c r="A16585">
        <v>70903</v>
      </c>
      <c r="B16585" t="s">
        <v>67</v>
      </c>
      <c r="C16585" t="s">
        <v>163</v>
      </c>
      <c r="E16585" t="s">
        <v>5744</v>
      </c>
      <c r="F16585" s="1">
        <v>42542</v>
      </c>
      <c r="G16585" s="1">
        <v>42585</v>
      </c>
      <c r="H16585">
        <v>43</v>
      </c>
    </row>
    <row r="16586" spans="1:16" hidden="1">
      <c r="A16586">
        <v>116728</v>
      </c>
      <c r="B16586" t="s">
        <v>5745</v>
      </c>
      <c r="E16586" t="s">
        <v>5744</v>
      </c>
      <c r="F16586" s="1">
        <v>42513</v>
      </c>
      <c r="G16586" s="1">
        <v>42692</v>
      </c>
      <c r="H16586">
        <v>179</v>
      </c>
    </row>
    <row r="16587" spans="1:16" hidden="1">
      <c r="A16587">
        <v>186870</v>
      </c>
      <c r="B16587" t="s">
        <v>1186</v>
      </c>
      <c r="C16587">
        <v>1</v>
      </c>
      <c r="E16587" t="s">
        <v>5744</v>
      </c>
      <c r="F16587" s="1">
        <v>42906</v>
      </c>
      <c r="G16587" s="1">
        <v>42975</v>
      </c>
      <c r="H16587">
        <v>69</v>
      </c>
    </row>
    <row r="16588" spans="1:16" hidden="1">
      <c r="A16588">
        <v>131195</v>
      </c>
      <c r="B16588" t="s">
        <v>112</v>
      </c>
      <c r="E16588" t="s">
        <v>5744</v>
      </c>
      <c r="F16588" s="1">
        <v>42542</v>
      </c>
      <c r="G16588" s="1">
        <v>42585</v>
      </c>
      <c r="H16588">
        <v>43</v>
      </c>
    </row>
    <row r="16589" spans="1:16" hidden="1">
      <c r="A16589">
        <v>120753</v>
      </c>
      <c r="B16589" t="s">
        <v>2907</v>
      </c>
      <c r="E16589" t="s">
        <v>5744</v>
      </c>
      <c r="F16589" s="1">
        <v>42450</v>
      </c>
      <c r="G16589" s="1">
        <v>42622</v>
      </c>
      <c r="H16589">
        <v>172</v>
      </c>
    </row>
    <row r="16590" spans="1:16" hidden="1">
      <c r="A16590">
        <v>70904</v>
      </c>
      <c r="B16590" t="s">
        <v>67</v>
      </c>
      <c r="C16590" t="s">
        <v>158</v>
      </c>
      <c r="E16590" t="s">
        <v>5744</v>
      </c>
      <c r="F16590" s="1">
        <v>42542</v>
      </c>
      <c r="G16590" s="1">
        <v>42585</v>
      </c>
      <c r="H16590">
        <v>43</v>
      </c>
    </row>
    <row r="16591" spans="1:16" hidden="1">
      <c r="A16591">
        <v>117572</v>
      </c>
      <c r="B16591" t="s">
        <v>548</v>
      </c>
      <c r="E16591" t="s">
        <v>5744</v>
      </c>
      <c r="F16591" s="1">
        <v>42450</v>
      </c>
      <c r="G16591" s="1">
        <v>42692</v>
      </c>
      <c r="H16591">
        <v>242</v>
      </c>
    </row>
    <row r="16592" spans="1:16" hidden="1">
      <c r="A16592">
        <v>187067</v>
      </c>
      <c r="B16592" t="s">
        <v>5746</v>
      </c>
      <c r="C16592">
        <v>1</v>
      </c>
      <c r="E16592" t="s">
        <v>5744</v>
      </c>
      <c r="F16592" s="1">
        <v>43122</v>
      </c>
      <c r="G16592" s="1">
        <v>43173</v>
      </c>
      <c r="H16592">
        <v>51</v>
      </c>
    </row>
    <row r="16593" spans="1:8" hidden="1">
      <c r="A16593">
        <v>131585</v>
      </c>
      <c r="B16593" t="s">
        <v>3620</v>
      </c>
      <c r="E16593" t="s">
        <v>5744</v>
      </c>
      <c r="F16593" s="1">
        <v>42542</v>
      </c>
      <c r="G16593" s="1">
        <v>42585</v>
      </c>
      <c r="H16593">
        <v>43</v>
      </c>
    </row>
    <row r="16594" spans="1:8" hidden="1">
      <c r="A16594">
        <v>138082</v>
      </c>
      <c r="B16594" t="s">
        <v>174</v>
      </c>
      <c r="C16594">
        <v>1</v>
      </c>
      <c r="E16594" t="s">
        <v>5744</v>
      </c>
      <c r="F16594" s="1">
        <v>42663</v>
      </c>
      <c r="G16594" s="1">
        <v>43129</v>
      </c>
      <c r="H16594">
        <v>466</v>
      </c>
    </row>
    <row r="16595" spans="1:8" hidden="1">
      <c r="A16595">
        <v>118735</v>
      </c>
      <c r="B16595" t="s">
        <v>5747</v>
      </c>
      <c r="E16595" t="s">
        <v>5744</v>
      </c>
      <c r="F16595" s="1">
        <v>42513</v>
      </c>
      <c r="G16595" s="1">
        <v>42663</v>
      </c>
      <c r="H16595">
        <v>150</v>
      </c>
    </row>
    <row r="16596" spans="1:8" hidden="1">
      <c r="A16596">
        <v>129912</v>
      </c>
      <c r="B16596" t="s">
        <v>31</v>
      </c>
      <c r="E16596" t="s">
        <v>5744</v>
      </c>
      <c r="F16596" s="1">
        <v>42542</v>
      </c>
      <c r="G16596" s="1">
        <v>42585</v>
      </c>
      <c r="H16596">
        <v>43</v>
      </c>
    </row>
    <row r="16597" spans="1:8" hidden="1">
      <c r="A16597">
        <v>117774</v>
      </c>
      <c r="B16597" t="s">
        <v>320</v>
      </c>
      <c r="E16597" t="s">
        <v>5744</v>
      </c>
      <c r="F16597" s="1">
        <v>42513</v>
      </c>
      <c r="G16597" s="1">
        <v>42692</v>
      </c>
      <c r="H16597">
        <v>179</v>
      </c>
    </row>
    <row r="16598" spans="1:8" hidden="1">
      <c r="A16598">
        <v>131993</v>
      </c>
      <c r="B16598" t="s">
        <v>3740</v>
      </c>
      <c r="E16598" t="s">
        <v>5744</v>
      </c>
      <c r="F16598" s="1">
        <v>43209</v>
      </c>
      <c r="G16598" s="1">
        <v>43234</v>
      </c>
      <c r="H16598">
        <v>25</v>
      </c>
    </row>
    <row r="16599" spans="1:8" hidden="1">
      <c r="A16599">
        <v>138849</v>
      </c>
      <c r="B16599" t="s">
        <v>74</v>
      </c>
      <c r="C16599">
        <v>1</v>
      </c>
      <c r="E16599" t="s">
        <v>5744</v>
      </c>
      <c r="F16599" s="1">
        <v>42663</v>
      </c>
      <c r="G16599" s="1">
        <v>42698</v>
      </c>
      <c r="H16599">
        <v>35</v>
      </c>
    </row>
    <row r="16600" spans="1:8" hidden="1">
      <c r="A16600">
        <v>186839</v>
      </c>
      <c r="B16600" t="s">
        <v>1568</v>
      </c>
      <c r="C16600">
        <v>1</v>
      </c>
      <c r="E16600" t="s">
        <v>5744</v>
      </c>
      <c r="F16600" s="1">
        <v>42845</v>
      </c>
      <c r="G16600" s="1">
        <v>42905</v>
      </c>
      <c r="H16600">
        <v>60</v>
      </c>
    </row>
    <row r="16601" spans="1:8" hidden="1">
      <c r="A16601">
        <v>130118</v>
      </c>
      <c r="B16601" t="s">
        <v>84</v>
      </c>
      <c r="E16601" t="s">
        <v>5744</v>
      </c>
      <c r="F16601" s="1">
        <v>42542</v>
      </c>
      <c r="G16601" s="1">
        <v>42585</v>
      </c>
      <c r="H16601">
        <v>43</v>
      </c>
    </row>
    <row r="16602" spans="1:8" hidden="1">
      <c r="A16602">
        <v>118423</v>
      </c>
      <c r="B16602" t="s">
        <v>350</v>
      </c>
      <c r="E16602" t="s">
        <v>5744</v>
      </c>
      <c r="F16602" s="1">
        <v>42450</v>
      </c>
      <c r="G16602" s="1">
        <v>42600</v>
      </c>
      <c r="H16602">
        <v>150</v>
      </c>
    </row>
    <row r="16603" spans="1:8" hidden="1">
      <c r="A16603">
        <v>185788</v>
      </c>
      <c r="B16603" t="s">
        <v>712</v>
      </c>
      <c r="C16603">
        <v>1</v>
      </c>
      <c r="E16603" t="s">
        <v>5744</v>
      </c>
      <c r="F16603" s="1">
        <v>42681</v>
      </c>
      <c r="G16603" s="1">
        <v>42892</v>
      </c>
      <c r="H16603">
        <v>211</v>
      </c>
    </row>
    <row r="16604" spans="1:8" hidden="1">
      <c r="A16604">
        <v>138861</v>
      </c>
      <c r="B16604" t="s">
        <v>1293</v>
      </c>
      <c r="C16604">
        <v>1</v>
      </c>
      <c r="E16604" t="s">
        <v>5744</v>
      </c>
      <c r="F16604" s="1">
        <v>42663</v>
      </c>
      <c r="G16604" s="1">
        <v>42698</v>
      </c>
      <c r="H16604">
        <v>35</v>
      </c>
    </row>
    <row r="16605" spans="1:8" hidden="1">
      <c r="A16605">
        <v>140654</v>
      </c>
      <c r="B16605" t="s">
        <v>1685</v>
      </c>
      <c r="C16605">
        <v>1</v>
      </c>
      <c r="E16605" t="s">
        <v>5744</v>
      </c>
      <c r="F16605" s="1">
        <v>42390</v>
      </c>
      <c r="G16605" s="1">
        <v>42467</v>
      </c>
      <c r="H16605">
        <v>77</v>
      </c>
    </row>
    <row r="16606" spans="1:8" hidden="1">
      <c r="A16606">
        <v>117159</v>
      </c>
      <c r="B16606" t="s">
        <v>345</v>
      </c>
      <c r="E16606" t="s">
        <v>5744</v>
      </c>
      <c r="F16606" s="1">
        <v>42604</v>
      </c>
      <c r="G16606" s="1">
        <v>42682</v>
      </c>
      <c r="H16606">
        <v>78</v>
      </c>
    </row>
    <row r="16607" spans="1:8" hidden="1">
      <c r="A16607">
        <v>130316</v>
      </c>
      <c r="B16607" t="s">
        <v>97</v>
      </c>
      <c r="E16607" t="s">
        <v>5744</v>
      </c>
      <c r="F16607" s="1">
        <v>42542</v>
      </c>
      <c r="G16607" s="1">
        <v>42585</v>
      </c>
      <c r="H16607">
        <v>43</v>
      </c>
    </row>
    <row r="16608" spans="1:8" hidden="1">
      <c r="A16608">
        <v>70901</v>
      </c>
      <c r="B16608" t="s">
        <v>67</v>
      </c>
      <c r="E16608" t="s">
        <v>5744</v>
      </c>
      <c r="F16608" s="1">
        <v>42542</v>
      </c>
      <c r="G16608" s="1">
        <v>42585</v>
      </c>
      <c r="H16608">
        <v>43</v>
      </c>
    </row>
    <row r="16609" spans="1:16" hidden="1">
      <c r="A16609">
        <v>92669</v>
      </c>
      <c r="B16609" t="s">
        <v>1380</v>
      </c>
      <c r="E16609" t="s">
        <v>5744</v>
      </c>
      <c r="F16609" s="1">
        <v>42906</v>
      </c>
      <c r="G16609" s="1">
        <v>42975</v>
      </c>
      <c r="H16609">
        <v>69</v>
      </c>
    </row>
    <row r="16610" spans="1:16" hidden="1">
      <c r="A16610">
        <v>138865</v>
      </c>
      <c r="B16610" t="s">
        <v>2640</v>
      </c>
      <c r="C16610">
        <v>1</v>
      </c>
      <c r="E16610" t="s">
        <v>5744</v>
      </c>
      <c r="F16610" s="1">
        <v>42663</v>
      </c>
      <c r="G16610" s="1">
        <v>42769</v>
      </c>
      <c r="H16610">
        <v>106</v>
      </c>
    </row>
    <row r="16611" spans="1:16" hidden="1">
      <c r="A16611">
        <v>166038</v>
      </c>
      <c r="B16611" t="s">
        <v>1314</v>
      </c>
      <c r="C16611">
        <v>1</v>
      </c>
      <c r="E16611" t="s">
        <v>5744</v>
      </c>
      <c r="F16611" s="1">
        <v>42935</v>
      </c>
      <c r="G16611" s="1">
        <v>42975</v>
      </c>
      <c r="H16611">
        <v>40</v>
      </c>
    </row>
    <row r="16612" spans="1:16" hidden="1">
      <c r="A16612">
        <v>26894</v>
      </c>
      <c r="B16612" t="s">
        <v>1222</v>
      </c>
      <c r="E16612" t="s">
        <v>5744</v>
      </c>
      <c r="F16612" s="1">
        <v>42695</v>
      </c>
      <c r="G16612" s="1">
        <v>42765</v>
      </c>
      <c r="H16612">
        <v>70</v>
      </c>
    </row>
    <row r="16613" spans="1:16" hidden="1">
      <c r="A16613">
        <v>130462</v>
      </c>
      <c r="B16613" t="s">
        <v>115</v>
      </c>
      <c r="C16613" t="s">
        <v>14</v>
      </c>
      <c r="E16613" t="s">
        <v>5744</v>
      </c>
      <c r="F16613" s="1">
        <v>42542</v>
      </c>
      <c r="G16613" s="1">
        <v>42585</v>
      </c>
      <c r="H16613">
        <v>43</v>
      </c>
    </row>
    <row r="16614" spans="1:16" hidden="1">
      <c r="A16614">
        <v>105223</v>
      </c>
      <c r="B16614" t="s">
        <v>539</v>
      </c>
      <c r="E16614" t="s">
        <v>5744</v>
      </c>
      <c r="F16614" s="1">
        <v>43150</v>
      </c>
      <c r="G16614" s="1">
        <v>43167</v>
      </c>
      <c r="H16614">
        <v>17</v>
      </c>
    </row>
    <row r="16615" spans="1:16" hidden="1">
      <c r="A16615">
        <v>131937</v>
      </c>
      <c r="B16615" t="s">
        <v>1258</v>
      </c>
      <c r="E16615" t="s">
        <v>5744</v>
      </c>
      <c r="F16615" s="1">
        <v>43242</v>
      </c>
      <c r="G16615" s="1">
        <v>43312</v>
      </c>
      <c r="H16615">
        <v>70</v>
      </c>
    </row>
    <row r="16616" spans="1:16" hidden="1">
      <c r="A16616">
        <v>70902</v>
      </c>
      <c r="B16616" t="s">
        <v>67</v>
      </c>
      <c r="C16616" t="s">
        <v>14</v>
      </c>
      <c r="E16616" t="s">
        <v>5744</v>
      </c>
      <c r="F16616" s="1">
        <v>42542</v>
      </c>
      <c r="G16616" s="1">
        <v>42585</v>
      </c>
      <c r="H16616">
        <v>43</v>
      </c>
    </row>
    <row r="16617" spans="1:16" hidden="1">
      <c r="A16617">
        <v>121107</v>
      </c>
      <c r="B16617" t="s">
        <v>5748</v>
      </c>
      <c r="E16617" t="s">
        <v>5744</v>
      </c>
      <c r="F16617" s="1">
        <v>42542</v>
      </c>
      <c r="G16617" s="1">
        <v>42698</v>
      </c>
      <c r="H16617">
        <v>156</v>
      </c>
    </row>
    <row r="16618" spans="1:16" hidden="1">
      <c r="A16618">
        <v>92670</v>
      </c>
      <c r="B16618" t="s">
        <v>1380</v>
      </c>
      <c r="C16618" t="s">
        <v>14</v>
      </c>
      <c r="E16618" t="s">
        <v>5744</v>
      </c>
      <c r="F16618" s="1">
        <v>42906</v>
      </c>
      <c r="G16618" s="1">
        <v>42975</v>
      </c>
      <c r="H16618">
        <v>69</v>
      </c>
    </row>
    <row r="16619" spans="1:16" hidden="1">
      <c r="A16619">
        <v>118441</v>
      </c>
      <c r="B16619" t="s">
        <v>5749</v>
      </c>
      <c r="E16619" t="s">
        <v>5744</v>
      </c>
      <c r="F16619" s="1">
        <v>42481</v>
      </c>
      <c r="G16619" s="1">
        <v>42529</v>
      </c>
      <c r="H16619">
        <v>48</v>
      </c>
    </row>
    <row r="16620" spans="1:16" hidden="1">
      <c r="A16620">
        <v>138342</v>
      </c>
      <c r="B16620" t="s">
        <v>1275</v>
      </c>
      <c r="C16620">
        <v>1</v>
      </c>
      <c r="E16620" t="s">
        <v>5744</v>
      </c>
      <c r="F16620" s="1">
        <v>42481</v>
      </c>
      <c r="G16620" s="1">
        <v>42548</v>
      </c>
      <c r="H16620">
        <v>67</v>
      </c>
    </row>
    <row r="16621" spans="1:16" hidden="1">
      <c r="A16621">
        <v>71068</v>
      </c>
      <c r="B16621" t="s">
        <v>416</v>
      </c>
      <c r="E16621" t="s">
        <v>5750</v>
      </c>
      <c r="F16621" s="1">
        <v>42663</v>
      </c>
      <c r="G16621" s="1">
        <v>42739</v>
      </c>
      <c r="H16621">
        <v>76</v>
      </c>
      <c r="I16621">
        <f>AVERAGE(H16621:H16625)</f>
        <v>183.4</v>
      </c>
      <c r="J16621">
        <f>MAX(H16621:H16625)</f>
        <v>303</v>
      </c>
      <c r="K16621">
        <f>MIN(H16621:H16625)</f>
        <v>76</v>
      </c>
      <c r="M16621" t="e">
        <f>MODE(H16621:H16625)</f>
        <v>#N/A</v>
      </c>
      <c r="N16621">
        <f>QUARTILE(H16621:H16625,1)</f>
        <v>155</v>
      </c>
      <c r="O16621">
        <f>QUARTILE(H16621:H16625,2)</f>
        <v>183</v>
      </c>
      <c r="P16621">
        <f>QUARTILE(H16621:H16625,3)</f>
        <v>200</v>
      </c>
    </row>
    <row r="16622" spans="1:16" hidden="1">
      <c r="A16622">
        <v>197570</v>
      </c>
      <c r="B16622" t="s">
        <v>5751</v>
      </c>
      <c r="C16622">
        <v>1</v>
      </c>
      <c r="E16622" t="s">
        <v>5750</v>
      </c>
      <c r="F16622" s="1">
        <v>43087</v>
      </c>
      <c r="G16622" s="1">
        <v>43270</v>
      </c>
      <c r="H16622">
        <v>183</v>
      </c>
    </row>
    <row r="16623" spans="1:16" hidden="1">
      <c r="A16623">
        <v>197555</v>
      </c>
      <c r="B16623" t="s">
        <v>5752</v>
      </c>
      <c r="C16623">
        <v>1</v>
      </c>
      <c r="E16623" t="s">
        <v>5750</v>
      </c>
      <c r="F16623" s="1">
        <v>42935</v>
      </c>
      <c r="G16623" s="1">
        <v>43090</v>
      </c>
      <c r="H16623">
        <v>155</v>
      </c>
    </row>
    <row r="16624" spans="1:16" hidden="1">
      <c r="A16624">
        <v>160748</v>
      </c>
      <c r="B16624" t="s">
        <v>1095</v>
      </c>
      <c r="C16624">
        <v>1</v>
      </c>
      <c r="E16624" t="s">
        <v>5750</v>
      </c>
      <c r="F16624" s="1">
        <v>42815</v>
      </c>
      <c r="G16624" s="1">
        <v>43118</v>
      </c>
      <c r="H16624">
        <v>303</v>
      </c>
    </row>
    <row r="16625" spans="1:16" hidden="1">
      <c r="A16625">
        <v>157667</v>
      </c>
      <c r="B16625" t="s">
        <v>5753</v>
      </c>
      <c r="C16625">
        <v>1</v>
      </c>
      <c r="E16625" t="s">
        <v>5750</v>
      </c>
      <c r="F16625" s="1">
        <v>42786</v>
      </c>
      <c r="G16625" s="1">
        <v>42986</v>
      </c>
      <c r="H16625">
        <v>200</v>
      </c>
    </row>
    <row r="16626" spans="1:16" hidden="1">
      <c r="A16626">
        <v>183422</v>
      </c>
      <c r="B16626" t="s">
        <v>723</v>
      </c>
      <c r="C16626">
        <v>1</v>
      </c>
      <c r="E16626" t="s">
        <v>5754</v>
      </c>
      <c r="F16626" s="1">
        <v>43209</v>
      </c>
      <c r="G16626" s="1">
        <v>43222</v>
      </c>
      <c r="H16626">
        <v>13</v>
      </c>
      <c r="I16626">
        <f>AVERAGE(H16626:H16642)</f>
        <v>94.117647058823536</v>
      </c>
      <c r="J16626">
        <f>MAX(H16626:H16642)</f>
        <v>631</v>
      </c>
      <c r="K16626">
        <f>MIN(H16626:H16642)</f>
        <v>6</v>
      </c>
      <c r="M16626">
        <f>MODE(H16626:H16642)</f>
        <v>10</v>
      </c>
      <c r="N16626">
        <f>QUARTILE(H16626:H16642,1)</f>
        <v>10</v>
      </c>
      <c r="O16626">
        <f>QUARTILE(H16626:H16642,2)</f>
        <v>13</v>
      </c>
      <c r="P16626">
        <f>QUARTILE(H16626:H16642,3)</f>
        <v>68</v>
      </c>
    </row>
    <row r="16627" spans="1:16" hidden="1">
      <c r="A16627">
        <v>182276</v>
      </c>
      <c r="B16627" t="s">
        <v>137</v>
      </c>
      <c r="C16627">
        <v>2</v>
      </c>
      <c r="E16627" t="s">
        <v>5754</v>
      </c>
      <c r="F16627" s="1">
        <v>42906</v>
      </c>
      <c r="G16627" s="1">
        <v>43146</v>
      </c>
      <c r="H16627">
        <v>240</v>
      </c>
    </row>
    <row r="16628" spans="1:16" hidden="1">
      <c r="A16628">
        <v>70905</v>
      </c>
      <c r="B16628" t="s">
        <v>67</v>
      </c>
      <c r="E16628" t="s">
        <v>5754</v>
      </c>
      <c r="F16628" s="1">
        <v>43122</v>
      </c>
      <c r="G16628" s="1">
        <v>43132</v>
      </c>
      <c r="H16628">
        <v>10</v>
      </c>
    </row>
    <row r="16629" spans="1:16" hidden="1">
      <c r="A16629">
        <v>189201</v>
      </c>
      <c r="B16629" t="s">
        <v>5742</v>
      </c>
      <c r="C16629">
        <v>1</v>
      </c>
      <c r="E16629" t="s">
        <v>5754</v>
      </c>
      <c r="F16629" s="1">
        <v>43122</v>
      </c>
      <c r="G16629" s="1">
        <v>43137</v>
      </c>
      <c r="H16629">
        <v>15</v>
      </c>
    </row>
    <row r="16630" spans="1:16" hidden="1">
      <c r="A16630">
        <v>178645</v>
      </c>
      <c r="B16630" t="s">
        <v>1226</v>
      </c>
      <c r="C16630">
        <v>1</v>
      </c>
      <c r="E16630" t="s">
        <v>5754</v>
      </c>
      <c r="F16630" s="1">
        <v>43027</v>
      </c>
      <c r="G16630" s="1">
        <v>43038</v>
      </c>
      <c r="H16630">
        <v>11</v>
      </c>
    </row>
    <row r="16631" spans="1:16" hidden="1">
      <c r="A16631">
        <v>183370</v>
      </c>
      <c r="B16631" t="s">
        <v>250</v>
      </c>
      <c r="C16631">
        <v>1</v>
      </c>
      <c r="E16631" t="s">
        <v>5754</v>
      </c>
      <c r="F16631" s="1">
        <v>43059</v>
      </c>
      <c r="G16631" s="1">
        <v>43294</v>
      </c>
      <c r="H16631">
        <v>235</v>
      </c>
    </row>
    <row r="16632" spans="1:16" hidden="1">
      <c r="A16632">
        <v>70906</v>
      </c>
      <c r="B16632" t="s">
        <v>67</v>
      </c>
      <c r="C16632" t="s">
        <v>14</v>
      </c>
      <c r="E16632" t="s">
        <v>5754</v>
      </c>
      <c r="F16632" s="1">
        <v>43122</v>
      </c>
      <c r="G16632" s="1">
        <v>43132</v>
      </c>
      <c r="H16632">
        <v>10</v>
      </c>
    </row>
    <row r="16633" spans="1:16" hidden="1">
      <c r="A16633">
        <v>188785</v>
      </c>
      <c r="B16633" t="s">
        <v>25</v>
      </c>
      <c r="C16633">
        <v>1</v>
      </c>
      <c r="E16633" t="s">
        <v>5754</v>
      </c>
      <c r="F16633" s="1">
        <v>43174</v>
      </c>
      <c r="G16633" s="1">
        <v>43242</v>
      </c>
      <c r="H16633">
        <v>68</v>
      </c>
    </row>
    <row r="16634" spans="1:16" hidden="1">
      <c r="A16634">
        <v>189950</v>
      </c>
      <c r="B16634" t="s">
        <v>5755</v>
      </c>
      <c r="C16634">
        <v>1</v>
      </c>
      <c r="E16634" t="s">
        <v>5754</v>
      </c>
      <c r="F16634" s="1">
        <v>43144</v>
      </c>
      <c r="G16634" s="1">
        <v>43207</v>
      </c>
      <c r="H16634">
        <v>63</v>
      </c>
    </row>
    <row r="16635" spans="1:16" hidden="1">
      <c r="A16635">
        <v>231364</v>
      </c>
      <c r="B16635" t="s">
        <v>2633</v>
      </c>
      <c r="C16635">
        <v>1</v>
      </c>
      <c r="E16635" t="s">
        <v>5754</v>
      </c>
      <c r="F16635" s="1">
        <v>43174</v>
      </c>
      <c r="G16635" s="1">
        <v>43180</v>
      </c>
      <c r="H16635">
        <v>6</v>
      </c>
    </row>
    <row r="16636" spans="1:16" hidden="1">
      <c r="A16636">
        <v>178646</v>
      </c>
      <c r="B16636" t="s">
        <v>1226</v>
      </c>
      <c r="C16636">
        <v>2</v>
      </c>
      <c r="E16636" t="s">
        <v>5754</v>
      </c>
      <c r="F16636" s="1">
        <v>43027</v>
      </c>
      <c r="G16636" s="1">
        <v>43038</v>
      </c>
      <c r="H16636">
        <v>11</v>
      </c>
    </row>
    <row r="16637" spans="1:16" hidden="1">
      <c r="A16637">
        <v>70907</v>
      </c>
      <c r="B16637" t="s">
        <v>67</v>
      </c>
      <c r="C16637" t="s">
        <v>163</v>
      </c>
      <c r="E16637" t="s">
        <v>5754</v>
      </c>
      <c r="F16637" s="1">
        <v>43122</v>
      </c>
      <c r="G16637" s="1">
        <v>43132</v>
      </c>
      <c r="H16637">
        <v>10</v>
      </c>
    </row>
    <row r="16638" spans="1:16" hidden="1">
      <c r="A16638">
        <v>178647</v>
      </c>
      <c r="B16638" t="s">
        <v>1226</v>
      </c>
      <c r="C16638">
        <v>3</v>
      </c>
      <c r="E16638" t="s">
        <v>5754</v>
      </c>
      <c r="F16638" s="1">
        <v>43027</v>
      </c>
      <c r="G16638" s="1">
        <v>43038</v>
      </c>
      <c r="H16638">
        <v>11</v>
      </c>
    </row>
    <row r="16639" spans="1:16" hidden="1">
      <c r="A16639">
        <v>70908</v>
      </c>
      <c r="B16639" t="s">
        <v>67</v>
      </c>
      <c r="C16639" t="s">
        <v>158</v>
      </c>
      <c r="E16639" t="s">
        <v>5754</v>
      </c>
      <c r="F16639" s="1">
        <v>43122</v>
      </c>
      <c r="G16639" s="1">
        <v>43132</v>
      </c>
      <c r="H16639">
        <v>10</v>
      </c>
    </row>
    <row r="16640" spans="1:16" hidden="1">
      <c r="A16640">
        <v>117184</v>
      </c>
      <c r="B16640" t="s">
        <v>5466</v>
      </c>
      <c r="E16640" t="s">
        <v>5754</v>
      </c>
      <c r="F16640" s="1">
        <v>42450</v>
      </c>
      <c r="G16640" s="1">
        <v>43081</v>
      </c>
      <c r="H16640">
        <v>631</v>
      </c>
    </row>
    <row r="16641" spans="1:16" hidden="1">
      <c r="A16641">
        <v>163804</v>
      </c>
      <c r="B16641" t="s">
        <v>529</v>
      </c>
      <c r="C16641">
        <v>1</v>
      </c>
      <c r="E16641" t="s">
        <v>5754</v>
      </c>
      <c r="F16641" s="1">
        <v>43087</v>
      </c>
      <c r="G16641" s="1">
        <v>43103</v>
      </c>
      <c r="H16641">
        <v>16</v>
      </c>
    </row>
    <row r="16642" spans="1:16" hidden="1">
      <c r="A16642">
        <v>182275</v>
      </c>
      <c r="B16642" t="s">
        <v>137</v>
      </c>
      <c r="C16642">
        <v>1</v>
      </c>
      <c r="E16642" t="s">
        <v>5754</v>
      </c>
      <c r="F16642" s="1">
        <v>42906</v>
      </c>
      <c r="G16642" s="1">
        <v>43146</v>
      </c>
      <c r="H16642">
        <v>240</v>
      </c>
    </row>
    <row r="16643" spans="1:16" hidden="1">
      <c r="A16643">
        <v>26404</v>
      </c>
      <c r="B16643" t="s">
        <v>2110</v>
      </c>
      <c r="C16643" t="s">
        <v>14</v>
      </c>
      <c r="E16643" t="s">
        <v>5756</v>
      </c>
      <c r="F16643" s="1">
        <v>42786</v>
      </c>
      <c r="G16643" s="1">
        <v>42809</v>
      </c>
      <c r="H16643">
        <v>23</v>
      </c>
      <c r="I16643">
        <f>AVERAGE(H16643:H17392)</f>
        <v>20.326666666666668</v>
      </c>
      <c r="J16643">
        <f>MAX(H16643:H17392)</f>
        <v>190</v>
      </c>
      <c r="K16643">
        <f>MIN(H16643:H17392)</f>
        <v>6</v>
      </c>
      <c r="M16643">
        <f>MODE(H16643:H17392)</f>
        <v>8</v>
      </c>
      <c r="N16643">
        <f>QUARTILE(H16643:H17392,1)</f>
        <v>8</v>
      </c>
      <c r="O16643">
        <f>QUARTILE(H16643:H17392,2)</f>
        <v>12.5</v>
      </c>
      <c r="P16643">
        <f>QUARTILE(H16643:H17392,3)</f>
        <v>21</v>
      </c>
    </row>
    <row r="16644" spans="1:16" hidden="1">
      <c r="A16644">
        <v>149890</v>
      </c>
      <c r="B16644" t="s">
        <v>3250</v>
      </c>
      <c r="C16644">
        <v>2</v>
      </c>
      <c r="E16644" t="s">
        <v>5756</v>
      </c>
      <c r="F16644" s="1">
        <v>42815</v>
      </c>
      <c r="G16644" s="1">
        <v>42823</v>
      </c>
      <c r="H16644">
        <v>8</v>
      </c>
    </row>
    <row r="16645" spans="1:16" hidden="1">
      <c r="A16645">
        <v>131616</v>
      </c>
      <c r="B16645" t="s">
        <v>551</v>
      </c>
      <c r="C16645" t="s">
        <v>148</v>
      </c>
      <c r="E16645" t="s">
        <v>5756</v>
      </c>
      <c r="F16645" s="1">
        <v>42450</v>
      </c>
      <c r="G16645" s="1">
        <v>42464</v>
      </c>
      <c r="H16645">
        <v>14</v>
      </c>
    </row>
    <row r="16646" spans="1:16" hidden="1">
      <c r="A16646">
        <v>57548</v>
      </c>
      <c r="B16646" t="s">
        <v>5757</v>
      </c>
      <c r="E16646" t="s">
        <v>5756</v>
      </c>
      <c r="F16646" s="1">
        <v>43027</v>
      </c>
      <c r="G16646" s="1">
        <v>43038</v>
      </c>
      <c r="H16646">
        <v>11</v>
      </c>
    </row>
    <row r="16647" spans="1:16" hidden="1">
      <c r="A16647">
        <v>192127</v>
      </c>
      <c r="B16647" t="s">
        <v>5758</v>
      </c>
      <c r="C16647">
        <v>1</v>
      </c>
      <c r="E16647" t="s">
        <v>5756</v>
      </c>
      <c r="F16647" s="1">
        <v>43271</v>
      </c>
      <c r="G16647" s="1">
        <v>43283</v>
      </c>
      <c r="H16647">
        <v>12</v>
      </c>
    </row>
    <row r="16648" spans="1:16" hidden="1">
      <c r="A16648">
        <v>182606</v>
      </c>
      <c r="B16648" t="s">
        <v>5759</v>
      </c>
      <c r="C16648">
        <v>2</v>
      </c>
      <c r="E16648" t="s">
        <v>5756</v>
      </c>
      <c r="F16648" s="1">
        <v>42998</v>
      </c>
      <c r="G16648" s="1">
        <v>43011</v>
      </c>
      <c r="H16648">
        <v>13</v>
      </c>
    </row>
    <row r="16649" spans="1:16" hidden="1">
      <c r="A16649">
        <v>221642</v>
      </c>
      <c r="B16649" t="s">
        <v>5760</v>
      </c>
      <c r="C16649">
        <v>2</v>
      </c>
      <c r="E16649" t="s">
        <v>5756</v>
      </c>
      <c r="F16649" s="1">
        <v>43271</v>
      </c>
      <c r="G16649" s="1">
        <v>43293</v>
      </c>
      <c r="H16649">
        <v>22</v>
      </c>
    </row>
    <row r="16650" spans="1:16" hidden="1">
      <c r="A16650">
        <v>140756</v>
      </c>
      <c r="B16650" t="s">
        <v>845</v>
      </c>
      <c r="C16650">
        <v>3</v>
      </c>
      <c r="E16650" t="s">
        <v>5756</v>
      </c>
      <c r="F16650" s="1">
        <v>42663</v>
      </c>
      <c r="G16650" s="1">
        <v>42682</v>
      </c>
      <c r="H16650">
        <v>19</v>
      </c>
    </row>
    <row r="16651" spans="1:16" hidden="1">
      <c r="A16651">
        <v>132293</v>
      </c>
      <c r="B16651" t="s">
        <v>35</v>
      </c>
      <c r="C16651" t="s">
        <v>14</v>
      </c>
      <c r="E16651" t="s">
        <v>5756</v>
      </c>
      <c r="F16651" s="1">
        <v>43271</v>
      </c>
      <c r="G16651" s="1">
        <v>43279</v>
      </c>
      <c r="H16651">
        <v>8</v>
      </c>
    </row>
    <row r="16652" spans="1:16" hidden="1">
      <c r="A16652">
        <v>37236</v>
      </c>
      <c r="B16652" t="s">
        <v>134</v>
      </c>
      <c r="C16652">
        <v>264</v>
      </c>
      <c r="E16652" t="s">
        <v>5756</v>
      </c>
      <c r="F16652" s="1">
        <v>43179</v>
      </c>
      <c r="G16652" s="1">
        <v>43185</v>
      </c>
      <c r="H16652">
        <v>6</v>
      </c>
    </row>
    <row r="16653" spans="1:16" hidden="1">
      <c r="A16653">
        <v>141313</v>
      </c>
      <c r="B16653" t="s">
        <v>4726</v>
      </c>
      <c r="C16653">
        <v>2</v>
      </c>
      <c r="E16653" t="s">
        <v>5756</v>
      </c>
      <c r="F16653" s="1">
        <v>42571</v>
      </c>
      <c r="G16653" s="1">
        <v>42584</v>
      </c>
      <c r="H16653">
        <v>13</v>
      </c>
    </row>
    <row r="16654" spans="1:16" hidden="1">
      <c r="A16654">
        <v>184316</v>
      </c>
      <c r="B16654" t="s">
        <v>5761</v>
      </c>
      <c r="C16654">
        <v>1</v>
      </c>
      <c r="E16654" t="s">
        <v>5756</v>
      </c>
      <c r="F16654" s="1">
        <v>43179</v>
      </c>
      <c r="G16654" s="1">
        <v>43185</v>
      </c>
      <c r="H16654">
        <v>6</v>
      </c>
    </row>
    <row r="16655" spans="1:16" hidden="1">
      <c r="A16655">
        <v>60000</v>
      </c>
      <c r="B16655" t="s">
        <v>649</v>
      </c>
      <c r="E16655" t="s">
        <v>5756</v>
      </c>
      <c r="F16655" s="1">
        <v>43242</v>
      </c>
      <c r="G16655" s="1">
        <v>43250</v>
      </c>
      <c r="H16655">
        <v>8</v>
      </c>
    </row>
    <row r="16656" spans="1:16" hidden="1">
      <c r="A16656">
        <v>182394</v>
      </c>
      <c r="B16656" t="s">
        <v>2615</v>
      </c>
      <c r="C16656">
        <v>3</v>
      </c>
      <c r="E16656" t="s">
        <v>5756</v>
      </c>
      <c r="F16656" s="1">
        <v>42877</v>
      </c>
      <c r="G16656" s="1">
        <v>42885</v>
      </c>
      <c r="H16656">
        <v>8</v>
      </c>
    </row>
    <row r="16657" spans="1:8" hidden="1">
      <c r="A16657">
        <v>146894</v>
      </c>
      <c r="B16657" t="s">
        <v>840</v>
      </c>
      <c r="C16657">
        <v>12</v>
      </c>
      <c r="E16657" t="s">
        <v>5756</v>
      </c>
      <c r="F16657" s="1">
        <v>42824</v>
      </c>
      <c r="G16657" s="1">
        <v>42922</v>
      </c>
      <c r="H16657">
        <v>98</v>
      </c>
    </row>
    <row r="16658" spans="1:8" hidden="1">
      <c r="A16658">
        <v>217955</v>
      </c>
      <c r="B16658" t="s">
        <v>5762</v>
      </c>
      <c r="C16658">
        <v>1</v>
      </c>
      <c r="E16658" t="s">
        <v>5756</v>
      </c>
      <c r="F16658" s="1">
        <v>43271</v>
      </c>
      <c r="G16658" s="1">
        <v>43287</v>
      </c>
      <c r="H16658">
        <v>16</v>
      </c>
    </row>
    <row r="16659" spans="1:8" hidden="1">
      <c r="A16659">
        <v>119539</v>
      </c>
      <c r="B16659" t="s">
        <v>5763</v>
      </c>
      <c r="E16659" t="s">
        <v>5756</v>
      </c>
      <c r="F16659" s="1">
        <v>42418</v>
      </c>
      <c r="G16659" s="1">
        <v>42439</v>
      </c>
      <c r="H16659">
        <v>21</v>
      </c>
    </row>
    <row r="16660" spans="1:8" hidden="1">
      <c r="A16660">
        <v>78362</v>
      </c>
      <c r="B16660" t="s">
        <v>298</v>
      </c>
      <c r="E16660" t="s">
        <v>5756</v>
      </c>
      <c r="F16660" s="1">
        <v>43087</v>
      </c>
      <c r="G16660" s="1">
        <v>43097</v>
      </c>
      <c r="H16660">
        <v>10</v>
      </c>
    </row>
    <row r="16661" spans="1:8" hidden="1">
      <c r="A16661">
        <v>160250</v>
      </c>
      <c r="B16661" t="s">
        <v>3760</v>
      </c>
      <c r="C16661">
        <v>1</v>
      </c>
      <c r="E16661" t="s">
        <v>5756</v>
      </c>
      <c r="F16661" s="1">
        <v>42845</v>
      </c>
      <c r="G16661" s="1">
        <v>42858</v>
      </c>
      <c r="H16661">
        <v>13</v>
      </c>
    </row>
    <row r="16662" spans="1:8" hidden="1">
      <c r="A16662">
        <v>155696</v>
      </c>
      <c r="B16662" t="s">
        <v>5764</v>
      </c>
      <c r="C16662">
        <v>1</v>
      </c>
      <c r="E16662" t="s">
        <v>5756</v>
      </c>
      <c r="F16662" s="1">
        <v>42968</v>
      </c>
      <c r="G16662" s="1">
        <v>42976</v>
      </c>
      <c r="H16662">
        <v>8</v>
      </c>
    </row>
    <row r="16663" spans="1:8" hidden="1">
      <c r="A16663">
        <v>59903</v>
      </c>
      <c r="B16663" t="s">
        <v>2366</v>
      </c>
      <c r="E16663" t="s">
        <v>5756</v>
      </c>
      <c r="F16663" s="1">
        <v>42906</v>
      </c>
      <c r="G16663" s="1">
        <v>42915</v>
      </c>
      <c r="H16663">
        <v>9</v>
      </c>
    </row>
    <row r="16664" spans="1:8" hidden="1">
      <c r="A16664">
        <v>138671</v>
      </c>
      <c r="B16664" t="s">
        <v>4268</v>
      </c>
      <c r="C16664">
        <v>1</v>
      </c>
      <c r="E16664" t="s">
        <v>5756</v>
      </c>
      <c r="F16664" s="1">
        <v>42634</v>
      </c>
      <c r="G16664" s="1">
        <v>42660</v>
      </c>
      <c r="H16664">
        <v>26</v>
      </c>
    </row>
    <row r="16665" spans="1:8" hidden="1">
      <c r="A16665">
        <v>189233</v>
      </c>
      <c r="B16665" t="s">
        <v>5765</v>
      </c>
      <c r="C16665">
        <v>2</v>
      </c>
      <c r="E16665" t="s">
        <v>5756</v>
      </c>
      <c r="F16665" s="1">
        <v>43300</v>
      </c>
      <c r="G16665" s="1">
        <v>43312</v>
      </c>
      <c r="H16665">
        <v>12</v>
      </c>
    </row>
    <row r="16666" spans="1:8" hidden="1">
      <c r="A16666">
        <v>145632</v>
      </c>
      <c r="B16666" t="s">
        <v>5766</v>
      </c>
      <c r="C16666">
        <v>1</v>
      </c>
      <c r="E16666" t="s">
        <v>5756</v>
      </c>
      <c r="F16666" s="1">
        <v>42481</v>
      </c>
      <c r="G16666" s="1">
        <v>42538</v>
      </c>
      <c r="H16666">
        <v>57</v>
      </c>
    </row>
    <row r="16667" spans="1:8" hidden="1">
      <c r="A16667">
        <v>80108</v>
      </c>
      <c r="B16667" t="s">
        <v>2425</v>
      </c>
      <c r="E16667" t="s">
        <v>5756</v>
      </c>
      <c r="F16667" s="1">
        <v>43209</v>
      </c>
      <c r="G16667" s="1">
        <v>43220</v>
      </c>
      <c r="H16667">
        <v>11</v>
      </c>
    </row>
    <row r="16668" spans="1:8" hidden="1">
      <c r="A16668">
        <v>182185</v>
      </c>
      <c r="B16668" t="s">
        <v>5485</v>
      </c>
      <c r="C16668">
        <v>1</v>
      </c>
      <c r="E16668" t="s">
        <v>5756</v>
      </c>
      <c r="F16668" s="1">
        <v>42786</v>
      </c>
      <c r="G16668" s="1">
        <v>42809</v>
      </c>
      <c r="H16668">
        <v>23</v>
      </c>
    </row>
    <row r="16669" spans="1:8" hidden="1">
      <c r="A16669">
        <v>182205</v>
      </c>
      <c r="B16669" t="s">
        <v>5767</v>
      </c>
      <c r="C16669">
        <v>1</v>
      </c>
      <c r="E16669" t="s">
        <v>5756</v>
      </c>
      <c r="F16669" s="1">
        <v>42723</v>
      </c>
      <c r="G16669" s="1">
        <v>42745</v>
      </c>
      <c r="H16669">
        <v>22</v>
      </c>
    </row>
    <row r="16670" spans="1:8" hidden="1">
      <c r="A16670">
        <v>140835</v>
      </c>
      <c r="B16670" t="s">
        <v>5768</v>
      </c>
      <c r="C16670">
        <v>1</v>
      </c>
      <c r="E16670" t="s">
        <v>5756</v>
      </c>
      <c r="F16670" s="1">
        <v>42450</v>
      </c>
      <c r="G16670" s="1">
        <v>42464</v>
      </c>
      <c r="H16670">
        <v>14</v>
      </c>
    </row>
    <row r="16671" spans="1:8" hidden="1">
      <c r="A16671">
        <v>191213</v>
      </c>
      <c r="B16671" t="s">
        <v>5769</v>
      </c>
      <c r="C16671">
        <v>1</v>
      </c>
      <c r="E16671" t="s">
        <v>5756</v>
      </c>
      <c r="F16671" s="1">
        <v>43209</v>
      </c>
      <c r="G16671" s="1">
        <v>43237</v>
      </c>
      <c r="H16671">
        <v>28</v>
      </c>
    </row>
    <row r="16672" spans="1:8" hidden="1">
      <c r="A16672">
        <v>160093</v>
      </c>
      <c r="B16672" t="s">
        <v>2592</v>
      </c>
      <c r="C16672">
        <v>1</v>
      </c>
      <c r="E16672" t="s">
        <v>5756</v>
      </c>
      <c r="F16672" s="1">
        <v>42998</v>
      </c>
      <c r="G16672" s="1">
        <v>43011</v>
      </c>
      <c r="H16672">
        <v>13</v>
      </c>
    </row>
    <row r="16673" spans="1:8" hidden="1">
      <c r="A16673">
        <v>218599</v>
      </c>
      <c r="B16673" t="s">
        <v>5770</v>
      </c>
      <c r="C16673">
        <v>1</v>
      </c>
      <c r="E16673" t="s">
        <v>5756</v>
      </c>
      <c r="F16673" s="1">
        <v>43271</v>
      </c>
      <c r="G16673" s="1">
        <v>43283</v>
      </c>
      <c r="H16673">
        <v>12</v>
      </c>
    </row>
    <row r="16674" spans="1:8" hidden="1">
      <c r="A16674">
        <v>30201</v>
      </c>
      <c r="B16674" t="s">
        <v>951</v>
      </c>
      <c r="C16674" t="s">
        <v>14</v>
      </c>
      <c r="E16674" t="s">
        <v>5756</v>
      </c>
      <c r="F16674" s="1">
        <v>43122</v>
      </c>
      <c r="G16674" s="1">
        <v>43129</v>
      </c>
      <c r="H16674">
        <v>7</v>
      </c>
    </row>
    <row r="16675" spans="1:8" hidden="1">
      <c r="A16675">
        <v>138958</v>
      </c>
      <c r="B16675" t="s">
        <v>1103</v>
      </c>
      <c r="C16675">
        <v>1</v>
      </c>
      <c r="E16675" t="s">
        <v>5756</v>
      </c>
      <c r="F16675" s="1">
        <v>42418</v>
      </c>
      <c r="G16675" s="1">
        <v>42439</v>
      </c>
      <c r="H16675">
        <v>21</v>
      </c>
    </row>
    <row r="16676" spans="1:8" hidden="1">
      <c r="A16676">
        <v>38713</v>
      </c>
      <c r="B16676" t="s">
        <v>3381</v>
      </c>
      <c r="E16676" t="s">
        <v>5756</v>
      </c>
      <c r="F16676" s="1">
        <v>43179</v>
      </c>
      <c r="G16676" s="1">
        <v>43185</v>
      </c>
      <c r="H16676">
        <v>6</v>
      </c>
    </row>
    <row r="16677" spans="1:8" hidden="1">
      <c r="A16677">
        <v>218495</v>
      </c>
      <c r="B16677" t="s">
        <v>5771</v>
      </c>
      <c r="C16677">
        <v>1</v>
      </c>
      <c r="E16677" t="s">
        <v>5756</v>
      </c>
      <c r="F16677" s="1">
        <v>43179</v>
      </c>
      <c r="G16677" s="1">
        <v>43186</v>
      </c>
      <c r="H16677">
        <v>7</v>
      </c>
    </row>
    <row r="16678" spans="1:8" hidden="1">
      <c r="A16678">
        <v>130391</v>
      </c>
      <c r="B16678" t="s">
        <v>1842</v>
      </c>
      <c r="E16678" t="s">
        <v>5756</v>
      </c>
      <c r="F16678" s="1">
        <v>42513</v>
      </c>
      <c r="G16678" s="1">
        <v>42537</v>
      </c>
      <c r="H16678">
        <v>24</v>
      </c>
    </row>
    <row r="16679" spans="1:8" hidden="1">
      <c r="A16679">
        <v>184182</v>
      </c>
      <c r="B16679" t="s">
        <v>1097</v>
      </c>
      <c r="C16679">
        <v>1</v>
      </c>
      <c r="E16679" t="s">
        <v>5756</v>
      </c>
      <c r="F16679" s="1">
        <v>43300</v>
      </c>
      <c r="G16679" s="1">
        <v>43312</v>
      </c>
      <c r="H16679">
        <v>12</v>
      </c>
    </row>
    <row r="16680" spans="1:8" hidden="1">
      <c r="A16680">
        <v>113825</v>
      </c>
      <c r="B16680" t="s">
        <v>4316</v>
      </c>
      <c r="E16680" t="s">
        <v>5756</v>
      </c>
      <c r="F16680" s="1">
        <v>43087</v>
      </c>
      <c r="G16680" s="1">
        <v>43097</v>
      </c>
      <c r="H16680">
        <v>10</v>
      </c>
    </row>
    <row r="16681" spans="1:8" hidden="1">
      <c r="A16681">
        <v>243581</v>
      </c>
      <c r="B16681" t="s">
        <v>5772</v>
      </c>
      <c r="C16681">
        <v>1</v>
      </c>
      <c r="E16681" t="s">
        <v>5756</v>
      </c>
      <c r="F16681" s="1">
        <v>43300</v>
      </c>
      <c r="G16681" s="1">
        <v>43312</v>
      </c>
      <c r="H16681">
        <v>12</v>
      </c>
    </row>
    <row r="16682" spans="1:8" hidden="1">
      <c r="A16682">
        <v>118351</v>
      </c>
      <c r="B16682" t="s">
        <v>5773</v>
      </c>
      <c r="C16682" t="s">
        <v>14</v>
      </c>
      <c r="E16682" t="s">
        <v>5756</v>
      </c>
      <c r="F16682" s="1">
        <v>42542</v>
      </c>
      <c r="G16682" s="1">
        <v>42548</v>
      </c>
      <c r="H16682">
        <v>6</v>
      </c>
    </row>
    <row r="16683" spans="1:8" hidden="1">
      <c r="A16683">
        <v>131997</v>
      </c>
      <c r="B16683" t="s">
        <v>3740</v>
      </c>
      <c r="C16683" t="s">
        <v>158</v>
      </c>
      <c r="E16683" t="s">
        <v>5756</v>
      </c>
      <c r="F16683" s="1">
        <v>43209</v>
      </c>
      <c r="G16683" s="1">
        <v>43223</v>
      </c>
      <c r="H16683">
        <v>14</v>
      </c>
    </row>
    <row r="16684" spans="1:8" hidden="1">
      <c r="A16684">
        <v>6779</v>
      </c>
      <c r="B16684" t="s">
        <v>3220</v>
      </c>
      <c r="E16684" t="s">
        <v>5756</v>
      </c>
      <c r="F16684" s="1">
        <v>42815</v>
      </c>
      <c r="G16684" s="1">
        <v>42823</v>
      </c>
      <c r="H16684">
        <v>8</v>
      </c>
    </row>
    <row r="16685" spans="1:8" hidden="1">
      <c r="A16685">
        <v>129625</v>
      </c>
      <c r="B16685" t="s">
        <v>13</v>
      </c>
      <c r="C16685" t="s">
        <v>1202</v>
      </c>
      <c r="E16685" t="s">
        <v>5756</v>
      </c>
      <c r="F16685" s="1">
        <v>42450</v>
      </c>
      <c r="G16685" s="1">
        <v>42464</v>
      </c>
      <c r="H16685">
        <v>14</v>
      </c>
    </row>
    <row r="16686" spans="1:8" hidden="1">
      <c r="A16686">
        <v>182578</v>
      </c>
      <c r="B16686" t="s">
        <v>5774</v>
      </c>
      <c r="C16686">
        <v>1</v>
      </c>
      <c r="E16686" t="s">
        <v>5756</v>
      </c>
      <c r="F16686" s="1">
        <v>42723</v>
      </c>
      <c r="G16686" s="1">
        <v>42745</v>
      </c>
      <c r="H16686">
        <v>22</v>
      </c>
    </row>
    <row r="16687" spans="1:8" hidden="1">
      <c r="A16687">
        <v>192123</v>
      </c>
      <c r="B16687" t="s">
        <v>5775</v>
      </c>
      <c r="C16687">
        <v>1</v>
      </c>
      <c r="E16687" t="s">
        <v>5756</v>
      </c>
      <c r="F16687" s="1">
        <v>42935</v>
      </c>
      <c r="G16687" s="1">
        <v>42971</v>
      </c>
      <c r="H16687">
        <v>36</v>
      </c>
    </row>
    <row r="16688" spans="1:8" hidden="1">
      <c r="A16688">
        <v>191835</v>
      </c>
      <c r="B16688" t="s">
        <v>5776</v>
      </c>
      <c r="C16688">
        <v>1</v>
      </c>
      <c r="E16688" t="s">
        <v>5756</v>
      </c>
      <c r="F16688" s="1">
        <v>43059</v>
      </c>
      <c r="G16688" s="1">
        <v>43083</v>
      </c>
      <c r="H16688">
        <v>24</v>
      </c>
    </row>
    <row r="16689" spans="1:8" hidden="1">
      <c r="A16689">
        <v>137687</v>
      </c>
      <c r="B16689" t="s">
        <v>5777</v>
      </c>
      <c r="C16689">
        <v>1</v>
      </c>
      <c r="E16689" t="s">
        <v>5756</v>
      </c>
      <c r="F16689" s="1">
        <v>42474</v>
      </c>
      <c r="G16689" s="1">
        <v>42536</v>
      </c>
      <c r="H16689">
        <v>62</v>
      </c>
    </row>
    <row r="16690" spans="1:8" hidden="1">
      <c r="A16690">
        <v>38187</v>
      </c>
      <c r="B16690" t="s">
        <v>848</v>
      </c>
      <c r="E16690" t="s">
        <v>5756</v>
      </c>
      <c r="F16690" s="1">
        <v>43271</v>
      </c>
      <c r="G16690" s="1">
        <v>43283</v>
      </c>
      <c r="H16690">
        <v>12</v>
      </c>
    </row>
    <row r="16691" spans="1:8" hidden="1">
      <c r="A16691">
        <v>182527</v>
      </c>
      <c r="B16691" t="s">
        <v>4797</v>
      </c>
      <c r="C16691">
        <v>1</v>
      </c>
      <c r="E16691" t="s">
        <v>5756</v>
      </c>
      <c r="F16691" s="1">
        <v>42998</v>
      </c>
      <c r="G16691" s="1">
        <v>43011</v>
      </c>
      <c r="H16691">
        <v>13</v>
      </c>
    </row>
    <row r="16692" spans="1:8" hidden="1">
      <c r="A16692">
        <v>221387</v>
      </c>
      <c r="B16692" t="s">
        <v>5778</v>
      </c>
      <c r="C16692">
        <v>2</v>
      </c>
      <c r="E16692" t="s">
        <v>5756</v>
      </c>
      <c r="F16692" s="1">
        <v>43271</v>
      </c>
      <c r="G16692" s="1">
        <v>43293</v>
      </c>
      <c r="H16692">
        <v>22</v>
      </c>
    </row>
    <row r="16693" spans="1:8" hidden="1">
      <c r="A16693">
        <v>138658</v>
      </c>
      <c r="B16693" t="s">
        <v>5779</v>
      </c>
      <c r="C16693">
        <v>1</v>
      </c>
      <c r="E16693" t="s">
        <v>5756</v>
      </c>
      <c r="F16693" s="1">
        <v>42663</v>
      </c>
      <c r="G16693" s="1">
        <v>42682</v>
      </c>
      <c r="H16693">
        <v>19</v>
      </c>
    </row>
    <row r="16694" spans="1:8" hidden="1">
      <c r="A16694">
        <v>130463</v>
      </c>
      <c r="B16694" t="s">
        <v>115</v>
      </c>
      <c r="E16694" t="s">
        <v>5756</v>
      </c>
      <c r="F16694" s="1">
        <v>43027</v>
      </c>
      <c r="G16694" s="1">
        <v>43035</v>
      </c>
      <c r="H16694">
        <v>8</v>
      </c>
    </row>
    <row r="16695" spans="1:8" hidden="1">
      <c r="A16695">
        <v>130157</v>
      </c>
      <c r="B16695" t="s">
        <v>5780</v>
      </c>
      <c r="E16695" t="s">
        <v>5756</v>
      </c>
      <c r="F16695" s="1">
        <v>42663</v>
      </c>
      <c r="G16695" s="1">
        <v>42669</v>
      </c>
      <c r="H16695">
        <v>6</v>
      </c>
    </row>
    <row r="16696" spans="1:8" hidden="1">
      <c r="A16696">
        <v>34627</v>
      </c>
      <c r="B16696" t="s">
        <v>917</v>
      </c>
      <c r="C16696" t="s">
        <v>14</v>
      </c>
      <c r="E16696" t="s">
        <v>5756</v>
      </c>
      <c r="F16696" s="1">
        <v>43179</v>
      </c>
      <c r="G16696" s="1">
        <v>43185</v>
      </c>
      <c r="H16696">
        <v>6</v>
      </c>
    </row>
    <row r="16697" spans="1:8" hidden="1">
      <c r="A16697">
        <v>152172</v>
      </c>
      <c r="B16697" t="s">
        <v>5781</v>
      </c>
      <c r="C16697">
        <v>1</v>
      </c>
      <c r="E16697" t="s">
        <v>5756</v>
      </c>
      <c r="F16697" s="1">
        <v>43179</v>
      </c>
      <c r="G16697" s="1">
        <v>43185</v>
      </c>
      <c r="H16697">
        <v>6</v>
      </c>
    </row>
    <row r="16698" spans="1:8" hidden="1">
      <c r="A16698">
        <v>59984</v>
      </c>
      <c r="B16698" t="s">
        <v>800</v>
      </c>
      <c r="E16698" t="s">
        <v>5756</v>
      </c>
      <c r="F16698" s="1">
        <v>43242</v>
      </c>
      <c r="G16698" s="1">
        <v>43250</v>
      </c>
      <c r="H16698">
        <v>8</v>
      </c>
    </row>
    <row r="16699" spans="1:8" hidden="1">
      <c r="A16699">
        <v>182231</v>
      </c>
      <c r="B16699" t="s">
        <v>2581</v>
      </c>
      <c r="C16699">
        <v>3</v>
      </c>
      <c r="E16699" t="s">
        <v>5756</v>
      </c>
      <c r="F16699" s="1">
        <v>42877</v>
      </c>
      <c r="G16699" s="1">
        <v>42885</v>
      </c>
      <c r="H16699">
        <v>8</v>
      </c>
    </row>
    <row r="16700" spans="1:8" hidden="1">
      <c r="A16700">
        <v>180267</v>
      </c>
      <c r="B16700" t="s">
        <v>707</v>
      </c>
      <c r="C16700">
        <v>1</v>
      </c>
      <c r="E16700" t="s">
        <v>5756</v>
      </c>
      <c r="F16700" s="1">
        <v>42968</v>
      </c>
      <c r="G16700" s="1">
        <v>42976</v>
      </c>
      <c r="H16700">
        <v>8</v>
      </c>
    </row>
    <row r="16701" spans="1:8" hidden="1">
      <c r="A16701">
        <v>168040</v>
      </c>
      <c r="B16701" t="s">
        <v>123</v>
      </c>
      <c r="C16701">
        <v>2</v>
      </c>
      <c r="E16701" t="s">
        <v>5756</v>
      </c>
      <c r="F16701" s="1">
        <v>43059</v>
      </c>
      <c r="G16701" s="1">
        <v>43083</v>
      </c>
      <c r="H16701">
        <v>24</v>
      </c>
    </row>
    <row r="16702" spans="1:8" hidden="1">
      <c r="A16702">
        <v>186165</v>
      </c>
      <c r="B16702" t="s">
        <v>4799</v>
      </c>
      <c r="C16702">
        <v>1</v>
      </c>
      <c r="E16702" t="s">
        <v>5756</v>
      </c>
      <c r="F16702" s="1">
        <v>42754</v>
      </c>
      <c r="G16702" s="1">
        <v>42769</v>
      </c>
      <c r="H16702">
        <v>15</v>
      </c>
    </row>
    <row r="16703" spans="1:8" hidden="1">
      <c r="A16703">
        <v>146904</v>
      </c>
      <c r="B16703" t="s">
        <v>840</v>
      </c>
      <c r="C16703">
        <v>8</v>
      </c>
      <c r="E16703" t="s">
        <v>5756</v>
      </c>
      <c r="F16703" s="1">
        <v>42845</v>
      </c>
      <c r="G16703" s="1">
        <v>42978</v>
      </c>
      <c r="H16703">
        <v>133</v>
      </c>
    </row>
    <row r="16704" spans="1:8" hidden="1">
      <c r="A16704">
        <v>131725</v>
      </c>
      <c r="B16704" t="s">
        <v>303</v>
      </c>
      <c r="C16704" t="s">
        <v>163</v>
      </c>
      <c r="E16704" t="s">
        <v>5756</v>
      </c>
      <c r="F16704" s="1">
        <v>43087</v>
      </c>
      <c r="G16704" s="1">
        <v>43102</v>
      </c>
      <c r="H16704">
        <v>15</v>
      </c>
    </row>
    <row r="16705" spans="1:8" hidden="1">
      <c r="A16705">
        <v>155010</v>
      </c>
      <c r="B16705" t="s">
        <v>5782</v>
      </c>
      <c r="C16705">
        <v>1</v>
      </c>
      <c r="E16705" t="s">
        <v>5756</v>
      </c>
      <c r="F16705" s="1">
        <v>42968</v>
      </c>
      <c r="G16705" s="1">
        <v>42976</v>
      </c>
      <c r="H16705">
        <v>8</v>
      </c>
    </row>
    <row r="16706" spans="1:8" hidden="1">
      <c r="A16706">
        <v>29919</v>
      </c>
      <c r="B16706" t="s">
        <v>5783</v>
      </c>
      <c r="C16706" t="s">
        <v>14</v>
      </c>
      <c r="E16706" t="s">
        <v>5756</v>
      </c>
      <c r="F16706" s="1">
        <v>42906</v>
      </c>
      <c r="G16706" s="1">
        <v>42915</v>
      </c>
      <c r="H16706">
        <v>9</v>
      </c>
    </row>
    <row r="16707" spans="1:8" hidden="1">
      <c r="A16707">
        <v>184022</v>
      </c>
      <c r="B16707" t="s">
        <v>5784</v>
      </c>
      <c r="C16707">
        <v>1</v>
      </c>
      <c r="E16707" t="s">
        <v>5756</v>
      </c>
      <c r="F16707" s="1">
        <v>43300</v>
      </c>
      <c r="G16707" s="1">
        <v>43312</v>
      </c>
      <c r="H16707">
        <v>12</v>
      </c>
    </row>
    <row r="16708" spans="1:8" hidden="1">
      <c r="A16708">
        <v>141891</v>
      </c>
      <c r="B16708" t="s">
        <v>188</v>
      </c>
      <c r="C16708">
        <v>1</v>
      </c>
      <c r="E16708" t="s">
        <v>5756</v>
      </c>
      <c r="F16708" s="1">
        <v>42481</v>
      </c>
      <c r="G16708" s="1">
        <v>42534</v>
      </c>
      <c r="H16708">
        <v>53</v>
      </c>
    </row>
    <row r="16709" spans="1:8" hidden="1">
      <c r="A16709">
        <v>218482</v>
      </c>
      <c r="B16709" t="s">
        <v>5785</v>
      </c>
      <c r="C16709">
        <v>1</v>
      </c>
      <c r="E16709" t="s">
        <v>5756</v>
      </c>
      <c r="F16709" s="1">
        <v>43150</v>
      </c>
      <c r="G16709" s="1">
        <v>43158</v>
      </c>
      <c r="H16709">
        <v>8</v>
      </c>
    </row>
    <row r="16710" spans="1:8" hidden="1">
      <c r="A16710">
        <v>125228</v>
      </c>
      <c r="B16710" t="s">
        <v>590</v>
      </c>
      <c r="D16710" t="s">
        <v>267</v>
      </c>
      <c r="E16710" t="s">
        <v>5756</v>
      </c>
      <c r="F16710" s="1">
        <v>43150</v>
      </c>
      <c r="G16710" s="1">
        <v>43160</v>
      </c>
      <c r="H16710">
        <v>10</v>
      </c>
    </row>
    <row r="16711" spans="1:8" hidden="1">
      <c r="A16711">
        <v>178815</v>
      </c>
      <c r="B16711" t="s">
        <v>858</v>
      </c>
      <c r="C16711">
        <v>1</v>
      </c>
      <c r="E16711" t="s">
        <v>5756</v>
      </c>
      <c r="F16711" s="1">
        <v>42786</v>
      </c>
      <c r="G16711" s="1">
        <v>42795</v>
      </c>
      <c r="H16711">
        <v>9</v>
      </c>
    </row>
    <row r="16712" spans="1:8" hidden="1">
      <c r="A16712">
        <v>204356</v>
      </c>
      <c r="B16712" t="s">
        <v>5786</v>
      </c>
      <c r="C16712">
        <v>1</v>
      </c>
      <c r="E16712" t="s">
        <v>5756</v>
      </c>
      <c r="F16712" s="1">
        <v>42866</v>
      </c>
      <c r="G16712" s="1">
        <v>43014</v>
      </c>
      <c r="H16712">
        <v>148</v>
      </c>
    </row>
    <row r="16713" spans="1:8" hidden="1">
      <c r="A16713">
        <v>117309</v>
      </c>
      <c r="B16713" t="s">
        <v>683</v>
      </c>
      <c r="C16713" t="s">
        <v>148</v>
      </c>
      <c r="E16713" t="s">
        <v>5756</v>
      </c>
      <c r="F16713" s="1">
        <v>42604</v>
      </c>
      <c r="G16713" s="1">
        <v>42618</v>
      </c>
      <c r="H16713">
        <v>14</v>
      </c>
    </row>
    <row r="16714" spans="1:8" hidden="1">
      <c r="A16714">
        <v>159290</v>
      </c>
      <c r="B16714" t="s">
        <v>5787</v>
      </c>
      <c r="C16714">
        <v>1</v>
      </c>
      <c r="E16714" t="s">
        <v>5756</v>
      </c>
      <c r="F16714" s="1">
        <v>42723</v>
      </c>
      <c r="G16714" s="1">
        <v>42755</v>
      </c>
      <c r="H16714">
        <v>32</v>
      </c>
    </row>
    <row r="16715" spans="1:8" hidden="1">
      <c r="A16715">
        <v>185252</v>
      </c>
      <c r="B16715" t="s">
        <v>690</v>
      </c>
      <c r="C16715">
        <v>2</v>
      </c>
      <c r="E16715" t="s">
        <v>5756</v>
      </c>
      <c r="F16715" s="1">
        <v>42815</v>
      </c>
      <c r="G16715" s="1">
        <v>42823</v>
      </c>
      <c r="H16715">
        <v>8</v>
      </c>
    </row>
    <row r="16716" spans="1:8" hidden="1">
      <c r="A16716">
        <v>193968</v>
      </c>
      <c r="B16716" t="s">
        <v>5788</v>
      </c>
      <c r="C16716">
        <v>1</v>
      </c>
      <c r="E16716" t="s">
        <v>5756</v>
      </c>
      <c r="F16716" s="1">
        <v>43027</v>
      </c>
      <c r="G16716" s="1">
        <v>43041</v>
      </c>
      <c r="H16716">
        <v>14</v>
      </c>
    </row>
    <row r="16717" spans="1:8" hidden="1">
      <c r="A16717">
        <v>218567</v>
      </c>
      <c r="B16717" t="s">
        <v>5789</v>
      </c>
      <c r="C16717">
        <v>1</v>
      </c>
      <c r="E16717" t="s">
        <v>5756</v>
      </c>
      <c r="F16717" s="1">
        <v>43271</v>
      </c>
      <c r="G16717" s="1">
        <v>43293</v>
      </c>
      <c r="H16717">
        <v>22</v>
      </c>
    </row>
    <row r="16718" spans="1:8" hidden="1">
      <c r="A16718">
        <v>37244</v>
      </c>
      <c r="B16718" t="s">
        <v>134</v>
      </c>
      <c r="C16718">
        <v>281</v>
      </c>
      <c r="E16718" t="s">
        <v>5756</v>
      </c>
      <c r="F16718" s="1">
        <v>43179</v>
      </c>
      <c r="G16718" s="1">
        <v>43185</v>
      </c>
      <c r="H16718">
        <v>6</v>
      </c>
    </row>
    <row r="16719" spans="1:8" hidden="1">
      <c r="A16719">
        <v>153733</v>
      </c>
      <c r="B16719" t="s">
        <v>92</v>
      </c>
      <c r="C16719">
        <v>1</v>
      </c>
      <c r="E16719" t="s">
        <v>5756</v>
      </c>
      <c r="F16719" s="1">
        <v>43027</v>
      </c>
      <c r="G16719" s="1">
        <v>43046</v>
      </c>
      <c r="H16719">
        <v>19</v>
      </c>
    </row>
    <row r="16720" spans="1:8" hidden="1">
      <c r="A16720">
        <v>218490</v>
      </c>
      <c r="B16720" t="s">
        <v>5790</v>
      </c>
      <c r="C16720">
        <v>1</v>
      </c>
      <c r="E16720" t="s">
        <v>5756</v>
      </c>
      <c r="F16720" s="1">
        <v>43179</v>
      </c>
      <c r="G16720" s="1">
        <v>43186</v>
      </c>
      <c r="H16720">
        <v>7</v>
      </c>
    </row>
    <row r="16721" spans="1:8" hidden="1">
      <c r="A16721">
        <v>218439</v>
      </c>
      <c r="B16721" t="s">
        <v>5791</v>
      </c>
      <c r="C16721">
        <v>1</v>
      </c>
      <c r="E16721" t="s">
        <v>5756</v>
      </c>
      <c r="F16721" s="1">
        <v>43242</v>
      </c>
      <c r="G16721" s="1">
        <v>43250</v>
      </c>
      <c r="H16721">
        <v>8</v>
      </c>
    </row>
    <row r="16722" spans="1:8" hidden="1">
      <c r="A16722">
        <v>146904</v>
      </c>
      <c r="B16722" t="s">
        <v>840</v>
      </c>
      <c r="C16722">
        <v>8</v>
      </c>
      <c r="E16722" t="s">
        <v>5756</v>
      </c>
      <c r="F16722" s="1">
        <v>42824</v>
      </c>
      <c r="G16722" s="1">
        <v>42922</v>
      </c>
      <c r="H16722">
        <v>98</v>
      </c>
    </row>
    <row r="16723" spans="1:8" hidden="1">
      <c r="A16723">
        <v>190909</v>
      </c>
      <c r="B16723" t="s">
        <v>5792</v>
      </c>
      <c r="C16723">
        <v>1</v>
      </c>
      <c r="E16723" t="s">
        <v>5756</v>
      </c>
      <c r="F16723" s="1">
        <v>43122</v>
      </c>
      <c r="G16723" s="1">
        <v>43133</v>
      </c>
      <c r="H16723">
        <v>11</v>
      </c>
    </row>
    <row r="16724" spans="1:8" hidden="1">
      <c r="A16724">
        <v>167062</v>
      </c>
      <c r="B16724" t="s">
        <v>3035</v>
      </c>
      <c r="C16724">
        <v>1</v>
      </c>
      <c r="E16724" t="s">
        <v>5756</v>
      </c>
      <c r="F16724" s="1">
        <v>43300</v>
      </c>
      <c r="G16724" s="1">
        <v>43312</v>
      </c>
      <c r="H16724">
        <v>12</v>
      </c>
    </row>
    <row r="16725" spans="1:8" hidden="1">
      <c r="A16725">
        <v>78366</v>
      </c>
      <c r="B16725" t="s">
        <v>298</v>
      </c>
      <c r="C16725" t="s">
        <v>133</v>
      </c>
      <c r="E16725" t="s">
        <v>5756</v>
      </c>
      <c r="F16725" s="1">
        <v>43087</v>
      </c>
      <c r="G16725" s="1">
        <v>43097</v>
      </c>
      <c r="H16725">
        <v>10</v>
      </c>
    </row>
    <row r="16726" spans="1:8" hidden="1">
      <c r="A16726">
        <v>182524</v>
      </c>
      <c r="B16726" t="s">
        <v>4965</v>
      </c>
      <c r="C16726">
        <v>1</v>
      </c>
      <c r="E16726" t="s">
        <v>5756</v>
      </c>
      <c r="F16726" s="1">
        <v>42906</v>
      </c>
      <c r="G16726" s="1">
        <v>42927</v>
      </c>
      <c r="H16726">
        <v>21</v>
      </c>
    </row>
    <row r="16727" spans="1:8" hidden="1">
      <c r="A16727">
        <v>241863</v>
      </c>
      <c r="B16727" t="s">
        <v>399</v>
      </c>
      <c r="C16727">
        <v>1</v>
      </c>
      <c r="E16727" t="s">
        <v>5756</v>
      </c>
      <c r="F16727" s="1">
        <v>43300</v>
      </c>
      <c r="G16727" s="1">
        <v>43312</v>
      </c>
      <c r="H16727">
        <v>12</v>
      </c>
    </row>
    <row r="16728" spans="1:8" hidden="1">
      <c r="A16728">
        <v>28487</v>
      </c>
      <c r="B16728" t="s">
        <v>635</v>
      </c>
      <c r="C16728" t="s">
        <v>14</v>
      </c>
      <c r="E16728" t="s">
        <v>5756</v>
      </c>
      <c r="F16728" s="1">
        <v>42801</v>
      </c>
      <c r="G16728" s="1">
        <v>42809</v>
      </c>
      <c r="H16728">
        <v>8</v>
      </c>
    </row>
    <row r="16729" spans="1:8" hidden="1">
      <c r="A16729">
        <v>217937</v>
      </c>
      <c r="B16729" t="s">
        <v>368</v>
      </c>
      <c r="C16729">
        <v>1</v>
      </c>
      <c r="E16729" t="s">
        <v>5756</v>
      </c>
      <c r="F16729" s="1">
        <v>43209</v>
      </c>
      <c r="G16729" s="1">
        <v>43220</v>
      </c>
      <c r="H16729">
        <v>11</v>
      </c>
    </row>
    <row r="16730" spans="1:8" hidden="1">
      <c r="A16730">
        <v>129619</v>
      </c>
      <c r="B16730" t="s">
        <v>13</v>
      </c>
      <c r="C16730" t="s">
        <v>1203</v>
      </c>
      <c r="E16730" t="s">
        <v>5756</v>
      </c>
      <c r="F16730" s="1">
        <v>42450</v>
      </c>
      <c r="G16730" s="1">
        <v>42464</v>
      </c>
      <c r="H16730">
        <v>14</v>
      </c>
    </row>
    <row r="16731" spans="1:8" hidden="1">
      <c r="A16731">
        <v>182564</v>
      </c>
      <c r="B16731" t="s">
        <v>5793</v>
      </c>
      <c r="C16731">
        <v>1</v>
      </c>
      <c r="E16731" t="s">
        <v>5756</v>
      </c>
      <c r="F16731" s="1">
        <v>42723</v>
      </c>
      <c r="G16731" s="1">
        <v>42745</v>
      </c>
      <c r="H16731">
        <v>22</v>
      </c>
    </row>
    <row r="16732" spans="1:8" hidden="1">
      <c r="A16732">
        <v>180293</v>
      </c>
      <c r="B16732" t="s">
        <v>5794</v>
      </c>
      <c r="C16732">
        <v>1</v>
      </c>
      <c r="E16732" t="s">
        <v>5756</v>
      </c>
      <c r="F16732" s="1">
        <v>42935</v>
      </c>
      <c r="G16732" s="1">
        <v>42955</v>
      </c>
      <c r="H16732">
        <v>20</v>
      </c>
    </row>
    <row r="16733" spans="1:8" hidden="1">
      <c r="A16733">
        <v>178559</v>
      </c>
      <c r="B16733" t="s">
        <v>1824</v>
      </c>
      <c r="C16733">
        <v>1</v>
      </c>
      <c r="E16733" t="s">
        <v>5756</v>
      </c>
      <c r="F16733" s="1">
        <v>42998</v>
      </c>
      <c r="G16733" s="1">
        <v>43011</v>
      </c>
      <c r="H16733">
        <v>13</v>
      </c>
    </row>
    <row r="16734" spans="1:8" hidden="1">
      <c r="A16734">
        <v>221284</v>
      </c>
      <c r="B16734" t="s">
        <v>5795</v>
      </c>
      <c r="C16734">
        <v>1</v>
      </c>
      <c r="E16734" t="s">
        <v>5756</v>
      </c>
      <c r="F16734" s="1">
        <v>43271</v>
      </c>
      <c r="G16734" s="1">
        <v>43283</v>
      </c>
      <c r="H16734">
        <v>12</v>
      </c>
    </row>
    <row r="16735" spans="1:8" hidden="1">
      <c r="A16735">
        <v>212202</v>
      </c>
      <c r="B16735" t="s">
        <v>940</v>
      </c>
      <c r="C16735">
        <v>2</v>
      </c>
      <c r="E16735" t="s">
        <v>5756</v>
      </c>
      <c r="F16735" s="1">
        <v>43122</v>
      </c>
      <c r="G16735" s="1">
        <v>43129</v>
      </c>
      <c r="H16735">
        <v>7</v>
      </c>
    </row>
    <row r="16736" spans="1:8" hidden="1">
      <c r="A16736">
        <v>28439</v>
      </c>
      <c r="B16736" t="s">
        <v>1066</v>
      </c>
      <c r="E16736" t="s">
        <v>5756</v>
      </c>
      <c r="F16736" s="1">
        <v>43067</v>
      </c>
      <c r="G16736" s="1">
        <v>43074</v>
      </c>
      <c r="H16736">
        <v>7</v>
      </c>
    </row>
    <row r="16737" spans="1:8" hidden="1">
      <c r="A16737">
        <v>58330</v>
      </c>
      <c r="B16737" t="s">
        <v>5796</v>
      </c>
      <c r="E16737" t="s">
        <v>5756</v>
      </c>
      <c r="F16737" s="1">
        <v>42513</v>
      </c>
      <c r="G16737" s="1">
        <v>42537</v>
      </c>
      <c r="H16737">
        <v>24</v>
      </c>
    </row>
    <row r="16738" spans="1:8" hidden="1">
      <c r="A16738">
        <v>140590</v>
      </c>
      <c r="B16738" t="s">
        <v>5797</v>
      </c>
      <c r="C16738">
        <v>1</v>
      </c>
      <c r="E16738" t="s">
        <v>5756</v>
      </c>
      <c r="F16738" s="1">
        <v>42418</v>
      </c>
      <c r="G16738" s="1">
        <v>42439</v>
      </c>
      <c r="H16738">
        <v>21</v>
      </c>
    </row>
    <row r="16739" spans="1:8" hidden="1">
      <c r="A16739">
        <v>42196</v>
      </c>
      <c r="B16739" t="s">
        <v>134</v>
      </c>
      <c r="C16739">
        <v>276</v>
      </c>
      <c r="E16739" t="s">
        <v>5756</v>
      </c>
      <c r="F16739" s="1">
        <v>43179</v>
      </c>
      <c r="G16739" s="1">
        <v>43185</v>
      </c>
      <c r="H16739">
        <v>6</v>
      </c>
    </row>
    <row r="16740" spans="1:8" hidden="1">
      <c r="A16740">
        <v>59961</v>
      </c>
      <c r="B16740" t="s">
        <v>1079</v>
      </c>
      <c r="E16740" t="s">
        <v>5756</v>
      </c>
      <c r="F16740" s="1">
        <v>43242</v>
      </c>
      <c r="G16740" s="1">
        <v>43250</v>
      </c>
      <c r="H16740">
        <v>8</v>
      </c>
    </row>
    <row r="16741" spans="1:8" hidden="1">
      <c r="A16741">
        <v>232540</v>
      </c>
      <c r="B16741" t="s">
        <v>1021</v>
      </c>
      <c r="C16741">
        <v>1</v>
      </c>
      <c r="E16741" t="s">
        <v>5756</v>
      </c>
      <c r="F16741" s="1">
        <v>43179</v>
      </c>
      <c r="G16741" s="1">
        <v>43185</v>
      </c>
      <c r="H16741">
        <v>6</v>
      </c>
    </row>
    <row r="16742" spans="1:8" hidden="1">
      <c r="A16742">
        <v>131375</v>
      </c>
      <c r="B16742" t="s">
        <v>109</v>
      </c>
      <c r="C16742" t="s">
        <v>163</v>
      </c>
      <c r="E16742" t="s">
        <v>5756</v>
      </c>
      <c r="F16742" s="1">
        <v>42513</v>
      </c>
      <c r="G16742" s="1">
        <v>42537</v>
      </c>
      <c r="H16742">
        <v>24</v>
      </c>
    </row>
    <row r="16743" spans="1:8" hidden="1">
      <c r="A16743">
        <v>158548</v>
      </c>
      <c r="B16743" t="s">
        <v>332</v>
      </c>
      <c r="C16743">
        <v>2</v>
      </c>
      <c r="E16743" t="s">
        <v>5756</v>
      </c>
      <c r="F16743" s="1">
        <v>42877</v>
      </c>
      <c r="G16743" s="1">
        <v>42885</v>
      </c>
      <c r="H16743">
        <v>8</v>
      </c>
    </row>
    <row r="16744" spans="1:8" hidden="1">
      <c r="A16744">
        <v>69158</v>
      </c>
      <c r="B16744" t="s">
        <v>583</v>
      </c>
      <c r="E16744" t="s">
        <v>5756</v>
      </c>
      <c r="F16744" s="1">
        <v>42968</v>
      </c>
      <c r="G16744" s="1">
        <v>42990</v>
      </c>
      <c r="H16744">
        <v>22</v>
      </c>
    </row>
    <row r="16745" spans="1:8" hidden="1">
      <c r="A16745">
        <v>213575</v>
      </c>
      <c r="B16745" t="s">
        <v>5798</v>
      </c>
      <c r="C16745">
        <v>1</v>
      </c>
      <c r="E16745" t="s">
        <v>5756</v>
      </c>
      <c r="F16745" s="1">
        <v>43300</v>
      </c>
      <c r="G16745" s="1">
        <v>43312</v>
      </c>
      <c r="H16745">
        <v>12</v>
      </c>
    </row>
    <row r="16746" spans="1:8" hidden="1">
      <c r="A16746">
        <v>119739</v>
      </c>
      <c r="B16746" t="s">
        <v>5799</v>
      </c>
      <c r="E16746" t="s">
        <v>5756</v>
      </c>
      <c r="F16746" s="1">
        <v>42513</v>
      </c>
      <c r="G16746" s="1">
        <v>42529</v>
      </c>
      <c r="H16746">
        <v>16</v>
      </c>
    </row>
    <row r="16747" spans="1:8" hidden="1">
      <c r="A16747">
        <v>182484</v>
      </c>
      <c r="B16747" t="s">
        <v>5800</v>
      </c>
      <c r="C16747">
        <v>1</v>
      </c>
      <c r="E16747" t="s">
        <v>5756</v>
      </c>
      <c r="F16747" s="1">
        <v>42754</v>
      </c>
      <c r="G16747" s="1">
        <v>42944</v>
      </c>
      <c r="H16747">
        <v>190</v>
      </c>
    </row>
    <row r="16748" spans="1:8" hidden="1">
      <c r="A16748">
        <v>146898</v>
      </c>
      <c r="B16748" t="s">
        <v>840</v>
      </c>
      <c r="C16748">
        <v>2</v>
      </c>
      <c r="E16748" t="s">
        <v>5756</v>
      </c>
      <c r="F16748" s="1">
        <v>42845</v>
      </c>
      <c r="G16748" s="1">
        <v>42978</v>
      </c>
      <c r="H16748">
        <v>133</v>
      </c>
    </row>
    <row r="16749" spans="1:8" hidden="1">
      <c r="A16749">
        <v>6955</v>
      </c>
      <c r="B16749" t="s">
        <v>2292</v>
      </c>
      <c r="E16749" t="s">
        <v>5756</v>
      </c>
      <c r="F16749" s="1">
        <v>42906</v>
      </c>
      <c r="G16749" s="1">
        <v>42915</v>
      </c>
      <c r="H16749">
        <v>9</v>
      </c>
    </row>
    <row r="16750" spans="1:8" hidden="1">
      <c r="A16750">
        <v>113624</v>
      </c>
      <c r="B16750" t="s">
        <v>4991</v>
      </c>
      <c r="E16750" t="s">
        <v>5756</v>
      </c>
      <c r="F16750" s="1">
        <v>42695</v>
      </c>
      <c r="G16750" s="1">
        <v>42704</v>
      </c>
      <c r="H16750">
        <v>9</v>
      </c>
    </row>
    <row r="16751" spans="1:8" hidden="1">
      <c r="A16751">
        <v>218625</v>
      </c>
      <c r="B16751" t="s">
        <v>5801</v>
      </c>
      <c r="C16751">
        <v>1</v>
      </c>
      <c r="E16751" t="s">
        <v>5756</v>
      </c>
      <c r="F16751" s="1">
        <v>43300</v>
      </c>
      <c r="G16751" s="1">
        <v>43312</v>
      </c>
      <c r="H16751">
        <v>12</v>
      </c>
    </row>
    <row r="16752" spans="1:8" hidden="1">
      <c r="A16752">
        <v>139603</v>
      </c>
      <c r="B16752" t="s">
        <v>5802</v>
      </c>
      <c r="C16752">
        <v>1</v>
      </c>
      <c r="E16752" t="s">
        <v>5756</v>
      </c>
      <c r="F16752" s="1">
        <v>42542</v>
      </c>
      <c r="G16752" s="1">
        <v>42550</v>
      </c>
      <c r="H16752">
        <v>8</v>
      </c>
    </row>
    <row r="16753" spans="1:8" hidden="1">
      <c r="A16753">
        <v>28313</v>
      </c>
      <c r="B16753" t="s">
        <v>719</v>
      </c>
      <c r="E16753" t="s">
        <v>5756</v>
      </c>
      <c r="F16753" s="1">
        <v>42786</v>
      </c>
      <c r="G16753" s="1">
        <v>42795</v>
      </c>
      <c r="H16753">
        <v>9</v>
      </c>
    </row>
    <row r="16754" spans="1:8" hidden="1">
      <c r="A16754">
        <v>28839</v>
      </c>
      <c r="B16754" t="s">
        <v>4458</v>
      </c>
      <c r="E16754" t="s">
        <v>5756</v>
      </c>
      <c r="F16754" s="1">
        <v>42723</v>
      </c>
      <c r="G16754" s="1">
        <v>42745</v>
      </c>
      <c r="H16754">
        <v>22</v>
      </c>
    </row>
    <row r="16755" spans="1:8" hidden="1">
      <c r="A16755">
        <v>149905</v>
      </c>
      <c r="B16755" t="s">
        <v>3293</v>
      </c>
      <c r="C16755">
        <v>1</v>
      </c>
      <c r="E16755" t="s">
        <v>5756</v>
      </c>
      <c r="F16755" s="1">
        <v>42815</v>
      </c>
      <c r="G16755" s="1">
        <v>42823</v>
      </c>
      <c r="H16755">
        <v>8</v>
      </c>
    </row>
    <row r="16756" spans="1:8" hidden="1">
      <c r="A16756">
        <v>57549</v>
      </c>
      <c r="B16756" t="s">
        <v>5757</v>
      </c>
      <c r="C16756" t="s">
        <v>14</v>
      </c>
      <c r="E16756" t="s">
        <v>5756</v>
      </c>
      <c r="F16756" s="1">
        <v>43027</v>
      </c>
      <c r="G16756" s="1">
        <v>43038</v>
      </c>
      <c r="H16756">
        <v>11</v>
      </c>
    </row>
    <row r="16757" spans="1:8" hidden="1">
      <c r="A16757">
        <v>192848</v>
      </c>
      <c r="B16757" t="s">
        <v>5803</v>
      </c>
      <c r="C16757">
        <v>1</v>
      </c>
      <c r="E16757" t="s">
        <v>5756</v>
      </c>
      <c r="F16757" s="1">
        <v>43271</v>
      </c>
      <c r="G16757" s="1">
        <v>43283</v>
      </c>
      <c r="H16757">
        <v>12</v>
      </c>
    </row>
    <row r="16758" spans="1:8" hidden="1">
      <c r="A16758">
        <v>182606</v>
      </c>
      <c r="B16758" t="s">
        <v>5759</v>
      </c>
      <c r="C16758">
        <v>2</v>
      </c>
      <c r="E16758" t="s">
        <v>5756</v>
      </c>
      <c r="F16758" s="1">
        <v>42998</v>
      </c>
      <c r="G16758" s="1">
        <v>43034</v>
      </c>
      <c r="H16758">
        <v>36</v>
      </c>
    </row>
    <row r="16759" spans="1:8" hidden="1">
      <c r="A16759">
        <v>221675</v>
      </c>
      <c r="B16759" t="s">
        <v>5804</v>
      </c>
      <c r="C16759">
        <v>2</v>
      </c>
      <c r="E16759" t="s">
        <v>5756</v>
      </c>
      <c r="F16759" s="1">
        <v>43271</v>
      </c>
      <c r="G16759" s="1">
        <v>43293</v>
      </c>
      <c r="H16759">
        <v>22</v>
      </c>
    </row>
    <row r="16760" spans="1:8" hidden="1">
      <c r="A16760">
        <v>140757</v>
      </c>
      <c r="B16760" t="s">
        <v>845</v>
      </c>
      <c r="C16760">
        <v>4</v>
      </c>
      <c r="E16760" t="s">
        <v>5756</v>
      </c>
      <c r="F16760" s="1">
        <v>42663</v>
      </c>
      <c r="G16760" s="1">
        <v>42682</v>
      </c>
      <c r="H16760">
        <v>19</v>
      </c>
    </row>
    <row r="16761" spans="1:8" hidden="1">
      <c r="A16761">
        <v>132294</v>
      </c>
      <c r="B16761" t="s">
        <v>35</v>
      </c>
      <c r="C16761" t="s">
        <v>163</v>
      </c>
      <c r="E16761" t="s">
        <v>5756</v>
      </c>
      <c r="F16761" s="1">
        <v>43271</v>
      </c>
      <c r="G16761" s="1">
        <v>43279</v>
      </c>
      <c r="H16761">
        <v>8</v>
      </c>
    </row>
    <row r="16762" spans="1:8" hidden="1">
      <c r="A16762">
        <v>37237</v>
      </c>
      <c r="B16762" t="s">
        <v>134</v>
      </c>
      <c r="C16762">
        <v>265</v>
      </c>
      <c r="E16762" t="s">
        <v>5756</v>
      </c>
      <c r="F16762" s="1">
        <v>43179</v>
      </c>
      <c r="G16762" s="1">
        <v>43185</v>
      </c>
      <c r="H16762">
        <v>6</v>
      </c>
    </row>
    <row r="16763" spans="1:8" hidden="1">
      <c r="A16763">
        <v>141314</v>
      </c>
      <c r="B16763" t="s">
        <v>4726</v>
      </c>
      <c r="C16763">
        <v>3</v>
      </c>
      <c r="E16763" t="s">
        <v>5756</v>
      </c>
      <c r="F16763" s="1">
        <v>42571</v>
      </c>
      <c r="G16763" s="1">
        <v>42584</v>
      </c>
      <c r="H16763">
        <v>13</v>
      </c>
    </row>
    <row r="16764" spans="1:8" hidden="1">
      <c r="A16764">
        <v>184321</v>
      </c>
      <c r="B16764" t="s">
        <v>5805</v>
      </c>
      <c r="C16764">
        <v>1</v>
      </c>
      <c r="E16764" t="s">
        <v>5756</v>
      </c>
      <c r="F16764" s="1">
        <v>43179</v>
      </c>
      <c r="G16764" s="1">
        <v>43185</v>
      </c>
      <c r="H16764">
        <v>6</v>
      </c>
    </row>
    <row r="16765" spans="1:8" hidden="1">
      <c r="A16765">
        <v>60001</v>
      </c>
      <c r="B16765" t="s">
        <v>649</v>
      </c>
      <c r="C16765" t="s">
        <v>14</v>
      </c>
      <c r="E16765" t="s">
        <v>5756</v>
      </c>
      <c r="F16765" s="1">
        <v>43242</v>
      </c>
      <c r="G16765" s="1">
        <v>43250</v>
      </c>
      <c r="H16765">
        <v>8</v>
      </c>
    </row>
    <row r="16766" spans="1:8" hidden="1">
      <c r="A16766">
        <v>182394</v>
      </c>
      <c r="B16766" t="s">
        <v>2615</v>
      </c>
      <c r="C16766">
        <v>3</v>
      </c>
      <c r="E16766" t="s">
        <v>5756</v>
      </c>
      <c r="F16766" s="1">
        <v>42877</v>
      </c>
      <c r="G16766" s="1">
        <v>43033</v>
      </c>
      <c r="H16766">
        <v>156</v>
      </c>
    </row>
    <row r="16767" spans="1:8" hidden="1">
      <c r="A16767">
        <v>146898</v>
      </c>
      <c r="B16767" t="s">
        <v>840</v>
      </c>
      <c r="C16767">
        <v>2</v>
      </c>
      <c r="E16767" t="s">
        <v>5756</v>
      </c>
      <c r="F16767" s="1">
        <v>42824</v>
      </c>
      <c r="G16767" s="1">
        <v>42922</v>
      </c>
      <c r="H16767">
        <v>98</v>
      </c>
    </row>
    <row r="16768" spans="1:8" hidden="1">
      <c r="A16768">
        <v>119740</v>
      </c>
      <c r="B16768" t="s">
        <v>5806</v>
      </c>
      <c r="E16768" t="s">
        <v>5756</v>
      </c>
      <c r="F16768" s="1">
        <v>42418</v>
      </c>
      <c r="G16768" s="1">
        <v>42439</v>
      </c>
      <c r="H16768">
        <v>21</v>
      </c>
    </row>
    <row r="16769" spans="1:8" hidden="1">
      <c r="A16769">
        <v>188258</v>
      </c>
      <c r="B16769" t="s">
        <v>2575</v>
      </c>
      <c r="C16769">
        <v>1</v>
      </c>
      <c r="E16769" t="s">
        <v>5756</v>
      </c>
      <c r="F16769" s="1">
        <v>43122</v>
      </c>
      <c r="G16769" s="1">
        <v>43133</v>
      </c>
      <c r="H16769">
        <v>11</v>
      </c>
    </row>
    <row r="16770" spans="1:8" hidden="1">
      <c r="A16770">
        <v>26282</v>
      </c>
      <c r="B16770" t="s">
        <v>5807</v>
      </c>
      <c r="E16770" t="s">
        <v>5756</v>
      </c>
      <c r="F16770" s="1">
        <v>43300</v>
      </c>
      <c r="G16770" s="1">
        <v>43312</v>
      </c>
      <c r="H16770">
        <v>12</v>
      </c>
    </row>
    <row r="16771" spans="1:8" hidden="1">
      <c r="A16771">
        <v>78363</v>
      </c>
      <c r="B16771" t="s">
        <v>298</v>
      </c>
      <c r="C16771" t="s">
        <v>14</v>
      </c>
      <c r="E16771" t="s">
        <v>5756</v>
      </c>
      <c r="F16771" s="1">
        <v>43087</v>
      </c>
      <c r="G16771" s="1">
        <v>43097</v>
      </c>
      <c r="H16771">
        <v>10</v>
      </c>
    </row>
    <row r="16772" spans="1:8" hidden="1">
      <c r="A16772">
        <v>160389</v>
      </c>
      <c r="B16772" t="s">
        <v>225</v>
      </c>
      <c r="C16772">
        <v>1</v>
      </c>
      <c r="E16772" t="s">
        <v>5756</v>
      </c>
      <c r="F16772" s="1">
        <v>42845</v>
      </c>
      <c r="G16772" s="1">
        <v>42978</v>
      </c>
      <c r="H16772">
        <v>133</v>
      </c>
    </row>
    <row r="16773" spans="1:8" hidden="1">
      <c r="A16773">
        <v>153187</v>
      </c>
      <c r="B16773" t="s">
        <v>251</v>
      </c>
      <c r="C16773">
        <v>1</v>
      </c>
      <c r="E16773" t="s">
        <v>5756</v>
      </c>
      <c r="F16773" s="1">
        <v>42754</v>
      </c>
      <c r="G16773" s="1">
        <v>42769</v>
      </c>
      <c r="H16773">
        <v>15</v>
      </c>
    </row>
    <row r="16774" spans="1:8" hidden="1">
      <c r="A16774">
        <v>144759</v>
      </c>
      <c r="B16774" t="s">
        <v>929</v>
      </c>
      <c r="C16774">
        <v>1</v>
      </c>
      <c r="E16774" t="s">
        <v>5756</v>
      </c>
      <c r="F16774" s="1">
        <v>42906</v>
      </c>
      <c r="G16774" s="1">
        <v>42915</v>
      </c>
      <c r="H16774">
        <v>9</v>
      </c>
    </row>
    <row r="16775" spans="1:8" hidden="1">
      <c r="A16775">
        <v>138713</v>
      </c>
      <c r="B16775" t="s">
        <v>197</v>
      </c>
      <c r="C16775">
        <v>1</v>
      </c>
      <c r="E16775" t="s">
        <v>5756</v>
      </c>
      <c r="F16775" s="1">
        <v>42634</v>
      </c>
      <c r="G16775" s="1">
        <v>42660</v>
      </c>
      <c r="H16775">
        <v>26</v>
      </c>
    </row>
    <row r="16776" spans="1:8" hidden="1">
      <c r="A16776">
        <v>152973</v>
      </c>
      <c r="B16776" t="s">
        <v>42</v>
      </c>
      <c r="C16776">
        <v>1</v>
      </c>
      <c r="E16776" t="s">
        <v>5756</v>
      </c>
      <c r="F16776" s="1">
        <v>42906</v>
      </c>
      <c r="G16776" s="1">
        <v>42915</v>
      </c>
      <c r="H16776">
        <v>9</v>
      </c>
    </row>
    <row r="16777" spans="1:8" hidden="1">
      <c r="A16777">
        <v>190007</v>
      </c>
      <c r="B16777" t="s">
        <v>652</v>
      </c>
      <c r="C16777">
        <v>1</v>
      </c>
      <c r="E16777" t="s">
        <v>5756</v>
      </c>
      <c r="F16777" s="1">
        <v>43300</v>
      </c>
      <c r="G16777" s="1">
        <v>43312</v>
      </c>
      <c r="H16777">
        <v>12</v>
      </c>
    </row>
    <row r="16778" spans="1:8" hidden="1">
      <c r="A16778">
        <v>189685</v>
      </c>
      <c r="B16778" t="s">
        <v>5808</v>
      </c>
      <c r="C16778">
        <v>2</v>
      </c>
      <c r="E16778" t="s">
        <v>5756</v>
      </c>
      <c r="F16778" s="1">
        <v>43242</v>
      </c>
      <c r="G16778" s="1">
        <v>43270</v>
      </c>
      <c r="H16778">
        <v>28</v>
      </c>
    </row>
    <row r="16779" spans="1:8" hidden="1">
      <c r="A16779">
        <v>166973</v>
      </c>
      <c r="B16779" t="s">
        <v>887</v>
      </c>
      <c r="C16779">
        <v>1</v>
      </c>
      <c r="E16779" t="s">
        <v>5756</v>
      </c>
      <c r="F16779" s="1">
        <v>43209</v>
      </c>
      <c r="G16779" s="1">
        <v>43220</v>
      </c>
      <c r="H16779">
        <v>11</v>
      </c>
    </row>
    <row r="16780" spans="1:8" hidden="1">
      <c r="A16780">
        <v>182493</v>
      </c>
      <c r="B16780" t="s">
        <v>5100</v>
      </c>
      <c r="C16780">
        <v>1</v>
      </c>
      <c r="E16780" t="s">
        <v>5756</v>
      </c>
      <c r="F16780" s="1">
        <v>42786</v>
      </c>
      <c r="G16780" s="1">
        <v>42795</v>
      </c>
      <c r="H16780">
        <v>9</v>
      </c>
    </row>
    <row r="16781" spans="1:8" hidden="1">
      <c r="A16781">
        <v>129613</v>
      </c>
      <c r="B16781" t="s">
        <v>13</v>
      </c>
      <c r="C16781" t="s">
        <v>175</v>
      </c>
      <c r="E16781" t="s">
        <v>5756</v>
      </c>
      <c r="F16781" s="1">
        <v>42450</v>
      </c>
      <c r="G16781" s="1">
        <v>42464</v>
      </c>
      <c r="H16781">
        <v>14</v>
      </c>
    </row>
    <row r="16782" spans="1:8" hidden="1">
      <c r="A16782">
        <v>182206</v>
      </c>
      <c r="B16782" t="s">
        <v>5767</v>
      </c>
      <c r="C16782">
        <v>2</v>
      </c>
      <c r="E16782" t="s">
        <v>5756</v>
      </c>
      <c r="F16782" s="1">
        <v>42723</v>
      </c>
      <c r="G16782" s="1">
        <v>42745</v>
      </c>
      <c r="H16782">
        <v>22</v>
      </c>
    </row>
    <row r="16783" spans="1:8" hidden="1">
      <c r="A16783">
        <v>36511</v>
      </c>
      <c r="B16783" t="s">
        <v>4462</v>
      </c>
      <c r="E16783" t="s">
        <v>5756</v>
      </c>
      <c r="F16783" s="1">
        <v>42935</v>
      </c>
      <c r="G16783" s="1">
        <v>42955</v>
      </c>
      <c r="H16783">
        <v>20</v>
      </c>
    </row>
    <row r="16784" spans="1:8" hidden="1">
      <c r="A16784">
        <v>140848</v>
      </c>
      <c r="B16784" t="s">
        <v>5809</v>
      </c>
      <c r="C16784">
        <v>1</v>
      </c>
      <c r="E16784" t="s">
        <v>5756</v>
      </c>
      <c r="F16784" s="1">
        <v>42450</v>
      </c>
      <c r="G16784" s="1">
        <v>42464</v>
      </c>
      <c r="H16784">
        <v>14</v>
      </c>
    </row>
    <row r="16785" spans="1:8" hidden="1">
      <c r="A16785">
        <v>191418</v>
      </c>
      <c r="B16785" t="s">
        <v>5810</v>
      </c>
      <c r="C16785">
        <v>1</v>
      </c>
      <c r="E16785" t="s">
        <v>5756</v>
      </c>
      <c r="F16785" s="1">
        <v>43209</v>
      </c>
      <c r="G16785" s="1">
        <v>43237</v>
      </c>
      <c r="H16785">
        <v>28</v>
      </c>
    </row>
    <row r="16786" spans="1:8" hidden="1">
      <c r="A16786">
        <v>160099</v>
      </c>
      <c r="B16786" t="s">
        <v>2600</v>
      </c>
      <c r="C16786">
        <v>1</v>
      </c>
      <c r="E16786" t="s">
        <v>5756</v>
      </c>
      <c r="F16786" s="1">
        <v>42998</v>
      </c>
      <c r="G16786" s="1">
        <v>43011</v>
      </c>
      <c r="H16786">
        <v>13</v>
      </c>
    </row>
    <row r="16787" spans="1:8" hidden="1">
      <c r="A16787">
        <v>218600</v>
      </c>
      <c r="B16787" t="s">
        <v>5811</v>
      </c>
      <c r="C16787">
        <v>1</v>
      </c>
      <c r="E16787" t="s">
        <v>5756</v>
      </c>
      <c r="F16787" s="1">
        <v>43271</v>
      </c>
      <c r="G16787" s="1">
        <v>43283</v>
      </c>
      <c r="H16787">
        <v>12</v>
      </c>
    </row>
    <row r="16788" spans="1:8" hidden="1">
      <c r="A16788">
        <v>58151</v>
      </c>
      <c r="B16788" t="s">
        <v>5812</v>
      </c>
      <c r="E16788" t="s">
        <v>5756</v>
      </c>
      <c r="F16788" s="1">
        <v>43122</v>
      </c>
      <c r="G16788" s="1">
        <v>43129</v>
      </c>
      <c r="H16788">
        <v>7</v>
      </c>
    </row>
    <row r="16789" spans="1:8" hidden="1">
      <c r="A16789">
        <v>116354</v>
      </c>
      <c r="B16789" t="s">
        <v>98</v>
      </c>
      <c r="C16789" t="s">
        <v>14</v>
      </c>
      <c r="E16789" t="s">
        <v>5756</v>
      </c>
      <c r="F16789" s="1">
        <v>42481</v>
      </c>
      <c r="G16789" s="1">
        <v>42543</v>
      </c>
      <c r="H16789">
        <v>62</v>
      </c>
    </row>
    <row r="16790" spans="1:8" hidden="1">
      <c r="A16790">
        <v>138959</v>
      </c>
      <c r="B16790" t="s">
        <v>1103</v>
      </c>
      <c r="C16790">
        <v>2</v>
      </c>
      <c r="E16790" t="s">
        <v>5756</v>
      </c>
      <c r="F16790" s="1">
        <v>42418</v>
      </c>
      <c r="G16790" s="1">
        <v>42439</v>
      </c>
      <c r="H16790">
        <v>21</v>
      </c>
    </row>
    <row r="16791" spans="1:8" hidden="1">
      <c r="A16791">
        <v>38723</v>
      </c>
      <c r="B16791" t="s">
        <v>3414</v>
      </c>
      <c r="E16791" t="s">
        <v>5756</v>
      </c>
      <c r="F16791" s="1">
        <v>43179</v>
      </c>
      <c r="G16791" s="1">
        <v>43185</v>
      </c>
      <c r="H16791">
        <v>6</v>
      </c>
    </row>
    <row r="16792" spans="1:8" hidden="1">
      <c r="A16792">
        <v>218497</v>
      </c>
      <c r="B16792" t="s">
        <v>5813</v>
      </c>
      <c r="C16792">
        <v>1</v>
      </c>
      <c r="E16792" t="s">
        <v>5756</v>
      </c>
      <c r="F16792" s="1">
        <v>43179</v>
      </c>
      <c r="G16792" s="1">
        <v>43185</v>
      </c>
      <c r="H16792">
        <v>6</v>
      </c>
    </row>
    <row r="16793" spans="1:8" hidden="1">
      <c r="A16793">
        <v>130791</v>
      </c>
      <c r="B16793" t="s">
        <v>314</v>
      </c>
      <c r="C16793" t="s">
        <v>163</v>
      </c>
      <c r="E16793" t="s">
        <v>5756</v>
      </c>
      <c r="F16793" s="1">
        <v>42513</v>
      </c>
      <c r="G16793" s="1">
        <v>42537</v>
      </c>
      <c r="H16793">
        <v>24</v>
      </c>
    </row>
    <row r="16794" spans="1:8" hidden="1">
      <c r="A16794">
        <v>184275</v>
      </c>
      <c r="B16794" t="s">
        <v>5814</v>
      </c>
      <c r="C16794">
        <v>1</v>
      </c>
      <c r="E16794" t="s">
        <v>5756</v>
      </c>
      <c r="F16794" s="1">
        <v>43300</v>
      </c>
      <c r="G16794" s="1">
        <v>43312</v>
      </c>
      <c r="H16794">
        <v>12</v>
      </c>
    </row>
    <row r="16795" spans="1:8" hidden="1">
      <c r="A16795">
        <v>194928</v>
      </c>
      <c r="B16795" t="s">
        <v>1140</v>
      </c>
      <c r="C16795">
        <v>1</v>
      </c>
      <c r="E16795" t="s">
        <v>5756</v>
      </c>
      <c r="F16795" s="1">
        <v>43087</v>
      </c>
      <c r="G16795" s="1">
        <v>43097</v>
      </c>
      <c r="H16795">
        <v>10</v>
      </c>
    </row>
    <row r="16796" spans="1:8" hidden="1">
      <c r="A16796">
        <v>118759</v>
      </c>
      <c r="B16796" t="s">
        <v>241</v>
      </c>
      <c r="E16796" t="s">
        <v>5756</v>
      </c>
      <c r="F16796" s="1">
        <v>42513</v>
      </c>
      <c r="G16796" s="1">
        <v>42529</v>
      </c>
      <c r="H16796">
        <v>16</v>
      </c>
    </row>
    <row r="16797" spans="1:8" hidden="1">
      <c r="A16797">
        <v>46468</v>
      </c>
      <c r="B16797" t="s">
        <v>3316</v>
      </c>
      <c r="C16797" t="s">
        <v>14</v>
      </c>
      <c r="E16797" t="s">
        <v>5756</v>
      </c>
      <c r="F16797" s="1">
        <v>42845</v>
      </c>
      <c r="G16797" s="1">
        <v>42858</v>
      </c>
      <c r="H16797">
        <v>13</v>
      </c>
    </row>
    <row r="16798" spans="1:8" hidden="1">
      <c r="A16798">
        <v>243939</v>
      </c>
      <c r="B16798" t="s">
        <v>5815</v>
      </c>
      <c r="C16798">
        <v>1</v>
      </c>
      <c r="E16798" t="s">
        <v>5756</v>
      </c>
      <c r="F16798" s="1">
        <v>43300</v>
      </c>
      <c r="G16798" s="1">
        <v>43312</v>
      </c>
      <c r="H16798">
        <v>12</v>
      </c>
    </row>
    <row r="16799" spans="1:8" hidden="1">
      <c r="A16799">
        <v>135250</v>
      </c>
      <c r="B16799" t="s">
        <v>301</v>
      </c>
      <c r="C16799" t="s">
        <v>163</v>
      </c>
      <c r="E16799" t="s">
        <v>5756</v>
      </c>
      <c r="F16799" s="1">
        <v>43087</v>
      </c>
      <c r="G16799" s="1">
        <v>43102</v>
      </c>
      <c r="H16799">
        <v>15</v>
      </c>
    </row>
    <row r="16800" spans="1:8" hidden="1">
      <c r="A16800">
        <v>46467</v>
      </c>
      <c r="B16800" t="s">
        <v>3316</v>
      </c>
      <c r="E16800" t="s">
        <v>5756</v>
      </c>
      <c r="F16800" s="1">
        <v>42815</v>
      </c>
      <c r="G16800" s="1">
        <v>42823</v>
      </c>
      <c r="H16800">
        <v>8</v>
      </c>
    </row>
    <row r="16801" spans="1:8" hidden="1">
      <c r="A16801">
        <v>131611</v>
      </c>
      <c r="B16801" t="s">
        <v>551</v>
      </c>
      <c r="E16801" t="s">
        <v>5756</v>
      </c>
      <c r="F16801" s="1">
        <v>42450</v>
      </c>
      <c r="G16801" s="1">
        <v>42464</v>
      </c>
      <c r="H16801">
        <v>14</v>
      </c>
    </row>
    <row r="16802" spans="1:8" hidden="1">
      <c r="A16802">
        <v>182579</v>
      </c>
      <c r="B16802" t="s">
        <v>5774</v>
      </c>
      <c r="C16802">
        <v>2</v>
      </c>
      <c r="E16802" t="s">
        <v>5756</v>
      </c>
      <c r="F16802" s="1">
        <v>42723</v>
      </c>
      <c r="G16802" s="1">
        <v>42745</v>
      </c>
      <c r="H16802">
        <v>22</v>
      </c>
    </row>
    <row r="16803" spans="1:8" hidden="1">
      <c r="A16803">
        <v>194234</v>
      </c>
      <c r="B16803" t="s">
        <v>5816</v>
      </c>
      <c r="C16803">
        <v>1</v>
      </c>
      <c r="E16803" t="s">
        <v>5756</v>
      </c>
      <c r="F16803" s="1">
        <v>42935</v>
      </c>
      <c r="G16803" s="1">
        <v>42955</v>
      </c>
      <c r="H16803">
        <v>20</v>
      </c>
    </row>
    <row r="16804" spans="1:8" hidden="1">
      <c r="A16804">
        <v>191836</v>
      </c>
      <c r="B16804" t="s">
        <v>5776</v>
      </c>
      <c r="C16804">
        <v>2</v>
      </c>
      <c r="E16804" t="s">
        <v>5756</v>
      </c>
      <c r="F16804" s="1">
        <v>43059</v>
      </c>
      <c r="G16804" s="1">
        <v>43083</v>
      </c>
      <c r="H16804">
        <v>24</v>
      </c>
    </row>
    <row r="16805" spans="1:8" hidden="1">
      <c r="A16805">
        <v>137736</v>
      </c>
      <c r="B16805" t="s">
        <v>5817</v>
      </c>
      <c r="C16805">
        <v>1</v>
      </c>
      <c r="E16805" t="s">
        <v>5756</v>
      </c>
      <c r="F16805" s="1">
        <v>42474</v>
      </c>
      <c r="G16805" s="1">
        <v>42536</v>
      </c>
      <c r="H16805">
        <v>62</v>
      </c>
    </row>
    <row r="16806" spans="1:8" hidden="1">
      <c r="A16806">
        <v>47058</v>
      </c>
      <c r="B16806" t="s">
        <v>5818</v>
      </c>
      <c r="E16806" t="s">
        <v>5756</v>
      </c>
      <c r="F16806" s="1">
        <v>43271</v>
      </c>
      <c r="G16806" s="1">
        <v>43283</v>
      </c>
      <c r="H16806">
        <v>12</v>
      </c>
    </row>
    <row r="16807" spans="1:8" hidden="1">
      <c r="A16807">
        <v>182527</v>
      </c>
      <c r="B16807" t="s">
        <v>4797</v>
      </c>
      <c r="C16807">
        <v>1</v>
      </c>
      <c r="E16807" t="s">
        <v>5756</v>
      </c>
      <c r="F16807" s="1">
        <v>42998</v>
      </c>
      <c r="G16807" s="1">
        <v>43034</v>
      </c>
      <c r="H16807">
        <v>36</v>
      </c>
    </row>
    <row r="16808" spans="1:8" hidden="1">
      <c r="A16808">
        <v>221388</v>
      </c>
      <c r="B16808" t="s">
        <v>5819</v>
      </c>
      <c r="C16808">
        <v>1</v>
      </c>
      <c r="E16808" t="s">
        <v>5756</v>
      </c>
      <c r="F16808" s="1">
        <v>43271</v>
      </c>
      <c r="G16808" s="1">
        <v>43293</v>
      </c>
      <c r="H16808">
        <v>22</v>
      </c>
    </row>
    <row r="16809" spans="1:8" hidden="1">
      <c r="A16809">
        <v>139481</v>
      </c>
      <c r="B16809" t="s">
        <v>179</v>
      </c>
      <c r="C16809">
        <v>1</v>
      </c>
      <c r="E16809" t="s">
        <v>5756</v>
      </c>
      <c r="F16809" s="1">
        <v>42663</v>
      </c>
      <c r="G16809" s="1">
        <v>42682</v>
      </c>
      <c r="H16809">
        <v>19</v>
      </c>
    </row>
    <row r="16810" spans="1:8" hidden="1">
      <c r="A16810">
        <v>130464</v>
      </c>
      <c r="B16810" t="s">
        <v>115</v>
      </c>
      <c r="C16810" t="s">
        <v>14</v>
      </c>
      <c r="E16810" t="s">
        <v>5756</v>
      </c>
      <c r="F16810" s="1">
        <v>43027</v>
      </c>
      <c r="G16810" s="1">
        <v>43035</v>
      </c>
      <c r="H16810">
        <v>8</v>
      </c>
    </row>
    <row r="16811" spans="1:8" hidden="1">
      <c r="A16811">
        <v>37151</v>
      </c>
      <c r="B16811" t="s">
        <v>134</v>
      </c>
      <c r="C16811">
        <v>270</v>
      </c>
      <c r="E16811" t="s">
        <v>5756</v>
      </c>
      <c r="F16811" s="1">
        <v>43179</v>
      </c>
      <c r="G16811" s="1">
        <v>43185</v>
      </c>
      <c r="H16811">
        <v>6</v>
      </c>
    </row>
    <row r="16812" spans="1:8" hidden="1">
      <c r="A16812">
        <v>49647</v>
      </c>
      <c r="B16812" t="s">
        <v>981</v>
      </c>
      <c r="E16812" t="s">
        <v>5756</v>
      </c>
      <c r="F16812" s="1">
        <v>42571</v>
      </c>
      <c r="G16812" s="1">
        <v>42584</v>
      </c>
      <c r="H16812">
        <v>13</v>
      </c>
    </row>
    <row r="16813" spans="1:8" hidden="1">
      <c r="A16813">
        <v>152320</v>
      </c>
      <c r="B16813" t="s">
        <v>5820</v>
      </c>
      <c r="C16813">
        <v>1</v>
      </c>
      <c r="E16813" t="s">
        <v>5756</v>
      </c>
      <c r="F16813" s="1">
        <v>43179</v>
      </c>
      <c r="G16813" s="1">
        <v>43185</v>
      </c>
      <c r="H16813">
        <v>6</v>
      </c>
    </row>
    <row r="16814" spans="1:8" hidden="1">
      <c r="A16814">
        <v>59985</v>
      </c>
      <c r="B16814" t="s">
        <v>800</v>
      </c>
      <c r="C16814" t="s">
        <v>14</v>
      </c>
      <c r="E16814" t="s">
        <v>5756</v>
      </c>
      <c r="F16814" s="1">
        <v>43242</v>
      </c>
      <c r="G16814" s="1">
        <v>43250</v>
      </c>
      <c r="H16814">
        <v>8</v>
      </c>
    </row>
    <row r="16815" spans="1:8" hidden="1">
      <c r="A16815">
        <v>182231</v>
      </c>
      <c r="B16815" t="s">
        <v>2581</v>
      </c>
      <c r="C16815">
        <v>3</v>
      </c>
      <c r="E16815" t="s">
        <v>5756</v>
      </c>
      <c r="F16815" s="1">
        <v>42877</v>
      </c>
      <c r="G16815" s="1">
        <v>42908</v>
      </c>
      <c r="H16815">
        <v>31</v>
      </c>
    </row>
    <row r="16816" spans="1:8" hidden="1">
      <c r="A16816">
        <v>186911</v>
      </c>
      <c r="B16816" t="s">
        <v>2504</v>
      </c>
      <c r="C16816">
        <v>1</v>
      </c>
      <c r="E16816" t="s">
        <v>5756</v>
      </c>
      <c r="F16816" s="1">
        <v>42968</v>
      </c>
      <c r="G16816" s="1">
        <v>42976</v>
      </c>
      <c r="H16816">
        <v>8</v>
      </c>
    </row>
    <row r="16817" spans="1:8" hidden="1">
      <c r="A16817">
        <v>154312</v>
      </c>
      <c r="B16817" t="s">
        <v>353</v>
      </c>
      <c r="C16817">
        <v>1</v>
      </c>
      <c r="E16817" t="s">
        <v>5756</v>
      </c>
      <c r="F16817" s="1">
        <v>42877</v>
      </c>
      <c r="G16817" s="1">
        <v>42893</v>
      </c>
      <c r="H16817">
        <v>16</v>
      </c>
    </row>
    <row r="16818" spans="1:8" hidden="1">
      <c r="A16818">
        <v>168041</v>
      </c>
      <c r="B16818" t="s">
        <v>123</v>
      </c>
      <c r="C16818">
        <v>3</v>
      </c>
      <c r="E16818" t="s">
        <v>5756</v>
      </c>
      <c r="F16818" s="1">
        <v>43059</v>
      </c>
      <c r="G16818" s="1">
        <v>43083</v>
      </c>
      <c r="H16818">
        <v>24</v>
      </c>
    </row>
    <row r="16819" spans="1:8" hidden="1">
      <c r="A16819">
        <v>186166</v>
      </c>
      <c r="B16819" t="s">
        <v>4799</v>
      </c>
      <c r="C16819">
        <v>2</v>
      </c>
      <c r="E16819" t="s">
        <v>5756</v>
      </c>
      <c r="F16819" s="1">
        <v>42754</v>
      </c>
      <c r="G16819" s="1">
        <v>42769</v>
      </c>
      <c r="H16819">
        <v>15</v>
      </c>
    </row>
    <row r="16820" spans="1:8" hidden="1">
      <c r="A16820">
        <v>146905</v>
      </c>
      <c r="B16820" t="s">
        <v>840</v>
      </c>
      <c r="C16820">
        <v>9</v>
      </c>
      <c r="E16820" t="s">
        <v>5756</v>
      </c>
      <c r="F16820" s="1">
        <v>42845</v>
      </c>
      <c r="G16820" s="1">
        <v>42978</v>
      </c>
      <c r="H16820">
        <v>133</v>
      </c>
    </row>
    <row r="16821" spans="1:8" hidden="1">
      <c r="A16821">
        <v>131726</v>
      </c>
      <c r="B16821" t="s">
        <v>303</v>
      </c>
      <c r="C16821" t="s">
        <v>158</v>
      </c>
      <c r="E16821" t="s">
        <v>5756</v>
      </c>
      <c r="F16821" s="1">
        <v>43087</v>
      </c>
      <c r="G16821" s="1">
        <v>43102</v>
      </c>
      <c r="H16821">
        <v>15</v>
      </c>
    </row>
    <row r="16822" spans="1:8" hidden="1">
      <c r="A16822">
        <v>155011</v>
      </c>
      <c r="B16822" t="s">
        <v>5782</v>
      </c>
      <c r="C16822">
        <v>2</v>
      </c>
      <c r="E16822" t="s">
        <v>5756</v>
      </c>
      <c r="F16822" s="1">
        <v>42968</v>
      </c>
      <c r="G16822" s="1">
        <v>42976</v>
      </c>
      <c r="H16822">
        <v>8</v>
      </c>
    </row>
    <row r="16823" spans="1:8" hidden="1">
      <c r="A16823">
        <v>29920</v>
      </c>
      <c r="B16823" t="s">
        <v>5783</v>
      </c>
      <c r="C16823" t="s">
        <v>163</v>
      </c>
      <c r="E16823" t="s">
        <v>5756</v>
      </c>
      <c r="F16823" s="1">
        <v>42906</v>
      </c>
      <c r="G16823" s="1">
        <v>42915</v>
      </c>
      <c r="H16823">
        <v>9</v>
      </c>
    </row>
    <row r="16824" spans="1:8" hidden="1">
      <c r="A16824">
        <v>184023</v>
      </c>
      <c r="B16824" t="s">
        <v>5821</v>
      </c>
      <c r="C16824">
        <v>1</v>
      </c>
      <c r="E16824" t="s">
        <v>5756</v>
      </c>
      <c r="F16824" s="1">
        <v>43300</v>
      </c>
      <c r="G16824" s="1">
        <v>43312</v>
      </c>
      <c r="H16824">
        <v>12</v>
      </c>
    </row>
    <row r="16825" spans="1:8" hidden="1">
      <c r="A16825">
        <v>141892</v>
      </c>
      <c r="B16825" t="s">
        <v>188</v>
      </c>
      <c r="C16825">
        <v>2</v>
      </c>
      <c r="E16825" t="s">
        <v>5756</v>
      </c>
      <c r="F16825" s="1">
        <v>42481</v>
      </c>
      <c r="G16825" s="1">
        <v>42534</v>
      </c>
      <c r="H16825">
        <v>53</v>
      </c>
    </row>
    <row r="16826" spans="1:8" hidden="1">
      <c r="A16826">
        <v>221762</v>
      </c>
      <c r="B16826" t="s">
        <v>3749</v>
      </c>
      <c r="C16826">
        <v>1</v>
      </c>
      <c r="E16826" t="s">
        <v>5756</v>
      </c>
      <c r="F16826" s="1">
        <v>43150</v>
      </c>
      <c r="G16826" s="1">
        <v>43158</v>
      </c>
      <c r="H16826">
        <v>8</v>
      </c>
    </row>
    <row r="16827" spans="1:8" hidden="1">
      <c r="A16827">
        <v>115754</v>
      </c>
      <c r="B16827" t="s">
        <v>5822</v>
      </c>
      <c r="E16827" t="s">
        <v>5756</v>
      </c>
      <c r="F16827" s="1">
        <v>42390</v>
      </c>
      <c r="G16827" s="1">
        <v>42405</v>
      </c>
      <c r="H16827">
        <v>15</v>
      </c>
    </row>
    <row r="16828" spans="1:8" hidden="1">
      <c r="A16828">
        <v>26247</v>
      </c>
      <c r="B16828" t="s">
        <v>908</v>
      </c>
      <c r="E16828" t="s">
        <v>5756</v>
      </c>
      <c r="F16828" s="1">
        <v>42786</v>
      </c>
      <c r="G16828" s="1">
        <v>42795</v>
      </c>
      <c r="H16828">
        <v>9</v>
      </c>
    </row>
    <row r="16829" spans="1:8" hidden="1">
      <c r="A16829">
        <v>178848</v>
      </c>
      <c r="B16829" t="s">
        <v>1233</v>
      </c>
      <c r="C16829">
        <v>1</v>
      </c>
      <c r="E16829" t="s">
        <v>5756</v>
      </c>
      <c r="F16829" s="1">
        <v>42786</v>
      </c>
      <c r="G16829" s="1">
        <v>42795</v>
      </c>
      <c r="H16829">
        <v>9</v>
      </c>
    </row>
    <row r="16830" spans="1:8" hidden="1">
      <c r="A16830">
        <v>120197</v>
      </c>
      <c r="B16830" t="s">
        <v>443</v>
      </c>
      <c r="E16830" t="s">
        <v>5756</v>
      </c>
      <c r="F16830" s="1">
        <v>42604</v>
      </c>
      <c r="G16830" s="1">
        <v>42618</v>
      </c>
      <c r="H16830">
        <v>14</v>
      </c>
    </row>
    <row r="16831" spans="1:8" hidden="1">
      <c r="A16831">
        <v>182160</v>
      </c>
      <c r="B16831" t="s">
        <v>1349</v>
      </c>
      <c r="C16831">
        <v>1</v>
      </c>
      <c r="E16831" t="s">
        <v>5756</v>
      </c>
      <c r="F16831" s="1">
        <v>42723</v>
      </c>
      <c r="G16831" s="1">
        <v>42745</v>
      </c>
      <c r="H16831">
        <v>22</v>
      </c>
    </row>
    <row r="16832" spans="1:8" hidden="1">
      <c r="A16832">
        <v>185253</v>
      </c>
      <c r="B16832" t="s">
        <v>690</v>
      </c>
      <c r="C16832">
        <v>3</v>
      </c>
      <c r="E16832" t="s">
        <v>5756</v>
      </c>
      <c r="F16832" s="1">
        <v>42815</v>
      </c>
      <c r="G16832" s="1">
        <v>42823</v>
      </c>
      <c r="H16832">
        <v>8</v>
      </c>
    </row>
    <row r="16833" spans="1:8" hidden="1">
      <c r="A16833">
        <v>211669</v>
      </c>
      <c r="B16833" t="s">
        <v>507</v>
      </c>
      <c r="C16833">
        <v>1</v>
      </c>
      <c r="E16833" t="s">
        <v>5756</v>
      </c>
      <c r="F16833" s="1">
        <v>43027</v>
      </c>
      <c r="G16833" s="1">
        <v>43038</v>
      </c>
      <c r="H16833">
        <v>11</v>
      </c>
    </row>
    <row r="16834" spans="1:8" hidden="1">
      <c r="A16834">
        <v>58159</v>
      </c>
      <c r="B16834" t="s">
        <v>5823</v>
      </c>
      <c r="E16834" t="s">
        <v>5756</v>
      </c>
      <c r="F16834" s="1">
        <v>42998</v>
      </c>
      <c r="G16834" s="1">
        <v>43011</v>
      </c>
      <c r="H16834">
        <v>13</v>
      </c>
    </row>
    <row r="16835" spans="1:8" hidden="1">
      <c r="A16835">
        <v>218568</v>
      </c>
      <c r="B16835" t="s">
        <v>5824</v>
      </c>
      <c r="C16835">
        <v>1</v>
      </c>
      <c r="E16835" t="s">
        <v>5756</v>
      </c>
      <c r="F16835" s="1">
        <v>43271</v>
      </c>
      <c r="G16835" s="1">
        <v>43293</v>
      </c>
      <c r="H16835">
        <v>22</v>
      </c>
    </row>
    <row r="16836" spans="1:8" hidden="1">
      <c r="A16836">
        <v>30875</v>
      </c>
      <c r="B16836" t="s">
        <v>3238</v>
      </c>
      <c r="E16836" t="s">
        <v>5756</v>
      </c>
      <c r="F16836" s="1">
        <v>43164</v>
      </c>
      <c r="G16836" s="1">
        <v>43178</v>
      </c>
      <c r="H16836">
        <v>14</v>
      </c>
    </row>
    <row r="16837" spans="1:8" hidden="1">
      <c r="A16837">
        <v>153616</v>
      </c>
      <c r="B16837" t="s">
        <v>861</v>
      </c>
      <c r="C16837">
        <v>1</v>
      </c>
      <c r="E16837" t="s">
        <v>5756</v>
      </c>
      <c r="F16837" s="1">
        <v>42723</v>
      </c>
      <c r="G16837" s="1">
        <v>42755</v>
      </c>
      <c r="H16837">
        <v>32</v>
      </c>
    </row>
    <row r="16838" spans="1:8" hidden="1">
      <c r="A16838">
        <v>37245</v>
      </c>
      <c r="B16838" t="s">
        <v>134</v>
      </c>
      <c r="C16838">
        <v>282</v>
      </c>
      <c r="E16838" t="s">
        <v>5756</v>
      </c>
      <c r="F16838" s="1">
        <v>43179</v>
      </c>
      <c r="G16838" s="1">
        <v>43185</v>
      </c>
      <c r="H16838">
        <v>6</v>
      </c>
    </row>
    <row r="16839" spans="1:8" hidden="1">
      <c r="A16839">
        <v>155748</v>
      </c>
      <c r="B16839" t="s">
        <v>5825</v>
      </c>
      <c r="C16839">
        <v>1</v>
      </c>
      <c r="E16839" t="s">
        <v>5756</v>
      </c>
      <c r="F16839" s="1">
        <v>43027</v>
      </c>
      <c r="G16839" s="1">
        <v>43046</v>
      </c>
      <c r="H16839">
        <v>19</v>
      </c>
    </row>
    <row r="16840" spans="1:8" hidden="1">
      <c r="A16840">
        <v>218492</v>
      </c>
      <c r="B16840" t="s">
        <v>5826</v>
      </c>
      <c r="C16840">
        <v>1</v>
      </c>
      <c r="E16840" t="s">
        <v>5756</v>
      </c>
      <c r="F16840" s="1">
        <v>43179</v>
      </c>
      <c r="G16840" s="1">
        <v>43185</v>
      </c>
      <c r="H16840">
        <v>6</v>
      </c>
    </row>
    <row r="16841" spans="1:8" hidden="1">
      <c r="A16841">
        <v>218503</v>
      </c>
      <c r="B16841" t="s">
        <v>5827</v>
      </c>
      <c r="C16841">
        <v>1</v>
      </c>
      <c r="E16841" t="s">
        <v>5756</v>
      </c>
      <c r="F16841" s="1">
        <v>43242</v>
      </c>
      <c r="G16841" s="1">
        <v>43250</v>
      </c>
      <c r="H16841">
        <v>8</v>
      </c>
    </row>
    <row r="16842" spans="1:8" hidden="1">
      <c r="A16842">
        <v>146905</v>
      </c>
      <c r="B16842" t="s">
        <v>840</v>
      </c>
      <c r="C16842">
        <v>9</v>
      </c>
      <c r="E16842" t="s">
        <v>5756</v>
      </c>
      <c r="F16842" s="1">
        <v>42824</v>
      </c>
      <c r="G16842" s="1">
        <v>42922</v>
      </c>
      <c r="H16842">
        <v>98</v>
      </c>
    </row>
    <row r="16843" spans="1:8" hidden="1">
      <c r="A16843">
        <v>190913</v>
      </c>
      <c r="B16843" t="s">
        <v>5828</v>
      </c>
      <c r="C16843">
        <v>1</v>
      </c>
      <c r="E16843" t="s">
        <v>5756</v>
      </c>
      <c r="F16843" s="1">
        <v>43122</v>
      </c>
      <c r="G16843" s="1">
        <v>43133</v>
      </c>
      <c r="H16843">
        <v>11</v>
      </c>
    </row>
    <row r="16844" spans="1:8" hidden="1">
      <c r="A16844">
        <v>167063</v>
      </c>
      <c r="B16844" t="s">
        <v>3035</v>
      </c>
      <c r="C16844">
        <v>2</v>
      </c>
      <c r="E16844" t="s">
        <v>5756</v>
      </c>
      <c r="F16844" s="1">
        <v>43300</v>
      </c>
      <c r="G16844" s="1">
        <v>43312</v>
      </c>
      <c r="H16844">
        <v>12</v>
      </c>
    </row>
    <row r="16845" spans="1:8" hidden="1">
      <c r="A16845">
        <v>78366</v>
      </c>
      <c r="B16845" t="s">
        <v>298</v>
      </c>
      <c r="C16845" t="s">
        <v>133</v>
      </c>
      <c r="E16845" t="s">
        <v>5756</v>
      </c>
      <c r="F16845" s="1">
        <v>43087</v>
      </c>
      <c r="G16845" s="1">
        <v>43097</v>
      </c>
      <c r="H16845">
        <v>10</v>
      </c>
    </row>
    <row r="16846" spans="1:8" hidden="1">
      <c r="A16846">
        <v>186854</v>
      </c>
      <c r="B16846" t="s">
        <v>1122</v>
      </c>
      <c r="C16846">
        <v>1</v>
      </c>
      <c r="E16846" t="s">
        <v>5756</v>
      </c>
      <c r="F16846" s="1">
        <v>42906</v>
      </c>
      <c r="G16846" s="1">
        <v>42915</v>
      </c>
      <c r="H16846">
        <v>9</v>
      </c>
    </row>
    <row r="16847" spans="1:8" hidden="1">
      <c r="A16847">
        <v>241979</v>
      </c>
      <c r="B16847" t="s">
        <v>5829</v>
      </c>
      <c r="C16847">
        <v>1</v>
      </c>
      <c r="E16847" t="s">
        <v>5756</v>
      </c>
      <c r="F16847" s="1">
        <v>43300</v>
      </c>
      <c r="G16847" s="1">
        <v>43312</v>
      </c>
      <c r="H16847">
        <v>12</v>
      </c>
    </row>
    <row r="16848" spans="1:8" hidden="1">
      <c r="A16848">
        <v>28845</v>
      </c>
      <c r="B16848" t="s">
        <v>635</v>
      </c>
      <c r="C16848" t="s">
        <v>163</v>
      </c>
      <c r="E16848" t="s">
        <v>5756</v>
      </c>
      <c r="F16848" s="1">
        <v>42801</v>
      </c>
      <c r="G16848" s="1">
        <v>42809</v>
      </c>
      <c r="H16848">
        <v>8</v>
      </c>
    </row>
    <row r="16849" spans="1:8" hidden="1">
      <c r="A16849">
        <v>218030</v>
      </c>
      <c r="B16849" t="s">
        <v>30</v>
      </c>
      <c r="C16849">
        <v>1</v>
      </c>
      <c r="E16849" t="s">
        <v>5756</v>
      </c>
      <c r="F16849" s="1">
        <v>43209</v>
      </c>
      <c r="G16849" s="1">
        <v>43220</v>
      </c>
      <c r="H16849">
        <v>11</v>
      </c>
    </row>
    <row r="16850" spans="1:8" hidden="1">
      <c r="A16850">
        <v>129620</v>
      </c>
      <c r="B16850" t="s">
        <v>13</v>
      </c>
      <c r="C16850" t="s">
        <v>1206</v>
      </c>
      <c r="E16850" t="s">
        <v>5756</v>
      </c>
      <c r="F16850" s="1">
        <v>42450</v>
      </c>
      <c r="G16850" s="1">
        <v>42464</v>
      </c>
      <c r="H16850">
        <v>14</v>
      </c>
    </row>
    <row r="16851" spans="1:8" hidden="1">
      <c r="A16851">
        <v>182565</v>
      </c>
      <c r="B16851" t="s">
        <v>5793</v>
      </c>
      <c r="C16851">
        <v>2</v>
      </c>
      <c r="E16851" t="s">
        <v>5756</v>
      </c>
      <c r="F16851" s="1">
        <v>42723</v>
      </c>
      <c r="G16851" s="1">
        <v>42745</v>
      </c>
      <c r="H16851">
        <v>22</v>
      </c>
    </row>
    <row r="16852" spans="1:8" hidden="1">
      <c r="A16852">
        <v>180294</v>
      </c>
      <c r="B16852" t="s">
        <v>5794</v>
      </c>
      <c r="C16852">
        <v>2</v>
      </c>
      <c r="E16852" t="s">
        <v>5756</v>
      </c>
      <c r="F16852" s="1">
        <v>42935</v>
      </c>
      <c r="G16852" s="1">
        <v>42955</v>
      </c>
      <c r="H16852">
        <v>20</v>
      </c>
    </row>
    <row r="16853" spans="1:8" hidden="1">
      <c r="A16853">
        <v>178560</v>
      </c>
      <c r="B16853" t="s">
        <v>1824</v>
      </c>
      <c r="C16853">
        <v>2</v>
      </c>
      <c r="E16853" t="s">
        <v>5756</v>
      </c>
      <c r="F16853" s="1">
        <v>42998</v>
      </c>
      <c r="G16853" s="1">
        <v>43011</v>
      </c>
      <c r="H16853">
        <v>13</v>
      </c>
    </row>
    <row r="16854" spans="1:8" hidden="1">
      <c r="A16854">
        <v>221365</v>
      </c>
      <c r="B16854" t="s">
        <v>5830</v>
      </c>
      <c r="C16854">
        <v>1</v>
      </c>
      <c r="E16854" t="s">
        <v>5756</v>
      </c>
      <c r="F16854" s="1">
        <v>43271</v>
      </c>
      <c r="G16854" s="1">
        <v>43293</v>
      </c>
      <c r="H16854">
        <v>22</v>
      </c>
    </row>
    <row r="16855" spans="1:8" hidden="1">
      <c r="A16855">
        <v>24070</v>
      </c>
      <c r="B16855" t="s">
        <v>791</v>
      </c>
      <c r="E16855" t="s">
        <v>5756</v>
      </c>
      <c r="F16855" s="1">
        <v>42663</v>
      </c>
      <c r="G16855" s="1">
        <v>42682</v>
      </c>
      <c r="H16855">
        <v>19</v>
      </c>
    </row>
    <row r="16856" spans="1:8" hidden="1">
      <c r="A16856">
        <v>218435</v>
      </c>
      <c r="B16856" t="s">
        <v>5831</v>
      </c>
      <c r="C16856">
        <v>1</v>
      </c>
      <c r="E16856" t="s">
        <v>5756</v>
      </c>
      <c r="F16856" s="1">
        <v>43122</v>
      </c>
      <c r="G16856" s="1">
        <v>43129</v>
      </c>
      <c r="H16856">
        <v>7</v>
      </c>
    </row>
    <row r="16857" spans="1:8" hidden="1">
      <c r="A16857">
        <v>28443</v>
      </c>
      <c r="B16857" t="s">
        <v>5832</v>
      </c>
      <c r="E16857" t="s">
        <v>5756</v>
      </c>
      <c r="F16857" s="1">
        <v>43067</v>
      </c>
      <c r="G16857" s="1">
        <v>43074</v>
      </c>
      <c r="H16857">
        <v>7</v>
      </c>
    </row>
    <row r="16858" spans="1:8" hidden="1">
      <c r="A16858">
        <v>138016</v>
      </c>
      <c r="B16858" t="s">
        <v>514</v>
      </c>
      <c r="C16858">
        <v>1</v>
      </c>
      <c r="E16858" t="s">
        <v>5756</v>
      </c>
      <c r="F16858" s="1">
        <v>42513</v>
      </c>
      <c r="G16858" s="1">
        <v>42537</v>
      </c>
      <c r="H16858">
        <v>24</v>
      </c>
    </row>
    <row r="16859" spans="1:8" hidden="1">
      <c r="A16859">
        <v>42197</v>
      </c>
      <c r="B16859" t="s">
        <v>134</v>
      </c>
      <c r="C16859">
        <v>277</v>
      </c>
      <c r="E16859" t="s">
        <v>5756</v>
      </c>
      <c r="F16859" s="1">
        <v>43179</v>
      </c>
      <c r="G16859" s="1">
        <v>43185</v>
      </c>
      <c r="H16859">
        <v>6</v>
      </c>
    </row>
    <row r="16860" spans="1:8" hidden="1">
      <c r="A16860">
        <v>59962</v>
      </c>
      <c r="B16860" t="s">
        <v>1079</v>
      </c>
      <c r="C16860" t="s">
        <v>14</v>
      </c>
      <c r="E16860" t="s">
        <v>5756</v>
      </c>
      <c r="F16860" s="1">
        <v>43242</v>
      </c>
      <c r="G16860" s="1">
        <v>43250</v>
      </c>
      <c r="H16860">
        <v>8</v>
      </c>
    </row>
    <row r="16861" spans="1:8" hidden="1">
      <c r="A16861">
        <v>232608</v>
      </c>
      <c r="B16861" t="s">
        <v>1100</v>
      </c>
      <c r="C16861">
        <v>1</v>
      </c>
      <c r="E16861" t="s">
        <v>5756</v>
      </c>
      <c r="F16861" s="1">
        <v>43179</v>
      </c>
      <c r="G16861" s="1">
        <v>43185</v>
      </c>
      <c r="H16861">
        <v>6</v>
      </c>
    </row>
    <row r="16862" spans="1:8" hidden="1">
      <c r="A16862">
        <v>131376</v>
      </c>
      <c r="B16862" t="s">
        <v>109</v>
      </c>
      <c r="C16862" t="s">
        <v>158</v>
      </c>
      <c r="E16862" t="s">
        <v>5756</v>
      </c>
      <c r="F16862" s="1">
        <v>42513</v>
      </c>
      <c r="G16862" s="1">
        <v>42537</v>
      </c>
      <c r="H16862">
        <v>24</v>
      </c>
    </row>
    <row r="16863" spans="1:8" hidden="1">
      <c r="A16863">
        <v>158549</v>
      </c>
      <c r="B16863" t="s">
        <v>332</v>
      </c>
      <c r="C16863">
        <v>3</v>
      </c>
      <c r="E16863" t="s">
        <v>5756</v>
      </c>
      <c r="F16863" s="1">
        <v>42877</v>
      </c>
      <c r="G16863" s="1">
        <v>42885</v>
      </c>
      <c r="H16863">
        <v>8</v>
      </c>
    </row>
    <row r="16864" spans="1:8" hidden="1">
      <c r="A16864">
        <v>151553</v>
      </c>
      <c r="B16864" t="s">
        <v>4718</v>
      </c>
      <c r="C16864">
        <v>1</v>
      </c>
      <c r="E16864" t="s">
        <v>5756</v>
      </c>
      <c r="F16864" s="1">
        <v>42968</v>
      </c>
      <c r="G16864" s="1">
        <v>42976</v>
      </c>
      <c r="H16864">
        <v>8</v>
      </c>
    </row>
    <row r="16865" spans="1:8" hidden="1">
      <c r="A16865">
        <v>235174</v>
      </c>
      <c r="B16865" t="s">
        <v>759</v>
      </c>
      <c r="C16865">
        <v>1</v>
      </c>
      <c r="E16865" t="s">
        <v>5756</v>
      </c>
      <c r="F16865" s="1">
        <v>43300</v>
      </c>
      <c r="G16865" s="1">
        <v>43312</v>
      </c>
      <c r="H16865">
        <v>12</v>
      </c>
    </row>
    <row r="16866" spans="1:8" hidden="1">
      <c r="A16866">
        <v>120011</v>
      </c>
      <c r="B16866" t="s">
        <v>2141</v>
      </c>
      <c r="E16866" t="s">
        <v>5756</v>
      </c>
      <c r="F16866" s="1">
        <v>42513</v>
      </c>
      <c r="G16866" s="1">
        <v>42529</v>
      </c>
      <c r="H16866">
        <v>16</v>
      </c>
    </row>
    <row r="16867" spans="1:8" hidden="1">
      <c r="A16867">
        <v>182523</v>
      </c>
      <c r="B16867" t="s">
        <v>4771</v>
      </c>
      <c r="C16867">
        <v>1</v>
      </c>
      <c r="E16867" t="s">
        <v>5756</v>
      </c>
      <c r="F16867" s="1">
        <v>42754</v>
      </c>
      <c r="G16867" s="1">
        <v>42769</v>
      </c>
      <c r="H16867">
        <v>15</v>
      </c>
    </row>
    <row r="16868" spans="1:8" hidden="1">
      <c r="A16868">
        <v>146899</v>
      </c>
      <c r="B16868" t="s">
        <v>840</v>
      </c>
      <c r="C16868">
        <v>3</v>
      </c>
      <c r="E16868" t="s">
        <v>5756</v>
      </c>
      <c r="F16868" s="1">
        <v>42845</v>
      </c>
      <c r="G16868" s="1">
        <v>42978</v>
      </c>
      <c r="H16868">
        <v>133</v>
      </c>
    </row>
    <row r="16869" spans="1:8" hidden="1">
      <c r="A16869">
        <v>6961</v>
      </c>
      <c r="B16869" t="s">
        <v>3303</v>
      </c>
      <c r="E16869" t="s">
        <v>5756</v>
      </c>
      <c r="F16869" s="1">
        <v>42906</v>
      </c>
      <c r="G16869" s="1">
        <v>42915</v>
      </c>
      <c r="H16869">
        <v>9</v>
      </c>
    </row>
    <row r="16870" spans="1:8" hidden="1">
      <c r="A16870">
        <v>139621</v>
      </c>
      <c r="B16870" t="s">
        <v>5833</v>
      </c>
      <c r="C16870">
        <v>1</v>
      </c>
      <c r="E16870" t="s">
        <v>5756</v>
      </c>
      <c r="F16870" s="1">
        <v>42695</v>
      </c>
      <c r="G16870" s="1">
        <v>42704</v>
      </c>
      <c r="H16870">
        <v>9</v>
      </c>
    </row>
    <row r="16871" spans="1:8" hidden="1">
      <c r="A16871">
        <v>184015</v>
      </c>
      <c r="B16871" t="s">
        <v>5834</v>
      </c>
      <c r="C16871">
        <v>1</v>
      </c>
      <c r="E16871" t="s">
        <v>5756</v>
      </c>
      <c r="F16871" s="1">
        <v>43300</v>
      </c>
      <c r="G16871" s="1">
        <v>43312</v>
      </c>
      <c r="H16871">
        <v>12</v>
      </c>
    </row>
    <row r="16872" spans="1:8" hidden="1">
      <c r="A16872">
        <v>30202</v>
      </c>
      <c r="B16872" t="s">
        <v>3258</v>
      </c>
      <c r="E16872" t="s">
        <v>5756</v>
      </c>
      <c r="F16872" s="1">
        <v>43150</v>
      </c>
      <c r="G16872" s="1">
        <v>43158</v>
      </c>
      <c r="H16872">
        <v>8</v>
      </c>
    </row>
    <row r="16873" spans="1:8" hidden="1">
      <c r="A16873">
        <v>140670</v>
      </c>
      <c r="B16873" t="s">
        <v>717</v>
      </c>
      <c r="C16873">
        <v>1</v>
      </c>
      <c r="E16873" t="s">
        <v>5756</v>
      </c>
      <c r="F16873" s="1">
        <v>42542</v>
      </c>
      <c r="G16873" s="1">
        <v>42550</v>
      </c>
      <c r="H16873">
        <v>8</v>
      </c>
    </row>
    <row r="16874" spans="1:8" hidden="1">
      <c r="A16874">
        <v>130804</v>
      </c>
      <c r="B16874" t="s">
        <v>5835</v>
      </c>
      <c r="E16874" t="s">
        <v>5756</v>
      </c>
      <c r="F16874" s="1">
        <v>42542</v>
      </c>
      <c r="G16874" s="1">
        <v>42548</v>
      </c>
      <c r="H16874">
        <v>6</v>
      </c>
    </row>
    <row r="16875" spans="1:8" hidden="1">
      <c r="A16875">
        <v>119543</v>
      </c>
      <c r="B16875" t="s">
        <v>5836</v>
      </c>
      <c r="E16875" t="s">
        <v>5756</v>
      </c>
      <c r="F16875" s="1">
        <v>42390</v>
      </c>
      <c r="G16875" s="1">
        <v>42411</v>
      </c>
      <c r="H16875">
        <v>21</v>
      </c>
    </row>
    <row r="16876" spans="1:8" hidden="1">
      <c r="A16876">
        <v>28313</v>
      </c>
      <c r="B16876" t="s">
        <v>719</v>
      </c>
      <c r="E16876" t="s">
        <v>5756</v>
      </c>
      <c r="F16876" s="1">
        <v>42786</v>
      </c>
      <c r="G16876" s="1">
        <v>42809</v>
      </c>
      <c r="H16876">
        <v>23</v>
      </c>
    </row>
    <row r="16877" spans="1:8" hidden="1">
      <c r="A16877">
        <v>28840</v>
      </c>
      <c r="B16877" t="s">
        <v>4458</v>
      </c>
      <c r="C16877" t="s">
        <v>14</v>
      </c>
      <c r="E16877" t="s">
        <v>5756</v>
      </c>
      <c r="F16877" s="1">
        <v>42723</v>
      </c>
      <c r="G16877" s="1">
        <v>42745</v>
      </c>
      <c r="H16877">
        <v>22</v>
      </c>
    </row>
    <row r="16878" spans="1:8" hidden="1">
      <c r="A16878">
        <v>149906</v>
      </c>
      <c r="B16878" t="s">
        <v>3293</v>
      </c>
      <c r="C16878">
        <v>2</v>
      </c>
      <c r="E16878" t="s">
        <v>5756</v>
      </c>
      <c r="F16878" s="1">
        <v>42815</v>
      </c>
      <c r="G16878" s="1">
        <v>42823</v>
      </c>
      <c r="H16878">
        <v>8</v>
      </c>
    </row>
    <row r="16879" spans="1:8" hidden="1">
      <c r="A16879">
        <v>57550</v>
      </c>
      <c r="B16879" t="s">
        <v>5757</v>
      </c>
      <c r="C16879" t="s">
        <v>163</v>
      </c>
      <c r="E16879" t="s">
        <v>5756</v>
      </c>
      <c r="F16879" s="1">
        <v>43027</v>
      </c>
      <c r="G16879" s="1">
        <v>43038</v>
      </c>
      <c r="H16879">
        <v>11</v>
      </c>
    </row>
    <row r="16880" spans="1:8" hidden="1">
      <c r="A16880">
        <v>212251</v>
      </c>
      <c r="B16880" t="s">
        <v>1712</v>
      </c>
      <c r="C16880">
        <v>1</v>
      </c>
      <c r="E16880" t="s">
        <v>5756</v>
      </c>
      <c r="F16880" s="1">
        <v>43271</v>
      </c>
      <c r="G16880" s="1">
        <v>43283</v>
      </c>
      <c r="H16880">
        <v>12</v>
      </c>
    </row>
    <row r="16881" spans="1:8" hidden="1">
      <c r="A16881">
        <v>182706</v>
      </c>
      <c r="B16881" t="s">
        <v>5837</v>
      </c>
      <c r="C16881">
        <v>1</v>
      </c>
      <c r="E16881" t="s">
        <v>5756</v>
      </c>
      <c r="F16881" s="1">
        <v>42998</v>
      </c>
      <c r="G16881" s="1">
        <v>43011</v>
      </c>
      <c r="H16881">
        <v>13</v>
      </c>
    </row>
    <row r="16882" spans="1:8" hidden="1">
      <c r="A16882">
        <v>221725</v>
      </c>
      <c r="B16882" t="s">
        <v>5838</v>
      </c>
      <c r="C16882">
        <v>2</v>
      </c>
      <c r="E16882" t="s">
        <v>5756</v>
      </c>
      <c r="F16882" s="1">
        <v>43271</v>
      </c>
      <c r="G16882" s="1">
        <v>43293</v>
      </c>
      <c r="H16882">
        <v>22</v>
      </c>
    </row>
    <row r="16883" spans="1:8" hidden="1">
      <c r="A16883">
        <v>141244</v>
      </c>
      <c r="B16883" t="s">
        <v>155</v>
      </c>
      <c r="C16883">
        <v>1</v>
      </c>
      <c r="E16883" t="s">
        <v>5756</v>
      </c>
      <c r="F16883" s="1">
        <v>42663</v>
      </c>
      <c r="G16883" s="1">
        <v>42682</v>
      </c>
      <c r="H16883">
        <v>19</v>
      </c>
    </row>
    <row r="16884" spans="1:8" hidden="1">
      <c r="A16884">
        <v>132295</v>
      </c>
      <c r="B16884" t="s">
        <v>35</v>
      </c>
      <c r="C16884" t="s">
        <v>158</v>
      </c>
      <c r="E16884" t="s">
        <v>5756</v>
      </c>
      <c r="F16884" s="1">
        <v>43271</v>
      </c>
      <c r="G16884" s="1">
        <v>43279</v>
      </c>
      <c r="H16884">
        <v>8</v>
      </c>
    </row>
    <row r="16885" spans="1:8" hidden="1">
      <c r="A16885">
        <v>190434</v>
      </c>
      <c r="B16885" t="s">
        <v>5839</v>
      </c>
      <c r="C16885">
        <v>1</v>
      </c>
      <c r="E16885" t="s">
        <v>5756</v>
      </c>
      <c r="F16885" s="1">
        <v>43179</v>
      </c>
      <c r="G16885" s="1">
        <v>43193</v>
      </c>
      <c r="H16885">
        <v>14</v>
      </c>
    </row>
    <row r="16886" spans="1:8" hidden="1">
      <c r="A16886">
        <v>37239</v>
      </c>
      <c r="B16886" t="s">
        <v>134</v>
      </c>
      <c r="C16886">
        <v>267</v>
      </c>
      <c r="E16886" t="s">
        <v>5756</v>
      </c>
      <c r="F16886" s="1">
        <v>43179</v>
      </c>
      <c r="G16886" s="1">
        <v>43185</v>
      </c>
      <c r="H16886">
        <v>6</v>
      </c>
    </row>
    <row r="16887" spans="1:8" hidden="1">
      <c r="A16887">
        <v>141315</v>
      </c>
      <c r="B16887" t="s">
        <v>4726</v>
      </c>
      <c r="C16887">
        <v>4</v>
      </c>
      <c r="E16887" t="s">
        <v>5756</v>
      </c>
      <c r="F16887" s="1">
        <v>42571</v>
      </c>
      <c r="G16887" s="1">
        <v>42584</v>
      </c>
      <c r="H16887">
        <v>13</v>
      </c>
    </row>
    <row r="16888" spans="1:8" hidden="1">
      <c r="A16888">
        <v>217964</v>
      </c>
      <c r="B16888" t="s">
        <v>5840</v>
      </c>
      <c r="C16888">
        <v>1</v>
      </c>
      <c r="E16888" t="s">
        <v>5756</v>
      </c>
      <c r="F16888" s="1">
        <v>43179</v>
      </c>
      <c r="G16888" s="1">
        <v>43185</v>
      </c>
      <c r="H16888">
        <v>6</v>
      </c>
    </row>
    <row r="16889" spans="1:8" hidden="1">
      <c r="A16889">
        <v>60002</v>
      </c>
      <c r="B16889" t="s">
        <v>649</v>
      </c>
      <c r="C16889" t="s">
        <v>163</v>
      </c>
      <c r="E16889" t="s">
        <v>5756</v>
      </c>
      <c r="F16889" s="1">
        <v>43242</v>
      </c>
      <c r="G16889" s="1">
        <v>43250</v>
      </c>
      <c r="H16889">
        <v>8</v>
      </c>
    </row>
    <row r="16890" spans="1:8" hidden="1">
      <c r="A16890">
        <v>146899</v>
      </c>
      <c r="B16890" t="s">
        <v>840</v>
      </c>
      <c r="C16890">
        <v>3</v>
      </c>
      <c r="E16890" t="s">
        <v>5756</v>
      </c>
      <c r="F16890" s="1">
        <v>42824</v>
      </c>
      <c r="G16890" s="1">
        <v>42922</v>
      </c>
      <c r="H16890">
        <v>98</v>
      </c>
    </row>
    <row r="16891" spans="1:8" hidden="1">
      <c r="A16891">
        <v>188259</v>
      </c>
      <c r="B16891" t="s">
        <v>2575</v>
      </c>
      <c r="C16891">
        <v>2</v>
      </c>
      <c r="E16891" t="s">
        <v>5756</v>
      </c>
      <c r="F16891" s="1">
        <v>43122</v>
      </c>
      <c r="G16891" s="1">
        <v>43133</v>
      </c>
      <c r="H16891">
        <v>11</v>
      </c>
    </row>
    <row r="16892" spans="1:8" hidden="1">
      <c r="A16892">
        <v>26283</v>
      </c>
      <c r="B16892" t="s">
        <v>5807</v>
      </c>
      <c r="C16892" t="s">
        <v>14</v>
      </c>
      <c r="E16892" t="s">
        <v>5756</v>
      </c>
      <c r="F16892" s="1">
        <v>43300</v>
      </c>
      <c r="G16892" s="1">
        <v>43312</v>
      </c>
      <c r="H16892">
        <v>12</v>
      </c>
    </row>
    <row r="16893" spans="1:8" hidden="1">
      <c r="A16893">
        <v>78363</v>
      </c>
      <c r="B16893" t="s">
        <v>298</v>
      </c>
      <c r="C16893" t="s">
        <v>14</v>
      </c>
      <c r="E16893" t="s">
        <v>5756</v>
      </c>
      <c r="F16893" s="1">
        <v>43087</v>
      </c>
      <c r="G16893" s="1">
        <v>43097</v>
      </c>
      <c r="H16893">
        <v>10</v>
      </c>
    </row>
    <row r="16894" spans="1:8" hidden="1">
      <c r="A16894">
        <v>169801</v>
      </c>
      <c r="B16894" t="s">
        <v>5841</v>
      </c>
      <c r="C16894">
        <v>1</v>
      </c>
      <c r="E16894" t="s">
        <v>5756</v>
      </c>
      <c r="F16894" s="1">
        <v>42845</v>
      </c>
      <c r="G16894" s="1">
        <v>42858</v>
      </c>
      <c r="H16894">
        <v>13</v>
      </c>
    </row>
    <row r="16895" spans="1:8" hidden="1">
      <c r="A16895">
        <v>153188</v>
      </c>
      <c r="B16895" t="s">
        <v>251</v>
      </c>
      <c r="C16895">
        <v>2</v>
      </c>
      <c r="E16895" t="s">
        <v>5756</v>
      </c>
      <c r="F16895" s="1">
        <v>42754</v>
      </c>
      <c r="G16895" s="1">
        <v>42769</v>
      </c>
      <c r="H16895">
        <v>15</v>
      </c>
    </row>
    <row r="16896" spans="1:8" hidden="1">
      <c r="A16896">
        <v>125089</v>
      </c>
      <c r="B16896" t="s">
        <v>545</v>
      </c>
      <c r="D16896" t="s">
        <v>267</v>
      </c>
      <c r="E16896" t="s">
        <v>5756</v>
      </c>
      <c r="F16896" s="1">
        <v>43179</v>
      </c>
      <c r="G16896" s="1">
        <v>43193</v>
      </c>
      <c r="H16896">
        <v>14</v>
      </c>
    </row>
    <row r="16897" spans="1:8" hidden="1">
      <c r="A16897">
        <v>149974</v>
      </c>
      <c r="B16897" t="s">
        <v>1028</v>
      </c>
      <c r="C16897">
        <v>1</v>
      </c>
      <c r="E16897" t="s">
        <v>5756</v>
      </c>
      <c r="F16897" s="1">
        <v>42906</v>
      </c>
      <c r="G16897" s="1">
        <v>42915</v>
      </c>
      <c r="H16897">
        <v>9</v>
      </c>
    </row>
    <row r="16898" spans="1:8" hidden="1">
      <c r="A16898">
        <v>138736</v>
      </c>
      <c r="B16898" t="s">
        <v>213</v>
      </c>
      <c r="C16898">
        <v>1</v>
      </c>
      <c r="E16898" t="s">
        <v>5756</v>
      </c>
      <c r="F16898" s="1">
        <v>42634</v>
      </c>
      <c r="G16898" s="1">
        <v>42660</v>
      </c>
      <c r="H16898">
        <v>26</v>
      </c>
    </row>
    <row r="16899" spans="1:8" hidden="1">
      <c r="A16899">
        <v>154393</v>
      </c>
      <c r="B16899" t="s">
        <v>5842</v>
      </c>
      <c r="C16899">
        <v>1</v>
      </c>
      <c r="E16899" t="s">
        <v>5756</v>
      </c>
      <c r="F16899" s="1">
        <v>42906</v>
      </c>
      <c r="G16899" s="1">
        <v>42915</v>
      </c>
      <c r="H16899">
        <v>9</v>
      </c>
    </row>
    <row r="16900" spans="1:8" hidden="1">
      <c r="A16900">
        <v>190059</v>
      </c>
      <c r="B16900" t="s">
        <v>5327</v>
      </c>
      <c r="C16900">
        <v>1</v>
      </c>
      <c r="E16900" t="s">
        <v>5756</v>
      </c>
      <c r="F16900" s="1">
        <v>43300</v>
      </c>
      <c r="G16900" s="1">
        <v>43312</v>
      </c>
      <c r="H16900">
        <v>12</v>
      </c>
    </row>
    <row r="16901" spans="1:8" hidden="1">
      <c r="A16901">
        <v>190683</v>
      </c>
      <c r="B16901" t="s">
        <v>5843</v>
      </c>
      <c r="C16901">
        <v>1</v>
      </c>
      <c r="E16901" t="s">
        <v>5756</v>
      </c>
      <c r="F16901" s="1">
        <v>43242</v>
      </c>
      <c r="G16901" s="1">
        <v>43270</v>
      </c>
      <c r="H16901">
        <v>28</v>
      </c>
    </row>
    <row r="16902" spans="1:8" hidden="1">
      <c r="A16902">
        <v>184294</v>
      </c>
      <c r="B16902" t="s">
        <v>5844</v>
      </c>
      <c r="C16902">
        <v>1</v>
      </c>
      <c r="E16902" t="s">
        <v>5756</v>
      </c>
      <c r="F16902" s="1">
        <v>43209</v>
      </c>
      <c r="G16902" s="1">
        <v>43220</v>
      </c>
      <c r="H16902">
        <v>11</v>
      </c>
    </row>
    <row r="16903" spans="1:8" hidden="1">
      <c r="A16903">
        <v>182493</v>
      </c>
      <c r="B16903" t="s">
        <v>5100</v>
      </c>
      <c r="C16903">
        <v>1</v>
      </c>
      <c r="E16903" t="s">
        <v>5756</v>
      </c>
      <c r="F16903" s="1">
        <v>42786</v>
      </c>
      <c r="G16903" s="1">
        <v>42809</v>
      </c>
      <c r="H16903">
        <v>23</v>
      </c>
    </row>
    <row r="16904" spans="1:8" hidden="1">
      <c r="A16904">
        <v>129614</v>
      </c>
      <c r="B16904" t="s">
        <v>13</v>
      </c>
      <c r="C16904" t="s">
        <v>195</v>
      </c>
      <c r="E16904" t="s">
        <v>5756</v>
      </c>
      <c r="F16904" s="1">
        <v>42450</v>
      </c>
      <c r="G16904" s="1">
        <v>42464</v>
      </c>
      <c r="H16904">
        <v>14</v>
      </c>
    </row>
    <row r="16905" spans="1:8" hidden="1">
      <c r="A16905">
        <v>182298</v>
      </c>
      <c r="B16905" t="s">
        <v>5845</v>
      </c>
      <c r="C16905">
        <v>1</v>
      </c>
      <c r="E16905" t="s">
        <v>5756</v>
      </c>
      <c r="F16905" s="1">
        <v>42723</v>
      </c>
      <c r="G16905" s="1">
        <v>42745</v>
      </c>
      <c r="H16905">
        <v>22</v>
      </c>
    </row>
    <row r="16906" spans="1:8" hidden="1">
      <c r="A16906">
        <v>36512</v>
      </c>
      <c r="B16906" t="s">
        <v>4462</v>
      </c>
      <c r="C16906" t="s">
        <v>14</v>
      </c>
      <c r="E16906" t="s">
        <v>5756</v>
      </c>
      <c r="F16906" s="1">
        <v>42935</v>
      </c>
      <c r="G16906" s="1">
        <v>42955</v>
      </c>
      <c r="H16906">
        <v>20</v>
      </c>
    </row>
    <row r="16907" spans="1:8" hidden="1">
      <c r="A16907">
        <v>140897</v>
      </c>
      <c r="B16907" t="s">
        <v>5846</v>
      </c>
      <c r="C16907">
        <v>1</v>
      </c>
      <c r="E16907" t="s">
        <v>5756</v>
      </c>
      <c r="F16907" s="1">
        <v>42450</v>
      </c>
      <c r="G16907" s="1">
        <v>42464</v>
      </c>
      <c r="H16907">
        <v>14</v>
      </c>
    </row>
    <row r="16908" spans="1:8" hidden="1">
      <c r="A16908">
        <v>160225</v>
      </c>
      <c r="B16908" t="s">
        <v>230</v>
      </c>
      <c r="C16908">
        <v>1</v>
      </c>
      <c r="E16908" t="s">
        <v>5756</v>
      </c>
      <c r="F16908" s="1">
        <v>42998</v>
      </c>
      <c r="G16908" s="1">
        <v>43011</v>
      </c>
      <c r="H16908">
        <v>13</v>
      </c>
    </row>
    <row r="16909" spans="1:8" hidden="1">
      <c r="A16909">
        <v>218617</v>
      </c>
      <c r="B16909" t="s">
        <v>5847</v>
      </c>
      <c r="C16909">
        <v>1</v>
      </c>
      <c r="E16909" t="s">
        <v>5756</v>
      </c>
      <c r="F16909" s="1">
        <v>43271</v>
      </c>
      <c r="G16909" s="1">
        <v>43293</v>
      </c>
      <c r="H16909">
        <v>22</v>
      </c>
    </row>
    <row r="16910" spans="1:8" hidden="1">
      <c r="A16910">
        <v>58152</v>
      </c>
      <c r="B16910" t="s">
        <v>5812</v>
      </c>
      <c r="C16910" t="s">
        <v>14</v>
      </c>
      <c r="E16910" t="s">
        <v>5756</v>
      </c>
      <c r="F16910" s="1">
        <v>43122</v>
      </c>
      <c r="G16910" s="1">
        <v>43129</v>
      </c>
      <c r="H16910">
        <v>7</v>
      </c>
    </row>
    <row r="16911" spans="1:8" hidden="1">
      <c r="A16911">
        <v>116355</v>
      </c>
      <c r="B16911" t="s">
        <v>98</v>
      </c>
      <c r="C16911" t="s">
        <v>163</v>
      </c>
      <c r="E16911" t="s">
        <v>5756</v>
      </c>
      <c r="F16911" s="1">
        <v>42481</v>
      </c>
      <c r="G16911" s="1">
        <v>42543</v>
      </c>
      <c r="H16911">
        <v>62</v>
      </c>
    </row>
    <row r="16912" spans="1:8" hidden="1">
      <c r="A16912">
        <v>138960</v>
      </c>
      <c r="B16912" t="s">
        <v>1103</v>
      </c>
      <c r="C16912">
        <v>3</v>
      </c>
      <c r="E16912" t="s">
        <v>5756</v>
      </c>
      <c r="F16912" s="1">
        <v>42418</v>
      </c>
      <c r="G16912" s="1">
        <v>42439</v>
      </c>
      <c r="H16912">
        <v>21</v>
      </c>
    </row>
    <row r="16913" spans="1:8" hidden="1">
      <c r="A16913">
        <v>42191</v>
      </c>
      <c r="B16913" t="s">
        <v>134</v>
      </c>
      <c r="C16913">
        <v>258</v>
      </c>
      <c r="E16913" t="s">
        <v>5756</v>
      </c>
      <c r="F16913" s="1">
        <v>43179</v>
      </c>
      <c r="G16913" s="1">
        <v>43185</v>
      </c>
      <c r="H16913">
        <v>6</v>
      </c>
    </row>
    <row r="16914" spans="1:8" hidden="1">
      <c r="A16914">
        <v>38193</v>
      </c>
      <c r="B16914" t="s">
        <v>5848</v>
      </c>
      <c r="E16914" t="s">
        <v>5756</v>
      </c>
      <c r="F16914" s="1">
        <v>43242</v>
      </c>
      <c r="G16914" s="1">
        <v>43250</v>
      </c>
      <c r="H16914">
        <v>8</v>
      </c>
    </row>
    <row r="16915" spans="1:8" hidden="1">
      <c r="A16915">
        <v>218497</v>
      </c>
      <c r="B16915" t="s">
        <v>5813</v>
      </c>
      <c r="C16915">
        <v>1</v>
      </c>
      <c r="E16915" t="s">
        <v>5756</v>
      </c>
      <c r="F16915" s="1">
        <v>43179</v>
      </c>
      <c r="G16915" s="1">
        <v>43186</v>
      </c>
      <c r="H16915">
        <v>7</v>
      </c>
    </row>
    <row r="16916" spans="1:8" hidden="1">
      <c r="A16916">
        <v>130792</v>
      </c>
      <c r="B16916" t="s">
        <v>314</v>
      </c>
      <c r="C16916" t="s">
        <v>158</v>
      </c>
      <c r="E16916" t="s">
        <v>5756</v>
      </c>
      <c r="F16916" s="1">
        <v>42513</v>
      </c>
      <c r="G16916" s="1">
        <v>42537</v>
      </c>
      <c r="H16916">
        <v>24</v>
      </c>
    </row>
    <row r="16917" spans="1:8" hidden="1">
      <c r="A16917">
        <v>12676</v>
      </c>
      <c r="B16917" t="s">
        <v>948</v>
      </c>
      <c r="E16917" t="s">
        <v>5756</v>
      </c>
      <c r="F16917" s="1">
        <v>42968</v>
      </c>
      <c r="G16917" s="1">
        <v>42976</v>
      </c>
      <c r="H16917">
        <v>8</v>
      </c>
    </row>
    <row r="16918" spans="1:8" hidden="1">
      <c r="A16918">
        <v>184276</v>
      </c>
      <c r="B16918" t="s">
        <v>5814</v>
      </c>
      <c r="C16918">
        <v>2</v>
      </c>
      <c r="E16918" t="s">
        <v>5756</v>
      </c>
      <c r="F16918" s="1">
        <v>43300</v>
      </c>
      <c r="G16918" s="1">
        <v>43312</v>
      </c>
      <c r="H16918">
        <v>12</v>
      </c>
    </row>
    <row r="16919" spans="1:8" hidden="1">
      <c r="A16919">
        <v>195377</v>
      </c>
      <c r="B16919" t="s">
        <v>65</v>
      </c>
      <c r="C16919">
        <v>1</v>
      </c>
      <c r="E16919" t="s">
        <v>5756</v>
      </c>
      <c r="F16919" s="1">
        <v>43087</v>
      </c>
      <c r="G16919" s="1">
        <v>43097</v>
      </c>
      <c r="H16919">
        <v>10</v>
      </c>
    </row>
    <row r="16920" spans="1:8" hidden="1">
      <c r="A16920">
        <v>119449</v>
      </c>
      <c r="B16920" t="s">
        <v>5849</v>
      </c>
      <c r="E16920" t="s">
        <v>5756</v>
      </c>
      <c r="F16920" s="1">
        <v>42513</v>
      </c>
      <c r="G16920" s="1">
        <v>42529</v>
      </c>
      <c r="H16920">
        <v>16</v>
      </c>
    </row>
    <row r="16921" spans="1:8" hidden="1">
      <c r="A16921">
        <v>152208</v>
      </c>
      <c r="B16921" t="s">
        <v>5850</v>
      </c>
      <c r="C16921">
        <v>1</v>
      </c>
      <c r="E16921" t="s">
        <v>5756</v>
      </c>
      <c r="F16921" s="1">
        <v>42754</v>
      </c>
      <c r="G16921" s="1">
        <v>42769</v>
      </c>
      <c r="H16921">
        <v>15</v>
      </c>
    </row>
    <row r="16922" spans="1:8" hidden="1">
      <c r="A16922">
        <v>57760</v>
      </c>
      <c r="B16922" t="s">
        <v>5851</v>
      </c>
      <c r="E16922" t="s">
        <v>5756</v>
      </c>
      <c r="F16922" s="1">
        <v>42845</v>
      </c>
      <c r="G16922" s="1">
        <v>42858</v>
      </c>
      <c r="H16922">
        <v>13</v>
      </c>
    </row>
    <row r="16923" spans="1:8" hidden="1">
      <c r="A16923">
        <v>243940</v>
      </c>
      <c r="B16923" t="s">
        <v>5815</v>
      </c>
      <c r="C16923">
        <v>2</v>
      </c>
      <c r="E16923" t="s">
        <v>5756</v>
      </c>
      <c r="F16923" s="1">
        <v>43300</v>
      </c>
      <c r="G16923" s="1">
        <v>43312</v>
      </c>
      <c r="H16923">
        <v>12</v>
      </c>
    </row>
    <row r="16924" spans="1:8" hidden="1">
      <c r="A16924">
        <v>135251</v>
      </c>
      <c r="B16924" t="s">
        <v>301</v>
      </c>
      <c r="C16924" t="s">
        <v>158</v>
      </c>
      <c r="E16924" t="s">
        <v>5756</v>
      </c>
      <c r="F16924" s="1">
        <v>43087</v>
      </c>
      <c r="G16924" s="1">
        <v>43102</v>
      </c>
      <c r="H16924">
        <v>15</v>
      </c>
    </row>
    <row r="16925" spans="1:8" hidden="1">
      <c r="A16925">
        <v>149479</v>
      </c>
      <c r="B16925" t="s">
        <v>177</v>
      </c>
      <c r="C16925">
        <v>3</v>
      </c>
      <c r="E16925" t="s">
        <v>5756</v>
      </c>
      <c r="F16925" s="1">
        <v>42815</v>
      </c>
      <c r="G16925" s="1">
        <v>42823</v>
      </c>
      <c r="H16925">
        <v>8</v>
      </c>
    </row>
    <row r="16926" spans="1:8" hidden="1">
      <c r="A16926">
        <v>131612</v>
      </c>
      <c r="B16926" t="s">
        <v>551</v>
      </c>
      <c r="C16926" t="s">
        <v>14</v>
      </c>
      <c r="E16926" t="s">
        <v>5756</v>
      </c>
      <c r="F16926" s="1">
        <v>42450</v>
      </c>
      <c r="G16926" s="1">
        <v>42464</v>
      </c>
      <c r="H16926">
        <v>14</v>
      </c>
    </row>
    <row r="16927" spans="1:8" hidden="1">
      <c r="A16927">
        <v>182580</v>
      </c>
      <c r="B16927" t="s">
        <v>5852</v>
      </c>
      <c r="C16927">
        <v>1</v>
      </c>
      <c r="E16927" t="s">
        <v>5756</v>
      </c>
      <c r="F16927" s="1">
        <v>42723</v>
      </c>
      <c r="G16927" s="1">
        <v>42745</v>
      </c>
      <c r="H16927">
        <v>22</v>
      </c>
    </row>
    <row r="16928" spans="1:8" hidden="1">
      <c r="A16928">
        <v>194400</v>
      </c>
      <c r="B16928" t="s">
        <v>106</v>
      </c>
      <c r="C16928">
        <v>1</v>
      </c>
      <c r="E16928" t="s">
        <v>5756</v>
      </c>
      <c r="F16928" s="1">
        <v>42935</v>
      </c>
      <c r="G16928" s="1">
        <v>42955</v>
      </c>
      <c r="H16928">
        <v>20</v>
      </c>
    </row>
    <row r="16929" spans="1:8" hidden="1">
      <c r="A16929">
        <v>28329</v>
      </c>
      <c r="B16929" t="s">
        <v>3179</v>
      </c>
      <c r="E16929" t="s">
        <v>5756</v>
      </c>
      <c r="F16929" s="1">
        <v>43027</v>
      </c>
      <c r="G16929" s="1">
        <v>43038</v>
      </c>
      <c r="H16929">
        <v>11</v>
      </c>
    </row>
    <row r="16930" spans="1:8" hidden="1">
      <c r="A16930">
        <v>137742</v>
      </c>
      <c r="B16930" t="s">
        <v>5853</v>
      </c>
      <c r="C16930">
        <v>1</v>
      </c>
      <c r="E16930" t="s">
        <v>5756</v>
      </c>
      <c r="F16930" s="1">
        <v>42474</v>
      </c>
      <c r="G16930" s="1">
        <v>42536</v>
      </c>
      <c r="H16930">
        <v>62</v>
      </c>
    </row>
    <row r="16931" spans="1:8" hidden="1">
      <c r="A16931">
        <v>47059</v>
      </c>
      <c r="B16931" t="s">
        <v>5818</v>
      </c>
      <c r="C16931" t="s">
        <v>14</v>
      </c>
      <c r="E16931" t="s">
        <v>5756</v>
      </c>
      <c r="F16931" s="1">
        <v>43271</v>
      </c>
      <c r="G16931" s="1">
        <v>43283</v>
      </c>
      <c r="H16931">
        <v>12</v>
      </c>
    </row>
    <row r="16932" spans="1:8" hidden="1">
      <c r="A16932">
        <v>182535</v>
      </c>
      <c r="B16932" t="s">
        <v>5854</v>
      </c>
      <c r="C16932">
        <v>1</v>
      </c>
      <c r="E16932" t="s">
        <v>5756</v>
      </c>
      <c r="F16932" s="1">
        <v>42998</v>
      </c>
      <c r="G16932" s="1">
        <v>43011</v>
      </c>
      <c r="H16932">
        <v>13</v>
      </c>
    </row>
    <row r="16933" spans="1:8" hidden="1">
      <c r="A16933">
        <v>221389</v>
      </c>
      <c r="B16933" t="s">
        <v>5819</v>
      </c>
      <c r="C16933">
        <v>2</v>
      </c>
      <c r="E16933" t="s">
        <v>5756</v>
      </c>
      <c r="F16933" s="1">
        <v>43271</v>
      </c>
      <c r="G16933" s="1">
        <v>43293</v>
      </c>
      <c r="H16933">
        <v>22</v>
      </c>
    </row>
    <row r="16934" spans="1:8" hidden="1">
      <c r="A16934">
        <v>139574</v>
      </c>
      <c r="B16934" t="s">
        <v>5855</v>
      </c>
      <c r="C16934">
        <v>1</v>
      </c>
      <c r="E16934" t="s">
        <v>5756</v>
      </c>
      <c r="F16934" s="1">
        <v>42663</v>
      </c>
      <c r="G16934" s="1">
        <v>42682</v>
      </c>
      <c r="H16934">
        <v>19</v>
      </c>
    </row>
    <row r="16935" spans="1:8" hidden="1">
      <c r="A16935">
        <v>130465</v>
      </c>
      <c r="B16935" t="s">
        <v>115</v>
      </c>
      <c r="C16935" t="s">
        <v>163</v>
      </c>
      <c r="E16935" t="s">
        <v>5756</v>
      </c>
      <c r="F16935" s="1">
        <v>43027</v>
      </c>
      <c r="G16935" s="1">
        <v>43035</v>
      </c>
      <c r="H16935">
        <v>8</v>
      </c>
    </row>
    <row r="16936" spans="1:8" hidden="1">
      <c r="A16936">
        <v>37152</v>
      </c>
      <c r="B16936" t="s">
        <v>134</v>
      </c>
      <c r="C16936">
        <v>271</v>
      </c>
      <c r="E16936" t="s">
        <v>5756</v>
      </c>
      <c r="F16936" s="1">
        <v>43179</v>
      </c>
      <c r="G16936" s="1">
        <v>43185</v>
      </c>
      <c r="H16936">
        <v>6</v>
      </c>
    </row>
    <row r="16937" spans="1:8" hidden="1">
      <c r="A16937">
        <v>58174</v>
      </c>
      <c r="B16937" t="s">
        <v>5856</v>
      </c>
      <c r="E16937" t="s">
        <v>5756</v>
      </c>
      <c r="F16937" s="1">
        <v>42571</v>
      </c>
      <c r="G16937" s="1">
        <v>42584</v>
      </c>
      <c r="H16937">
        <v>13</v>
      </c>
    </row>
    <row r="16938" spans="1:8" hidden="1">
      <c r="A16938">
        <v>184305</v>
      </c>
      <c r="B16938" t="s">
        <v>5857</v>
      </c>
      <c r="C16938">
        <v>1</v>
      </c>
      <c r="E16938" t="s">
        <v>5756</v>
      </c>
      <c r="F16938" s="1">
        <v>43179</v>
      </c>
      <c r="G16938" s="1">
        <v>43185</v>
      </c>
      <c r="H16938">
        <v>6</v>
      </c>
    </row>
    <row r="16939" spans="1:8" hidden="1">
      <c r="A16939">
        <v>137741</v>
      </c>
      <c r="B16939" t="s">
        <v>205</v>
      </c>
      <c r="C16939">
        <v>1</v>
      </c>
      <c r="E16939" t="s">
        <v>5756</v>
      </c>
      <c r="F16939" s="1">
        <v>42481</v>
      </c>
      <c r="G16939" s="1">
        <v>42534</v>
      </c>
      <c r="H16939">
        <v>53</v>
      </c>
    </row>
    <row r="16940" spans="1:8" hidden="1">
      <c r="A16940">
        <v>59986</v>
      </c>
      <c r="B16940" t="s">
        <v>800</v>
      </c>
      <c r="C16940" t="s">
        <v>163</v>
      </c>
      <c r="E16940" t="s">
        <v>5756</v>
      </c>
      <c r="F16940" s="1">
        <v>43242</v>
      </c>
      <c r="G16940" s="1">
        <v>43250</v>
      </c>
      <c r="H16940">
        <v>8</v>
      </c>
    </row>
    <row r="16941" spans="1:8" hidden="1">
      <c r="A16941">
        <v>182392</v>
      </c>
      <c r="B16941" t="s">
        <v>2615</v>
      </c>
      <c r="C16941">
        <v>1</v>
      </c>
      <c r="E16941" t="s">
        <v>5756</v>
      </c>
      <c r="F16941" s="1">
        <v>42877</v>
      </c>
      <c r="G16941" s="1">
        <v>42885</v>
      </c>
      <c r="H16941">
        <v>8</v>
      </c>
    </row>
    <row r="16942" spans="1:8" hidden="1">
      <c r="A16942">
        <v>155629</v>
      </c>
      <c r="B16942" t="s">
        <v>5858</v>
      </c>
      <c r="C16942">
        <v>1</v>
      </c>
      <c r="E16942" t="s">
        <v>5756</v>
      </c>
      <c r="F16942" s="1">
        <v>42877</v>
      </c>
      <c r="G16942" s="1">
        <v>42893</v>
      </c>
      <c r="H16942">
        <v>16</v>
      </c>
    </row>
    <row r="16943" spans="1:8" hidden="1">
      <c r="A16943">
        <v>179088</v>
      </c>
      <c r="B16943" t="s">
        <v>233</v>
      </c>
      <c r="C16943">
        <v>1</v>
      </c>
      <c r="E16943" t="s">
        <v>5756</v>
      </c>
      <c r="F16943" s="1">
        <v>43059</v>
      </c>
      <c r="G16943" s="1">
        <v>43083</v>
      </c>
      <c r="H16943">
        <v>24</v>
      </c>
    </row>
    <row r="16944" spans="1:8" hidden="1">
      <c r="A16944">
        <v>57790</v>
      </c>
      <c r="B16944" t="s">
        <v>3165</v>
      </c>
      <c r="E16944" t="s">
        <v>5756</v>
      </c>
      <c r="F16944" s="1">
        <v>43087</v>
      </c>
      <c r="G16944" s="1">
        <v>43097</v>
      </c>
      <c r="H16944">
        <v>10</v>
      </c>
    </row>
    <row r="16945" spans="1:8" hidden="1">
      <c r="A16945">
        <v>186167</v>
      </c>
      <c r="B16945" t="s">
        <v>4799</v>
      </c>
      <c r="C16945">
        <v>3</v>
      </c>
      <c r="E16945" t="s">
        <v>5756</v>
      </c>
      <c r="F16945" s="1">
        <v>42754</v>
      </c>
      <c r="G16945" s="1">
        <v>42769</v>
      </c>
      <c r="H16945">
        <v>15</v>
      </c>
    </row>
    <row r="16946" spans="1:8" hidden="1">
      <c r="A16946">
        <v>152179</v>
      </c>
      <c r="B16946" t="s">
        <v>5859</v>
      </c>
      <c r="C16946">
        <v>1</v>
      </c>
      <c r="E16946" t="s">
        <v>5756</v>
      </c>
      <c r="F16946" s="1">
        <v>42845</v>
      </c>
      <c r="G16946" s="1">
        <v>42858</v>
      </c>
      <c r="H16946">
        <v>13</v>
      </c>
    </row>
    <row r="16947" spans="1:8" hidden="1">
      <c r="A16947">
        <v>134166</v>
      </c>
      <c r="B16947" t="s">
        <v>5860</v>
      </c>
      <c r="E16947" t="s">
        <v>5756</v>
      </c>
      <c r="F16947" s="1">
        <v>43087</v>
      </c>
      <c r="G16947" s="1">
        <v>43102</v>
      </c>
      <c r="H16947">
        <v>15</v>
      </c>
    </row>
    <row r="16948" spans="1:8" hidden="1">
      <c r="A16948">
        <v>155066</v>
      </c>
      <c r="B16948" t="s">
        <v>5861</v>
      </c>
      <c r="C16948">
        <v>1</v>
      </c>
      <c r="E16948" t="s">
        <v>5756</v>
      </c>
      <c r="F16948" s="1">
        <v>42968</v>
      </c>
      <c r="G16948" s="1">
        <v>42976</v>
      </c>
      <c r="H16948">
        <v>8</v>
      </c>
    </row>
    <row r="16949" spans="1:8" hidden="1">
      <c r="A16949">
        <v>36513</v>
      </c>
      <c r="B16949" t="s">
        <v>4462</v>
      </c>
      <c r="C16949" t="s">
        <v>163</v>
      </c>
      <c r="E16949" t="s">
        <v>5756</v>
      </c>
      <c r="F16949" s="1">
        <v>42906</v>
      </c>
      <c r="G16949" s="1">
        <v>42915</v>
      </c>
      <c r="H16949">
        <v>9</v>
      </c>
    </row>
    <row r="16950" spans="1:8" hidden="1">
      <c r="A16950">
        <v>24056</v>
      </c>
      <c r="B16950" t="s">
        <v>3287</v>
      </c>
      <c r="E16950" t="s">
        <v>5756</v>
      </c>
      <c r="F16950" s="1">
        <v>42634</v>
      </c>
      <c r="G16950" s="1">
        <v>42660</v>
      </c>
      <c r="H16950">
        <v>26</v>
      </c>
    </row>
    <row r="16951" spans="1:8" hidden="1">
      <c r="A16951">
        <v>188681</v>
      </c>
      <c r="B16951" t="s">
        <v>2596</v>
      </c>
      <c r="C16951">
        <v>1</v>
      </c>
      <c r="E16951" t="s">
        <v>5756</v>
      </c>
      <c r="F16951" s="1">
        <v>43300</v>
      </c>
      <c r="G16951" s="1">
        <v>43318</v>
      </c>
      <c r="H16951">
        <v>18</v>
      </c>
    </row>
    <row r="16952" spans="1:8" hidden="1">
      <c r="A16952">
        <v>184025</v>
      </c>
      <c r="B16952" t="s">
        <v>5862</v>
      </c>
      <c r="C16952">
        <v>1</v>
      </c>
      <c r="E16952" t="s">
        <v>5756</v>
      </c>
      <c r="F16952" s="1">
        <v>43300</v>
      </c>
      <c r="G16952" s="1">
        <v>43312</v>
      </c>
      <c r="H16952">
        <v>12</v>
      </c>
    </row>
    <row r="16953" spans="1:8" hidden="1">
      <c r="A16953">
        <v>141893</v>
      </c>
      <c r="B16953" t="s">
        <v>188</v>
      </c>
      <c r="C16953">
        <v>3</v>
      </c>
      <c r="E16953" t="s">
        <v>5756</v>
      </c>
      <c r="F16953" s="1">
        <v>42481</v>
      </c>
      <c r="G16953" s="1">
        <v>42534</v>
      </c>
      <c r="H16953">
        <v>53</v>
      </c>
    </row>
    <row r="16954" spans="1:8" hidden="1">
      <c r="A16954">
        <v>137692</v>
      </c>
      <c r="B16954" t="s">
        <v>2220</v>
      </c>
      <c r="C16954">
        <v>1</v>
      </c>
      <c r="E16954" t="s">
        <v>5756</v>
      </c>
      <c r="F16954" s="1">
        <v>42390</v>
      </c>
      <c r="G16954" s="1">
        <v>42405</v>
      </c>
      <c r="H16954">
        <v>15</v>
      </c>
    </row>
    <row r="16955" spans="1:8" hidden="1">
      <c r="A16955">
        <v>26247</v>
      </c>
      <c r="B16955" t="s">
        <v>908</v>
      </c>
      <c r="E16955" t="s">
        <v>5756</v>
      </c>
      <c r="F16955" s="1">
        <v>42786</v>
      </c>
      <c r="G16955" s="1">
        <v>42809</v>
      </c>
      <c r="H16955">
        <v>23</v>
      </c>
    </row>
    <row r="16956" spans="1:8" hidden="1">
      <c r="A16956">
        <v>178858</v>
      </c>
      <c r="B16956" t="s">
        <v>449</v>
      </c>
      <c r="C16956">
        <v>1</v>
      </c>
      <c r="E16956" t="s">
        <v>5756</v>
      </c>
      <c r="F16956" s="1">
        <v>42786</v>
      </c>
      <c r="G16956" s="1">
        <v>42795</v>
      </c>
      <c r="H16956">
        <v>9</v>
      </c>
    </row>
    <row r="16957" spans="1:8" hidden="1">
      <c r="A16957">
        <v>121228</v>
      </c>
      <c r="B16957" t="s">
        <v>5863</v>
      </c>
      <c r="E16957" t="s">
        <v>5756</v>
      </c>
      <c r="F16957" s="1">
        <v>42604</v>
      </c>
      <c r="G16957" s="1">
        <v>42618</v>
      </c>
      <c r="H16957">
        <v>14</v>
      </c>
    </row>
    <row r="16958" spans="1:8" hidden="1">
      <c r="A16958">
        <v>182161</v>
      </c>
      <c r="B16958" t="s">
        <v>1349</v>
      </c>
      <c r="C16958">
        <v>2</v>
      </c>
      <c r="E16958" t="s">
        <v>5756</v>
      </c>
      <c r="F16958" s="1">
        <v>42723</v>
      </c>
      <c r="G16958" s="1">
        <v>42745</v>
      </c>
      <c r="H16958">
        <v>22</v>
      </c>
    </row>
    <row r="16959" spans="1:8" hidden="1">
      <c r="A16959">
        <v>185254</v>
      </c>
      <c r="B16959" t="s">
        <v>690</v>
      </c>
      <c r="C16959">
        <v>4</v>
      </c>
      <c r="E16959" t="s">
        <v>5756</v>
      </c>
      <c r="F16959" s="1">
        <v>42815</v>
      </c>
      <c r="G16959" s="1">
        <v>42823</v>
      </c>
      <c r="H16959">
        <v>8</v>
      </c>
    </row>
    <row r="16960" spans="1:8" hidden="1">
      <c r="A16960">
        <v>159422</v>
      </c>
      <c r="B16960" t="s">
        <v>4494</v>
      </c>
      <c r="C16960">
        <v>1</v>
      </c>
      <c r="E16960" t="s">
        <v>5756</v>
      </c>
      <c r="F16960" s="1">
        <v>42998</v>
      </c>
      <c r="G16960" s="1">
        <v>43011</v>
      </c>
      <c r="H16960">
        <v>13</v>
      </c>
    </row>
    <row r="16961" spans="1:8" hidden="1">
      <c r="A16961">
        <v>218569</v>
      </c>
      <c r="B16961" t="s">
        <v>5864</v>
      </c>
      <c r="C16961">
        <v>1</v>
      </c>
      <c r="E16961" t="s">
        <v>5756</v>
      </c>
      <c r="F16961" s="1">
        <v>43271</v>
      </c>
      <c r="G16961" s="1">
        <v>43293</v>
      </c>
      <c r="H16961">
        <v>22</v>
      </c>
    </row>
    <row r="16962" spans="1:8" hidden="1">
      <c r="A16962">
        <v>30878</v>
      </c>
      <c r="B16962" t="s">
        <v>3238</v>
      </c>
      <c r="C16962" t="s">
        <v>14</v>
      </c>
      <c r="E16962" t="s">
        <v>5756</v>
      </c>
      <c r="F16962" s="1">
        <v>43164</v>
      </c>
      <c r="G16962" s="1">
        <v>43178</v>
      </c>
      <c r="H16962">
        <v>14</v>
      </c>
    </row>
    <row r="16963" spans="1:8" hidden="1">
      <c r="A16963">
        <v>7043</v>
      </c>
      <c r="B16963" t="s">
        <v>833</v>
      </c>
      <c r="E16963" t="s">
        <v>5756</v>
      </c>
      <c r="F16963" s="1">
        <v>43122</v>
      </c>
      <c r="G16963" s="1">
        <v>43129</v>
      </c>
      <c r="H16963">
        <v>7</v>
      </c>
    </row>
    <row r="16964" spans="1:8" hidden="1">
      <c r="A16964">
        <v>37567</v>
      </c>
      <c r="B16964" t="s">
        <v>134</v>
      </c>
      <c r="C16964">
        <v>283</v>
      </c>
      <c r="E16964" t="s">
        <v>5756</v>
      </c>
      <c r="F16964" s="1">
        <v>43179</v>
      </c>
      <c r="G16964" s="1">
        <v>43185</v>
      </c>
      <c r="H16964">
        <v>6</v>
      </c>
    </row>
    <row r="16965" spans="1:8" hidden="1">
      <c r="A16965">
        <v>156400</v>
      </c>
      <c r="B16965" t="s">
        <v>5865</v>
      </c>
      <c r="C16965">
        <v>1</v>
      </c>
      <c r="E16965" t="s">
        <v>5756</v>
      </c>
      <c r="F16965" s="1">
        <v>43027</v>
      </c>
      <c r="G16965" s="1">
        <v>43046</v>
      </c>
      <c r="H16965">
        <v>19</v>
      </c>
    </row>
    <row r="16966" spans="1:8" hidden="1">
      <c r="A16966">
        <v>218492</v>
      </c>
      <c r="B16966" t="s">
        <v>5826</v>
      </c>
      <c r="C16966">
        <v>1</v>
      </c>
      <c r="E16966" t="s">
        <v>5756</v>
      </c>
      <c r="F16966" s="1">
        <v>43179</v>
      </c>
      <c r="G16966" s="1">
        <v>43186</v>
      </c>
      <c r="H16966">
        <v>7</v>
      </c>
    </row>
    <row r="16967" spans="1:8" hidden="1">
      <c r="A16967">
        <v>218504</v>
      </c>
      <c r="B16967" t="s">
        <v>5827</v>
      </c>
      <c r="C16967">
        <v>2</v>
      </c>
      <c r="E16967" t="s">
        <v>5756</v>
      </c>
      <c r="F16967" s="1">
        <v>43242</v>
      </c>
      <c r="G16967" s="1">
        <v>43250</v>
      </c>
      <c r="H16967">
        <v>8</v>
      </c>
    </row>
    <row r="16968" spans="1:8" hidden="1">
      <c r="A16968">
        <v>129987</v>
      </c>
      <c r="B16968" t="s">
        <v>317</v>
      </c>
      <c r="C16968" t="s">
        <v>158</v>
      </c>
      <c r="E16968" t="s">
        <v>5756</v>
      </c>
      <c r="F16968" s="1">
        <v>42513</v>
      </c>
      <c r="G16968" s="1">
        <v>42537</v>
      </c>
      <c r="H16968">
        <v>24</v>
      </c>
    </row>
    <row r="16969" spans="1:8" hidden="1">
      <c r="A16969">
        <v>190930</v>
      </c>
      <c r="B16969" t="s">
        <v>5866</v>
      </c>
      <c r="C16969">
        <v>2</v>
      </c>
      <c r="E16969" t="s">
        <v>5756</v>
      </c>
      <c r="F16969" s="1">
        <v>43122</v>
      </c>
      <c r="G16969" s="1">
        <v>43133</v>
      </c>
      <c r="H16969">
        <v>11</v>
      </c>
    </row>
    <row r="16970" spans="1:8" hidden="1">
      <c r="A16970">
        <v>167945</v>
      </c>
      <c r="B16970" t="s">
        <v>914</v>
      </c>
      <c r="C16970">
        <v>1</v>
      </c>
      <c r="E16970" t="s">
        <v>5756</v>
      </c>
      <c r="F16970" s="1">
        <v>43300</v>
      </c>
      <c r="G16970" s="1">
        <v>43312</v>
      </c>
      <c r="H16970">
        <v>12</v>
      </c>
    </row>
    <row r="16971" spans="1:8" hidden="1">
      <c r="A16971">
        <v>78367</v>
      </c>
      <c r="B16971" t="s">
        <v>298</v>
      </c>
      <c r="C16971" t="s">
        <v>148</v>
      </c>
      <c r="E16971" t="s">
        <v>5756</v>
      </c>
      <c r="F16971" s="1">
        <v>43087</v>
      </c>
      <c r="G16971" s="1">
        <v>43097</v>
      </c>
      <c r="H16971">
        <v>10</v>
      </c>
    </row>
    <row r="16972" spans="1:8" hidden="1">
      <c r="A16972">
        <v>242248</v>
      </c>
      <c r="B16972" t="s">
        <v>5344</v>
      </c>
      <c r="C16972">
        <v>1</v>
      </c>
      <c r="E16972" t="s">
        <v>5756</v>
      </c>
      <c r="F16972" s="1">
        <v>43300</v>
      </c>
      <c r="G16972" s="1">
        <v>43312</v>
      </c>
      <c r="H16972">
        <v>12</v>
      </c>
    </row>
    <row r="16973" spans="1:8" hidden="1">
      <c r="A16973">
        <v>218031</v>
      </c>
      <c r="B16973" t="s">
        <v>30</v>
      </c>
      <c r="C16973">
        <v>2</v>
      </c>
      <c r="E16973" t="s">
        <v>5756</v>
      </c>
      <c r="F16973" s="1">
        <v>43209</v>
      </c>
      <c r="G16973" s="1">
        <v>43220</v>
      </c>
      <c r="H16973">
        <v>11</v>
      </c>
    </row>
    <row r="16974" spans="1:8" hidden="1">
      <c r="A16974">
        <v>129621</v>
      </c>
      <c r="B16974" t="s">
        <v>13</v>
      </c>
      <c r="C16974" t="s">
        <v>1208</v>
      </c>
      <c r="E16974" t="s">
        <v>5756</v>
      </c>
      <c r="F16974" s="1">
        <v>42450</v>
      </c>
      <c r="G16974" s="1">
        <v>42464</v>
      </c>
      <c r="H16974">
        <v>14</v>
      </c>
    </row>
    <row r="16975" spans="1:8" hidden="1">
      <c r="A16975">
        <v>182574</v>
      </c>
      <c r="B16975" t="s">
        <v>5867</v>
      </c>
      <c r="C16975">
        <v>1</v>
      </c>
      <c r="E16975" t="s">
        <v>5756</v>
      </c>
      <c r="F16975" s="1">
        <v>42723</v>
      </c>
      <c r="G16975" s="1">
        <v>42745</v>
      </c>
      <c r="H16975">
        <v>22</v>
      </c>
    </row>
    <row r="16976" spans="1:8" hidden="1">
      <c r="A16976">
        <v>182291</v>
      </c>
      <c r="B16976" t="s">
        <v>2228</v>
      </c>
      <c r="C16976">
        <v>1</v>
      </c>
      <c r="E16976" t="s">
        <v>5756</v>
      </c>
      <c r="F16976" s="1">
        <v>42935</v>
      </c>
      <c r="G16976" s="1">
        <v>42955</v>
      </c>
      <c r="H16976">
        <v>20</v>
      </c>
    </row>
    <row r="16977" spans="1:8" hidden="1">
      <c r="A16977">
        <v>182501</v>
      </c>
      <c r="B16977" t="s">
        <v>4708</v>
      </c>
      <c r="C16977">
        <v>1</v>
      </c>
      <c r="E16977" t="s">
        <v>5756</v>
      </c>
      <c r="F16977" s="1">
        <v>42998</v>
      </c>
      <c r="G16977" s="1">
        <v>43011</v>
      </c>
      <c r="H16977">
        <v>13</v>
      </c>
    </row>
    <row r="16978" spans="1:8" hidden="1">
      <c r="A16978">
        <v>221366</v>
      </c>
      <c r="B16978" t="s">
        <v>5830</v>
      </c>
      <c r="C16978">
        <v>2</v>
      </c>
      <c r="E16978" t="s">
        <v>5756</v>
      </c>
      <c r="F16978" s="1">
        <v>43271</v>
      </c>
      <c r="G16978" s="1">
        <v>43293</v>
      </c>
      <c r="H16978">
        <v>22</v>
      </c>
    </row>
    <row r="16979" spans="1:8" hidden="1">
      <c r="A16979">
        <v>28732</v>
      </c>
      <c r="B16979" t="s">
        <v>721</v>
      </c>
      <c r="E16979" t="s">
        <v>5756</v>
      </c>
      <c r="F16979" s="1">
        <v>42663</v>
      </c>
      <c r="G16979" s="1">
        <v>42682</v>
      </c>
      <c r="H16979">
        <v>19</v>
      </c>
    </row>
    <row r="16980" spans="1:8" hidden="1">
      <c r="A16980">
        <v>218435</v>
      </c>
      <c r="B16980" t="s">
        <v>5831</v>
      </c>
      <c r="C16980">
        <v>1</v>
      </c>
      <c r="E16980" t="s">
        <v>5756</v>
      </c>
      <c r="F16980" s="1">
        <v>43122</v>
      </c>
      <c r="G16980" s="1">
        <v>43146</v>
      </c>
      <c r="H16980">
        <v>24</v>
      </c>
    </row>
    <row r="16981" spans="1:8" hidden="1">
      <c r="A16981">
        <v>39379</v>
      </c>
      <c r="B16981" t="s">
        <v>5868</v>
      </c>
      <c r="E16981" t="s">
        <v>5756</v>
      </c>
      <c r="F16981" s="1">
        <v>43067</v>
      </c>
      <c r="G16981" s="1">
        <v>43095</v>
      </c>
      <c r="H16981">
        <v>28</v>
      </c>
    </row>
    <row r="16982" spans="1:8" hidden="1">
      <c r="A16982">
        <v>139563</v>
      </c>
      <c r="B16982" t="s">
        <v>5869</v>
      </c>
      <c r="C16982">
        <v>1</v>
      </c>
      <c r="E16982" t="s">
        <v>5756</v>
      </c>
      <c r="F16982" s="1">
        <v>42513</v>
      </c>
      <c r="G16982" s="1">
        <v>42537</v>
      </c>
      <c r="H16982">
        <v>24</v>
      </c>
    </row>
    <row r="16983" spans="1:8" hidden="1">
      <c r="A16983">
        <v>17959</v>
      </c>
      <c r="B16983" t="s">
        <v>5870</v>
      </c>
      <c r="C16983">
        <v>6</v>
      </c>
      <c r="E16983" t="s">
        <v>5756</v>
      </c>
      <c r="F16983" s="1">
        <v>43179</v>
      </c>
      <c r="G16983" s="1">
        <v>43185</v>
      </c>
      <c r="H16983">
        <v>6</v>
      </c>
    </row>
    <row r="16984" spans="1:8" hidden="1">
      <c r="A16984">
        <v>42198</v>
      </c>
      <c r="B16984" t="s">
        <v>134</v>
      </c>
      <c r="C16984">
        <v>278</v>
      </c>
      <c r="E16984" t="s">
        <v>5756</v>
      </c>
      <c r="F16984" s="1">
        <v>43179</v>
      </c>
      <c r="G16984" s="1">
        <v>43185</v>
      </c>
      <c r="H16984">
        <v>6</v>
      </c>
    </row>
    <row r="16985" spans="1:8" hidden="1">
      <c r="A16985">
        <v>59963</v>
      </c>
      <c r="B16985" t="s">
        <v>1079</v>
      </c>
      <c r="C16985" t="s">
        <v>163</v>
      </c>
      <c r="E16985" t="s">
        <v>5756</v>
      </c>
      <c r="F16985" s="1">
        <v>43242</v>
      </c>
      <c r="G16985" s="1">
        <v>43250</v>
      </c>
      <c r="H16985">
        <v>8</v>
      </c>
    </row>
    <row r="16986" spans="1:8" hidden="1">
      <c r="A16986">
        <v>232609</v>
      </c>
      <c r="B16986" t="s">
        <v>1100</v>
      </c>
      <c r="C16986">
        <v>2</v>
      </c>
      <c r="E16986" t="s">
        <v>5756</v>
      </c>
      <c r="F16986" s="1">
        <v>43179</v>
      </c>
      <c r="G16986" s="1">
        <v>43185</v>
      </c>
      <c r="H16986">
        <v>6</v>
      </c>
    </row>
    <row r="16987" spans="1:8" hidden="1">
      <c r="A16987">
        <v>131379</v>
      </c>
      <c r="B16987" t="s">
        <v>109</v>
      </c>
      <c r="C16987" t="s">
        <v>171</v>
      </c>
      <c r="E16987" t="s">
        <v>5756</v>
      </c>
      <c r="F16987" s="1">
        <v>42513</v>
      </c>
      <c r="G16987" s="1">
        <v>42537</v>
      </c>
      <c r="H16987">
        <v>24</v>
      </c>
    </row>
    <row r="16988" spans="1:8" hidden="1">
      <c r="A16988">
        <v>182229</v>
      </c>
      <c r="B16988" t="s">
        <v>2581</v>
      </c>
      <c r="C16988">
        <v>1</v>
      </c>
      <c r="E16988" t="s">
        <v>5756</v>
      </c>
      <c r="F16988" s="1">
        <v>42877</v>
      </c>
      <c r="G16988" s="1">
        <v>42885</v>
      </c>
      <c r="H16988">
        <v>8</v>
      </c>
    </row>
    <row r="16989" spans="1:8" hidden="1">
      <c r="A16989">
        <v>152065</v>
      </c>
      <c r="B16989" t="s">
        <v>5871</v>
      </c>
      <c r="C16989">
        <v>1</v>
      </c>
      <c r="E16989" t="s">
        <v>5756</v>
      </c>
      <c r="F16989" s="1">
        <v>42968</v>
      </c>
      <c r="G16989" s="1">
        <v>42976</v>
      </c>
      <c r="H16989">
        <v>8</v>
      </c>
    </row>
    <row r="16990" spans="1:8" hidden="1">
      <c r="A16990">
        <v>120238</v>
      </c>
      <c r="B16990" t="s">
        <v>5872</v>
      </c>
      <c r="E16990" t="s">
        <v>5756</v>
      </c>
      <c r="F16990" s="1">
        <v>42513</v>
      </c>
      <c r="G16990" s="1">
        <v>42529</v>
      </c>
      <c r="H16990">
        <v>16</v>
      </c>
    </row>
    <row r="16991" spans="1:8" hidden="1">
      <c r="A16991">
        <v>182523</v>
      </c>
      <c r="B16991" t="s">
        <v>4771</v>
      </c>
      <c r="C16991">
        <v>1</v>
      </c>
      <c r="E16991" t="s">
        <v>5756</v>
      </c>
      <c r="F16991" s="1">
        <v>42754</v>
      </c>
      <c r="G16991" s="1">
        <v>42780</v>
      </c>
      <c r="H16991">
        <v>26</v>
      </c>
    </row>
    <row r="16992" spans="1:8" hidden="1">
      <c r="A16992">
        <v>146900</v>
      </c>
      <c r="B16992" t="s">
        <v>840</v>
      </c>
      <c r="C16992">
        <v>4</v>
      </c>
      <c r="E16992" t="s">
        <v>5756</v>
      </c>
      <c r="F16992" s="1">
        <v>42845</v>
      </c>
      <c r="G16992" s="1">
        <v>42978</v>
      </c>
      <c r="H16992">
        <v>133</v>
      </c>
    </row>
    <row r="16993" spans="1:8" hidden="1">
      <c r="A16993">
        <v>7168</v>
      </c>
      <c r="B16993" t="s">
        <v>513</v>
      </c>
      <c r="E16993" t="s">
        <v>5756</v>
      </c>
      <c r="F16993" s="1">
        <v>42906</v>
      </c>
      <c r="G16993" s="1">
        <v>42915</v>
      </c>
      <c r="H16993">
        <v>9</v>
      </c>
    </row>
    <row r="16994" spans="1:8" hidden="1">
      <c r="A16994">
        <v>139643</v>
      </c>
      <c r="B16994" t="s">
        <v>5873</v>
      </c>
      <c r="C16994">
        <v>1</v>
      </c>
      <c r="E16994" t="s">
        <v>5756</v>
      </c>
      <c r="F16994" s="1">
        <v>42695</v>
      </c>
      <c r="G16994" s="1">
        <v>42704</v>
      </c>
      <c r="H16994">
        <v>9</v>
      </c>
    </row>
    <row r="16995" spans="1:8" hidden="1">
      <c r="A16995">
        <v>184016</v>
      </c>
      <c r="B16995" t="s">
        <v>5874</v>
      </c>
      <c r="C16995">
        <v>1</v>
      </c>
      <c r="E16995" t="s">
        <v>5756</v>
      </c>
      <c r="F16995" s="1">
        <v>43300</v>
      </c>
      <c r="G16995" s="1">
        <v>43312</v>
      </c>
      <c r="H16995">
        <v>12</v>
      </c>
    </row>
    <row r="16996" spans="1:8" hidden="1">
      <c r="A16996">
        <v>138257</v>
      </c>
      <c r="B16996" t="s">
        <v>4479</v>
      </c>
      <c r="C16996">
        <v>1</v>
      </c>
      <c r="E16996" t="s">
        <v>5756</v>
      </c>
      <c r="F16996" s="1">
        <v>42481</v>
      </c>
      <c r="G16996" s="1">
        <v>42534</v>
      </c>
      <c r="H16996">
        <v>53</v>
      </c>
    </row>
    <row r="16997" spans="1:8" hidden="1">
      <c r="A16997">
        <v>212349</v>
      </c>
      <c r="B16997" t="s">
        <v>5875</v>
      </c>
      <c r="C16997">
        <v>1</v>
      </c>
      <c r="E16997" t="s">
        <v>5756</v>
      </c>
      <c r="F16997" s="1">
        <v>43150</v>
      </c>
      <c r="G16997" s="1">
        <v>43158</v>
      </c>
      <c r="H16997">
        <v>8</v>
      </c>
    </row>
    <row r="16998" spans="1:8" hidden="1">
      <c r="A16998">
        <v>130805</v>
      </c>
      <c r="B16998" t="s">
        <v>5835</v>
      </c>
      <c r="C16998" t="s">
        <v>14</v>
      </c>
      <c r="E16998" t="s">
        <v>5756</v>
      </c>
      <c r="F16998" s="1">
        <v>42542</v>
      </c>
      <c r="G16998" s="1">
        <v>42548</v>
      </c>
      <c r="H16998">
        <v>6</v>
      </c>
    </row>
    <row r="16999" spans="1:8" hidden="1">
      <c r="A16999">
        <v>121334</v>
      </c>
      <c r="B16999" t="s">
        <v>5876</v>
      </c>
      <c r="E16999" t="s">
        <v>5756</v>
      </c>
      <c r="F16999" s="1">
        <v>42390</v>
      </c>
      <c r="G16999" s="1">
        <v>42411</v>
      </c>
      <c r="H16999">
        <v>21</v>
      </c>
    </row>
    <row r="17000" spans="1:8" hidden="1">
      <c r="A17000">
        <v>28327</v>
      </c>
      <c r="B17000" t="s">
        <v>639</v>
      </c>
      <c r="E17000" t="s">
        <v>5756</v>
      </c>
      <c r="F17000" s="1">
        <v>42786</v>
      </c>
      <c r="G17000" s="1">
        <v>42795</v>
      </c>
      <c r="H17000">
        <v>9</v>
      </c>
    </row>
    <row r="17001" spans="1:8" hidden="1">
      <c r="A17001">
        <v>38529</v>
      </c>
      <c r="B17001" t="s">
        <v>871</v>
      </c>
      <c r="E17001" t="s">
        <v>5756</v>
      </c>
      <c r="F17001" s="1">
        <v>42723</v>
      </c>
      <c r="G17001" s="1">
        <v>42745</v>
      </c>
      <c r="H17001">
        <v>22</v>
      </c>
    </row>
    <row r="17002" spans="1:8" hidden="1">
      <c r="A17002">
        <v>152229</v>
      </c>
      <c r="B17002" t="s">
        <v>2960</v>
      </c>
      <c r="C17002">
        <v>1</v>
      </c>
      <c r="E17002" t="s">
        <v>5756</v>
      </c>
      <c r="F17002" s="1">
        <v>42815</v>
      </c>
      <c r="G17002" s="1">
        <v>42823</v>
      </c>
      <c r="H17002">
        <v>8</v>
      </c>
    </row>
    <row r="17003" spans="1:8" hidden="1">
      <c r="A17003">
        <v>57551</v>
      </c>
      <c r="B17003" t="s">
        <v>5757</v>
      </c>
      <c r="C17003" t="s">
        <v>158</v>
      </c>
      <c r="E17003" t="s">
        <v>5756</v>
      </c>
      <c r="F17003" s="1">
        <v>43027</v>
      </c>
      <c r="G17003" s="1">
        <v>43038</v>
      </c>
      <c r="H17003">
        <v>11</v>
      </c>
    </row>
    <row r="17004" spans="1:8" hidden="1">
      <c r="A17004">
        <v>218509</v>
      </c>
      <c r="B17004" t="s">
        <v>5877</v>
      </c>
      <c r="C17004">
        <v>1</v>
      </c>
      <c r="E17004" t="s">
        <v>5756</v>
      </c>
      <c r="F17004" s="1">
        <v>43271</v>
      </c>
      <c r="G17004" s="1">
        <v>43293</v>
      </c>
      <c r="H17004">
        <v>22</v>
      </c>
    </row>
    <row r="17005" spans="1:8" hidden="1">
      <c r="A17005">
        <v>182706</v>
      </c>
      <c r="B17005" t="s">
        <v>5837</v>
      </c>
      <c r="C17005">
        <v>1</v>
      </c>
      <c r="E17005" t="s">
        <v>5756</v>
      </c>
      <c r="F17005" s="1">
        <v>42998</v>
      </c>
      <c r="G17005" s="1">
        <v>43034</v>
      </c>
      <c r="H17005">
        <v>36</v>
      </c>
    </row>
    <row r="17006" spans="1:8" hidden="1">
      <c r="A17006">
        <v>269248</v>
      </c>
      <c r="B17006" t="s">
        <v>5878</v>
      </c>
      <c r="C17006">
        <v>1</v>
      </c>
      <c r="E17006" t="s">
        <v>5756</v>
      </c>
      <c r="F17006" s="1">
        <v>43271</v>
      </c>
      <c r="G17006" s="1">
        <v>43283</v>
      </c>
      <c r="H17006">
        <v>12</v>
      </c>
    </row>
    <row r="17007" spans="1:8" hidden="1">
      <c r="A17007">
        <v>141245</v>
      </c>
      <c r="B17007" t="s">
        <v>155</v>
      </c>
      <c r="C17007">
        <v>2</v>
      </c>
      <c r="E17007" t="s">
        <v>5756</v>
      </c>
      <c r="F17007" s="1">
        <v>42663</v>
      </c>
      <c r="G17007" s="1">
        <v>42682</v>
      </c>
      <c r="H17007">
        <v>19</v>
      </c>
    </row>
    <row r="17008" spans="1:8" hidden="1">
      <c r="A17008">
        <v>153900</v>
      </c>
      <c r="B17008" t="s">
        <v>5879</v>
      </c>
      <c r="C17008">
        <v>1</v>
      </c>
      <c r="E17008" t="s">
        <v>5756</v>
      </c>
      <c r="F17008" s="1">
        <v>42935</v>
      </c>
      <c r="G17008" s="1">
        <v>42947</v>
      </c>
      <c r="H17008">
        <v>12</v>
      </c>
    </row>
    <row r="17009" spans="1:8" hidden="1">
      <c r="A17009">
        <v>132296</v>
      </c>
      <c r="B17009" t="s">
        <v>35</v>
      </c>
      <c r="C17009" t="s">
        <v>133</v>
      </c>
      <c r="E17009" t="s">
        <v>5756</v>
      </c>
      <c r="F17009" s="1">
        <v>43271</v>
      </c>
      <c r="G17009" s="1">
        <v>43279</v>
      </c>
      <c r="H17009">
        <v>8</v>
      </c>
    </row>
    <row r="17010" spans="1:8" hidden="1">
      <c r="A17010">
        <v>152844</v>
      </c>
      <c r="B17010" t="s">
        <v>98</v>
      </c>
      <c r="C17010">
        <v>1</v>
      </c>
      <c r="E17010" t="s">
        <v>5756</v>
      </c>
      <c r="F17010" s="1">
        <v>42998</v>
      </c>
      <c r="G17010" s="1">
        <v>43019</v>
      </c>
      <c r="H17010">
        <v>21</v>
      </c>
    </row>
    <row r="17011" spans="1:8" hidden="1">
      <c r="A17011">
        <v>37240</v>
      </c>
      <c r="B17011" t="s">
        <v>134</v>
      </c>
      <c r="C17011">
        <v>268</v>
      </c>
      <c r="E17011" t="s">
        <v>5756</v>
      </c>
      <c r="F17011" s="1">
        <v>43179</v>
      </c>
      <c r="G17011" s="1">
        <v>43185</v>
      </c>
      <c r="H17011">
        <v>6</v>
      </c>
    </row>
    <row r="17012" spans="1:8" hidden="1">
      <c r="A17012">
        <v>141316</v>
      </c>
      <c r="B17012" t="s">
        <v>4726</v>
      </c>
      <c r="C17012">
        <v>5</v>
      </c>
      <c r="E17012" t="s">
        <v>5756</v>
      </c>
      <c r="F17012" s="1">
        <v>42571</v>
      </c>
      <c r="G17012" s="1">
        <v>42584</v>
      </c>
      <c r="H17012">
        <v>13</v>
      </c>
    </row>
    <row r="17013" spans="1:8" hidden="1">
      <c r="A17013">
        <v>217964</v>
      </c>
      <c r="B17013" t="s">
        <v>5840</v>
      </c>
      <c r="C17013">
        <v>1</v>
      </c>
      <c r="E17013" t="s">
        <v>5756</v>
      </c>
      <c r="F17013" s="1">
        <v>43179</v>
      </c>
      <c r="G17013" s="1">
        <v>43186</v>
      </c>
      <c r="H17013">
        <v>7</v>
      </c>
    </row>
    <row r="17014" spans="1:8" hidden="1">
      <c r="A17014">
        <v>150276</v>
      </c>
      <c r="B17014" t="s">
        <v>959</v>
      </c>
      <c r="C17014">
        <v>1</v>
      </c>
      <c r="E17014" t="s">
        <v>5756</v>
      </c>
      <c r="F17014" s="1">
        <v>43242</v>
      </c>
      <c r="G17014" s="1">
        <v>43250</v>
      </c>
      <c r="H17014">
        <v>8</v>
      </c>
    </row>
    <row r="17015" spans="1:8" hidden="1">
      <c r="A17015">
        <v>146900</v>
      </c>
      <c r="B17015" t="s">
        <v>840</v>
      </c>
      <c r="C17015">
        <v>4</v>
      </c>
      <c r="E17015" t="s">
        <v>5756</v>
      </c>
      <c r="F17015" s="1">
        <v>42824</v>
      </c>
      <c r="G17015" s="1">
        <v>42922</v>
      </c>
      <c r="H17015">
        <v>98</v>
      </c>
    </row>
    <row r="17016" spans="1:8" hidden="1">
      <c r="A17016">
        <v>188603</v>
      </c>
      <c r="B17016" t="s">
        <v>5588</v>
      </c>
      <c r="C17016">
        <v>1</v>
      </c>
      <c r="E17016" t="s">
        <v>5756</v>
      </c>
      <c r="F17016" s="1">
        <v>43122</v>
      </c>
      <c r="G17016" s="1">
        <v>43133</v>
      </c>
      <c r="H17016">
        <v>11</v>
      </c>
    </row>
    <row r="17017" spans="1:8" hidden="1">
      <c r="A17017">
        <v>26284</v>
      </c>
      <c r="B17017" t="s">
        <v>5807</v>
      </c>
      <c r="C17017" t="s">
        <v>163</v>
      </c>
      <c r="E17017" t="s">
        <v>5756</v>
      </c>
      <c r="F17017" s="1">
        <v>43300</v>
      </c>
      <c r="G17017" s="1">
        <v>43312</v>
      </c>
      <c r="H17017">
        <v>12</v>
      </c>
    </row>
    <row r="17018" spans="1:8" hidden="1">
      <c r="A17018">
        <v>78364</v>
      </c>
      <c r="B17018" t="s">
        <v>298</v>
      </c>
      <c r="C17018" t="s">
        <v>163</v>
      </c>
      <c r="E17018" t="s">
        <v>5756</v>
      </c>
      <c r="F17018" s="1">
        <v>43087</v>
      </c>
      <c r="G17018" s="1">
        <v>43097</v>
      </c>
      <c r="H17018">
        <v>10</v>
      </c>
    </row>
    <row r="17019" spans="1:8" hidden="1">
      <c r="A17019">
        <v>182355</v>
      </c>
      <c r="B17019" t="s">
        <v>5880</v>
      </c>
      <c r="C17019">
        <v>1</v>
      </c>
      <c r="E17019" t="s">
        <v>5756</v>
      </c>
      <c r="F17019" s="1">
        <v>42845</v>
      </c>
      <c r="G17019" s="1">
        <v>42858</v>
      </c>
      <c r="H17019">
        <v>13</v>
      </c>
    </row>
    <row r="17020" spans="1:8" hidden="1">
      <c r="A17020">
        <v>155219</v>
      </c>
      <c r="B17020" t="s">
        <v>5881</v>
      </c>
      <c r="C17020">
        <v>1</v>
      </c>
      <c r="E17020" t="s">
        <v>5756</v>
      </c>
      <c r="F17020" s="1">
        <v>42754</v>
      </c>
      <c r="G17020" s="1">
        <v>42769</v>
      </c>
      <c r="H17020">
        <v>15</v>
      </c>
    </row>
    <row r="17021" spans="1:8" hidden="1">
      <c r="A17021">
        <v>152304</v>
      </c>
      <c r="B17021" t="s">
        <v>5882</v>
      </c>
      <c r="C17021">
        <v>1</v>
      </c>
      <c r="E17021" t="s">
        <v>5756</v>
      </c>
      <c r="F17021" s="1">
        <v>42906</v>
      </c>
      <c r="G17021" s="1">
        <v>42915</v>
      </c>
      <c r="H17021">
        <v>9</v>
      </c>
    </row>
    <row r="17022" spans="1:8" hidden="1">
      <c r="A17022">
        <v>155806</v>
      </c>
      <c r="B17022" t="s">
        <v>5883</v>
      </c>
      <c r="C17022">
        <v>1</v>
      </c>
      <c r="E17022" t="s">
        <v>5756</v>
      </c>
      <c r="F17022" s="1">
        <v>42906</v>
      </c>
      <c r="G17022" s="1">
        <v>42915</v>
      </c>
      <c r="H17022">
        <v>9</v>
      </c>
    </row>
    <row r="17023" spans="1:8" hidden="1">
      <c r="A17023">
        <v>190060</v>
      </c>
      <c r="B17023" t="s">
        <v>5327</v>
      </c>
      <c r="C17023">
        <v>2</v>
      </c>
      <c r="E17023" t="s">
        <v>5756</v>
      </c>
      <c r="F17023" s="1">
        <v>43300</v>
      </c>
      <c r="G17023" s="1">
        <v>43312</v>
      </c>
      <c r="H17023">
        <v>12</v>
      </c>
    </row>
    <row r="17024" spans="1:8" hidden="1">
      <c r="A17024">
        <v>191273</v>
      </c>
      <c r="B17024" t="s">
        <v>5884</v>
      </c>
      <c r="C17024">
        <v>1</v>
      </c>
      <c r="E17024" t="s">
        <v>5756</v>
      </c>
      <c r="F17024" s="1">
        <v>43242</v>
      </c>
      <c r="G17024" s="1">
        <v>43270</v>
      </c>
      <c r="H17024">
        <v>28</v>
      </c>
    </row>
    <row r="17025" spans="1:8" hidden="1">
      <c r="A17025">
        <v>184317</v>
      </c>
      <c r="B17025" t="s">
        <v>5885</v>
      </c>
      <c r="C17025">
        <v>1</v>
      </c>
      <c r="E17025" t="s">
        <v>5756</v>
      </c>
      <c r="F17025" s="1">
        <v>43209</v>
      </c>
      <c r="G17025" s="1">
        <v>43220</v>
      </c>
      <c r="H17025">
        <v>11</v>
      </c>
    </row>
    <row r="17026" spans="1:8" hidden="1">
      <c r="A17026">
        <v>129615</v>
      </c>
      <c r="B17026" t="s">
        <v>13</v>
      </c>
      <c r="C17026" t="s">
        <v>209</v>
      </c>
      <c r="E17026" t="s">
        <v>5756</v>
      </c>
      <c r="F17026" s="1">
        <v>42450</v>
      </c>
      <c r="G17026" s="1">
        <v>42464</v>
      </c>
      <c r="H17026">
        <v>14</v>
      </c>
    </row>
    <row r="17027" spans="1:8" hidden="1">
      <c r="A17027">
        <v>182299</v>
      </c>
      <c r="B17027" t="s">
        <v>5845</v>
      </c>
      <c r="C17027">
        <v>2</v>
      </c>
      <c r="E17027" t="s">
        <v>5756</v>
      </c>
      <c r="F17027" s="1">
        <v>42723</v>
      </c>
      <c r="G17027" s="1">
        <v>42745</v>
      </c>
      <c r="H17027">
        <v>22</v>
      </c>
    </row>
    <row r="17028" spans="1:8" hidden="1">
      <c r="A17028">
        <v>40151</v>
      </c>
      <c r="B17028" t="s">
        <v>416</v>
      </c>
      <c r="C17028" t="s">
        <v>171</v>
      </c>
      <c r="E17028" t="s">
        <v>5756</v>
      </c>
      <c r="F17028" s="1">
        <v>42935</v>
      </c>
      <c r="G17028" s="1">
        <v>42971</v>
      </c>
      <c r="H17028">
        <v>36</v>
      </c>
    </row>
    <row r="17029" spans="1:8" hidden="1">
      <c r="A17029">
        <v>160226</v>
      </c>
      <c r="B17029" t="s">
        <v>230</v>
      </c>
      <c r="C17029">
        <v>2</v>
      </c>
      <c r="E17029" t="s">
        <v>5756</v>
      </c>
      <c r="F17029" s="1">
        <v>42998</v>
      </c>
      <c r="G17029" s="1">
        <v>43011</v>
      </c>
      <c r="H17029">
        <v>13</v>
      </c>
    </row>
    <row r="17030" spans="1:8" hidden="1">
      <c r="A17030">
        <v>218628</v>
      </c>
      <c r="B17030" t="s">
        <v>5886</v>
      </c>
      <c r="C17030">
        <v>1</v>
      </c>
      <c r="E17030" t="s">
        <v>5756</v>
      </c>
      <c r="F17030" s="1">
        <v>43271</v>
      </c>
      <c r="G17030" s="1">
        <v>43283</v>
      </c>
      <c r="H17030">
        <v>12</v>
      </c>
    </row>
    <row r="17031" spans="1:8" hidden="1">
      <c r="A17031">
        <v>183833</v>
      </c>
      <c r="B17031" t="s">
        <v>1057</v>
      </c>
      <c r="C17031">
        <v>1</v>
      </c>
      <c r="E17031" t="s">
        <v>5756</v>
      </c>
      <c r="F17031" s="1">
        <v>43122</v>
      </c>
      <c r="G17031" s="1">
        <v>43129</v>
      </c>
      <c r="H17031">
        <v>7</v>
      </c>
    </row>
    <row r="17032" spans="1:8" hidden="1">
      <c r="A17032">
        <v>116356</v>
      </c>
      <c r="B17032" t="s">
        <v>98</v>
      </c>
      <c r="C17032" t="s">
        <v>158</v>
      </c>
      <c r="E17032" t="s">
        <v>5756</v>
      </c>
      <c r="F17032" s="1">
        <v>42481</v>
      </c>
      <c r="G17032" s="1">
        <v>42543</v>
      </c>
      <c r="H17032">
        <v>62</v>
      </c>
    </row>
    <row r="17033" spans="1:8" hidden="1">
      <c r="A17033">
        <v>138961</v>
      </c>
      <c r="B17033" t="s">
        <v>1103</v>
      </c>
      <c r="C17033">
        <v>4</v>
      </c>
      <c r="E17033" t="s">
        <v>5756</v>
      </c>
      <c r="F17033" s="1">
        <v>42418</v>
      </c>
      <c r="G17033" s="1">
        <v>42439</v>
      </c>
      <c r="H17033">
        <v>21</v>
      </c>
    </row>
    <row r="17034" spans="1:8" hidden="1">
      <c r="A17034">
        <v>42192</v>
      </c>
      <c r="B17034" t="s">
        <v>134</v>
      </c>
      <c r="C17034">
        <v>259</v>
      </c>
      <c r="E17034" t="s">
        <v>5756</v>
      </c>
      <c r="F17034" s="1">
        <v>43179</v>
      </c>
      <c r="G17034" s="1">
        <v>43185</v>
      </c>
      <c r="H17034">
        <v>6</v>
      </c>
    </row>
    <row r="17035" spans="1:8" hidden="1">
      <c r="A17035">
        <v>45088</v>
      </c>
      <c r="B17035" t="s">
        <v>1118</v>
      </c>
      <c r="E17035" t="s">
        <v>5756</v>
      </c>
      <c r="F17035" s="1">
        <v>43242</v>
      </c>
      <c r="G17035" s="1">
        <v>43250</v>
      </c>
      <c r="H17035">
        <v>8</v>
      </c>
    </row>
    <row r="17036" spans="1:8" hidden="1">
      <c r="A17036">
        <v>218500</v>
      </c>
      <c r="B17036" t="s">
        <v>5887</v>
      </c>
      <c r="C17036">
        <v>1</v>
      </c>
      <c r="E17036" t="s">
        <v>5756</v>
      </c>
      <c r="F17036" s="1">
        <v>43179</v>
      </c>
      <c r="G17036" s="1">
        <v>43185</v>
      </c>
      <c r="H17036">
        <v>6</v>
      </c>
    </row>
    <row r="17037" spans="1:8" hidden="1">
      <c r="A17037">
        <v>130793</v>
      </c>
      <c r="B17037" t="s">
        <v>314</v>
      </c>
      <c r="C17037" t="s">
        <v>133</v>
      </c>
      <c r="E17037" t="s">
        <v>5756</v>
      </c>
      <c r="F17037" s="1">
        <v>42513</v>
      </c>
      <c r="G17037" s="1">
        <v>42537</v>
      </c>
      <c r="H17037">
        <v>24</v>
      </c>
    </row>
    <row r="17038" spans="1:8" hidden="1">
      <c r="A17038">
        <v>150579</v>
      </c>
      <c r="B17038" t="s">
        <v>170</v>
      </c>
      <c r="C17038">
        <v>2</v>
      </c>
      <c r="E17038" t="s">
        <v>5756</v>
      </c>
      <c r="F17038" s="1">
        <v>42877</v>
      </c>
      <c r="G17038" s="1">
        <v>42885</v>
      </c>
      <c r="H17038">
        <v>8</v>
      </c>
    </row>
    <row r="17039" spans="1:8" hidden="1">
      <c r="A17039">
        <v>120192</v>
      </c>
      <c r="B17039" t="s">
        <v>5888</v>
      </c>
      <c r="E17039" t="s">
        <v>5756</v>
      </c>
      <c r="F17039" s="1">
        <v>42418</v>
      </c>
      <c r="G17039" s="1">
        <v>42439</v>
      </c>
      <c r="H17039">
        <v>21</v>
      </c>
    </row>
    <row r="17040" spans="1:8" hidden="1">
      <c r="A17040">
        <v>36082</v>
      </c>
      <c r="B17040" t="s">
        <v>2320</v>
      </c>
      <c r="E17040" t="s">
        <v>5756</v>
      </c>
      <c r="F17040" s="1">
        <v>42968</v>
      </c>
      <c r="G17040" s="1">
        <v>42976</v>
      </c>
      <c r="H17040">
        <v>8</v>
      </c>
    </row>
    <row r="17041" spans="1:8" hidden="1">
      <c r="A17041">
        <v>213101</v>
      </c>
      <c r="B17041" t="s">
        <v>5889</v>
      </c>
      <c r="C17041">
        <v>1</v>
      </c>
      <c r="E17041" t="s">
        <v>5756</v>
      </c>
      <c r="F17041" s="1">
        <v>43300</v>
      </c>
      <c r="G17041" s="1">
        <v>43312</v>
      </c>
      <c r="H17041">
        <v>12</v>
      </c>
    </row>
    <row r="17042" spans="1:8" hidden="1">
      <c r="A17042">
        <v>195659</v>
      </c>
      <c r="B17042" t="s">
        <v>266</v>
      </c>
      <c r="C17042">
        <v>1</v>
      </c>
      <c r="E17042" t="s">
        <v>5756</v>
      </c>
      <c r="F17042" s="1">
        <v>43087</v>
      </c>
      <c r="G17042" s="1">
        <v>43097</v>
      </c>
      <c r="H17042">
        <v>10</v>
      </c>
    </row>
    <row r="17043" spans="1:8" hidden="1">
      <c r="A17043">
        <v>119450</v>
      </c>
      <c r="B17043" t="s">
        <v>5890</v>
      </c>
      <c r="E17043" t="s">
        <v>5756</v>
      </c>
      <c r="F17043" s="1">
        <v>42513</v>
      </c>
      <c r="G17043" s="1">
        <v>42529</v>
      </c>
      <c r="H17043">
        <v>16</v>
      </c>
    </row>
    <row r="17044" spans="1:8" hidden="1">
      <c r="A17044">
        <v>158063</v>
      </c>
      <c r="B17044" t="s">
        <v>2559</v>
      </c>
      <c r="C17044">
        <v>1</v>
      </c>
      <c r="E17044" t="s">
        <v>5756</v>
      </c>
      <c r="F17044" s="1">
        <v>42754</v>
      </c>
      <c r="G17044" s="1">
        <v>42769</v>
      </c>
      <c r="H17044">
        <v>15</v>
      </c>
    </row>
    <row r="17045" spans="1:8" hidden="1">
      <c r="A17045">
        <v>146891</v>
      </c>
      <c r="B17045" t="s">
        <v>840</v>
      </c>
      <c r="C17045">
        <v>1</v>
      </c>
      <c r="E17045" t="s">
        <v>5756</v>
      </c>
      <c r="F17045" s="1">
        <v>42845</v>
      </c>
      <c r="G17045" s="1">
        <v>42978</v>
      </c>
      <c r="H17045">
        <v>133</v>
      </c>
    </row>
    <row r="17046" spans="1:8" hidden="1">
      <c r="A17046">
        <v>243941</v>
      </c>
      <c r="B17046" t="s">
        <v>5815</v>
      </c>
      <c r="C17046">
        <v>3</v>
      </c>
      <c r="E17046" t="s">
        <v>5756</v>
      </c>
      <c r="F17046" s="1">
        <v>43300</v>
      </c>
      <c r="G17046" s="1">
        <v>43312</v>
      </c>
      <c r="H17046">
        <v>12</v>
      </c>
    </row>
    <row r="17047" spans="1:8" hidden="1">
      <c r="A17047">
        <v>153466</v>
      </c>
      <c r="B17047" t="s">
        <v>181</v>
      </c>
      <c r="C17047">
        <v>1</v>
      </c>
      <c r="E17047" t="s">
        <v>5756</v>
      </c>
      <c r="F17047" s="1">
        <v>42845</v>
      </c>
      <c r="G17047" s="1">
        <v>42865</v>
      </c>
      <c r="H17047">
        <v>20</v>
      </c>
    </row>
    <row r="17048" spans="1:8" hidden="1">
      <c r="A17048">
        <v>207328</v>
      </c>
      <c r="B17048" t="s">
        <v>306</v>
      </c>
      <c r="C17048" t="s">
        <v>14</v>
      </c>
      <c r="D17048" t="s">
        <v>267</v>
      </c>
      <c r="E17048" t="s">
        <v>5756</v>
      </c>
      <c r="F17048" s="1">
        <v>43059</v>
      </c>
      <c r="G17048" s="1">
        <v>43066</v>
      </c>
      <c r="H17048">
        <v>7</v>
      </c>
    </row>
    <row r="17049" spans="1:8" hidden="1">
      <c r="A17049">
        <v>149480</v>
      </c>
      <c r="B17049" t="s">
        <v>177</v>
      </c>
      <c r="C17049">
        <v>4</v>
      </c>
      <c r="E17049" t="s">
        <v>5756</v>
      </c>
      <c r="F17049" s="1">
        <v>42815</v>
      </c>
      <c r="G17049" s="1">
        <v>42823</v>
      </c>
      <c r="H17049">
        <v>8</v>
      </c>
    </row>
    <row r="17050" spans="1:8" hidden="1">
      <c r="A17050">
        <v>131613</v>
      </c>
      <c r="B17050" t="s">
        <v>551</v>
      </c>
      <c r="C17050" t="s">
        <v>163</v>
      </c>
      <c r="E17050" t="s">
        <v>5756</v>
      </c>
      <c r="F17050" s="1">
        <v>42450</v>
      </c>
      <c r="G17050" s="1">
        <v>42464</v>
      </c>
      <c r="H17050">
        <v>14</v>
      </c>
    </row>
    <row r="17051" spans="1:8" hidden="1">
      <c r="A17051">
        <v>182581</v>
      </c>
      <c r="B17051" t="s">
        <v>5852</v>
      </c>
      <c r="C17051">
        <v>2</v>
      </c>
      <c r="E17051" t="s">
        <v>5756</v>
      </c>
      <c r="F17051" s="1">
        <v>42723</v>
      </c>
      <c r="G17051" s="1">
        <v>42745</v>
      </c>
      <c r="H17051">
        <v>22</v>
      </c>
    </row>
    <row r="17052" spans="1:8" hidden="1">
      <c r="A17052">
        <v>28330</v>
      </c>
      <c r="B17052" t="s">
        <v>3179</v>
      </c>
      <c r="C17052" t="s">
        <v>14</v>
      </c>
      <c r="E17052" t="s">
        <v>5756</v>
      </c>
      <c r="F17052" s="1">
        <v>43027</v>
      </c>
      <c r="G17052" s="1">
        <v>43038</v>
      </c>
      <c r="H17052">
        <v>11</v>
      </c>
    </row>
    <row r="17053" spans="1:8" hidden="1">
      <c r="A17053">
        <v>139680</v>
      </c>
      <c r="B17053" t="s">
        <v>5891</v>
      </c>
      <c r="C17053">
        <v>1</v>
      </c>
      <c r="E17053" t="s">
        <v>5756</v>
      </c>
      <c r="F17053" s="1">
        <v>42474</v>
      </c>
      <c r="G17053" s="1">
        <v>42536</v>
      </c>
      <c r="H17053">
        <v>62</v>
      </c>
    </row>
    <row r="17054" spans="1:8" hidden="1">
      <c r="A17054">
        <v>57732</v>
      </c>
      <c r="B17054" t="s">
        <v>3187</v>
      </c>
      <c r="E17054" t="s">
        <v>5756</v>
      </c>
      <c r="F17054" s="1">
        <v>43271</v>
      </c>
      <c r="G17054" s="1">
        <v>43283</v>
      </c>
      <c r="H17054">
        <v>12</v>
      </c>
    </row>
    <row r="17055" spans="1:8" hidden="1">
      <c r="A17055">
        <v>182535</v>
      </c>
      <c r="B17055" t="s">
        <v>5854</v>
      </c>
      <c r="C17055">
        <v>1</v>
      </c>
      <c r="E17055" t="s">
        <v>5756</v>
      </c>
      <c r="F17055" s="1">
        <v>42998</v>
      </c>
      <c r="G17055" s="1">
        <v>43034</v>
      </c>
      <c r="H17055">
        <v>36</v>
      </c>
    </row>
    <row r="17056" spans="1:8" hidden="1">
      <c r="A17056">
        <v>221392</v>
      </c>
      <c r="B17056" t="s">
        <v>5892</v>
      </c>
      <c r="C17056">
        <v>1</v>
      </c>
      <c r="E17056" t="s">
        <v>5756</v>
      </c>
      <c r="F17056" s="1">
        <v>43271</v>
      </c>
      <c r="G17056" s="1">
        <v>43293</v>
      </c>
      <c r="H17056">
        <v>22</v>
      </c>
    </row>
    <row r="17057" spans="1:8" hidden="1">
      <c r="A17057">
        <v>139574</v>
      </c>
      <c r="B17057" t="s">
        <v>5855</v>
      </c>
      <c r="C17057">
        <v>1</v>
      </c>
      <c r="E17057" t="s">
        <v>5756</v>
      </c>
      <c r="F17057" s="1">
        <v>42663</v>
      </c>
      <c r="G17057" s="1">
        <v>42682</v>
      </c>
      <c r="H17057">
        <v>19</v>
      </c>
    </row>
    <row r="17058" spans="1:8" hidden="1">
      <c r="A17058">
        <v>130466</v>
      </c>
      <c r="B17058" t="s">
        <v>115</v>
      </c>
      <c r="C17058" t="s">
        <v>158</v>
      </c>
      <c r="E17058" t="s">
        <v>5756</v>
      </c>
      <c r="F17058" s="1">
        <v>43027</v>
      </c>
      <c r="G17058" s="1">
        <v>43035</v>
      </c>
      <c r="H17058">
        <v>8</v>
      </c>
    </row>
    <row r="17059" spans="1:8" hidden="1">
      <c r="A17059">
        <v>37153</v>
      </c>
      <c r="B17059" t="s">
        <v>134</v>
      </c>
      <c r="C17059">
        <v>272</v>
      </c>
      <c r="E17059" t="s">
        <v>5756</v>
      </c>
      <c r="F17059" s="1">
        <v>43179</v>
      </c>
      <c r="G17059" s="1">
        <v>43185</v>
      </c>
      <c r="H17059">
        <v>6</v>
      </c>
    </row>
    <row r="17060" spans="1:8" hidden="1">
      <c r="A17060">
        <v>122264</v>
      </c>
      <c r="B17060" t="s">
        <v>619</v>
      </c>
      <c r="E17060" t="s">
        <v>5756</v>
      </c>
      <c r="F17060" s="1">
        <v>42571</v>
      </c>
      <c r="G17060" s="1">
        <v>42584</v>
      </c>
      <c r="H17060">
        <v>13</v>
      </c>
    </row>
    <row r="17061" spans="1:8" hidden="1">
      <c r="A17061">
        <v>184306</v>
      </c>
      <c r="B17061" t="s">
        <v>5893</v>
      </c>
      <c r="C17061">
        <v>1</v>
      </c>
      <c r="E17061" t="s">
        <v>5756</v>
      </c>
      <c r="F17061" s="1">
        <v>43179</v>
      </c>
      <c r="G17061" s="1">
        <v>43185</v>
      </c>
      <c r="H17061">
        <v>6</v>
      </c>
    </row>
    <row r="17062" spans="1:8" hidden="1">
      <c r="A17062">
        <v>137741</v>
      </c>
      <c r="B17062" t="s">
        <v>205</v>
      </c>
      <c r="C17062">
        <v>1</v>
      </c>
      <c r="E17062" t="s">
        <v>5756</v>
      </c>
      <c r="F17062" s="1">
        <v>42481</v>
      </c>
      <c r="G17062" s="1">
        <v>42534</v>
      </c>
      <c r="H17062">
        <v>53</v>
      </c>
    </row>
    <row r="17063" spans="1:8" hidden="1">
      <c r="A17063">
        <v>59991</v>
      </c>
      <c r="B17063" t="s">
        <v>879</v>
      </c>
      <c r="E17063" t="s">
        <v>5756</v>
      </c>
      <c r="F17063" s="1">
        <v>43242</v>
      </c>
      <c r="G17063" s="1">
        <v>43250</v>
      </c>
      <c r="H17063">
        <v>8</v>
      </c>
    </row>
    <row r="17064" spans="1:8" hidden="1">
      <c r="A17064">
        <v>182392</v>
      </c>
      <c r="B17064" t="s">
        <v>2615</v>
      </c>
      <c r="C17064">
        <v>1</v>
      </c>
      <c r="E17064" t="s">
        <v>5756</v>
      </c>
      <c r="F17064" s="1">
        <v>42877</v>
      </c>
      <c r="G17064" s="1">
        <v>43033</v>
      </c>
      <c r="H17064">
        <v>156</v>
      </c>
    </row>
    <row r="17065" spans="1:8" hidden="1">
      <c r="A17065">
        <v>146891</v>
      </c>
      <c r="B17065" t="s">
        <v>840</v>
      </c>
      <c r="C17065">
        <v>1</v>
      </c>
      <c r="E17065" t="s">
        <v>5756</v>
      </c>
      <c r="F17065" s="1">
        <v>42824</v>
      </c>
      <c r="G17065" s="1">
        <v>42922</v>
      </c>
      <c r="H17065">
        <v>98</v>
      </c>
    </row>
    <row r="17066" spans="1:8" hidden="1">
      <c r="A17066">
        <v>155869</v>
      </c>
      <c r="B17066" t="s">
        <v>5894</v>
      </c>
      <c r="C17066">
        <v>1</v>
      </c>
      <c r="E17066" t="s">
        <v>5756</v>
      </c>
      <c r="F17066" s="1">
        <v>42877</v>
      </c>
      <c r="G17066" s="1">
        <v>42893</v>
      </c>
      <c r="H17066">
        <v>16</v>
      </c>
    </row>
    <row r="17067" spans="1:8" hidden="1">
      <c r="A17067">
        <v>182542</v>
      </c>
      <c r="B17067" t="s">
        <v>5895</v>
      </c>
      <c r="C17067">
        <v>1</v>
      </c>
      <c r="E17067" t="s">
        <v>5756</v>
      </c>
      <c r="F17067" s="1">
        <v>43059</v>
      </c>
      <c r="G17067" s="1">
        <v>43083</v>
      </c>
      <c r="H17067">
        <v>24</v>
      </c>
    </row>
    <row r="17068" spans="1:8" hidden="1">
      <c r="A17068">
        <v>57791</v>
      </c>
      <c r="B17068" t="s">
        <v>3283</v>
      </c>
      <c r="E17068" t="s">
        <v>5756</v>
      </c>
      <c r="F17068" s="1">
        <v>43087</v>
      </c>
      <c r="G17068" s="1">
        <v>43097</v>
      </c>
      <c r="H17068">
        <v>10</v>
      </c>
    </row>
    <row r="17069" spans="1:8" hidden="1">
      <c r="A17069">
        <v>152291</v>
      </c>
      <c r="B17069" t="s">
        <v>5896</v>
      </c>
      <c r="C17069">
        <v>1</v>
      </c>
      <c r="E17069" t="s">
        <v>5756</v>
      </c>
      <c r="F17069" s="1">
        <v>42845</v>
      </c>
      <c r="G17069" s="1">
        <v>42978</v>
      </c>
      <c r="H17069">
        <v>133</v>
      </c>
    </row>
    <row r="17070" spans="1:8" hidden="1">
      <c r="A17070">
        <v>135248</v>
      </c>
      <c r="B17070" t="s">
        <v>301</v>
      </c>
      <c r="E17070" t="s">
        <v>5756</v>
      </c>
      <c r="F17070" s="1">
        <v>43087</v>
      </c>
      <c r="G17070" s="1">
        <v>43102</v>
      </c>
      <c r="H17070">
        <v>15</v>
      </c>
    </row>
    <row r="17071" spans="1:8" hidden="1">
      <c r="A17071">
        <v>155547</v>
      </c>
      <c r="B17071" t="s">
        <v>5897</v>
      </c>
      <c r="C17071">
        <v>3</v>
      </c>
      <c r="E17071" t="s">
        <v>5756</v>
      </c>
      <c r="F17071" s="1">
        <v>42968</v>
      </c>
      <c r="G17071" s="1">
        <v>42976</v>
      </c>
      <c r="H17071">
        <v>8</v>
      </c>
    </row>
    <row r="17072" spans="1:8" hidden="1">
      <c r="A17072">
        <v>37507</v>
      </c>
      <c r="B17072" t="s">
        <v>2531</v>
      </c>
      <c r="E17072" t="s">
        <v>5756</v>
      </c>
      <c r="F17072" s="1">
        <v>42906</v>
      </c>
      <c r="G17072" s="1">
        <v>42915</v>
      </c>
      <c r="H17072">
        <v>9</v>
      </c>
    </row>
    <row r="17073" spans="1:8" hidden="1">
      <c r="A17073">
        <v>24057</v>
      </c>
      <c r="B17073" t="s">
        <v>3287</v>
      </c>
      <c r="C17073" t="s">
        <v>14</v>
      </c>
      <c r="E17073" t="s">
        <v>5756</v>
      </c>
      <c r="F17073" s="1">
        <v>42634</v>
      </c>
      <c r="G17073" s="1">
        <v>42660</v>
      </c>
      <c r="H17073">
        <v>26</v>
      </c>
    </row>
    <row r="17074" spans="1:8" hidden="1">
      <c r="A17074">
        <v>190842</v>
      </c>
      <c r="B17074" t="s">
        <v>5898</v>
      </c>
      <c r="C17074">
        <v>1</v>
      </c>
      <c r="E17074" t="s">
        <v>5756</v>
      </c>
      <c r="F17074" s="1">
        <v>43300</v>
      </c>
      <c r="G17074" s="1">
        <v>43318</v>
      </c>
      <c r="H17074">
        <v>18</v>
      </c>
    </row>
    <row r="17075" spans="1:8" hidden="1">
      <c r="A17075">
        <v>184026</v>
      </c>
      <c r="B17075" t="s">
        <v>5899</v>
      </c>
      <c r="C17075">
        <v>1</v>
      </c>
      <c r="E17075" t="s">
        <v>5756</v>
      </c>
      <c r="F17075" s="1">
        <v>43300</v>
      </c>
      <c r="G17075" s="1">
        <v>43312</v>
      </c>
      <c r="H17075">
        <v>12</v>
      </c>
    </row>
    <row r="17076" spans="1:8" hidden="1">
      <c r="A17076">
        <v>141894</v>
      </c>
      <c r="B17076" t="s">
        <v>188</v>
      </c>
      <c r="C17076">
        <v>4</v>
      </c>
      <c r="E17076" t="s">
        <v>5756</v>
      </c>
      <c r="F17076" s="1">
        <v>42481</v>
      </c>
      <c r="G17076" s="1">
        <v>42534</v>
      </c>
      <c r="H17076">
        <v>53</v>
      </c>
    </row>
    <row r="17077" spans="1:8" hidden="1">
      <c r="A17077">
        <v>137736</v>
      </c>
      <c r="B17077" t="s">
        <v>5817</v>
      </c>
      <c r="C17077">
        <v>1</v>
      </c>
      <c r="E17077" t="s">
        <v>5756</v>
      </c>
      <c r="F17077" s="1">
        <v>42390</v>
      </c>
      <c r="G17077" s="1">
        <v>42405</v>
      </c>
      <c r="H17077">
        <v>15</v>
      </c>
    </row>
    <row r="17078" spans="1:8" hidden="1">
      <c r="A17078">
        <v>214785</v>
      </c>
      <c r="B17078" t="s">
        <v>206</v>
      </c>
      <c r="C17078">
        <v>1</v>
      </c>
      <c r="E17078" t="s">
        <v>5756</v>
      </c>
      <c r="F17078" s="1">
        <v>43087</v>
      </c>
      <c r="G17078" s="1">
        <v>43108</v>
      </c>
      <c r="H17078">
        <v>21</v>
      </c>
    </row>
    <row r="17079" spans="1:8" hidden="1">
      <c r="A17079">
        <v>26403</v>
      </c>
      <c r="B17079" t="s">
        <v>2110</v>
      </c>
      <c r="E17079" t="s">
        <v>5756</v>
      </c>
      <c r="F17079" s="1">
        <v>42786</v>
      </c>
      <c r="G17079" s="1">
        <v>42795</v>
      </c>
      <c r="H17079">
        <v>9</v>
      </c>
    </row>
    <row r="17080" spans="1:8" hidden="1">
      <c r="A17080">
        <v>178926</v>
      </c>
      <c r="B17080" t="s">
        <v>463</v>
      </c>
      <c r="C17080">
        <v>1</v>
      </c>
      <c r="E17080" t="s">
        <v>5756</v>
      </c>
      <c r="F17080" s="1">
        <v>42786</v>
      </c>
      <c r="G17080" s="1">
        <v>42795</v>
      </c>
      <c r="H17080">
        <v>9</v>
      </c>
    </row>
    <row r="17081" spans="1:8" hidden="1">
      <c r="A17081">
        <v>182162</v>
      </c>
      <c r="B17081" t="s">
        <v>1349</v>
      </c>
      <c r="C17081">
        <v>3</v>
      </c>
      <c r="E17081" t="s">
        <v>5756</v>
      </c>
      <c r="F17081" s="1">
        <v>42723</v>
      </c>
      <c r="G17081" s="1">
        <v>42745</v>
      </c>
      <c r="H17081">
        <v>22</v>
      </c>
    </row>
    <row r="17082" spans="1:8" hidden="1">
      <c r="A17082">
        <v>198114</v>
      </c>
      <c r="B17082" t="s">
        <v>398</v>
      </c>
      <c r="C17082">
        <v>1</v>
      </c>
      <c r="E17082" t="s">
        <v>5756</v>
      </c>
      <c r="F17082" s="1">
        <v>42815</v>
      </c>
      <c r="G17082" s="1">
        <v>42824</v>
      </c>
      <c r="H17082">
        <v>9</v>
      </c>
    </row>
    <row r="17083" spans="1:8" hidden="1">
      <c r="A17083">
        <v>159423</v>
      </c>
      <c r="B17083" t="s">
        <v>4494</v>
      </c>
      <c r="C17083">
        <v>2</v>
      </c>
      <c r="E17083" t="s">
        <v>5756</v>
      </c>
      <c r="F17083" s="1">
        <v>42998</v>
      </c>
      <c r="G17083" s="1">
        <v>43011</v>
      </c>
      <c r="H17083">
        <v>13</v>
      </c>
    </row>
    <row r="17084" spans="1:8" hidden="1">
      <c r="A17084">
        <v>218570</v>
      </c>
      <c r="B17084" t="s">
        <v>5900</v>
      </c>
      <c r="C17084">
        <v>1</v>
      </c>
      <c r="E17084" t="s">
        <v>5756</v>
      </c>
      <c r="F17084" s="1">
        <v>43271</v>
      </c>
      <c r="G17084" s="1">
        <v>43293</v>
      </c>
      <c r="H17084">
        <v>22</v>
      </c>
    </row>
    <row r="17085" spans="1:8" hidden="1">
      <c r="A17085">
        <v>12539</v>
      </c>
      <c r="B17085" t="s">
        <v>641</v>
      </c>
      <c r="E17085" t="s">
        <v>5756</v>
      </c>
      <c r="F17085" s="1">
        <v>43122</v>
      </c>
      <c r="G17085" s="1">
        <v>43129</v>
      </c>
      <c r="H17085">
        <v>7</v>
      </c>
    </row>
    <row r="17086" spans="1:8" hidden="1">
      <c r="A17086">
        <v>115304</v>
      </c>
      <c r="B17086" t="s">
        <v>1072</v>
      </c>
      <c r="E17086" t="s">
        <v>5756</v>
      </c>
      <c r="F17086" s="1">
        <v>42418</v>
      </c>
      <c r="G17086" s="1">
        <v>42439</v>
      </c>
      <c r="H17086">
        <v>21</v>
      </c>
    </row>
    <row r="17087" spans="1:8" hidden="1">
      <c r="A17087">
        <v>37568</v>
      </c>
      <c r="B17087" t="s">
        <v>134</v>
      </c>
      <c r="C17087">
        <v>284</v>
      </c>
      <c r="E17087" t="s">
        <v>5756</v>
      </c>
      <c r="F17087" s="1">
        <v>43179</v>
      </c>
      <c r="G17087" s="1">
        <v>43185</v>
      </c>
      <c r="H17087">
        <v>6</v>
      </c>
    </row>
    <row r="17088" spans="1:8" hidden="1">
      <c r="A17088">
        <v>162803</v>
      </c>
      <c r="B17088" t="s">
        <v>5901</v>
      </c>
      <c r="C17088">
        <v>1</v>
      </c>
      <c r="E17088" t="s">
        <v>5756</v>
      </c>
      <c r="F17088" s="1">
        <v>43027</v>
      </c>
      <c r="G17088" s="1">
        <v>43046</v>
      </c>
      <c r="H17088">
        <v>19</v>
      </c>
    </row>
    <row r="17089" spans="1:8" hidden="1">
      <c r="A17089">
        <v>218494</v>
      </c>
      <c r="B17089" t="s">
        <v>5902</v>
      </c>
      <c r="C17089">
        <v>1</v>
      </c>
      <c r="E17089" t="s">
        <v>5756</v>
      </c>
      <c r="F17089" s="1">
        <v>43179</v>
      </c>
      <c r="G17089" s="1">
        <v>43185</v>
      </c>
      <c r="H17089">
        <v>6</v>
      </c>
    </row>
    <row r="17090" spans="1:8" hidden="1">
      <c r="A17090">
        <v>129988</v>
      </c>
      <c r="B17090" t="s">
        <v>317</v>
      </c>
      <c r="C17090" t="s">
        <v>133</v>
      </c>
      <c r="E17090" t="s">
        <v>5756</v>
      </c>
      <c r="F17090" s="1">
        <v>42513</v>
      </c>
      <c r="G17090" s="1">
        <v>42537</v>
      </c>
      <c r="H17090">
        <v>24</v>
      </c>
    </row>
    <row r="17091" spans="1:8" hidden="1">
      <c r="A17091">
        <v>191411</v>
      </c>
      <c r="B17091" t="s">
        <v>5903</v>
      </c>
      <c r="C17091">
        <v>2</v>
      </c>
      <c r="E17091" t="s">
        <v>5756</v>
      </c>
      <c r="F17091" s="1">
        <v>43122</v>
      </c>
      <c r="G17091" s="1">
        <v>43133</v>
      </c>
      <c r="H17091">
        <v>11</v>
      </c>
    </row>
    <row r="17092" spans="1:8" hidden="1">
      <c r="A17092">
        <v>167965</v>
      </c>
      <c r="B17092" t="s">
        <v>992</v>
      </c>
      <c r="C17092">
        <v>1</v>
      </c>
      <c r="E17092" t="s">
        <v>5756</v>
      </c>
      <c r="F17092" s="1">
        <v>43300</v>
      </c>
      <c r="G17092" s="1">
        <v>43312</v>
      </c>
      <c r="H17092">
        <v>12</v>
      </c>
    </row>
    <row r="17093" spans="1:8" hidden="1">
      <c r="A17093">
        <v>78367</v>
      </c>
      <c r="B17093" t="s">
        <v>298</v>
      </c>
      <c r="C17093" t="s">
        <v>148</v>
      </c>
      <c r="E17093" t="s">
        <v>5756</v>
      </c>
      <c r="F17093" s="1">
        <v>43087</v>
      </c>
      <c r="G17093" s="1">
        <v>43097</v>
      </c>
      <c r="H17093">
        <v>10</v>
      </c>
    </row>
    <row r="17094" spans="1:8" hidden="1">
      <c r="A17094">
        <v>242394</v>
      </c>
      <c r="B17094" t="s">
        <v>1569</v>
      </c>
      <c r="C17094">
        <v>1</v>
      </c>
      <c r="E17094" t="s">
        <v>5756</v>
      </c>
      <c r="F17094" s="1">
        <v>43300</v>
      </c>
      <c r="G17094" s="1">
        <v>43312</v>
      </c>
      <c r="H17094">
        <v>12</v>
      </c>
    </row>
    <row r="17095" spans="1:8" hidden="1">
      <c r="A17095">
        <v>218073</v>
      </c>
      <c r="B17095" t="s">
        <v>229</v>
      </c>
      <c r="C17095">
        <v>1</v>
      </c>
      <c r="E17095" t="s">
        <v>5756</v>
      </c>
      <c r="F17095" s="1">
        <v>43209</v>
      </c>
      <c r="G17095" s="1">
        <v>43220</v>
      </c>
      <c r="H17095">
        <v>11</v>
      </c>
    </row>
    <row r="17096" spans="1:8" hidden="1">
      <c r="A17096">
        <v>131994</v>
      </c>
      <c r="B17096" t="s">
        <v>3740</v>
      </c>
      <c r="E17096" t="s">
        <v>5756</v>
      </c>
      <c r="F17096" s="1">
        <v>43209</v>
      </c>
      <c r="G17096" s="1">
        <v>43223</v>
      </c>
      <c r="H17096">
        <v>14</v>
      </c>
    </row>
    <row r="17097" spans="1:8" hidden="1">
      <c r="A17097">
        <v>129622</v>
      </c>
      <c r="B17097" t="s">
        <v>13</v>
      </c>
      <c r="C17097" t="s">
        <v>1209</v>
      </c>
      <c r="E17097" t="s">
        <v>5756</v>
      </c>
      <c r="F17097" s="1">
        <v>42450</v>
      </c>
      <c r="G17097" s="1">
        <v>42464</v>
      </c>
      <c r="H17097">
        <v>14</v>
      </c>
    </row>
    <row r="17098" spans="1:8" hidden="1">
      <c r="A17098">
        <v>182575</v>
      </c>
      <c r="B17098" t="s">
        <v>5867</v>
      </c>
      <c r="C17098">
        <v>2</v>
      </c>
      <c r="E17098" t="s">
        <v>5756</v>
      </c>
      <c r="F17098" s="1">
        <v>42723</v>
      </c>
      <c r="G17098" s="1">
        <v>42745</v>
      </c>
      <c r="H17098">
        <v>22</v>
      </c>
    </row>
    <row r="17099" spans="1:8" hidden="1">
      <c r="A17099">
        <v>182376</v>
      </c>
      <c r="B17099" t="s">
        <v>4787</v>
      </c>
      <c r="C17099">
        <v>1</v>
      </c>
      <c r="E17099" t="s">
        <v>5756</v>
      </c>
      <c r="F17099" s="1">
        <v>42935</v>
      </c>
      <c r="G17099" s="1">
        <v>42955</v>
      </c>
      <c r="H17099">
        <v>20</v>
      </c>
    </row>
    <row r="17100" spans="1:8" hidden="1">
      <c r="A17100">
        <v>182501</v>
      </c>
      <c r="B17100" t="s">
        <v>4708</v>
      </c>
      <c r="C17100">
        <v>1</v>
      </c>
      <c r="E17100" t="s">
        <v>5756</v>
      </c>
      <c r="F17100" s="1">
        <v>42998</v>
      </c>
      <c r="G17100" s="1">
        <v>43034</v>
      </c>
      <c r="H17100">
        <v>36</v>
      </c>
    </row>
    <row r="17101" spans="1:8" hidden="1">
      <c r="A17101">
        <v>221367</v>
      </c>
      <c r="B17101" t="s">
        <v>5904</v>
      </c>
      <c r="C17101">
        <v>1</v>
      </c>
      <c r="E17101" t="s">
        <v>5756</v>
      </c>
      <c r="F17101" s="1">
        <v>43271</v>
      </c>
      <c r="G17101" s="1">
        <v>43293</v>
      </c>
      <c r="H17101">
        <v>22</v>
      </c>
    </row>
    <row r="17102" spans="1:8" hidden="1">
      <c r="A17102">
        <v>114669</v>
      </c>
      <c r="B17102" t="s">
        <v>5905</v>
      </c>
      <c r="E17102" t="s">
        <v>5756</v>
      </c>
      <c r="F17102" s="1">
        <v>42663</v>
      </c>
      <c r="G17102" s="1">
        <v>42682</v>
      </c>
      <c r="H17102">
        <v>19</v>
      </c>
    </row>
    <row r="17103" spans="1:8" hidden="1">
      <c r="A17103">
        <v>218448</v>
      </c>
      <c r="B17103" t="s">
        <v>3002</v>
      </c>
      <c r="C17103">
        <v>1</v>
      </c>
      <c r="E17103" t="s">
        <v>5756</v>
      </c>
      <c r="F17103" s="1">
        <v>43122</v>
      </c>
      <c r="G17103" s="1">
        <v>43129</v>
      </c>
      <c r="H17103">
        <v>7</v>
      </c>
    </row>
    <row r="17104" spans="1:8" hidden="1">
      <c r="A17104">
        <v>139563</v>
      </c>
      <c r="B17104" t="s">
        <v>5869</v>
      </c>
      <c r="C17104">
        <v>1</v>
      </c>
      <c r="E17104" t="s">
        <v>5756</v>
      </c>
      <c r="F17104" s="1">
        <v>42513</v>
      </c>
      <c r="G17104" s="1">
        <v>42531</v>
      </c>
      <c r="H17104">
        <v>18</v>
      </c>
    </row>
    <row r="17105" spans="1:8" hidden="1">
      <c r="A17105">
        <v>30190</v>
      </c>
      <c r="B17105" t="s">
        <v>631</v>
      </c>
      <c r="E17105" t="s">
        <v>5756</v>
      </c>
      <c r="F17105" s="1">
        <v>43179</v>
      </c>
      <c r="G17105" s="1">
        <v>43185</v>
      </c>
      <c r="H17105">
        <v>6</v>
      </c>
    </row>
    <row r="17106" spans="1:8" hidden="1">
      <c r="A17106">
        <v>45080</v>
      </c>
      <c r="B17106" t="s">
        <v>999</v>
      </c>
      <c r="E17106" t="s">
        <v>5756</v>
      </c>
      <c r="F17106" s="1">
        <v>43179</v>
      </c>
      <c r="G17106" s="1">
        <v>43185</v>
      </c>
      <c r="H17106">
        <v>6</v>
      </c>
    </row>
    <row r="17107" spans="1:8" hidden="1">
      <c r="A17107">
        <v>59968</v>
      </c>
      <c r="B17107" t="s">
        <v>729</v>
      </c>
      <c r="E17107" t="s">
        <v>5756</v>
      </c>
      <c r="F17107" s="1">
        <v>43242</v>
      </c>
      <c r="G17107" s="1">
        <v>43250</v>
      </c>
      <c r="H17107">
        <v>8</v>
      </c>
    </row>
    <row r="17108" spans="1:8" hidden="1">
      <c r="A17108">
        <v>232610</v>
      </c>
      <c r="B17108" t="s">
        <v>1100</v>
      </c>
      <c r="C17108">
        <v>3</v>
      </c>
      <c r="E17108" t="s">
        <v>5756</v>
      </c>
      <c r="F17108" s="1">
        <v>43179</v>
      </c>
      <c r="G17108" s="1">
        <v>43185</v>
      </c>
      <c r="H17108">
        <v>6</v>
      </c>
    </row>
    <row r="17109" spans="1:8" hidden="1">
      <c r="A17109">
        <v>131380</v>
      </c>
      <c r="B17109" t="s">
        <v>109</v>
      </c>
      <c r="C17109" t="s">
        <v>201</v>
      </c>
      <c r="E17109" t="s">
        <v>5756</v>
      </c>
      <c r="F17109" s="1">
        <v>42513</v>
      </c>
      <c r="G17109" s="1">
        <v>42537</v>
      </c>
      <c r="H17109">
        <v>24</v>
      </c>
    </row>
    <row r="17110" spans="1:8" hidden="1">
      <c r="A17110">
        <v>182229</v>
      </c>
      <c r="B17110" t="s">
        <v>2581</v>
      </c>
      <c r="C17110">
        <v>1</v>
      </c>
      <c r="E17110" t="s">
        <v>5756</v>
      </c>
      <c r="F17110" s="1">
        <v>42877</v>
      </c>
      <c r="G17110" s="1">
        <v>43033</v>
      </c>
      <c r="H17110">
        <v>156</v>
      </c>
    </row>
    <row r="17111" spans="1:8" hidden="1">
      <c r="A17111">
        <v>160027</v>
      </c>
      <c r="B17111" t="s">
        <v>5906</v>
      </c>
      <c r="C17111">
        <v>1</v>
      </c>
      <c r="E17111" t="s">
        <v>5756</v>
      </c>
      <c r="F17111" s="1">
        <v>42968</v>
      </c>
      <c r="G17111" s="1">
        <v>42976</v>
      </c>
      <c r="H17111">
        <v>8</v>
      </c>
    </row>
    <row r="17112" spans="1:8" hidden="1">
      <c r="A17112">
        <v>186160</v>
      </c>
      <c r="B17112" t="s">
        <v>5907</v>
      </c>
      <c r="C17112">
        <v>1</v>
      </c>
      <c r="E17112" t="s">
        <v>5756</v>
      </c>
      <c r="F17112" s="1">
        <v>42754</v>
      </c>
      <c r="G17112" s="1">
        <v>42769</v>
      </c>
      <c r="H17112">
        <v>15</v>
      </c>
    </row>
    <row r="17113" spans="1:8" hidden="1">
      <c r="A17113">
        <v>146901</v>
      </c>
      <c r="B17113" t="s">
        <v>840</v>
      </c>
      <c r="C17113">
        <v>5</v>
      </c>
      <c r="E17113" t="s">
        <v>5756</v>
      </c>
      <c r="F17113" s="1">
        <v>42845</v>
      </c>
      <c r="G17113" s="1">
        <v>42978</v>
      </c>
      <c r="H17113">
        <v>133</v>
      </c>
    </row>
    <row r="17114" spans="1:8" hidden="1">
      <c r="A17114">
        <v>9922</v>
      </c>
      <c r="B17114" t="s">
        <v>60</v>
      </c>
      <c r="C17114" t="s">
        <v>158</v>
      </c>
      <c r="E17114" t="s">
        <v>5756</v>
      </c>
      <c r="F17114" s="1">
        <v>42906</v>
      </c>
      <c r="G17114" s="1">
        <v>42915</v>
      </c>
      <c r="H17114">
        <v>9</v>
      </c>
    </row>
    <row r="17115" spans="1:8" hidden="1">
      <c r="A17115">
        <v>139643</v>
      </c>
      <c r="B17115" t="s">
        <v>5873</v>
      </c>
      <c r="C17115">
        <v>1</v>
      </c>
      <c r="E17115" t="s">
        <v>5756</v>
      </c>
      <c r="F17115" s="1">
        <v>42695</v>
      </c>
      <c r="G17115" s="1">
        <v>42727</v>
      </c>
      <c r="H17115">
        <v>32</v>
      </c>
    </row>
    <row r="17116" spans="1:8" hidden="1">
      <c r="A17116">
        <v>184018</v>
      </c>
      <c r="B17116" t="s">
        <v>5908</v>
      </c>
      <c r="C17116">
        <v>1</v>
      </c>
      <c r="E17116" t="s">
        <v>5756</v>
      </c>
      <c r="F17116" s="1">
        <v>43300</v>
      </c>
      <c r="G17116" s="1">
        <v>43312</v>
      </c>
      <c r="H17116">
        <v>12</v>
      </c>
    </row>
    <row r="17117" spans="1:8" hidden="1">
      <c r="A17117">
        <v>138379</v>
      </c>
      <c r="B17117" t="s">
        <v>4484</v>
      </c>
      <c r="C17117">
        <v>1</v>
      </c>
      <c r="E17117" t="s">
        <v>5756</v>
      </c>
      <c r="F17117" s="1">
        <v>42481</v>
      </c>
      <c r="G17117" s="1">
        <v>42534</v>
      </c>
      <c r="H17117">
        <v>53</v>
      </c>
    </row>
    <row r="17118" spans="1:8" hidden="1">
      <c r="A17118">
        <v>217997</v>
      </c>
      <c r="B17118" t="s">
        <v>220</v>
      </c>
      <c r="C17118">
        <v>1</v>
      </c>
      <c r="E17118" t="s">
        <v>5756</v>
      </c>
      <c r="F17118" s="1">
        <v>43150</v>
      </c>
      <c r="G17118" s="1">
        <v>43158</v>
      </c>
      <c r="H17118">
        <v>8</v>
      </c>
    </row>
    <row r="17119" spans="1:8" hidden="1">
      <c r="A17119">
        <v>123813</v>
      </c>
      <c r="B17119" t="s">
        <v>115</v>
      </c>
      <c r="C17119" t="s">
        <v>14</v>
      </c>
      <c r="D17119" t="s">
        <v>267</v>
      </c>
      <c r="E17119" t="s">
        <v>5756</v>
      </c>
      <c r="F17119" s="1">
        <v>43027</v>
      </c>
      <c r="G17119" s="1">
        <v>43089</v>
      </c>
      <c r="H17119">
        <v>62</v>
      </c>
    </row>
    <row r="17120" spans="1:8" hidden="1">
      <c r="A17120">
        <v>120654</v>
      </c>
      <c r="B17120" t="s">
        <v>5909</v>
      </c>
      <c r="E17120" t="s">
        <v>5756</v>
      </c>
      <c r="F17120" s="1">
        <v>42634</v>
      </c>
      <c r="G17120" s="1">
        <v>42657</v>
      </c>
      <c r="H17120">
        <v>23</v>
      </c>
    </row>
    <row r="17121" spans="1:8" hidden="1">
      <c r="A17121">
        <v>28327</v>
      </c>
      <c r="B17121" t="s">
        <v>639</v>
      </c>
      <c r="E17121" t="s">
        <v>5756</v>
      </c>
      <c r="F17121" s="1">
        <v>42786</v>
      </c>
      <c r="G17121" s="1">
        <v>42809</v>
      </c>
      <c r="H17121">
        <v>23</v>
      </c>
    </row>
    <row r="17122" spans="1:8" hidden="1">
      <c r="A17122">
        <v>145259</v>
      </c>
      <c r="B17122" t="s">
        <v>3335</v>
      </c>
      <c r="C17122">
        <v>1</v>
      </c>
      <c r="E17122" t="s">
        <v>5756</v>
      </c>
      <c r="F17122" s="1">
        <v>42723</v>
      </c>
      <c r="G17122" s="1">
        <v>42745</v>
      </c>
      <c r="H17122">
        <v>22</v>
      </c>
    </row>
    <row r="17123" spans="1:8" hidden="1">
      <c r="A17123">
        <v>182068</v>
      </c>
      <c r="B17123" t="s">
        <v>2610</v>
      </c>
      <c r="C17123">
        <v>1</v>
      </c>
      <c r="E17123" t="s">
        <v>5756</v>
      </c>
      <c r="F17123" s="1">
        <v>42815</v>
      </c>
      <c r="G17123" s="1">
        <v>42823</v>
      </c>
      <c r="H17123">
        <v>8</v>
      </c>
    </row>
    <row r="17124" spans="1:8" hidden="1">
      <c r="A17124">
        <v>57552</v>
      </c>
      <c r="B17124" t="s">
        <v>5757</v>
      </c>
      <c r="C17124" t="s">
        <v>133</v>
      </c>
      <c r="E17124" t="s">
        <v>5756</v>
      </c>
      <c r="F17124" s="1">
        <v>43027</v>
      </c>
      <c r="G17124" s="1">
        <v>43038</v>
      </c>
      <c r="H17124">
        <v>11</v>
      </c>
    </row>
    <row r="17125" spans="1:8" hidden="1">
      <c r="A17125">
        <v>218510</v>
      </c>
      <c r="B17125" t="s">
        <v>5877</v>
      </c>
      <c r="C17125">
        <v>2</v>
      </c>
      <c r="E17125" t="s">
        <v>5756</v>
      </c>
      <c r="F17125" s="1">
        <v>43271</v>
      </c>
      <c r="G17125" s="1">
        <v>43293</v>
      </c>
      <c r="H17125">
        <v>22</v>
      </c>
    </row>
    <row r="17126" spans="1:8" hidden="1">
      <c r="A17126">
        <v>186484</v>
      </c>
      <c r="B17126" t="s">
        <v>105</v>
      </c>
      <c r="C17126">
        <v>1</v>
      </c>
      <c r="E17126" t="s">
        <v>5756</v>
      </c>
      <c r="F17126" s="1">
        <v>42998</v>
      </c>
      <c r="G17126" s="1">
        <v>43011</v>
      </c>
      <c r="H17126">
        <v>13</v>
      </c>
    </row>
    <row r="17127" spans="1:8" hidden="1">
      <c r="A17127">
        <v>141246</v>
      </c>
      <c r="B17127" t="s">
        <v>155</v>
      </c>
      <c r="C17127">
        <v>3</v>
      </c>
      <c r="E17127" t="s">
        <v>5756</v>
      </c>
      <c r="F17127" s="1">
        <v>42663</v>
      </c>
      <c r="G17127" s="1">
        <v>42682</v>
      </c>
      <c r="H17127">
        <v>19</v>
      </c>
    </row>
    <row r="17128" spans="1:8" hidden="1">
      <c r="A17128">
        <v>156286</v>
      </c>
      <c r="B17128" t="s">
        <v>2585</v>
      </c>
      <c r="C17128">
        <v>1</v>
      </c>
      <c r="E17128" t="s">
        <v>5756</v>
      </c>
      <c r="F17128" s="1">
        <v>42935</v>
      </c>
      <c r="G17128" s="1">
        <v>42947</v>
      </c>
      <c r="H17128">
        <v>12</v>
      </c>
    </row>
    <row r="17129" spans="1:8" hidden="1">
      <c r="A17129">
        <v>155683</v>
      </c>
      <c r="B17129" t="s">
        <v>961</v>
      </c>
      <c r="C17129">
        <v>1</v>
      </c>
      <c r="E17129" t="s">
        <v>5756</v>
      </c>
      <c r="F17129" s="1">
        <v>42998</v>
      </c>
      <c r="G17129" s="1">
        <v>43019</v>
      </c>
      <c r="H17129">
        <v>21</v>
      </c>
    </row>
    <row r="17130" spans="1:8" hidden="1">
      <c r="A17130">
        <v>37241</v>
      </c>
      <c r="B17130" t="s">
        <v>134</v>
      </c>
      <c r="C17130">
        <v>269</v>
      </c>
      <c r="E17130" t="s">
        <v>5756</v>
      </c>
      <c r="F17130" s="1">
        <v>43179</v>
      </c>
      <c r="G17130" s="1">
        <v>43185</v>
      </c>
      <c r="H17130">
        <v>6</v>
      </c>
    </row>
    <row r="17131" spans="1:8" hidden="1">
      <c r="A17131">
        <v>141317</v>
      </c>
      <c r="B17131" t="s">
        <v>4726</v>
      </c>
      <c r="C17131">
        <v>6</v>
      </c>
      <c r="E17131" t="s">
        <v>5756</v>
      </c>
      <c r="F17131" s="1">
        <v>42571</v>
      </c>
      <c r="G17131" s="1">
        <v>42584</v>
      </c>
      <c r="H17131">
        <v>13</v>
      </c>
    </row>
    <row r="17132" spans="1:8" hidden="1">
      <c r="A17132">
        <v>218475</v>
      </c>
      <c r="B17132" t="s">
        <v>5910</v>
      </c>
      <c r="C17132">
        <v>1</v>
      </c>
      <c r="E17132" t="s">
        <v>5756</v>
      </c>
      <c r="F17132" s="1">
        <v>43179</v>
      </c>
      <c r="G17132" s="1">
        <v>43185</v>
      </c>
      <c r="H17132">
        <v>6</v>
      </c>
    </row>
    <row r="17133" spans="1:8" hidden="1">
      <c r="A17133">
        <v>170030</v>
      </c>
      <c r="B17133" t="s">
        <v>5911</v>
      </c>
      <c r="C17133">
        <v>1</v>
      </c>
      <c r="E17133" t="s">
        <v>5756</v>
      </c>
      <c r="F17133" s="1">
        <v>43242</v>
      </c>
      <c r="G17133" s="1">
        <v>43250</v>
      </c>
      <c r="H17133">
        <v>8</v>
      </c>
    </row>
    <row r="17134" spans="1:8" hidden="1">
      <c r="A17134">
        <v>146901</v>
      </c>
      <c r="B17134" t="s">
        <v>840</v>
      </c>
      <c r="C17134">
        <v>5</v>
      </c>
      <c r="E17134" t="s">
        <v>5756</v>
      </c>
      <c r="F17134" s="1">
        <v>42824</v>
      </c>
      <c r="G17134" s="1">
        <v>42922</v>
      </c>
      <c r="H17134">
        <v>98</v>
      </c>
    </row>
    <row r="17135" spans="1:8" hidden="1">
      <c r="A17135">
        <v>188635</v>
      </c>
      <c r="B17135" t="s">
        <v>703</v>
      </c>
      <c r="C17135">
        <v>1</v>
      </c>
      <c r="E17135" t="s">
        <v>5756</v>
      </c>
      <c r="F17135" s="1">
        <v>43122</v>
      </c>
      <c r="G17135" s="1">
        <v>43133</v>
      </c>
      <c r="H17135">
        <v>11</v>
      </c>
    </row>
    <row r="17136" spans="1:8" hidden="1">
      <c r="A17136">
        <v>26285</v>
      </c>
      <c r="B17136" t="s">
        <v>5807</v>
      </c>
      <c r="C17136" t="s">
        <v>158</v>
      </c>
      <c r="E17136" t="s">
        <v>5756</v>
      </c>
      <c r="F17136" s="1">
        <v>43300</v>
      </c>
      <c r="G17136" s="1">
        <v>43312</v>
      </c>
      <c r="H17136">
        <v>12</v>
      </c>
    </row>
    <row r="17137" spans="1:8" hidden="1">
      <c r="A17137">
        <v>78364</v>
      </c>
      <c r="B17137" t="s">
        <v>298</v>
      </c>
      <c r="C17137" t="s">
        <v>163</v>
      </c>
      <c r="E17137" t="s">
        <v>5756</v>
      </c>
      <c r="F17137" s="1">
        <v>43087</v>
      </c>
      <c r="G17137" s="1">
        <v>43097</v>
      </c>
      <c r="H17137">
        <v>10</v>
      </c>
    </row>
    <row r="17138" spans="1:8" hidden="1">
      <c r="A17138">
        <v>182355</v>
      </c>
      <c r="B17138" t="s">
        <v>5880</v>
      </c>
      <c r="C17138">
        <v>1</v>
      </c>
      <c r="E17138" t="s">
        <v>5756</v>
      </c>
      <c r="F17138" s="1">
        <v>42845</v>
      </c>
      <c r="G17138" s="1">
        <v>42864</v>
      </c>
      <c r="H17138">
        <v>19</v>
      </c>
    </row>
    <row r="17139" spans="1:8" hidden="1">
      <c r="A17139">
        <v>155627</v>
      </c>
      <c r="B17139" t="s">
        <v>5912</v>
      </c>
      <c r="C17139">
        <v>1</v>
      </c>
      <c r="E17139" t="s">
        <v>5756</v>
      </c>
      <c r="F17139" s="1">
        <v>42754</v>
      </c>
      <c r="G17139" s="1">
        <v>42769</v>
      </c>
      <c r="H17139">
        <v>15</v>
      </c>
    </row>
    <row r="17140" spans="1:8" hidden="1">
      <c r="A17140">
        <v>159163</v>
      </c>
      <c r="B17140" t="s">
        <v>2247</v>
      </c>
      <c r="C17140">
        <v>1</v>
      </c>
      <c r="E17140" t="s">
        <v>5756</v>
      </c>
      <c r="F17140" s="1">
        <v>42906</v>
      </c>
      <c r="G17140" s="1">
        <v>42915</v>
      </c>
      <c r="H17140">
        <v>9</v>
      </c>
    </row>
    <row r="17141" spans="1:8" hidden="1">
      <c r="A17141">
        <v>190879</v>
      </c>
      <c r="B17141" t="s">
        <v>5913</v>
      </c>
      <c r="C17141">
        <v>1</v>
      </c>
      <c r="E17141" t="s">
        <v>5756</v>
      </c>
      <c r="F17141" s="1">
        <v>43300</v>
      </c>
      <c r="G17141" s="1">
        <v>43312</v>
      </c>
      <c r="H17141">
        <v>12</v>
      </c>
    </row>
    <row r="17142" spans="1:8" hidden="1">
      <c r="A17142">
        <v>203827</v>
      </c>
      <c r="B17142" t="s">
        <v>5914</v>
      </c>
      <c r="C17142">
        <v>1</v>
      </c>
      <c r="E17142" t="s">
        <v>5756</v>
      </c>
      <c r="F17142" s="1">
        <v>43242</v>
      </c>
      <c r="G17142" s="1">
        <v>43270</v>
      </c>
      <c r="H17142">
        <v>28</v>
      </c>
    </row>
    <row r="17143" spans="1:8" hidden="1">
      <c r="A17143">
        <v>184318</v>
      </c>
      <c r="B17143" t="s">
        <v>5915</v>
      </c>
      <c r="C17143">
        <v>1</v>
      </c>
      <c r="E17143" t="s">
        <v>5756</v>
      </c>
      <c r="F17143" s="1">
        <v>43209</v>
      </c>
      <c r="G17143" s="1">
        <v>43220</v>
      </c>
      <c r="H17143">
        <v>11</v>
      </c>
    </row>
    <row r="17144" spans="1:8" hidden="1">
      <c r="A17144">
        <v>129616</v>
      </c>
      <c r="B17144" t="s">
        <v>13</v>
      </c>
      <c r="C17144" t="s">
        <v>224</v>
      </c>
      <c r="E17144" t="s">
        <v>5756</v>
      </c>
      <c r="F17144" s="1">
        <v>42450</v>
      </c>
      <c r="G17144" s="1">
        <v>42464</v>
      </c>
      <c r="H17144">
        <v>14</v>
      </c>
    </row>
    <row r="17145" spans="1:8" hidden="1">
      <c r="A17145">
        <v>182398</v>
      </c>
      <c r="B17145" t="s">
        <v>5833</v>
      </c>
      <c r="C17145">
        <v>2</v>
      </c>
      <c r="E17145" t="s">
        <v>5756</v>
      </c>
      <c r="F17145" s="1">
        <v>42723</v>
      </c>
      <c r="G17145" s="1">
        <v>42745</v>
      </c>
      <c r="H17145">
        <v>22</v>
      </c>
    </row>
    <row r="17146" spans="1:8" hidden="1">
      <c r="A17146">
        <v>49968</v>
      </c>
      <c r="B17146" t="s">
        <v>648</v>
      </c>
      <c r="E17146" t="s">
        <v>5756</v>
      </c>
      <c r="F17146" s="1">
        <v>42935</v>
      </c>
      <c r="G17146" s="1">
        <v>42955</v>
      </c>
      <c r="H17146">
        <v>20</v>
      </c>
    </row>
    <row r="17147" spans="1:8" hidden="1">
      <c r="A17147">
        <v>160294</v>
      </c>
      <c r="B17147" t="s">
        <v>5916</v>
      </c>
      <c r="C17147">
        <v>1</v>
      </c>
      <c r="E17147" t="s">
        <v>5756</v>
      </c>
      <c r="F17147" s="1">
        <v>42998</v>
      </c>
      <c r="G17147" s="1">
        <v>43011</v>
      </c>
      <c r="H17147">
        <v>13</v>
      </c>
    </row>
    <row r="17148" spans="1:8" hidden="1">
      <c r="A17148">
        <v>218629</v>
      </c>
      <c r="B17148" t="s">
        <v>5917</v>
      </c>
      <c r="C17148">
        <v>1</v>
      </c>
      <c r="E17148" t="s">
        <v>5756</v>
      </c>
      <c r="F17148" s="1">
        <v>43271</v>
      </c>
      <c r="G17148" s="1">
        <v>43283</v>
      </c>
      <c r="H17148">
        <v>12</v>
      </c>
    </row>
    <row r="17149" spans="1:8" hidden="1">
      <c r="A17149">
        <v>183834</v>
      </c>
      <c r="B17149" t="s">
        <v>1057</v>
      </c>
      <c r="C17149">
        <v>2</v>
      </c>
      <c r="E17149" t="s">
        <v>5756</v>
      </c>
      <c r="F17149" s="1">
        <v>43122</v>
      </c>
      <c r="G17149" s="1">
        <v>43129</v>
      </c>
      <c r="H17149">
        <v>7</v>
      </c>
    </row>
    <row r="17150" spans="1:8" hidden="1">
      <c r="A17150">
        <v>116357</v>
      </c>
      <c r="B17150" t="s">
        <v>98</v>
      </c>
      <c r="C17150" t="s">
        <v>133</v>
      </c>
      <c r="E17150" t="s">
        <v>5756</v>
      </c>
      <c r="F17150" s="1">
        <v>42481</v>
      </c>
      <c r="G17150" s="1">
        <v>42543</v>
      </c>
      <c r="H17150">
        <v>62</v>
      </c>
    </row>
    <row r="17151" spans="1:8" hidden="1">
      <c r="A17151">
        <v>138962</v>
      </c>
      <c r="B17151" t="s">
        <v>1103</v>
      </c>
      <c r="C17151">
        <v>5</v>
      </c>
      <c r="E17151" t="s">
        <v>5756</v>
      </c>
      <c r="F17151" s="1">
        <v>42418</v>
      </c>
      <c r="G17151" s="1">
        <v>42439</v>
      </c>
      <c r="H17151">
        <v>21</v>
      </c>
    </row>
    <row r="17152" spans="1:8" hidden="1">
      <c r="A17152">
        <v>42193</v>
      </c>
      <c r="B17152" t="s">
        <v>134</v>
      </c>
      <c r="C17152">
        <v>260</v>
      </c>
      <c r="E17152" t="s">
        <v>5756</v>
      </c>
      <c r="F17152" s="1">
        <v>43179</v>
      </c>
      <c r="G17152" s="1">
        <v>43185</v>
      </c>
      <c r="H17152">
        <v>6</v>
      </c>
    </row>
    <row r="17153" spans="1:8" hidden="1">
      <c r="A17153">
        <v>45091</v>
      </c>
      <c r="B17153" t="s">
        <v>5918</v>
      </c>
      <c r="E17153" t="s">
        <v>5756</v>
      </c>
      <c r="F17153" s="1">
        <v>43242</v>
      </c>
      <c r="G17153" s="1">
        <v>43250</v>
      </c>
      <c r="H17153">
        <v>8</v>
      </c>
    </row>
    <row r="17154" spans="1:8" hidden="1">
      <c r="A17154">
        <v>218500</v>
      </c>
      <c r="B17154" t="s">
        <v>5887</v>
      </c>
      <c r="C17154">
        <v>1</v>
      </c>
      <c r="E17154" t="s">
        <v>5756</v>
      </c>
      <c r="F17154" s="1">
        <v>43179</v>
      </c>
      <c r="G17154" s="1">
        <v>43186</v>
      </c>
      <c r="H17154">
        <v>7</v>
      </c>
    </row>
    <row r="17155" spans="1:8" hidden="1">
      <c r="A17155">
        <v>130794</v>
      </c>
      <c r="B17155" t="s">
        <v>314</v>
      </c>
      <c r="C17155" t="s">
        <v>148</v>
      </c>
      <c r="E17155" t="s">
        <v>5756</v>
      </c>
      <c r="F17155" s="1">
        <v>42513</v>
      </c>
      <c r="G17155" s="1">
        <v>42537</v>
      </c>
      <c r="H17155">
        <v>24</v>
      </c>
    </row>
    <row r="17156" spans="1:8" hidden="1">
      <c r="A17156">
        <v>150580</v>
      </c>
      <c r="B17156" t="s">
        <v>170</v>
      </c>
      <c r="C17156">
        <v>3</v>
      </c>
      <c r="E17156" t="s">
        <v>5756</v>
      </c>
      <c r="F17156" s="1">
        <v>42877</v>
      </c>
      <c r="G17156" s="1">
        <v>42885</v>
      </c>
      <c r="H17156">
        <v>8</v>
      </c>
    </row>
    <row r="17157" spans="1:8" hidden="1">
      <c r="A17157">
        <v>36083</v>
      </c>
      <c r="B17157" t="s">
        <v>2320</v>
      </c>
      <c r="C17157">
        <v>1</v>
      </c>
      <c r="E17157" t="s">
        <v>5756</v>
      </c>
      <c r="F17157" s="1">
        <v>42968</v>
      </c>
      <c r="G17157" s="1">
        <v>42976</v>
      </c>
      <c r="H17157">
        <v>8</v>
      </c>
    </row>
    <row r="17158" spans="1:8" hidden="1">
      <c r="A17158">
        <v>213158</v>
      </c>
      <c r="B17158" t="s">
        <v>5919</v>
      </c>
      <c r="C17158">
        <v>1</v>
      </c>
      <c r="E17158" t="s">
        <v>5756</v>
      </c>
      <c r="F17158" s="1">
        <v>43300</v>
      </c>
      <c r="G17158" s="1">
        <v>43312</v>
      </c>
      <c r="H17158">
        <v>12</v>
      </c>
    </row>
    <row r="17159" spans="1:8" hidden="1">
      <c r="A17159">
        <v>197348</v>
      </c>
      <c r="B17159" t="s">
        <v>198</v>
      </c>
      <c r="C17159">
        <v>1</v>
      </c>
      <c r="E17159" t="s">
        <v>5756</v>
      </c>
      <c r="F17159" s="1">
        <v>43087</v>
      </c>
      <c r="G17159" s="1">
        <v>43109</v>
      </c>
      <c r="H17159">
        <v>22</v>
      </c>
    </row>
    <row r="17160" spans="1:8" hidden="1">
      <c r="A17160">
        <v>119451</v>
      </c>
      <c r="B17160" t="s">
        <v>5920</v>
      </c>
      <c r="E17160" t="s">
        <v>5756</v>
      </c>
      <c r="F17160" s="1">
        <v>42513</v>
      </c>
      <c r="G17160" s="1">
        <v>42529</v>
      </c>
      <c r="H17160">
        <v>16</v>
      </c>
    </row>
    <row r="17161" spans="1:8" hidden="1">
      <c r="A17161">
        <v>159465</v>
      </c>
      <c r="B17161" t="s">
        <v>1371</v>
      </c>
      <c r="C17161">
        <v>1</v>
      </c>
      <c r="E17161" t="s">
        <v>5756</v>
      </c>
      <c r="F17161" s="1">
        <v>42754</v>
      </c>
      <c r="G17161" s="1">
        <v>42769</v>
      </c>
      <c r="H17161">
        <v>15</v>
      </c>
    </row>
    <row r="17162" spans="1:8" hidden="1">
      <c r="A17162">
        <v>146892</v>
      </c>
      <c r="B17162" t="s">
        <v>840</v>
      </c>
      <c r="C17162">
        <v>10</v>
      </c>
      <c r="E17162" t="s">
        <v>5756</v>
      </c>
      <c r="F17162" s="1">
        <v>42845</v>
      </c>
      <c r="G17162" s="1">
        <v>42978</v>
      </c>
      <c r="H17162">
        <v>133</v>
      </c>
    </row>
    <row r="17163" spans="1:8" hidden="1">
      <c r="A17163">
        <v>24059</v>
      </c>
      <c r="B17163" t="s">
        <v>838</v>
      </c>
      <c r="E17163" t="s">
        <v>5756</v>
      </c>
      <c r="F17163" s="1">
        <v>42695</v>
      </c>
      <c r="G17163" s="1">
        <v>42704</v>
      </c>
      <c r="H17163">
        <v>9</v>
      </c>
    </row>
    <row r="17164" spans="1:8" hidden="1">
      <c r="A17164">
        <v>218009</v>
      </c>
      <c r="B17164" t="s">
        <v>2053</v>
      </c>
      <c r="C17164">
        <v>1</v>
      </c>
      <c r="E17164" t="s">
        <v>5756</v>
      </c>
      <c r="F17164" s="1">
        <v>43300</v>
      </c>
      <c r="G17164" s="1">
        <v>43312</v>
      </c>
      <c r="H17164">
        <v>12</v>
      </c>
    </row>
    <row r="17165" spans="1:8" hidden="1">
      <c r="A17165">
        <v>244406</v>
      </c>
      <c r="B17165" t="s">
        <v>5921</v>
      </c>
      <c r="C17165">
        <v>1</v>
      </c>
      <c r="E17165" t="s">
        <v>5756</v>
      </c>
      <c r="F17165" s="1">
        <v>43300</v>
      </c>
      <c r="G17165" s="1">
        <v>43312</v>
      </c>
      <c r="H17165">
        <v>12</v>
      </c>
    </row>
    <row r="17166" spans="1:8" hidden="1">
      <c r="A17166">
        <v>156393</v>
      </c>
      <c r="B17166" t="s">
        <v>5922</v>
      </c>
      <c r="C17166">
        <v>1</v>
      </c>
      <c r="E17166" t="s">
        <v>5756</v>
      </c>
      <c r="F17166" s="1">
        <v>42845</v>
      </c>
      <c r="G17166" s="1">
        <v>42865</v>
      </c>
      <c r="H17166">
        <v>20</v>
      </c>
    </row>
    <row r="17167" spans="1:8" hidden="1">
      <c r="A17167">
        <v>58168</v>
      </c>
      <c r="B17167" t="s">
        <v>5923</v>
      </c>
      <c r="E17167" t="s">
        <v>5756</v>
      </c>
      <c r="F17167" s="1">
        <v>42542</v>
      </c>
      <c r="G17167" s="1">
        <v>42550</v>
      </c>
      <c r="H17167">
        <v>8</v>
      </c>
    </row>
    <row r="17168" spans="1:8" hidden="1">
      <c r="A17168">
        <v>149481</v>
      </c>
      <c r="B17168" t="s">
        <v>177</v>
      </c>
      <c r="C17168">
        <v>5</v>
      </c>
      <c r="E17168" t="s">
        <v>5756</v>
      </c>
      <c r="F17168" s="1">
        <v>42815</v>
      </c>
      <c r="G17168" s="1">
        <v>42823</v>
      </c>
      <c r="H17168">
        <v>8</v>
      </c>
    </row>
    <row r="17169" spans="1:8" hidden="1">
      <c r="A17169">
        <v>131614</v>
      </c>
      <c r="B17169" t="s">
        <v>551</v>
      </c>
      <c r="C17169" t="s">
        <v>158</v>
      </c>
      <c r="E17169" t="s">
        <v>5756</v>
      </c>
      <c r="F17169" s="1">
        <v>42450</v>
      </c>
      <c r="G17169" s="1">
        <v>42464</v>
      </c>
      <c r="H17169">
        <v>14</v>
      </c>
    </row>
    <row r="17170" spans="1:8" hidden="1">
      <c r="A17170">
        <v>182693</v>
      </c>
      <c r="B17170" t="s">
        <v>5924</v>
      </c>
      <c r="C17170">
        <v>1</v>
      </c>
      <c r="E17170" t="s">
        <v>5756</v>
      </c>
      <c r="F17170" s="1">
        <v>42723</v>
      </c>
      <c r="G17170" s="1">
        <v>42745</v>
      </c>
      <c r="H17170">
        <v>22</v>
      </c>
    </row>
    <row r="17171" spans="1:8" hidden="1">
      <c r="A17171">
        <v>28340</v>
      </c>
      <c r="B17171" t="s">
        <v>829</v>
      </c>
      <c r="E17171" t="s">
        <v>5756</v>
      </c>
      <c r="F17171" s="1">
        <v>43027</v>
      </c>
      <c r="G17171" s="1">
        <v>43038</v>
      </c>
      <c r="H17171">
        <v>11</v>
      </c>
    </row>
    <row r="17172" spans="1:8" hidden="1">
      <c r="A17172">
        <v>57800</v>
      </c>
      <c r="B17172" t="s">
        <v>3334</v>
      </c>
      <c r="E17172" t="s">
        <v>5756</v>
      </c>
      <c r="F17172" s="1">
        <v>43271</v>
      </c>
      <c r="G17172" s="1">
        <v>43283</v>
      </c>
      <c r="H17172">
        <v>12</v>
      </c>
    </row>
    <row r="17173" spans="1:8" hidden="1">
      <c r="A17173">
        <v>182605</v>
      </c>
      <c r="B17173" t="s">
        <v>5759</v>
      </c>
      <c r="C17173">
        <v>1</v>
      </c>
      <c r="E17173" t="s">
        <v>5756</v>
      </c>
      <c r="F17173" s="1">
        <v>42998</v>
      </c>
      <c r="G17173" s="1">
        <v>43011</v>
      </c>
      <c r="H17173">
        <v>13</v>
      </c>
    </row>
    <row r="17174" spans="1:8" hidden="1">
      <c r="A17174">
        <v>221393</v>
      </c>
      <c r="B17174" t="s">
        <v>5892</v>
      </c>
      <c r="C17174">
        <v>2</v>
      </c>
      <c r="E17174" t="s">
        <v>5756</v>
      </c>
      <c r="F17174" s="1">
        <v>43271</v>
      </c>
      <c r="G17174" s="1">
        <v>43293</v>
      </c>
      <c r="H17174">
        <v>22</v>
      </c>
    </row>
    <row r="17175" spans="1:8" hidden="1">
      <c r="A17175">
        <v>140754</v>
      </c>
      <c r="B17175" t="s">
        <v>845</v>
      </c>
      <c r="C17175">
        <v>1</v>
      </c>
      <c r="E17175" t="s">
        <v>5756</v>
      </c>
      <c r="F17175" s="1">
        <v>42663</v>
      </c>
      <c r="G17175" s="1">
        <v>42682</v>
      </c>
      <c r="H17175">
        <v>19</v>
      </c>
    </row>
    <row r="17176" spans="1:8" hidden="1">
      <c r="A17176">
        <v>130467</v>
      </c>
      <c r="B17176" t="s">
        <v>115</v>
      </c>
      <c r="C17176" t="s">
        <v>133</v>
      </c>
      <c r="E17176" t="s">
        <v>5756</v>
      </c>
      <c r="F17176" s="1">
        <v>43027</v>
      </c>
      <c r="G17176" s="1">
        <v>43035</v>
      </c>
      <c r="H17176">
        <v>8</v>
      </c>
    </row>
    <row r="17177" spans="1:8" hidden="1">
      <c r="A17177">
        <v>37154</v>
      </c>
      <c r="B17177" t="s">
        <v>134</v>
      </c>
      <c r="C17177">
        <v>275</v>
      </c>
      <c r="E17177" t="s">
        <v>5756</v>
      </c>
      <c r="F17177" s="1">
        <v>43179</v>
      </c>
      <c r="G17177" s="1">
        <v>43185</v>
      </c>
      <c r="H17177">
        <v>6</v>
      </c>
    </row>
    <row r="17178" spans="1:8" hidden="1">
      <c r="A17178">
        <v>138905</v>
      </c>
      <c r="B17178" t="s">
        <v>2570</v>
      </c>
      <c r="C17178">
        <v>1</v>
      </c>
      <c r="E17178" t="s">
        <v>5756</v>
      </c>
      <c r="F17178" s="1">
        <v>42571</v>
      </c>
      <c r="G17178" s="1">
        <v>42584</v>
      </c>
      <c r="H17178">
        <v>13</v>
      </c>
    </row>
    <row r="17179" spans="1:8" hidden="1">
      <c r="A17179">
        <v>184307</v>
      </c>
      <c r="B17179" t="s">
        <v>5925</v>
      </c>
      <c r="C17179">
        <v>1</v>
      </c>
      <c r="E17179" t="s">
        <v>5756</v>
      </c>
      <c r="F17179" s="1">
        <v>43179</v>
      </c>
      <c r="G17179" s="1">
        <v>43185</v>
      </c>
      <c r="H17179">
        <v>6</v>
      </c>
    </row>
    <row r="17180" spans="1:8" hidden="1">
      <c r="A17180">
        <v>138252</v>
      </c>
      <c r="B17180" t="s">
        <v>5926</v>
      </c>
      <c r="C17180">
        <v>1</v>
      </c>
      <c r="E17180" t="s">
        <v>5756</v>
      </c>
      <c r="F17180" s="1">
        <v>42481</v>
      </c>
      <c r="G17180" s="1">
        <v>42534</v>
      </c>
      <c r="H17180">
        <v>53</v>
      </c>
    </row>
    <row r="17181" spans="1:8" hidden="1">
      <c r="A17181">
        <v>59992</v>
      </c>
      <c r="B17181" t="s">
        <v>879</v>
      </c>
      <c r="C17181" t="s">
        <v>14</v>
      </c>
      <c r="E17181" t="s">
        <v>5756</v>
      </c>
      <c r="F17181" s="1">
        <v>43242</v>
      </c>
      <c r="G17181" s="1">
        <v>43250</v>
      </c>
      <c r="H17181">
        <v>8</v>
      </c>
    </row>
    <row r="17182" spans="1:8" hidden="1">
      <c r="A17182">
        <v>182393</v>
      </c>
      <c r="B17182" t="s">
        <v>2615</v>
      </c>
      <c r="C17182">
        <v>2</v>
      </c>
      <c r="E17182" t="s">
        <v>5756</v>
      </c>
      <c r="F17182" s="1">
        <v>42877</v>
      </c>
      <c r="G17182" s="1">
        <v>42885</v>
      </c>
      <c r="H17182">
        <v>8</v>
      </c>
    </row>
    <row r="17183" spans="1:8" hidden="1">
      <c r="A17183">
        <v>146892</v>
      </c>
      <c r="B17183" t="s">
        <v>840</v>
      </c>
      <c r="C17183">
        <v>10</v>
      </c>
      <c r="E17183" t="s">
        <v>5756</v>
      </c>
      <c r="F17183" s="1">
        <v>42824</v>
      </c>
      <c r="G17183" s="1">
        <v>42922</v>
      </c>
      <c r="H17183">
        <v>98</v>
      </c>
    </row>
    <row r="17184" spans="1:8" hidden="1">
      <c r="A17184">
        <v>156077</v>
      </c>
      <c r="B17184" t="s">
        <v>5927</v>
      </c>
      <c r="C17184">
        <v>1</v>
      </c>
      <c r="E17184" t="s">
        <v>5756</v>
      </c>
      <c r="F17184" s="1">
        <v>42877</v>
      </c>
      <c r="G17184" s="1">
        <v>42893</v>
      </c>
      <c r="H17184">
        <v>16</v>
      </c>
    </row>
    <row r="17185" spans="1:8" hidden="1">
      <c r="A17185">
        <v>182542</v>
      </c>
      <c r="B17185" t="s">
        <v>5895</v>
      </c>
      <c r="C17185">
        <v>1</v>
      </c>
      <c r="E17185" t="s">
        <v>5756</v>
      </c>
      <c r="F17185" s="1">
        <v>43059</v>
      </c>
      <c r="G17185" s="1">
        <v>43084</v>
      </c>
      <c r="H17185">
        <v>25</v>
      </c>
    </row>
    <row r="17186" spans="1:8" hidden="1">
      <c r="A17186">
        <v>58104</v>
      </c>
      <c r="B17186" t="s">
        <v>5928</v>
      </c>
      <c r="E17186" t="s">
        <v>5756</v>
      </c>
      <c r="F17186" s="1">
        <v>43087</v>
      </c>
      <c r="G17186" s="1">
        <v>43097</v>
      </c>
      <c r="H17186">
        <v>10</v>
      </c>
    </row>
    <row r="17187" spans="1:8" hidden="1">
      <c r="A17187">
        <v>152315</v>
      </c>
      <c r="B17187" t="s">
        <v>5929</v>
      </c>
      <c r="C17187">
        <v>1</v>
      </c>
      <c r="E17187" t="s">
        <v>5756</v>
      </c>
      <c r="F17187" s="1">
        <v>42845</v>
      </c>
      <c r="G17187" s="1">
        <v>42858</v>
      </c>
      <c r="H17187">
        <v>13</v>
      </c>
    </row>
    <row r="17188" spans="1:8" hidden="1">
      <c r="A17188">
        <v>135249</v>
      </c>
      <c r="B17188" t="s">
        <v>301</v>
      </c>
      <c r="C17188" t="s">
        <v>14</v>
      </c>
      <c r="E17188" t="s">
        <v>5756</v>
      </c>
      <c r="F17188" s="1">
        <v>43087</v>
      </c>
      <c r="G17188" s="1">
        <v>43102</v>
      </c>
      <c r="H17188">
        <v>15</v>
      </c>
    </row>
    <row r="17189" spans="1:8" hidden="1">
      <c r="A17189">
        <v>155686</v>
      </c>
      <c r="B17189" t="s">
        <v>5930</v>
      </c>
      <c r="C17189">
        <v>1</v>
      </c>
      <c r="E17189" t="s">
        <v>5756</v>
      </c>
      <c r="F17189" s="1">
        <v>42968</v>
      </c>
      <c r="G17189" s="1">
        <v>42976</v>
      </c>
      <c r="H17189">
        <v>8</v>
      </c>
    </row>
    <row r="17190" spans="1:8" hidden="1">
      <c r="A17190">
        <v>57521</v>
      </c>
      <c r="B17190" t="s">
        <v>5931</v>
      </c>
      <c r="E17190" t="s">
        <v>5756</v>
      </c>
      <c r="F17190" s="1">
        <v>42906</v>
      </c>
      <c r="G17190" s="1">
        <v>42915</v>
      </c>
      <c r="H17190">
        <v>9</v>
      </c>
    </row>
    <row r="17191" spans="1:8" hidden="1">
      <c r="A17191">
        <v>24058</v>
      </c>
      <c r="B17191" t="s">
        <v>3287</v>
      </c>
      <c r="C17191" t="s">
        <v>163</v>
      </c>
      <c r="E17191" t="s">
        <v>5756</v>
      </c>
      <c r="F17191" s="1">
        <v>42634</v>
      </c>
      <c r="G17191" s="1">
        <v>42660</v>
      </c>
      <c r="H17191">
        <v>26</v>
      </c>
    </row>
    <row r="17192" spans="1:8" hidden="1">
      <c r="A17192">
        <v>184027</v>
      </c>
      <c r="B17192" t="s">
        <v>5932</v>
      </c>
      <c r="C17192">
        <v>1</v>
      </c>
      <c r="E17192" t="s">
        <v>5756</v>
      </c>
      <c r="F17192" s="1">
        <v>43300</v>
      </c>
      <c r="G17192" s="1">
        <v>43312</v>
      </c>
      <c r="H17192">
        <v>12</v>
      </c>
    </row>
    <row r="17193" spans="1:8" hidden="1">
      <c r="A17193">
        <v>145125</v>
      </c>
      <c r="B17193" t="s">
        <v>227</v>
      </c>
      <c r="C17193">
        <v>1</v>
      </c>
      <c r="E17193" t="s">
        <v>5756</v>
      </c>
      <c r="F17193" s="1">
        <v>42481</v>
      </c>
      <c r="G17193" s="1">
        <v>42538</v>
      </c>
      <c r="H17193">
        <v>57</v>
      </c>
    </row>
    <row r="17194" spans="1:8" hidden="1">
      <c r="A17194">
        <v>137742</v>
      </c>
      <c r="B17194" t="s">
        <v>5853</v>
      </c>
      <c r="C17194">
        <v>1</v>
      </c>
      <c r="E17194" t="s">
        <v>5756</v>
      </c>
      <c r="F17194" s="1">
        <v>42390</v>
      </c>
      <c r="G17194" s="1">
        <v>42405</v>
      </c>
      <c r="H17194">
        <v>15</v>
      </c>
    </row>
    <row r="17195" spans="1:8" hidden="1">
      <c r="A17195">
        <v>48241</v>
      </c>
      <c r="B17195" t="s">
        <v>5933</v>
      </c>
      <c r="E17195" t="s">
        <v>5756</v>
      </c>
      <c r="F17195" s="1">
        <v>43209</v>
      </c>
      <c r="G17195" s="1">
        <v>43220</v>
      </c>
      <c r="H17195">
        <v>11</v>
      </c>
    </row>
    <row r="17196" spans="1:8" hidden="1">
      <c r="A17196">
        <v>26403</v>
      </c>
      <c r="B17196" t="s">
        <v>2110</v>
      </c>
      <c r="E17196" t="s">
        <v>5756</v>
      </c>
      <c r="F17196" s="1">
        <v>42786</v>
      </c>
      <c r="G17196" s="1">
        <v>42809</v>
      </c>
      <c r="H17196">
        <v>23</v>
      </c>
    </row>
    <row r="17197" spans="1:8" hidden="1">
      <c r="A17197">
        <v>180946</v>
      </c>
      <c r="B17197" t="s">
        <v>2152</v>
      </c>
      <c r="C17197">
        <v>1</v>
      </c>
      <c r="E17197" t="s">
        <v>5756</v>
      </c>
      <c r="F17197" s="1">
        <v>42786</v>
      </c>
      <c r="G17197" s="1">
        <v>42795</v>
      </c>
      <c r="H17197">
        <v>9</v>
      </c>
    </row>
    <row r="17198" spans="1:8" hidden="1">
      <c r="A17198">
        <v>182163</v>
      </c>
      <c r="B17198" t="s">
        <v>1349</v>
      </c>
      <c r="C17198">
        <v>4</v>
      </c>
      <c r="E17198" t="s">
        <v>5756</v>
      </c>
      <c r="F17198" s="1">
        <v>42723</v>
      </c>
      <c r="G17198" s="1">
        <v>42745</v>
      </c>
      <c r="H17198">
        <v>22</v>
      </c>
    </row>
    <row r="17199" spans="1:8" hidden="1">
      <c r="A17199">
        <v>159634</v>
      </c>
      <c r="B17199" t="s">
        <v>5934</v>
      </c>
      <c r="C17199">
        <v>1</v>
      </c>
      <c r="E17199" t="s">
        <v>5756</v>
      </c>
      <c r="F17199" s="1">
        <v>42998</v>
      </c>
      <c r="G17199" s="1">
        <v>43011</v>
      </c>
      <c r="H17199">
        <v>13</v>
      </c>
    </row>
    <row r="17200" spans="1:8" hidden="1">
      <c r="A17200">
        <v>218578</v>
      </c>
      <c r="B17200" t="s">
        <v>5935</v>
      </c>
      <c r="C17200">
        <v>1</v>
      </c>
      <c r="E17200" t="s">
        <v>5756</v>
      </c>
      <c r="F17200" s="1">
        <v>43271</v>
      </c>
      <c r="G17200" s="1">
        <v>43283</v>
      </c>
      <c r="H17200">
        <v>12</v>
      </c>
    </row>
    <row r="17201" spans="1:8" hidden="1">
      <c r="A17201">
        <v>30198</v>
      </c>
      <c r="B17201" t="s">
        <v>873</v>
      </c>
      <c r="E17201" t="s">
        <v>5756</v>
      </c>
      <c r="F17201" s="1">
        <v>43122</v>
      </c>
      <c r="G17201" s="1">
        <v>43129</v>
      </c>
      <c r="H17201">
        <v>7</v>
      </c>
    </row>
    <row r="17202" spans="1:8" hidden="1">
      <c r="A17202">
        <v>137687</v>
      </c>
      <c r="B17202" t="s">
        <v>5777</v>
      </c>
      <c r="C17202">
        <v>1</v>
      </c>
      <c r="E17202" t="s">
        <v>5756</v>
      </c>
      <c r="F17202" s="1">
        <v>42418</v>
      </c>
      <c r="G17202" s="1">
        <v>42439</v>
      </c>
      <c r="H17202">
        <v>21</v>
      </c>
    </row>
    <row r="17203" spans="1:8" hidden="1">
      <c r="A17203">
        <v>38142</v>
      </c>
      <c r="B17203" t="s">
        <v>5936</v>
      </c>
      <c r="C17203" t="s">
        <v>14</v>
      </c>
      <c r="E17203" t="s">
        <v>5756</v>
      </c>
      <c r="F17203" s="1">
        <v>43179</v>
      </c>
      <c r="G17203" s="1">
        <v>43185</v>
      </c>
      <c r="H17203">
        <v>6</v>
      </c>
    </row>
    <row r="17204" spans="1:8" hidden="1">
      <c r="A17204">
        <v>162805</v>
      </c>
      <c r="B17204" t="s">
        <v>5937</v>
      </c>
      <c r="C17204">
        <v>1</v>
      </c>
      <c r="E17204" t="s">
        <v>5756</v>
      </c>
      <c r="F17204" s="1">
        <v>43027</v>
      </c>
      <c r="G17204" s="1">
        <v>43046</v>
      </c>
      <c r="H17204">
        <v>19</v>
      </c>
    </row>
    <row r="17205" spans="1:8" hidden="1">
      <c r="A17205">
        <v>218494</v>
      </c>
      <c r="B17205" t="s">
        <v>5902</v>
      </c>
      <c r="C17205">
        <v>1</v>
      </c>
      <c r="E17205" t="s">
        <v>5756</v>
      </c>
      <c r="F17205" s="1">
        <v>43179</v>
      </c>
      <c r="G17205" s="1">
        <v>43186</v>
      </c>
      <c r="H17205">
        <v>7</v>
      </c>
    </row>
    <row r="17206" spans="1:8" hidden="1">
      <c r="A17206">
        <v>129990</v>
      </c>
      <c r="B17206" t="s">
        <v>317</v>
      </c>
      <c r="C17206" t="s">
        <v>171</v>
      </c>
      <c r="E17206" t="s">
        <v>5756</v>
      </c>
      <c r="F17206" s="1">
        <v>42513</v>
      </c>
      <c r="G17206" s="1">
        <v>42537</v>
      </c>
      <c r="H17206">
        <v>24</v>
      </c>
    </row>
    <row r="17207" spans="1:8" hidden="1">
      <c r="A17207">
        <v>171234</v>
      </c>
      <c r="B17207" t="s">
        <v>1130</v>
      </c>
      <c r="C17207">
        <v>1</v>
      </c>
      <c r="E17207" t="s">
        <v>5756</v>
      </c>
      <c r="F17207" s="1">
        <v>43300</v>
      </c>
      <c r="G17207" s="1">
        <v>43312</v>
      </c>
      <c r="H17207">
        <v>12</v>
      </c>
    </row>
    <row r="17208" spans="1:8" hidden="1">
      <c r="A17208">
        <v>78368</v>
      </c>
      <c r="B17208" t="s">
        <v>298</v>
      </c>
      <c r="C17208" t="s">
        <v>171</v>
      </c>
      <c r="E17208" t="s">
        <v>5756</v>
      </c>
      <c r="F17208" s="1">
        <v>43087</v>
      </c>
      <c r="G17208" s="1">
        <v>43097</v>
      </c>
      <c r="H17208">
        <v>10</v>
      </c>
    </row>
    <row r="17209" spans="1:8" hidden="1">
      <c r="A17209">
        <v>243323</v>
      </c>
      <c r="B17209" t="s">
        <v>5938</v>
      </c>
      <c r="C17209">
        <v>1</v>
      </c>
      <c r="E17209" t="s">
        <v>5756</v>
      </c>
      <c r="F17209" s="1">
        <v>43300</v>
      </c>
      <c r="G17209" s="1">
        <v>43312</v>
      </c>
      <c r="H17209">
        <v>12</v>
      </c>
    </row>
    <row r="17210" spans="1:8" hidden="1">
      <c r="A17210">
        <v>221276</v>
      </c>
      <c r="B17210" t="s">
        <v>903</v>
      </c>
      <c r="C17210">
        <v>1</v>
      </c>
      <c r="E17210" t="s">
        <v>5756</v>
      </c>
      <c r="F17210" s="1">
        <v>43209</v>
      </c>
      <c r="G17210" s="1">
        <v>43220</v>
      </c>
      <c r="H17210">
        <v>11</v>
      </c>
    </row>
    <row r="17211" spans="1:8" hidden="1">
      <c r="A17211">
        <v>131995</v>
      </c>
      <c r="B17211" t="s">
        <v>3740</v>
      </c>
      <c r="C17211" t="s">
        <v>14</v>
      </c>
      <c r="E17211" t="s">
        <v>5756</v>
      </c>
      <c r="F17211" s="1">
        <v>43209</v>
      </c>
      <c r="G17211" s="1">
        <v>43223</v>
      </c>
      <c r="H17211">
        <v>14</v>
      </c>
    </row>
    <row r="17212" spans="1:8" hidden="1">
      <c r="A17212">
        <v>129623</v>
      </c>
      <c r="B17212" t="s">
        <v>13</v>
      </c>
      <c r="C17212" t="s">
        <v>1197</v>
      </c>
      <c r="E17212" t="s">
        <v>5756</v>
      </c>
      <c r="F17212" s="1">
        <v>42450</v>
      </c>
      <c r="G17212" s="1">
        <v>42464</v>
      </c>
      <c r="H17212">
        <v>14</v>
      </c>
    </row>
    <row r="17213" spans="1:8" hidden="1">
      <c r="A17213">
        <v>182576</v>
      </c>
      <c r="B17213" t="s">
        <v>5939</v>
      </c>
      <c r="C17213">
        <v>1</v>
      </c>
      <c r="E17213" t="s">
        <v>5756</v>
      </c>
      <c r="F17213" s="1">
        <v>42723</v>
      </c>
      <c r="G17213" s="1">
        <v>42745</v>
      </c>
      <c r="H17213">
        <v>22</v>
      </c>
    </row>
    <row r="17214" spans="1:8" hidden="1">
      <c r="A17214">
        <v>182673</v>
      </c>
      <c r="B17214" t="s">
        <v>5940</v>
      </c>
      <c r="C17214">
        <v>1</v>
      </c>
      <c r="E17214" t="s">
        <v>5756</v>
      </c>
      <c r="F17214" s="1">
        <v>42935</v>
      </c>
      <c r="G17214" s="1">
        <v>42955</v>
      </c>
      <c r="H17214">
        <v>20</v>
      </c>
    </row>
    <row r="17215" spans="1:8" hidden="1">
      <c r="A17215">
        <v>182502</v>
      </c>
      <c r="B17215" t="s">
        <v>4708</v>
      </c>
      <c r="C17215">
        <v>2</v>
      </c>
      <c r="E17215" t="s">
        <v>5756</v>
      </c>
      <c r="F17215" s="1">
        <v>42998</v>
      </c>
      <c r="G17215" s="1">
        <v>43011</v>
      </c>
      <c r="H17215">
        <v>13</v>
      </c>
    </row>
    <row r="17216" spans="1:8" hidden="1">
      <c r="A17216">
        <v>221384</v>
      </c>
      <c r="B17216" t="s">
        <v>5941</v>
      </c>
      <c r="C17216">
        <v>1</v>
      </c>
      <c r="E17216" t="s">
        <v>5756</v>
      </c>
      <c r="F17216" s="1">
        <v>43271</v>
      </c>
      <c r="G17216" s="1">
        <v>43293</v>
      </c>
      <c r="H17216">
        <v>22</v>
      </c>
    </row>
    <row r="17217" spans="1:8" hidden="1">
      <c r="A17217">
        <v>115745</v>
      </c>
      <c r="B17217" t="s">
        <v>1154</v>
      </c>
      <c r="E17217" t="s">
        <v>5756</v>
      </c>
      <c r="F17217" s="1">
        <v>42663</v>
      </c>
      <c r="G17217" s="1">
        <v>42682</v>
      </c>
      <c r="H17217">
        <v>19</v>
      </c>
    </row>
    <row r="17218" spans="1:8" hidden="1">
      <c r="A17218">
        <v>218448</v>
      </c>
      <c r="B17218" t="s">
        <v>3002</v>
      </c>
      <c r="C17218">
        <v>1</v>
      </c>
      <c r="E17218" t="s">
        <v>5756</v>
      </c>
      <c r="F17218" s="1">
        <v>43122</v>
      </c>
      <c r="G17218" s="1">
        <v>43146</v>
      </c>
      <c r="H17218">
        <v>24</v>
      </c>
    </row>
    <row r="17219" spans="1:8" hidden="1">
      <c r="A17219">
        <v>141906</v>
      </c>
      <c r="B17219" t="s">
        <v>129</v>
      </c>
      <c r="C17219">
        <v>1</v>
      </c>
      <c r="E17219" t="s">
        <v>5756</v>
      </c>
      <c r="F17219" s="1">
        <v>42513</v>
      </c>
      <c r="G17219" s="1">
        <v>42537</v>
      </c>
      <c r="H17219">
        <v>24</v>
      </c>
    </row>
    <row r="17220" spans="1:8" hidden="1">
      <c r="A17220">
        <v>30215</v>
      </c>
      <c r="B17220" t="s">
        <v>5936</v>
      </c>
      <c r="E17220" t="s">
        <v>5756</v>
      </c>
      <c r="F17220" s="1">
        <v>43179</v>
      </c>
      <c r="G17220" s="1">
        <v>43185</v>
      </c>
      <c r="H17220">
        <v>6</v>
      </c>
    </row>
    <row r="17221" spans="1:8" hidden="1">
      <c r="A17221">
        <v>47982</v>
      </c>
      <c r="B17221" t="s">
        <v>2146</v>
      </c>
      <c r="E17221" t="s">
        <v>5756</v>
      </c>
      <c r="F17221" s="1">
        <v>43179</v>
      </c>
      <c r="G17221" s="1">
        <v>43185</v>
      </c>
      <c r="H17221">
        <v>6</v>
      </c>
    </row>
    <row r="17222" spans="1:8" hidden="1">
      <c r="A17222">
        <v>59969</v>
      </c>
      <c r="B17222" t="s">
        <v>729</v>
      </c>
      <c r="C17222" t="s">
        <v>14</v>
      </c>
      <c r="E17222" t="s">
        <v>5756</v>
      </c>
      <c r="F17222" s="1">
        <v>43242</v>
      </c>
      <c r="G17222" s="1">
        <v>43250</v>
      </c>
      <c r="H17222">
        <v>8</v>
      </c>
    </row>
    <row r="17223" spans="1:8" hidden="1">
      <c r="A17223">
        <v>232704</v>
      </c>
      <c r="B17223" t="s">
        <v>756</v>
      </c>
      <c r="C17223">
        <v>1</v>
      </c>
      <c r="E17223" t="s">
        <v>5756</v>
      </c>
      <c r="F17223" s="1">
        <v>43179</v>
      </c>
      <c r="G17223" s="1">
        <v>43185</v>
      </c>
      <c r="H17223">
        <v>6</v>
      </c>
    </row>
    <row r="17224" spans="1:8" hidden="1">
      <c r="A17224">
        <v>182230</v>
      </c>
      <c r="B17224" t="s">
        <v>2581</v>
      </c>
      <c r="C17224">
        <v>2</v>
      </c>
      <c r="E17224" t="s">
        <v>5756</v>
      </c>
      <c r="F17224" s="1">
        <v>42877</v>
      </c>
      <c r="G17224" s="1">
        <v>42885</v>
      </c>
      <c r="H17224">
        <v>8</v>
      </c>
    </row>
    <row r="17225" spans="1:8" hidden="1">
      <c r="A17225">
        <v>160028</v>
      </c>
      <c r="B17225" t="s">
        <v>5906</v>
      </c>
      <c r="C17225">
        <v>2</v>
      </c>
      <c r="E17225" t="s">
        <v>5756</v>
      </c>
      <c r="F17225" s="1">
        <v>42968</v>
      </c>
      <c r="G17225" s="1">
        <v>42976</v>
      </c>
      <c r="H17225">
        <v>8</v>
      </c>
    </row>
    <row r="17226" spans="1:8" hidden="1">
      <c r="A17226">
        <v>2489</v>
      </c>
      <c r="B17226" t="s">
        <v>4861</v>
      </c>
      <c r="E17226" t="s">
        <v>5756</v>
      </c>
      <c r="F17226" s="1">
        <v>43059</v>
      </c>
      <c r="G17226" s="1">
        <v>43083</v>
      </c>
      <c r="H17226">
        <v>24</v>
      </c>
    </row>
    <row r="17227" spans="1:8" hidden="1">
      <c r="A17227">
        <v>186161</v>
      </c>
      <c r="B17227" t="s">
        <v>5907</v>
      </c>
      <c r="C17227">
        <v>2</v>
      </c>
      <c r="E17227" t="s">
        <v>5756</v>
      </c>
      <c r="F17227" s="1">
        <v>42754</v>
      </c>
      <c r="G17227" s="1">
        <v>42769</v>
      </c>
      <c r="H17227">
        <v>15</v>
      </c>
    </row>
    <row r="17228" spans="1:8" hidden="1">
      <c r="A17228">
        <v>146902</v>
      </c>
      <c r="B17228" t="s">
        <v>840</v>
      </c>
      <c r="C17228">
        <v>6</v>
      </c>
      <c r="E17228" t="s">
        <v>5756</v>
      </c>
      <c r="F17228" s="1">
        <v>42845</v>
      </c>
      <c r="G17228" s="1">
        <v>42978</v>
      </c>
      <c r="H17228">
        <v>133</v>
      </c>
    </row>
    <row r="17229" spans="1:8" hidden="1">
      <c r="A17229">
        <v>131723</v>
      </c>
      <c r="B17229" t="s">
        <v>303</v>
      </c>
      <c r="E17229" t="s">
        <v>5756</v>
      </c>
      <c r="F17229" s="1">
        <v>43087</v>
      </c>
      <c r="G17229" s="1">
        <v>43102</v>
      </c>
      <c r="H17229">
        <v>15</v>
      </c>
    </row>
    <row r="17230" spans="1:8" hidden="1">
      <c r="A17230">
        <v>13705</v>
      </c>
      <c r="B17230" t="s">
        <v>754</v>
      </c>
      <c r="E17230" t="s">
        <v>5756</v>
      </c>
      <c r="F17230" s="1">
        <v>42906</v>
      </c>
      <c r="G17230" s="1">
        <v>42915</v>
      </c>
      <c r="H17230">
        <v>9</v>
      </c>
    </row>
    <row r="17231" spans="1:8" hidden="1">
      <c r="A17231">
        <v>184019</v>
      </c>
      <c r="B17231" t="s">
        <v>5942</v>
      </c>
      <c r="C17231">
        <v>1</v>
      </c>
      <c r="E17231" t="s">
        <v>5756</v>
      </c>
      <c r="F17231" s="1">
        <v>43300</v>
      </c>
      <c r="G17231" s="1">
        <v>43312</v>
      </c>
      <c r="H17231">
        <v>12</v>
      </c>
    </row>
    <row r="17232" spans="1:8" hidden="1">
      <c r="A17232">
        <v>138387</v>
      </c>
      <c r="B17232" t="s">
        <v>4481</v>
      </c>
      <c r="C17232">
        <v>1</v>
      </c>
      <c r="E17232" t="s">
        <v>5756</v>
      </c>
      <c r="F17232" s="1">
        <v>42481</v>
      </c>
      <c r="G17232" s="1">
        <v>42534</v>
      </c>
      <c r="H17232">
        <v>53</v>
      </c>
    </row>
    <row r="17233" spans="1:8" hidden="1">
      <c r="A17233">
        <v>217997</v>
      </c>
      <c r="B17233" t="s">
        <v>220</v>
      </c>
      <c r="C17233">
        <v>1</v>
      </c>
      <c r="E17233" t="s">
        <v>5756</v>
      </c>
      <c r="F17233" s="1">
        <v>43150</v>
      </c>
      <c r="G17233" s="1">
        <v>43166</v>
      </c>
      <c r="H17233">
        <v>16</v>
      </c>
    </row>
    <row r="17234" spans="1:8" hidden="1">
      <c r="A17234">
        <v>57771</v>
      </c>
      <c r="B17234" t="s">
        <v>3236</v>
      </c>
      <c r="E17234" t="s">
        <v>5756</v>
      </c>
      <c r="F17234" s="1">
        <v>42786</v>
      </c>
      <c r="G17234" s="1">
        <v>42795</v>
      </c>
      <c r="H17234">
        <v>9</v>
      </c>
    </row>
    <row r="17235" spans="1:8" hidden="1">
      <c r="A17235">
        <v>117304</v>
      </c>
      <c r="B17235" t="s">
        <v>683</v>
      </c>
      <c r="E17235" t="s">
        <v>5756</v>
      </c>
      <c r="F17235" s="1">
        <v>42604</v>
      </c>
      <c r="G17235" s="1">
        <v>42618</v>
      </c>
      <c r="H17235">
        <v>14</v>
      </c>
    </row>
    <row r="17236" spans="1:8" hidden="1">
      <c r="A17236">
        <v>151745</v>
      </c>
      <c r="B17236" t="s">
        <v>1346</v>
      </c>
      <c r="C17236">
        <v>1</v>
      </c>
      <c r="E17236" t="s">
        <v>5756</v>
      </c>
      <c r="F17236" s="1">
        <v>42723</v>
      </c>
      <c r="G17236" s="1">
        <v>42745</v>
      </c>
      <c r="H17236">
        <v>22</v>
      </c>
    </row>
    <row r="17237" spans="1:8" hidden="1">
      <c r="A17237">
        <v>182666</v>
      </c>
      <c r="B17237" t="s">
        <v>5943</v>
      </c>
      <c r="C17237">
        <v>1</v>
      </c>
      <c r="E17237" t="s">
        <v>5756</v>
      </c>
      <c r="F17237" s="1">
        <v>42815</v>
      </c>
      <c r="G17237" s="1">
        <v>42823</v>
      </c>
      <c r="H17237">
        <v>8</v>
      </c>
    </row>
    <row r="17238" spans="1:8" hidden="1">
      <c r="A17238">
        <v>152080</v>
      </c>
      <c r="B17238" t="s">
        <v>5944</v>
      </c>
      <c r="C17238">
        <v>1</v>
      </c>
      <c r="E17238" t="s">
        <v>5756</v>
      </c>
      <c r="F17238" s="1">
        <v>43027</v>
      </c>
      <c r="G17238" s="1">
        <v>43038</v>
      </c>
      <c r="H17238">
        <v>11</v>
      </c>
    </row>
    <row r="17239" spans="1:8" hidden="1">
      <c r="A17239">
        <v>218547</v>
      </c>
      <c r="B17239" t="s">
        <v>5945</v>
      </c>
      <c r="C17239">
        <v>1</v>
      </c>
      <c r="E17239" t="s">
        <v>5756</v>
      </c>
      <c r="F17239" s="1">
        <v>43271</v>
      </c>
      <c r="G17239" s="1">
        <v>43293</v>
      </c>
      <c r="H17239">
        <v>22</v>
      </c>
    </row>
    <row r="17240" spans="1:8" hidden="1">
      <c r="A17240">
        <v>186926</v>
      </c>
      <c r="B17240" t="s">
        <v>1310</v>
      </c>
      <c r="C17240">
        <v>1</v>
      </c>
      <c r="E17240" t="s">
        <v>5756</v>
      </c>
      <c r="F17240" s="1">
        <v>42998</v>
      </c>
      <c r="G17240" s="1">
        <v>43011</v>
      </c>
      <c r="H17240">
        <v>13</v>
      </c>
    </row>
    <row r="17241" spans="1:8" hidden="1">
      <c r="A17241">
        <v>144706</v>
      </c>
      <c r="B17241" t="s">
        <v>3313</v>
      </c>
      <c r="C17241">
        <v>2</v>
      </c>
      <c r="E17241" t="s">
        <v>5756</v>
      </c>
      <c r="F17241" s="1">
        <v>42663</v>
      </c>
      <c r="G17241" s="1">
        <v>42682</v>
      </c>
      <c r="H17241">
        <v>19</v>
      </c>
    </row>
    <row r="17242" spans="1:8" hidden="1">
      <c r="A17242">
        <v>156441</v>
      </c>
      <c r="B17242" t="s">
        <v>5946</v>
      </c>
      <c r="C17242">
        <v>1</v>
      </c>
      <c r="E17242" t="s">
        <v>5756</v>
      </c>
      <c r="F17242" s="1">
        <v>42935</v>
      </c>
      <c r="G17242" s="1">
        <v>42947</v>
      </c>
      <c r="H17242">
        <v>12</v>
      </c>
    </row>
    <row r="17243" spans="1:8" hidden="1">
      <c r="A17243">
        <v>155222</v>
      </c>
      <c r="B17243" t="s">
        <v>5947</v>
      </c>
      <c r="C17243">
        <v>1</v>
      </c>
      <c r="E17243" t="s">
        <v>5756</v>
      </c>
      <c r="F17243" s="1">
        <v>42815</v>
      </c>
      <c r="G17243" s="1">
        <v>42836</v>
      </c>
      <c r="H17243">
        <v>21</v>
      </c>
    </row>
    <row r="17244" spans="1:8" hidden="1">
      <c r="A17244">
        <v>155925</v>
      </c>
      <c r="B17244" t="s">
        <v>5948</v>
      </c>
      <c r="C17244">
        <v>1</v>
      </c>
      <c r="E17244" t="s">
        <v>5756</v>
      </c>
      <c r="F17244" s="1">
        <v>42998</v>
      </c>
      <c r="G17244" s="1">
        <v>43019</v>
      </c>
      <c r="H17244">
        <v>21</v>
      </c>
    </row>
    <row r="17245" spans="1:8" hidden="1">
      <c r="A17245">
        <v>37242</v>
      </c>
      <c r="B17245" t="s">
        <v>134</v>
      </c>
      <c r="C17245">
        <v>273</v>
      </c>
      <c r="E17245" t="s">
        <v>5756</v>
      </c>
      <c r="F17245" s="1">
        <v>43179</v>
      </c>
      <c r="G17245" s="1">
        <v>43185</v>
      </c>
      <c r="H17245">
        <v>6</v>
      </c>
    </row>
    <row r="17246" spans="1:8" hidden="1">
      <c r="A17246">
        <v>146310</v>
      </c>
      <c r="B17246" t="s">
        <v>5949</v>
      </c>
      <c r="C17246">
        <v>1</v>
      </c>
      <c r="E17246" t="s">
        <v>5756</v>
      </c>
      <c r="F17246" s="1">
        <v>42571</v>
      </c>
      <c r="G17246" s="1">
        <v>42584</v>
      </c>
      <c r="H17246">
        <v>13</v>
      </c>
    </row>
    <row r="17247" spans="1:8" hidden="1">
      <c r="A17247">
        <v>218475</v>
      </c>
      <c r="B17247" t="s">
        <v>5910</v>
      </c>
      <c r="C17247">
        <v>1</v>
      </c>
      <c r="E17247" t="s">
        <v>5756</v>
      </c>
      <c r="F17247" s="1">
        <v>43179</v>
      </c>
      <c r="G17247" s="1">
        <v>43186</v>
      </c>
      <c r="H17247">
        <v>7</v>
      </c>
    </row>
    <row r="17248" spans="1:8" hidden="1">
      <c r="A17248">
        <v>218189</v>
      </c>
      <c r="B17248" t="s">
        <v>156</v>
      </c>
      <c r="C17248">
        <v>1</v>
      </c>
      <c r="E17248" t="s">
        <v>5756</v>
      </c>
      <c r="F17248" s="1">
        <v>43242</v>
      </c>
      <c r="G17248" s="1">
        <v>43250</v>
      </c>
      <c r="H17248">
        <v>8</v>
      </c>
    </row>
    <row r="17249" spans="1:8" hidden="1">
      <c r="A17249">
        <v>146902</v>
      </c>
      <c r="B17249" t="s">
        <v>840</v>
      </c>
      <c r="C17249">
        <v>6</v>
      </c>
      <c r="E17249" t="s">
        <v>5756</v>
      </c>
      <c r="F17249" s="1">
        <v>42824</v>
      </c>
      <c r="G17249" s="1">
        <v>42922</v>
      </c>
      <c r="H17249">
        <v>98</v>
      </c>
    </row>
    <row r="17250" spans="1:8" hidden="1">
      <c r="A17250">
        <v>188636</v>
      </c>
      <c r="B17250" t="s">
        <v>703</v>
      </c>
      <c r="C17250">
        <v>2</v>
      </c>
      <c r="E17250" t="s">
        <v>5756</v>
      </c>
      <c r="F17250" s="1">
        <v>43122</v>
      </c>
      <c r="G17250" s="1">
        <v>43133</v>
      </c>
      <c r="H17250">
        <v>11</v>
      </c>
    </row>
    <row r="17251" spans="1:8" hidden="1">
      <c r="A17251">
        <v>26286</v>
      </c>
      <c r="B17251" t="s">
        <v>5807</v>
      </c>
      <c r="C17251" t="s">
        <v>133</v>
      </c>
      <c r="E17251" t="s">
        <v>5756</v>
      </c>
      <c r="F17251" s="1">
        <v>43300</v>
      </c>
      <c r="G17251" s="1">
        <v>43312</v>
      </c>
      <c r="H17251">
        <v>12</v>
      </c>
    </row>
    <row r="17252" spans="1:8" hidden="1">
      <c r="A17252">
        <v>78365</v>
      </c>
      <c r="B17252" t="s">
        <v>298</v>
      </c>
      <c r="C17252" t="s">
        <v>158</v>
      </c>
      <c r="E17252" t="s">
        <v>5756</v>
      </c>
      <c r="F17252" s="1">
        <v>43087</v>
      </c>
      <c r="G17252" s="1">
        <v>43097</v>
      </c>
      <c r="H17252">
        <v>10</v>
      </c>
    </row>
    <row r="17253" spans="1:8" hidden="1">
      <c r="A17253">
        <v>186753</v>
      </c>
      <c r="B17253" t="s">
        <v>2172</v>
      </c>
      <c r="C17253">
        <v>1</v>
      </c>
      <c r="E17253" t="s">
        <v>5756</v>
      </c>
      <c r="F17253" s="1">
        <v>42845</v>
      </c>
      <c r="G17253" s="1">
        <v>42858</v>
      </c>
      <c r="H17253">
        <v>13</v>
      </c>
    </row>
    <row r="17254" spans="1:8" hidden="1">
      <c r="A17254">
        <v>160370</v>
      </c>
      <c r="B17254" t="s">
        <v>2582</v>
      </c>
      <c r="C17254">
        <v>1</v>
      </c>
      <c r="E17254" t="s">
        <v>5756</v>
      </c>
      <c r="F17254" s="1">
        <v>42906</v>
      </c>
      <c r="G17254" s="1">
        <v>42915</v>
      </c>
      <c r="H17254">
        <v>9</v>
      </c>
    </row>
    <row r="17255" spans="1:8" hidden="1">
      <c r="A17255">
        <v>190917</v>
      </c>
      <c r="B17255" t="s">
        <v>5950</v>
      </c>
      <c r="C17255">
        <v>1</v>
      </c>
      <c r="E17255" t="s">
        <v>5756</v>
      </c>
      <c r="F17255" s="1">
        <v>43300</v>
      </c>
      <c r="G17255" s="1">
        <v>43312</v>
      </c>
      <c r="H17255">
        <v>12</v>
      </c>
    </row>
    <row r="17256" spans="1:8" hidden="1">
      <c r="A17256">
        <v>203828</v>
      </c>
      <c r="B17256" t="s">
        <v>5914</v>
      </c>
      <c r="C17256">
        <v>2</v>
      </c>
      <c r="E17256" t="s">
        <v>5756</v>
      </c>
      <c r="F17256" s="1">
        <v>43242</v>
      </c>
      <c r="G17256" s="1">
        <v>43270</v>
      </c>
      <c r="H17256">
        <v>28</v>
      </c>
    </row>
    <row r="17257" spans="1:8" hidden="1">
      <c r="A17257">
        <v>184319</v>
      </c>
      <c r="B17257" t="s">
        <v>5951</v>
      </c>
      <c r="C17257">
        <v>1</v>
      </c>
      <c r="E17257" t="s">
        <v>5756</v>
      </c>
      <c r="F17257" s="1">
        <v>43209</v>
      </c>
      <c r="G17257" s="1">
        <v>43220</v>
      </c>
      <c r="H17257">
        <v>11</v>
      </c>
    </row>
    <row r="17258" spans="1:8" hidden="1">
      <c r="A17258">
        <v>129617</v>
      </c>
      <c r="B17258" t="s">
        <v>13</v>
      </c>
      <c r="C17258" t="s">
        <v>1198</v>
      </c>
      <c r="E17258" t="s">
        <v>5756</v>
      </c>
      <c r="F17258" s="1">
        <v>42450</v>
      </c>
      <c r="G17258" s="1">
        <v>42464</v>
      </c>
      <c r="H17258">
        <v>14</v>
      </c>
    </row>
    <row r="17259" spans="1:8" hidden="1">
      <c r="A17259">
        <v>182520</v>
      </c>
      <c r="B17259" t="s">
        <v>5952</v>
      </c>
      <c r="C17259">
        <v>1</v>
      </c>
      <c r="E17259" t="s">
        <v>5756</v>
      </c>
      <c r="F17259" s="1">
        <v>42723</v>
      </c>
      <c r="G17259" s="1">
        <v>42745</v>
      </c>
      <c r="H17259">
        <v>22</v>
      </c>
    </row>
    <row r="17260" spans="1:8" hidden="1">
      <c r="A17260">
        <v>49969</v>
      </c>
      <c r="B17260" t="s">
        <v>648</v>
      </c>
      <c r="C17260" t="s">
        <v>14</v>
      </c>
      <c r="E17260" t="s">
        <v>5756</v>
      </c>
      <c r="F17260" s="1">
        <v>42935</v>
      </c>
      <c r="G17260" s="1">
        <v>42955</v>
      </c>
      <c r="H17260">
        <v>20</v>
      </c>
    </row>
    <row r="17261" spans="1:8" hidden="1">
      <c r="A17261">
        <v>160296</v>
      </c>
      <c r="B17261" t="s">
        <v>5953</v>
      </c>
      <c r="C17261">
        <v>1</v>
      </c>
      <c r="E17261" t="s">
        <v>5756</v>
      </c>
      <c r="F17261" s="1">
        <v>42998</v>
      </c>
      <c r="G17261" s="1">
        <v>43011</v>
      </c>
      <c r="H17261">
        <v>13</v>
      </c>
    </row>
    <row r="17262" spans="1:8" hidden="1">
      <c r="A17262">
        <v>218630</v>
      </c>
      <c r="B17262" t="s">
        <v>5954</v>
      </c>
      <c r="C17262">
        <v>1</v>
      </c>
      <c r="E17262" t="s">
        <v>5756</v>
      </c>
      <c r="F17262" s="1">
        <v>43271</v>
      </c>
      <c r="G17262" s="1">
        <v>43283</v>
      </c>
      <c r="H17262">
        <v>12</v>
      </c>
    </row>
    <row r="17263" spans="1:8" hidden="1">
      <c r="A17263">
        <v>192238</v>
      </c>
      <c r="B17263" t="s">
        <v>5955</v>
      </c>
      <c r="C17263">
        <v>1</v>
      </c>
      <c r="E17263" t="s">
        <v>5756</v>
      </c>
      <c r="F17263" s="1">
        <v>43122</v>
      </c>
      <c r="G17263" s="1">
        <v>43129</v>
      </c>
      <c r="H17263">
        <v>7</v>
      </c>
    </row>
    <row r="17264" spans="1:8" hidden="1">
      <c r="A17264">
        <v>116358</v>
      </c>
      <c r="B17264" t="s">
        <v>98</v>
      </c>
      <c r="C17264" t="s">
        <v>148</v>
      </c>
      <c r="E17264" t="s">
        <v>5756</v>
      </c>
      <c r="F17264" s="1">
        <v>42481</v>
      </c>
      <c r="G17264" s="1">
        <v>42543</v>
      </c>
      <c r="H17264">
        <v>62</v>
      </c>
    </row>
    <row r="17265" spans="1:8" hidden="1">
      <c r="A17265">
        <v>138963</v>
      </c>
      <c r="B17265" t="s">
        <v>1103</v>
      </c>
      <c r="C17265">
        <v>6</v>
      </c>
      <c r="E17265" t="s">
        <v>5756</v>
      </c>
      <c r="F17265" s="1">
        <v>42418</v>
      </c>
      <c r="G17265" s="1">
        <v>42439</v>
      </c>
      <c r="H17265">
        <v>21</v>
      </c>
    </row>
    <row r="17266" spans="1:8" hidden="1">
      <c r="A17266">
        <v>42194</v>
      </c>
      <c r="B17266" t="s">
        <v>134</v>
      </c>
      <c r="C17266">
        <v>261</v>
      </c>
      <c r="E17266" t="s">
        <v>5756</v>
      </c>
      <c r="F17266" s="1">
        <v>43179</v>
      </c>
      <c r="G17266" s="1">
        <v>43185</v>
      </c>
      <c r="H17266">
        <v>6</v>
      </c>
    </row>
    <row r="17267" spans="1:8" hidden="1">
      <c r="A17267">
        <v>47056</v>
      </c>
      <c r="B17267" t="s">
        <v>1118</v>
      </c>
      <c r="C17267" t="s">
        <v>14</v>
      </c>
      <c r="E17267" t="s">
        <v>5756</v>
      </c>
      <c r="F17267" s="1">
        <v>43242</v>
      </c>
      <c r="G17267" s="1">
        <v>43250</v>
      </c>
      <c r="H17267">
        <v>8</v>
      </c>
    </row>
    <row r="17268" spans="1:8" hidden="1">
      <c r="A17268">
        <v>218566</v>
      </c>
      <c r="B17268" t="s">
        <v>5956</v>
      </c>
      <c r="C17268">
        <v>1</v>
      </c>
      <c r="E17268" t="s">
        <v>5756</v>
      </c>
      <c r="F17268" s="1">
        <v>43179</v>
      </c>
      <c r="G17268" s="1">
        <v>43185</v>
      </c>
      <c r="H17268">
        <v>6</v>
      </c>
    </row>
    <row r="17269" spans="1:8" hidden="1">
      <c r="A17269">
        <v>131373</v>
      </c>
      <c r="B17269" t="s">
        <v>109</v>
      </c>
      <c r="E17269" t="s">
        <v>5756</v>
      </c>
      <c r="F17269" s="1">
        <v>42513</v>
      </c>
      <c r="G17269" s="1">
        <v>42537</v>
      </c>
      <c r="H17269">
        <v>24</v>
      </c>
    </row>
    <row r="17270" spans="1:8" hidden="1">
      <c r="A17270">
        <v>150581</v>
      </c>
      <c r="B17270" t="s">
        <v>170</v>
      </c>
      <c r="C17270">
        <v>4</v>
      </c>
      <c r="E17270" t="s">
        <v>5756</v>
      </c>
      <c r="F17270" s="1">
        <v>42877</v>
      </c>
      <c r="G17270" s="1">
        <v>42885</v>
      </c>
      <c r="H17270">
        <v>8</v>
      </c>
    </row>
    <row r="17271" spans="1:8" hidden="1">
      <c r="A17271">
        <v>36084</v>
      </c>
      <c r="B17271" t="s">
        <v>2320</v>
      </c>
      <c r="C17271">
        <v>2</v>
      </c>
      <c r="E17271" t="s">
        <v>5756</v>
      </c>
      <c r="F17271" s="1">
        <v>42968</v>
      </c>
      <c r="G17271" s="1">
        <v>42975</v>
      </c>
      <c r="H17271">
        <v>7</v>
      </c>
    </row>
    <row r="17272" spans="1:8" hidden="1">
      <c r="A17272">
        <v>213253</v>
      </c>
      <c r="B17272" t="s">
        <v>4699</v>
      </c>
      <c r="C17272">
        <v>1</v>
      </c>
      <c r="E17272" t="s">
        <v>5756</v>
      </c>
      <c r="F17272" s="1">
        <v>43300</v>
      </c>
      <c r="G17272" s="1">
        <v>43312</v>
      </c>
      <c r="H17272">
        <v>12</v>
      </c>
    </row>
    <row r="17273" spans="1:8" hidden="1">
      <c r="A17273">
        <v>221331</v>
      </c>
      <c r="B17273" t="s">
        <v>2538</v>
      </c>
      <c r="C17273">
        <v>1</v>
      </c>
      <c r="E17273" t="s">
        <v>5756</v>
      </c>
      <c r="F17273" s="1">
        <v>43087</v>
      </c>
      <c r="G17273" s="1">
        <v>43097</v>
      </c>
      <c r="H17273">
        <v>10</v>
      </c>
    </row>
    <row r="17274" spans="1:8" hidden="1">
      <c r="A17274">
        <v>120240</v>
      </c>
      <c r="B17274" t="s">
        <v>5957</v>
      </c>
      <c r="E17274" t="s">
        <v>5756</v>
      </c>
      <c r="F17274" s="1">
        <v>42513</v>
      </c>
      <c r="G17274" s="1">
        <v>42529</v>
      </c>
      <c r="H17274">
        <v>16</v>
      </c>
    </row>
    <row r="17275" spans="1:8" hidden="1">
      <c r="A17275">
        <v>182085</v>
      </c>
      <c r="B17275" t="s">
        <v>4337</v>
      </c>
      <c r="C17275">
        <v>1</v>
      </c>
      <c r="E17275" t="s">
        <v>5756</v>
      </c>
      <c r="F17275" s="1">
        <v>42754</v>
      </c>
      <c r="G17275" s="1">
        <v>42769</v>
      </c>
      <c r="H17275">
        <v>15</v>
      </c>
    </row>
    <row r="17276" spans="1:8" hidden="1">
      <c r="A17276">
        <v>146893</v>
      </c>
      <c r="B17276" t="s">
        <v>840</v>
      </c>
      <c r="C17276">
        <v>11</v>
      </c>
      <c r="E17276" t="s">
        <v>5756</v>
      </c>
      <c r="F17276" s="1">
        <v>42845</v>
      </c>
      <c r="G17276" s="1">
        <v>42978</v>
      </c>
      <c r="H17276">
        <v>133</v>
      </c>
    </row>
    <row r="17277" spans="1:8" hidden="1">
      <c r="A17277">
        <v>24066</v>
      </c>
      <c r="B17277" t="s">
        <v>915</v>
      </c>
      <c r="E17277" t="s">
        <v>5756</v>
      </c>
      <c r="F17277" s="1">
        <v>42695</v>
      </c>
      <c r="G17277" s="1">
        <v>42704</v>
      </c>
      <c r="H17277">
        <v>9</v>
      </c>
    </row>
    <row r="17278" spans="1:8" hidden="1">
      <c r="A17278">
        <v>218555</v>
      </c>
      <c r="B17278" t="s">
        <v>5958</v>
      </c>
      <c r="C17278">
        <v>1</v>
      </c>
      <c r="E17278" t="s">
        <v>5756</v>
      </c>
      <c r="F17278" s="1">
        <v>43300</v>
      </c>
      <c r="G17278" s="1">
        <v>43312</v>
      </c>
      <c r="H17278">
        <v>12</v>
      </c>
    </row>
    <row r="17279" spans="1:8" hidden="1">
      <c r="A17279">
        <v>244460</v>
      </c>
      <c r="B17279" t="s">
        <v>5959</v>
      </c>
      <c r="C17279">
        <v>1</v>
      </c>
      <c r="E17279" t="s">
        <v>5756</v>
      </c>
      <c r="F17279" s="1">
        <v>43300</v>
      </c>
      <c r="G17279" s="1">
        <v>43312</v>
      </c>
      <c r="H17279">
        <v>12</v>
      </c>
    </row>
    <row r="17280" spans="1:8" hidden="1">
      <c r="A17280">
        <v>67047</v>
      </c>
      <c r="B17280" t="s">
        <v>445</v>
      </c>
      <c r="E17280" t="s">
        <v>5756</v>
      </c>
      <c r="F17280" s="1">
        <v>42542</v>
      </c>
      <c r="G17280" s="1">
        <v>42550</v>
      </c>
      <c r="H17280">
        <v>8</v>
      </c>
    </row>
    <row r="17281" spans="1:8" hidden="1">
      <c r="A17281">
        <v>149889</v>
      </c>
      <c r="B17281" t="s">
        <v>3250</v>
      </c>
      <c r="C17281">
        <v>1</v>
      </c>
      <c r="E17281" t="s">
        <v>5756</v>
      </c>
      <c r="F17281" s="1">
        <v>42815</v>
      </c>
      <c r="G17281" s="1">
        <v>42823</v>
      </c>
      <c r="H17281">
        <v>8</v>
      </c>
    </row>
    <row r="17282" spans="1:8" hidden="1">
      <c r="A17282">
        <v>131615</v>
      </c>
      <c r="B17282" t="s">
        <v>551</v>
      </c>
      <c r="C17282" t="s">
        <v>133</v>
      </c>
      <c r="E17282" t="s">
        <v>5756</v>
      </c>
      <c r="F17282" s="1">
        <v>42450</v>
      </c>
      <c r="G17282" s="1">
        <v>42464</v>
      </c>
      <c r="H17282">
        <v>14</v>
      </c>
    </row>
    <row r="17283" spans="1:8" hidden="1">
      <c r="A17283">
        <v>182694</v>
      </c>
      <c r="B17283" t="s">
        <v>5924</v>
      </c>
      <c r="C17283">
        <v>2</v>
      </c>
      <c r="E17283" t="s">
        <v>5756</v>
      </c>
      <c r="F17283" s="1">
        <v>42723</v>
      </c>
      <c r="G17283" s="1">
        <v>42745</v>
      </c>
      <c r="H17283">
        <v>22</v>
      </c>
    </row>
    <row r="17284" spans="1:8" hidden="1">
      <c r="A17284">
        <v>28341</v>
      </c>
      <c r="B17284" t="s">
        <v>829</v>
      </c>
      <c r="C17284" t="s">
        <v>14</v>
      </c>
      <c r="E17284" t="s">
        <v>5756</v>
      </c>
      <c r="F17284" s="1">
        <v>43027</v>
      </c>
      <c r="G17284" s="1">
        <v>43038</v>
      </c>
      <c r="H17284">
        <v>11</v>
      </c>
    </row>
    <row r="17285" spans="1:8" hidden="1">
      <c r="A17285">
        <v>183794</v>
      </c>
      <c r="B17285" t="s">
        <v>5960</v>
      </c>
      <c r="C17285">
        <v>1</v>
      </c>
      <c r="E17285" t="s">
        <v>5756</v>
      </c>
      <c r="F17285" s="1">
        <v>43271</v>
      </c>
      <c r="G17285" s="1">
        <v>43283</v>
      </c>
      <c r="H17285">
        <v>12</v>
      </c>
    </row>
    <row r="17286" spans="1:8" hidden="1">
      <c r="A17286">
        <v>182605</v>
      </c>
      <c r="B17286" t="s">
        <v>5759</v>
      </c>
      <c r="C17286">
        <v>1</v>
      </c>
      <c r="E17286" t="s">
        <v>5756</v>
      </c>
      <c r="F17286" s="1">
        <v>42998</v>
      </c>
      <c r="G17286" s="1">
        <v>43034</v>
      </c>
      <c r="H17286">
        <v>36</v>
      </c>
    </row>
    <row r="17287" spans="1:8" hidden="1">
      <c r="A17287">
        <v>221641</v>
      </c>
      <c r="B17287" t="s">
        <v>5760</v>
      </c>
      <c r="C17287">
        <v>1</v>
      </c>
      <c r="E17287" t="s">
        <v>5756</v>
      </c>
      <c r="F17287" s="1">
        <v>43271</v>
      </c>
      <c r="G17287" s="1">
        <v>43293</v>
      </c>
      <c r="H17287">
        <v>22</v>
      </c>
    </row>
    <row r="17288" spans="1:8" hidden="1">
      <c r="A17288">
        <v>140755</v>
      </c>
      <c r="B17288" t="s">
        <v>845</v>
      </c>
      <c r="C17288">
        <v>2</v>
      </c>
      <c r="E17288" t="s">
        <v>5756</v>
      </c>
      <c r="F17288" s="1">
        <v>42663</v>
      </c>
      <c r="G17288" s="1">
        <v>42682</v>
      </c>
      <c r="H17288">
        <v>19</v>
      </c>
    </row>
    <row r="17289" spans="1:8" hidden="1">
      <c r="A17289">
        <v>132292</v>
      </c>
      <c r="B17289" t="s">
        <v>35</v>
      </c>
      <c r="E17289" t="s">
        <v>5756</v>
      </c>
      <c r="F17289" s="1">
        <v>43271</v>
      </c>
      <c r="G17289" s="1">
        <v>43279</v>
      </c>
      <c r="H17289">
        <v>8</v>
      </c>
    </row>
    <row r="17290" spans="1:8" hidden="1">
      <c r="A17290">
        <v>37155</v>
      </c>
      <c r="B17290" t="s">
        <v>134</v>
      </c>
      <c r="C17290">
        <v>285</v>
      </c>
      <c r="E17290" t="s">
        <v>5756</v>
      </c>
      <c r="F17290" s="1">
        <v>43179</v>
      </c>
      <c r="G17290" s="1">
        <v>43185</v>
      </c>
      <c r="H17290">
        <v>6</v>
      </c>
    </row>
    <row r="17291" spans="1:8" hidden="1">
      <c r="A17291">
        <v>141312</v>
      </c>
      <c r="B17291" t="s">
        <v>4726</v>
      </c>
      <c r="C17291">
        <v>1</v>
      </c>
      <c r="E17291" t="s">
        <v>5756</v>
      </c>
      <c r="F17291" s="1">
        <v>42571</v>
      </c>
      <c r="G17291" s="1">
        <v>42584</v>
      </c>
      <c r="H17291">
        <v>13</v>
      </c>
    </row>
    <row r="17292" spans="1:8" hidden="1">
      <c r="A17292">
        <v>184308</v>
      </c>
      <c r="B17292" t="s">
        <v>5961</v>
      </c>
      <c r="C17292">
        <v>1</v>
      </c>
      <c r="E17292" t="s">
        <v>5756</v>
      </c>
      <c r="F17292" s="1">
        <v>43179</v>
      </c>
      <c r="G17292" s="1">
        <v>43185</v>
      </c>
      <c r="H17292">
        <v>6</v>
      </c>
    </row>
    <row r="17293" spans="1:8" hidden="1">
      <c r="A17293">
        <v>59993</v>
      </c>
      <c r="B17293" t="s">
        <v>879</v>
      </c>
      <c r="C17293" t="s">
        <v>163</v>
      </c>
      <c r="E17293" t="s">
        <v>5756</v>
      </c>
      <c r="F17293" s="1">
        <v>43242</v>
      </c>
      <c r="G17293" s="1">
        <v>43250</v>
      </c>
      <c r="H17293">
        <v>8</v>
      </c>
    </row>
    <row r="17294" spans="1:8" hidden="1">
      <c r="A17294">
        <v>182393</v>
      </c>
      <c r="B17294" t="s">
        <v>2615</v>
      </c>
      <c r="C17294">
        <v>2</v>
      </c>
      <c r="E17294" t="s">
        <v>5756</v>
      </c>
      <c r="F17294" s="1">
        <v>42877</v>
      </c>
      <c r="G17294" s="1">
        <v>43033</v>
      </c>
      <c r="H17294">
        <v>156</v>
      </c>
    </row>
    <row r="17295" spans="1:8" hidden="1">
      <c r="A17295">
        <v>146893</v>
      </c>
      <c r="B17295" t="s">
        <v>840</v>
      </c>
      <c r="C17295">
        <v>11</v>
      </c>
      <c r="E17295" t="s">
        <v>5756</v>
      </c>
      <c r="F17295" s="1">
        <v>42824</v>
      </c>
      <c r="G17295" s="1">
        <v>42922</v>
      </c>
      <c r="H17295">
        <v>98</v>
      </c>
    </row>
    <row r="17296" spans="1:8" hidden="1">
      <c r="A17296">
        <v>197281</v>
      </c>
      <c r="B17296" t="s">
        <v>5962</v>
      </c>
      <c r="C17296">
        <v>1</v>
      </c>
      <c r="E17296" t="s">
        <v>5756</v>
      </c>
      <c r="F17296" s="1">
        <v>43059</v>
      </c>
      <c r="G17296" s="1">
        <v>43083</v>
      </c>
      <c r="H17296">
        <v>24</v>
      </c>
    </row>
    <row r="17297" spans="1:8" hidden="1">
      <c r="A17297">
        <v>78362</v>
      </c>
      <c r="B17297" t="s">
        <v>298</v>
      </c>
      <c r="E17297" t="s">
        <v>5756</v>
      </c>
      <c r="F17297" s="1">
        <v>43087</v>
      </c>
      <c r="G17297" s="1">
        <v>43097</v>
      </c>
      <c r="H17297">
        <v>10</v>
      </c>
    </row>
    <row r="17298" spans="1:8" hidden="1">
      <c r="A17298">
        <v>159930</v>
      </c>
      <c r="B17298" t="s">
        <v>5963</v>
      </c>
      <c r="C17298">
        <v>1</v>
      </c>
      <c r="E17298" t="s">
        <v>5756</v>
      </c>
      <c r="F17298" s="1">
        <v>42845</v>
      </c>
      <c r="G17298" s="1">
        <v>42858</v>
      </c>
      <c r="H17298">
        <v>13</v>
      </c>
    </row>
    <row r="17299" spans="1:8" hidden="1">
      <c r="A17299">
        <v>155689</v>
      </c>
      <c r="B17299" t="s">
        <v>5964</v>
      </c>
      <c r="C17299">
        <v>1</v>
      </c>
      <c r="E17299" t="s">
        <v>5756</v>
      </c>
      <c r="F17299" s="1">
        <v>42968</v>
      </c>
      <c r="G17299" s="1">
        <v>42976</v>
      </c>
      <c r="H17299">
        <v>8</v>
      </c>
    </row>
    <row r="17300" spans="1:8" hidden="1">
      <c r="A17300">
        <v>57524</v>
      </c>
      <c r="B17300" t="s">
        <v>5931</v>
      </c>
      <c r="C17300" t="s">
        <v>158</v>
      </c>
      <c r="E17300" t="s">
        <v>5756</v>
      </c>
      <c r="F17300" s="1">
        <v>42906</v>
      </c>
      <c r="G17300" s="1">
        <v>42916</v>
      </c>
      <c r="H17300">
        <v>10</v>
      </c>
    </row>
    <row r="17301" spans="1:8" hidden="1">
      <c r="A17301">
        <v>58170</v>
      </c>
      <c r="B17301" t="s">
        <v>5965</v>
      </c>
      <c r="E17301" t="s">
        <v>5756</v>
      </c>
      <c r="F17301" s="1">
        <v>42634</v>
      </c>
      <c r="G17301" s="1">
        <v>42660</v>
      </c>
      <c r="H17301">
        <v>26</v>
      </c>
    </row>
    <row r="17302" spans="1:8" hidden="1">
      <c r="A17302">
        <v>185770</v>
      </c>
      <c r="B17302" t="s">
        <v>5966</v>
      </c>
      <c r="C17302">
        <v>1</v>
      </c>
      <c r="E17302" t="s">
        <v>5756</v>
      </c>
      <c r="F17302" s="1">
        <v>43300</v>
      </c>
      <c r="G17302" s="1">
        <v>43312</v>
      </c>
      <c r="H17302">
        <v>12</v>
      </c>
    </row>
    <row r="17303" spans="1:8" hidden="1">
      <c r="A17303">
        <v>145290</v>
      </c>
      <c r="B17303" t="s">
        <v>237</v>
      </c>
      <c r="C17303">
        <v>1</v>
      </c>
      <c r="E17303" t="s">
        <v>5756</v>
      </c>
      <c r="F17303" s="1">
        <v>42481</v>
      </c>
      <c r="G17303" s="1">
        <v>42538</v>
      </c>
      <c r="H17303">
        <v>57</v>
      </c>
    </row>
    <row r="17304" spans="1:8" hidden="1">
      <c r="A17304">
        <v>139680</v>
      </c>
      <c r="B17304" t="s">
        <v>5891</v>
      </c>
      <c r="C17304">
        <v>1</v>
      </c>
      <c r="E17304" t="s">
        <v>5756</v>
      </c>
      <c r="F17304" s="1">
        <v>42390</v>
      </c>
      <c r="G17304" s="1">
        <v>42405</v>
      </c>
      <c r="H17304">
        <v>15</v>
      </c>
    </row>
    <row r="17305" spans="1:8" hidden="1">
      <c r="A17305">
        <v>48369</v>
      </c>
      <c r="B17305" t="s">
        <v>3101</v>
      </c>
      <c r="E17305" t="s">
        <v>5756</v>
      </c>
      <c r="F17305" s="1">
        <v>43209</v>
      </c>
      <c r="G17305" s="1">
        <v>43220</v>
      </c>
      <c r="H17305">
        <v>11</v>
      </c>
    </row>
    <row r="17306" spans="1:8" hidden="1">
      <c r="A17306">
        <v>26404</v>
      </c>
      <c r="B17306" t="s">
        <v>2110</v>
      </c>
      <c r="C17306" t="s">
        <v>14</v>
      </c>
      <c r="E17306" t="s">
        <v>5756</v>
      </c>
      <c r="F17306" s="1">
        <v>42786</v>
      </c>
      <c r="G17306" s="1">
        <v>42795</v>
      </c>
      <c r="H17306">
        <v>9</v>
      </c>
    </row>
    <row r="17307" spans="1:8" hidden="1">
      <c r="A17307">
        <v>182185</v>
      </c>
      <c r="B17307" t="s">
        <v>5485</v>
      </c>
      <c r="C17307">
        <v>1</v>
      </c>
      <c r="E17307" t="s">
        <v>5756</v>
      </c>
      <c r="F17307" s="1">
        <v>42786</v>
      </c>
      <c r="G17307" s="1">
        <v>42795</v>
      </c>
      <c r="H17307">
        <v>9</v>
      </c>
    </row>
    <row r="17308" spans="1:8" hidden="1">
      <c r="A17308">
        <v>182164</v>
      </c>
      <c r="B17308" t="s">
        <v>1349</v>
      </c>
      <c r="C17308">
        <v>5</v>
      </c>
      <c r="E17308" t="s">
        <v>5756</v>
      </c>
      <c r="F17308" s="1">
        <v>42723</v>
      </c>
      <c r="G17308" s="1">
        <v>42745</v>
      </c>
      <c r="H17308">
        <v>22</v>
      </c>
    </row>
    <row r="17309" spans="1:8" hidden="1">
      <c r="A17309">
        <v>140587</v>
      </c>
      <c r="B17309" t="s">
        <v>5967</v>
      </c>
      <c r="C17309">
        <v>1</v>
      </c>
      <c r="E17309" t="s">
        <v>5756</v>
      </c>
      <c r="F17309" s="1">
        <v>42450</v>
      </c>
      <c r="G17309" s="1">
        <v>42464</v>
      </c>
      <c r="H17309">
        <v>14</v>
      </c>
    </row>
    <row r="17310" spans="1:8" hidden="1">
      <c r="A17310">
        <v>190686</v>
      </c>
      <c r="B17310" t="s">
        <v>5968</v>
      </c>
      <c r="C17310">
        <v>1</v>
      </c>
      <c r="E17310" t="s">
        <v>5756</v>
      </c>
      <c r="F17310" s="1">
        <v>43209</v>
      </c>
      <c r="G17310" s="1">
        <v>43237</v>
      </c>
      <c r="H17310">
        <v>28</v>
      </c>
    </row>
    <row r="17311" spans="1:8" hidden="1">
      <c r="A17311">
        <v>125808</v>
      </c>
      <c r="B17311" t="s">
        <v>612</v>
      </c>
      <c r="D17311" t="s">
        <v>267</v>
      </c>
      <c r="E17311" t="s">
        <v>5756</v>
      </c>
      <c r="F17311" s="1">
        <v>42877</v>
      </c>
      <c r="G17311" s="1">
        <v>42885</v>
      </c>
      <c r="H17311">
        <v>8</v>
      </c>
    </row>
    <row r="17312" spans="1:8" hidden="1">
      <c r="A17312">
        <v>160065</v>
      </c>
      <c r="B17312" t="s">
        <v>2583</v>
      </c>
      <c r="C17312">
        <v>1</v>
      </c>
      <c r="E17312" t="s">
        <v>5756</v>
      </c>
      <c r="F17312" s="1">
        <v>42998</v>
      </c>
      <c r="G17312" s="1">
        <v>43011</v>
      </c>
      <c r="H17312">
        <v>13</v>
      </c>
    </row>
    <row r="17313" spans="1:8" hidden="1">
      <c r="A17313">
        <v>218598</v>
      </c>
      <c r="B17313" t="s">
        <v>5969</v>
      </c>
      <c r="C17313">
        <v>1</v>
      </c>
      <c r="E17313" t="s">
        <v>5756</v>
      </c>
      <c r="F17313" s="1">
        <v>43271</v>
      </c>
      <c r="G17313" s="1">
        <v>43283</v>
      </c>
      <c r="H17313">
        <v>12</v>
      </c>
    </row>
    <row r="17314" spans="1:8" hidden="1">
      <c r="A17314">
        <v>30200</v>
      </c>
      <c r="B17314" t="s">
        <v>951</v>
      </c>
      <c r="E17314" t="s">
        <v>5756</v>
      </c>
      <c r="F17314" s="1">
        <v>43122</v>
      </c>
      <c r="G17314" s="1">
        <v>43129</v>
      </c>
      <c r="H17314">
        <v>7</v>
      </c>
    </row>
    <row r="17315" spans="1:8" hidden="1">
      <c r="A17315">
        <v>138463</v>
      </c>
      <c r="B17315" t="s">
        <v>1341</v>
      </c>
      <c r="C17315">
        <v>1</v>
      </c>
      <c r="E17315" t="s">
        <v>5756</v>
      </c>
      <c r="F17315" s="1">
        <v>42418</v>
      </c>
      <c r="G17315" s="1">
        <v>42439</v>
      </c>
      <c r="H17315">
        <v>21</v>
      </c>
    </row>
    <row r="17316" spans="1:8" hidden="1">
      <c r="A17316">
        <v>38156</v>
      </c>
      <c r="B17316" t="s">
        <v>5970</v>
      </c>
      <c r="E17316" t="s">
        <v>5756</v>
      </c>
      <c r="F17316" s="1">
        <v>43179</v>
      </c>
      <c r="G17316" s="1">
        <v>43185</v>
      </c>
      <c r="H17316">
        <v>6</v>
      </c>
    </row>
    <row r="17317" spans="1:8" hidden="1">
      <c r="A17317">
        <v>218495</v>
      </c>
      <c r="B17317" t="s">
        <v>5771</v>
      </c>
      <c r="C17317">
        <v>1</v>
      </c>
      <c r="E17317" t="s">
        <v>5756</v>
      </c>
      <c r="F17317" s="1">
        <v>43179</v>
      </c>
      <c r="G17317" s="1">
        <v>43185</v>
      </c>
      <c r="H17317">
        <v>6</v>
      </c>
    </row>
    <row r="17318" spans="1:8" hidden="1">
      <c r="A17318">
        <v>129992</v>
      </c>
      <c r="B17318" t="s">
        <v>317</v>
      </c>
      <c r="C17318" t="s">
        <v>153</v>
      </c>
      <c r="E17318" t="s">
        <v>5756</v>
      </c>
      <c r="F17318" s="1">
        <v>42513</v>
      </c>
      <c r="G17318" s="1">
        <v>42537</v>
      </c>
      <c r="H17318">
        <v>24</v>
      </c>
    </row>
    <row r="17319" spans="1:8" hidden="1">
      <c r="A17319">
        <v>171235</v>
      </c>
      <c r="B17319" t="s">
        <v>1130</v>
      </c>
      <c r="C17319">
        <v>2</v>
      </c>
      <c r="E17319" t="s">
        <v>5756</v>
      </c>
      <c r="F17319" s="1">
        <v>43300</v>
      </c>
      <c r="G17319" s="1">
        <v>43312</v>
      </c>
      <c r="H17319">
        <v>12</v>
      </c>
    </row>
    <row r="17320" spans="1:8" hidden="1">
      <c r="A17320">
        <v>78368</v>
      </c>
      <c r="B17320" t="s">
        <v>298</v>
      </c>
      <c r="C17320" t="s">
        <v>171</v>
      </c>
      <c r="E17320" t="s">
        <v>5756</v>
      </c>
      <c r="F17320" s="1">
        <v>43087</v>
      </c>
      <c r="G17320" s="1">
        <v>43097</v>
      </c>
      <c r="H17320">
        <v>10</v>
      </c>
    </row>
    <row r="17321" spans="1:8" hidden="1">
      <c r="A17321">
        <v>243580</v>
      </c>
      <c r="B17321" t="s">
        <v>5971</v>
      </c>
      <c r="C17321">
        <v>1</v>
      </c>
      <c r="E17321" t="s">
        <v>5756</v>
      </c>
      <c r="F17321" s="1">
        <v>43300</v>
      </c>
      <c r="G17321" s="1">
        <v>43312</v>
      </c>
      <c r="H17321">
        <v>12</v>
      </c>
    </row>
    <row r="17322" spans="1:8" hidden="1">
      <c r="A17322">
        <v>117261</v>
      </c>
      <c r="B17322" t="s">
        <v>666</v>
      </c>
      <c r="E17322" t="s">
        <v>5756</v>
      </c>
      <c r="F17322" s="1">
        <v>42542</v>
      </c>
      <c r="G17322" s="1">
        <v>42548</v>
      </c>
      <c r="H17322">
        <v>6</v>
      </c>
    </row>
    <row r="17323" spans="1:8" hidden="1">
      <c r="A17323">
        <v>131996</v>
      </c>
      <c r="B17323" t="s">
        <v>3740</v>
      </c>
      <c r="C17323" t="s">
        <v>163</v>
      </c>
      <c r="E17323" t="s">
        <v>5756</v>
      </c>
      <c r="F17323" s="1">
        <v>43209</v>
      </c>
      <c r="G17323" s="1">
        <v>43223</v>
      </c>
      <c r="H17323">
        <v>14</v>
      </c>
    </row>
    <row r="17324" spans="1:8" hidden="1">
      <c r="A17324">
        <v>129624</v>
      </c>
      <c r="B17324" t="s">
        <v>13</v>
      </c>
      <c r="C17324" t="s">
        <v>1200</v>
      </c>
      <c r="E17324" t="s">
        <v>5756</v>
      </c>
      <c r="F17324" s="1">
        <v>42450</v>
      </c>
      <c r="G17324" s="1">
        <v>42464</v>
      </c>
      <c r="H17324">
        <v>14</v>
      </c>
    </row>
    <row r="17325" spans="1:8" hidden="1">
      <c r="A17325">
        <v>182577</v>
      </c>
      <c r="B17325" t="s">
        <v>5939</v>
      </c>
      <c r="C17325">
        <v>2</v>
      </c>
      <c r="E17325" t="s">
        <v>5756</v>
      </c>
      <c r="F17325" s="1">
        <v>42723</v>
      </c>
      <c r="G17325" s="1">
        <v>42745</v>
      </c>
      <c r="H17325">
        <v>22</v>
      </c>
    </row>
    <row r="17326" spans="1:8" hidden="1">
      <c r="A17326">
        <v>186671</v>
      </c>
      <c r="B17326" t="s">
        <v>5972</v>
      </c>
      <c r="C17326">
        <v>1</v>
      </c>
      <c r="E17326" t="s">
        <v>5756</v>
      </c>
      <c r="F17326" s="1">
        <v>42935</v>
      </c>
      <c r="G17326" s="1">
        <v>42955</v>
      </c>
      <c r="H17326">
        <v>20</v>
      </c>
    </row>
    <row r="17327" spans="1:8" hidden="1">
      <c r="A17327">
        <v>182502</v>
      </c>
      <c r="B17327" t="s">
        <v>4708</v>
      </c>
      <c r="C17327">
        <v>2</v>
      </c>
      <c r="E17327" t="s">
        <v>5756</v>
      </c>
      <c r="F17327" s="1">
        <v>42998</v>
      </c>
      <c r="G17327" s="1">
        <v>43034</v>
      </c>
      <c r="H17327">
        <v>36</v>
      </c>
    </row>
    <row r="17328" spans="1:8" hidden="1">
      <c r="A17328">
        <v>221386</v>
      </c>
      <c r="B17328" t="s">
        <v>5778</v>
      </c>
      <c r="C17328">
        <v>1</v>
      </c>
      <c r="E17328" t="s">
        <v>5756</v>
      </c>
      <c r="F17328" s="1">
        <v>43271</v>
      </c>
      <c r="G17328" s="1">
        <v>43293</v>
      </c>
      <c r="H17328">
        <v>22</v>
      </c>
    </row>
    <row r="17329" spans="1:8" hidden="1">
      <c r="A17329">
        <v>138362</v>
      </c>
      <c r="B17329" t="s">
        <v>2612</v>
      </c>
      <c r="C17329">
        <v>1</v>
      </c>
      <c r="E17329" t="s">
        <v>5756</v>
      </c>
      <c r="F17329" s="1">
        <v>42663</v>
      </c>
      <c r="G17329" s="1">
        <v>42682</v>
      </c>
      <c r="H17329">
        <v>19</v>
      </c>
    </row>
    <row r="17330" spans="1:8" hidden="1">
      <c r="A17330">
        <v>141908</v>
      </c>
      <c r="B17330" t="s">
        <v>129</v>
      </c>
      <c r="C17330">
        <v>3</v>
      </c>
      <c r="E17330" t="s">
        <v>5756</v>
      </c>
      <c r="F17330" s="1">
        <v>42513</v>
      </c>
      <c r="G17330" s="1">
        <v>42537</v>
      </c>
      <c r="H17330">
        <v>24</v>
      </c>
    </row>
    <row r="17331" spans="1:8" hidden="1">
      <c r="A17331">
        <v>30228</v>
      </c>
      <c r="B17331" t="s">
        <v>917</v>
      </c>
      <c r="E17331" t="s">
        <v>5756</v>
      </c>
      <c r="F17331" s="1">
        <v>43179</v>
      </c>
      <c r="G17331" s="1">
        <v>43185</v>
      </c>
      <c r="H17331">
        <v>6</v>
      </c>
    </row>
    <row r="17332" spans="1:8" hidden="1">
      <c r="A17332">
        <v>47993</v>
      </c>
      <c r="B17332" t="s">
        <v>2164</v>
      </c>
      <c r="E17332" t="s">
        <v>5756</v>
      </c>
      <c r="F17332" s="1">
        <v>43179</v>
      </c>
      <c r="G17332" s="1">
        <v>43185</v>
      </c>
      <c r="H17332">
        <v>6</v>
      </c>
    </row>
    <row r="17333" spans="1:8" hidden="1">
      <c r="A17333">
        <v>59970</v>
      </c>
      <c r="B17333" t="s">
        <v>729</v>
      </c>
      <c r="C17333" t="s">
        <v>163</v>
      </c>
      <c r="E17333" t="s">
        <v>5756</v>
      </c>
      <c r="F17333" s="1">
        <v>43242</v>
      </c>
      <c r="G17333" s="1">
        <v>43250</v>
      </c>
      <c r="H17333">
        <v>8</v>
      </c>
    </row>
    <row r="17334" spans="1:8" hidden="1">
      <c r="A17334">
        <v>232705</v>
      </c>
      <c r="B17334" t="s">
        <v>756</v>
      </c>
      <c r="C17334">
        <v>2</v>
      </c>
      <c r="E17334" t="s">
        <v>5756</v>
      </c>
      <c r="F17334" s="1">
        <v>43179</v>
      </c>
      <c r="G17334" s="1">
        <v>43185</v>
      </c>
      <c r="H17334">
        <v>6</v>
      </c>
    </row>
    <row r="17335" spans="1:8" hidden="1">
      <c r="A17335">
        <v>182230</v>
      </c>
      <c r="B17335" t="s">
        <v>2581</v>
      </c>
      <c r="C17335">
        <v>2</v>
      </c>
      <c r="E17335" t="s">
        <v>5756</v>
      </c>
      <c r="F17335" s="1">
        <v>42877</v>
      </c>
      <c r="G17335" s="1">
        <v>43033</v>
      </c>
      <c r="H17335">
        <v>156</v>
      </c>
    </row>
    <row r="17336" spans="1:8" hidden="1">
      <c r="A17336">
        <v>180208</v>
      </c>
      <c r="B17336" t="s">
        <v>617</v>
      </c>
      <c r="C17336">
        <v>1</v>
      </c>
      <c r="E17336" t="s">
        <v>5756</v>
      </c>
      <c r="F17336" s="1">
        <v>42968</v>
      </c>
      <c r="G17336" s="1">
        <v>42976</v>
      </c>
      <c r="H17336">
        <v>8</v>
      </c>
    </row>
    <row r="17337" spans="1:8" hidden="1">
      <c r="A17337">
        <v>168039</v>
      </c>
      <c r="B17337" t="s">
        <v>123</v>
      </c>
      <c r="C17337">
        <v>1</v>
      </c>
      <c r="E17337" t="s">
        <v>5756</v>
      </c>
      <c r="F17337" s="1">
        <v>43059</v>
      </c>
      <c r="G17337" s="1">
        <v>43083</v>
      </c>
      <c r="H17337">
        <v>24</v>
      </c>
    </row>
    <row r="17338" spans="1:8" hidden="1">
      <c r="A17338">
        <v>186162</v>
      </c>
      <c r="B17338" t="s">
        <v>5907</v>
      </c>
      <c r="C17338">
        <v>3</v>
      </c>
      <c r="E17338" t="s">
        <v>5756</v>
      </c>
      <c r="F17338" s="1">
        <v>42754</v>
      </c>
      <c r="G17338" s="1">
        <v>42769</v>
      </c>
      <c r="H17338">
        <v>15</v>
      </c>
    </row>
    <row r="17339" spans="1:8" hidden="1">
      <c r="A17339">
        <v>146903</v>
      </c>
      <c r="B17339" t="s">
        <v>840</v>
      </c>
      <c r="C17339">
        <v>7</v>
      </c>
      <c r="E17339" t="s">
        <v>5756</v>
      </c>
      <c r="F17339" s="1">
        <v>42845</v>
      </c>
      <c r="G17339" s="1">
        <v>42978</v>
      </c>
      <c r="H17339">
        <v>133</v>
      </c>
    </row>
    <row r="17340" spans="1:8" hidden="1">
      <c r="A17340">
        <v>131724</v>
      </c>
      <c r="B17340" t="s">
        <v>303</v>
      </c>
      <c r="C17340" t="s">
        <v>14</v>
      </c>
      <c r="E17340" t="s">
        <v>5756</v>
      </c>
      <c r="F17340" s="1">
        <v>43087</v>
      </c>
      <c r="G17340" s="1">
        <v>43102</v>
      </c>
      <c r="H17340">
        <v>15</v>
      </c>
    </row>
    <row r="17341" spans="1:8" hidden="1">
      <c r="A17341">
        <v>29918</v>
      </c>
      <c r="B17341" t="s">
        <v>5783</v>
      </c>
      <c r="E17341" t="s">
        <v>5756</v>
      </c>
      <c r="F17341" s="1">
        <v>42906</v>
      </c>
      <c r="G17341" s="1">
        <v>42915</v>
      </c>
      <c r="H17341">
        <v>9</v>
      </c>
    </row>
    <row r="17342" spans="1:8" hidden="1">
      <c r="A17342">
        <v>184020</v>
      </c>
      <c r="B17342" t="s">
        <v>5973</v>
      </c>
      <c r="C17342">
        <v>1</v>
      </c>
      <c r="E17342" t="s">
        <v>5756</v>
      </c>
      <c r="F17342" s="1">
        <v>43300</v>
      </c>
      <c r="G17342" s="1">
        <v>43312</v>
      </c>
      <c r="H17342">
        <v>12</v>
      </c>
    </row>
    <row r="17343" spans="1:8" hidden="1">
      <c r="A17343">
        <v>139082</v>
      </c>
      <c r="B17343" t="s">
        <v>5974</v>
      </c>
      <c r="C17343">
        <v>1</v>
      </c>
      <c r="E17343" t="s">
        <v>5756</v>
      </c>
      <c r="F17343" s="1">
        <v>42481</v>
      </c>
      <c r="G17343" s="1">
        <v>42534</v>
      </c>
      <c r="H17343">
        <v>53</v>
      </c>
    </row>
    <row r="17344" spans="1:8" hidden="1">
      <c r="A17344">
        <v>218377</v>
      </c>
      <c r="B17344" t="s">
        <v>162</v>
      </c>
      <c r="C17344">
        <v>1</v>
      </c>
      <c r="E17344" t="s">
        <v>5756</v>
      </c>
      <c r="F17344" s="1">
        <v>43150</v>
      </c>
      <c r="G17344" s="1">
        <v>43158</v>
      </c>
      <c r="H17344">
        <v>8</v>
      </c>
    </row>
    <row r="17345" spans="1:8" hidden="1">
      <c r="A17345">
        <v>159897</v>
      </c>
      <c r="B17345" t="s">
        <v>2216</v>
      </c>
      <c r="C17345">
        <v>1</v>
      </c>
      <c r="E17345" t="s">
        <v>5756</v>
      </c>
      <c r="F17345" s="1">
        <v>42786</v>
      </c>
      <c r="G17345" s="1">
        <v>42795</v>
      </c>
      <c r="H17345">
        <v>9</v>
      </c>
    </row>
    <row r="17346" spans="1:8" hidden="1">
      <c r="A17346">
        <v>117305</v>
      </c>
      <c r="B17346" t="s">
        <v>683</v>
      </c>
      <c r="C17346" t="s">
        <v>14</v>
      </c>
      <c r="E17346" t="s">
        <v>5756</v>
      </c>
      <c r="F17346" s="1">
        <v>42604</v>
      </c>
      <c r="G17346" s="1">
        <v>42618</v>
      </c>
      <c r="H17346">
        <v>14</v>
      </c>
    </row>
    <row r="17347" spans="1:8" hidden="1">
      <c r="A17347">
        <v>151914</v>
      </c>
      <c r="B17347" t="s">
        <v>2408</v>
      </c>
      <c r="C17347">
        <v>1</v>
      </c>
      <c r="E17347" t="s">
        <v>5756</v>
      </c>
      <c r="F17347" s="1">
        <v>42723</v>
      </c>
      <c r="G17347" s="1">
        <v>42745</v>
      </c>
      <c r="H17347">
        <v>22</v>
      </c>
    </row>
    <row r="17348" spans="1:8" hidden="1">
      <c r="A17348">
        <v>185251</v>
      </c>
      <c r="B17348" t="s">
        <v>690</v>
      </c>
      <c r="C17348">
        <v>1</v>
      </c>
      <c r="E17348" t="s">
        <v>5756</v>
      </c>
      <c r="F17348" s="1">
        <v>42815</v>
      </c>
      <c r="G17348" s="1">
        <v>42823</v>
      </c>
      <c r="H17348">
        <v>8</v>
      </c>
    </row>
    <row r="17349" spans="1:8" hidden="1">
      <c r="A17349">
        <v>159054</v>
      </c>
      <c r="B17349" t="s">
        <v>4266</v>
      </c>
      <c r="C17349">
        <v>1</v>
      </c>
      <c r="E17349" t="s">
        <v>5756</v>
      </c>
      <c r="F17349" s="1">
        <v>43027</v>
      </c>
      <c r="G17349" s="1">
        <v>43038</v>
      </c>
      <c r="H17349">
        <v>11</v>
      </c>
    </row>
    <row r="17350" spans="1:8" hidden="1">
      <c r="A17350">
        <v>218548</v>
      </c>
      <c r="B17350" t="s">
        <v>5975</v>
      </c>
      <c r="C17350">
        <v>1</v>
      </c>
      <c r="E17350" t="s">
        <v>5756</v>
      </c>
      <c r="F17350" s="1">
        <v>43271</v>
      </c>
      <c r="G17350" s="1">
        <v>43283</v>
      </c>
      <c r="H17350">
        <v>12</v>
      </c>
    </row>
    <row r="17351" spans="1:8" hidden="1">
      <c r="A17351">
        <v>218377</v>
      </c>
      <c r="B17351" t="s">
        <v>162</v>
      </c>
      <c r="C17351">
        <v>1</v>
      </c>
      <c r="E17351" t="s">
        <v>5756</v>
      </c>
      <c r="F17351" s="1">
        <v>43150</v>
      </c>
      <c r="G17351" s="1">
        <v>43166</v>
      </c>
      <c r="H17351">
        <v>16</v>
      </c>
    </row>
    <row r="17352" spans="1:8" hidden="1">
      <c r="A17352">
        <v>155223</v>
      </c>
      <c r="B17352" t="s">
        <v>5947</v>
      </c>
      <c r="C17352">
        <v>2</v>
      </c>
      <c r="E17352" t="s">
        <v>5756</v>
      </c>
      <c r="F17352" s="1">
        <v>42815</v>
      </c>
      <c r="G17352" s="1">
        <v>42836</v>
      </c>
      <c r="H17352">
        <v>21</v>
      </c>
    </row>
    <row r="17353" spans="1:8" hidden="1">
      <c r="A17353">
        <v>156253</v>
      </c>
      <c r="B17353" t="s">
        <v>5976</v>
      </c>
      <c r="C17353">
        <v>1</v>
      </c>
      <c r="E17353" t="s">
        <v>5756</v>
      </c>
      <c r="F17353" s="1">
        <v>42998</v>
      </c>
      <c r="G17353" s="1">
        <v>43019</v>
      </c>
      <c r="H17353">
        <v>21</v>
      </c>
    </row>
    <row r="17354" spans="1:8" hidden="1">
      <c r="A17354">
        <v>37243</v>
      </c>
      <c r="B17354" t="s">
        <v>134</v>
      </c>
      <c r="C17354">
        <v>274</v>
      </c>
      <c r="E17354" t="s">
        <v>5756</v>
      </c>
      <c r="F17354" s="1">
        <v>43179</v>
      </c>
      <c r="G17354" s="1">
        <v>43185</v>
      </c>
      <c r="H17354">
        <v>6</v>
      </c>
    </row>
    <row r="17355" spans="1:8" hidden="1">
      <c r="A17355">
        <v>218490</v>
      </c>
      <c r="B17355" t="s">
        <v>5790</v>
      </c>
      <c r="C17355">
        <v>1</v>
      </c>
      <c r="E17355" t="s">
        <v>5756</v>
      </c>
      <c r="F17355" s="1">
        <v>43179</v>
      </c>
      <c r="G17355" s="1">
        <v>43185</v>
      </c>
      <c r="H17355">
        <v>6</v>
      </c>
    </row>
    <row r="17356" spans="1:8" hidden="1">
      <c r="A17356">
        <v>218419</v>
      </c>
      <c r="B17356" t="s">
        <v>5977</v>
      </c>
      <c r="C17356">
        <v>1</v>
      </c>
      <c r="E17356" t="s">
        <v>5756</v>
      </c>
      <c r="F17356" s="1">
        <v>43242</v>
      </c>
      <c r="G17356" s="1">
        <v>43250</v>
      </c>
      <c r="H17356">
        <v>8</v>
      </c>
    </row>
    <row r="17357" spans="1:8" hidden="1">
      <c r="A17357">
        <v>146903</v>
      </c>
      <c r="B17357" t="s">
        <v>840</v>
      </c>
      <c r="C17357">
        <v>7</v>
      </c>
      <c r="E17357" t="s">
        <v>5756</v>
      </c>
      <c r="F17357" s="1">
        <v>42824</v>
      </c>
      <c r="G17357" s="1">
        <v>42922</v>
      </c>
      <c r="H17357">
        <v>98</v>
      </c>
    </row>
    <row r="17358" spans="1:8" hidden="1">
      <c r="A17358">
        <v>188735</v>
      </c>
      <c r="B17358" t="s">
        <v>5336</v>
      </c>
      <c r="C17358">
        <v>2</v>
      </c>
      <c r="E17358" t="s">
        <v>5756</v>
      </c>
      <c r="F17358" s="1">
        <v>43122</v>
      </c>
      <c r="G17358" s="1">
        <v>43133</v>
      </c>
      <c r="H17358">
        <v>11</v>
      </c>
    </row>
    <row r="17359" spans="1:8" hidden="1">
      <c r="A17359">
        <v>38157</v>
      </c>
      <c r="B17359" t="s">
        <v>5970</v>
      </c>
      <c r="C17359" t="s">
        <v>14</v>
      </c>
      <c r="E17359" t="s">
        <v>5756</v>
      </c>
      <c r="F17359" s="1">
        <v>43300</v>
      </c>
      <c r="G17359" s="1">
        <v>43312</v>
      </c>
      <c r="H17359">
        <v>12</v>
      </c>
    </row>
    <row r="17360" spans="1:8" hidden="1">
      <c r="A17360">
        <v>214801</v>
      </c>
      <c r="B17360" t="s">
        <v>214</v>
      </c>
      <c r="C17360">
        <v>1</v>
      </c>
      <c r="E17360" t="s">
        <v>5756</v>
      </c>
      <c r="F17360" s="1">
        <v>43122</v>
      </c>
      <c r="G17360" s="1">
        <v>43133</v>
      </c>
      <c r="H17360">
        <v>11</v>
      </c>
    </row>
    <row r="17361" spans="1:8" hidden="1">
      <c r="A17361">
        <v>78365</v>
      </c>
      <c r="B17361" t="s">
        <v>298</v>
      </c>
      <c r="C17361" t="s">
        <v>158</v>
      </c>
      <c r="E17361" t="s">
        <v>5756</v>
      </c>
      <c r="F17361" s="1">
        <v>43087</v>
      </c>
      <c r="G17361" s="1">
        <v>43097</v>
      </c>
      <c r="H17361">
        <v>10</v>
      </c>
    </row>
    <row r="17362" spans="1:8" hidden="1">
      <c r="A17362">
        <v>179941</v>
      </c>
      <c r="B17362" t="s">
        <v>5978</v>
      </c>
      <c r="C17362">
        <v>1</v>
      </c>
      <c r="E17362" t="s">
        <v>5756</v>
      </c>
      <c r="F17362" s="1">
        <v>42621</v>
      </c>
      <c r="G17362" s="1">
        <v>42632</v>
      </c>
      <c r="H17362">
        <v>11</v>
      </c>
    </row>
    <row r="17363" spans="1:8" hidden="1">
      <c r="A17363">
        <v>196504</v>
      </c>
      <c r="B17363" t="s">
        <v>5979</v>
      </c>
      <c r="C17363">
        <v>1</v>
      </c>
      <c r="E17363" t="s">
        <v>5756</v>
      </c>
      <c r="F17363" s="1">
        <v>42845</v>
      </c>
      <c r="G17363" s="1">
        <v>42978</v>
      </c>
      <c r="H17363">
        <v>133</v>
      </c>
    </row>
    <row r="17364" spans="1:8" hidden="1">
      <c r="A17364">
        <v>182524</v>
      </c>
      <c r="B17364" t="s">
        <v>4965</v>
      </c>
      <c r="C17364">
        <v>1</v>
      </c>
      <c r="E17364" t="s">
        <v>5756</v>
      </c>
      <c r="F17364" s="1">
        <v>42906</v>
      </c>
      <c r="G17364" s="1">
        <v>42915</v>
      </c>
      <c r="H17364">
        <v>9</v>
      </c>
    </row>
    <row r="17365" spans="1:8" hidden="1">
      <c r="A17365">
        <v>203845</v>
      </c>
      <c r="B17365" t="s">
        <v>5980</v>
      </c>
      <c r="C17365">
        <v>1</v>
      </c>
      <c r="E17365" t="s">
        <v>5756</v>
      </c>
      <c r="F17365" s="1">
        <v>43300</v>
      </c>
      <c r="G17365" s="1">
        <v>43312</v>
      </c>
      <c r="H17365">
        <v>12</v>
      </c>
    </row>
    <row r="17366" spans="1:8" hidden="1">
      <c r="A17366">
        <v>190851</v>
      </c>
      <c r="B17366" t="s">
        <v>5981</v>
      </c>
      <c r="C17366">
        <v>1</v>
      </c>
      <c r="E17366" t="s">
        <v>5756</v>
      </c>
      <c r="F17366" s="1">
        <v>43312</v>
      </c>
      <c r="G17366" s="1">
        <v>43318</v>
      </c>
      <c r="H17366">
        <v>6</v>
      </c>
    </row>
    <row r="17367" spans="1:8" hidden="1">
      <c r="A17367">
        <v>25206</v>
      </c>
      <c r="B17367" t="s">
        <v>635</v>
      </c>
      <c r="E17367" t="s">
        <v>5756</v>
      </c>
      <c r="F17367" s="1">
        <v>42801</v>
      </c>
      <c r="G17367" s="1">
        <v>42809</v>
      </c>
      <c r="H17367">
        <v>8</v>
      </c>
    </row>
    <row r="17368" spans="1:8" hidden="1">
      <c r="A17368">
        <v>208245</v>
      </c>
      <c r="B17368" t="s">
        <v>5982</v>
      </c>
      <c r="C17368">
        <v>1</v>
      </c>
      <c r="E17368" t="s">
        <v>5756</v>
      </c>
      <c r="F17368" s="1">
        <v>43209</v>
      </c>
      <c r="G17368" s="1">
        <v>43220</v>
      </c>
      <c r="H17368">
        <v>11</v>
      </c>
    </row>
    <row r="17369" spans="1:8" hidden="1">
      <c r="A17369">
        <v>129618</v>
      </c>
      <c r="B17369" t="s">
        <v>13</v>
      </c>
      <c r="C17369" t="s">
        <v>1201</v>
      </c>
      <c r="E17369" t="s">
        <v>5756</v>
      </c>
      <c r="F17369" s="1">
        <v>42450</v>
      </c>
      <c r="G17369" s="1">
        <v>42464</v>
      </c>
      <c r="H17369">
        <v>14</v>
      </c>
    </row>
    <row r="17370" spans="1:8" hidden="1">
      <c r="A17370">
        <v>182521</v>
      </c>
      <c r="B17370" t="s">
        <v>5952</v>
      </c>
      <c r="C17370">
        <v>2</v>
      </c>
      <c r="E17370" t="s">
        <v>5756</v>
      </c>
      <c r="F17370" s="1">
        <v>42723</v>
      </c>
      <c r="G17370" s="1">
        <v>42745</v>
      </c>
      <c r="H17370">
        <v>22</v>
      </c>
    </row>
    <row r="17371" spans="1:8" hidden="1">
      <c r="A17371">
        <v>159817</v>
      </c>
      <c r="B17371" t="s">
        <v>2501</v>
      </c>
      <c r="C17371">
        <v>1</v>
      </c>
      <c r="E17371" t="s">
        <v>5756</v>
      </c>
      <c r="F17371" s="1">
        <v>42935</v>
      </c>
      <c r="G17371" s="1">
        <v>42955</v>
      </c>
      <c r="H17371">
        <v>20</v>
      </c>
    </row>
    <row r="17372" spans="1:8" hidden="1">
      <c r="A17372">
        <v>160313</v>
      </c>
      <c r="B17372" t="s">
        <v>2608</v>
      </c>
      <c r="C17372">
        <v>1</v>
      </c>
      <c r="E17372" t="s">
        <v>5756</v>
      </c>
      <c r="F17372" s="1">
        <v>42998</v>
      </c>
      <c r="G17372" s="1">
        <v>43011</v>
      </c>
      <c r="H17372">
        <v>13</v>
      </c>
    </row>
    <row r="17373" spans="1:8" hidden="1">
      <c r="A17373">
        <v>218631</v>
      </c>
      <c r="B17373" t="s">
        <v>5983</v>
      </c>
      <c r="C17373">
        <v>1</v>
      </c>
      <c r="E17373" t="s">
        <v>5756</v>
      </c>
      <c r="F17373" s="1">
        <v>43271</v>
      </c>
      <c r="G17373" s="1">
        <v>43283</v>
      </c>
      <c r="H17373">
        <v>12</v>
      </c>
    </row>
    <row r="17374" spans="1:8" hidden="1">
      <c r="A17374">
        <v>212201</v>
      </c>
      <c r="B17374" t="s">
        <v>940</v>
      </c>
      <c r="C17374">
        <v>1</v>
      </c>
      <c r="E17374" t="s">
        <v>5756</v>
      </c>
      <c r="F17374" s="1">
        <v>43122</v>
      </c>
      <c r="G17374" s="1">
        <v>43129</v>
      </c>
      <c r="H17374">
        <v>7</v>
      </c>
    </row>
    <row r="17375" spans="1:8" hidden="1">
      <c r="A17375">
        <v>40096</v>
      </c>
      <c r="B17375" t="s">
        <v>416</v>
      </c>
      <c r="C17375" t="s">
        <v>148</v>
      </c>
      <c r="E17375" t="s">
        <v>5756</v>
      </c>
      <c r="F17375" s="1">
        <v>42513</v>
      </c>
      <c r="G17375" s="1">
        <v>42537</v>
      </c>
      <c r="H17375">
        <v>24</v>
      </c>
    </row>
    <row r="17376" spans="1:8" hidden="1">
      <c r="A17376">
        <v>120237</v>
      </c>
      <c r="B17376" t="s">
        <v>5984</v>
      </c>
      <c r="E17376" t="s">
        <v>5756</v>
      </c>
      <c r="F17376" s="1">
        <v>42481</v>
      </c>
      <c r="G17376" s="1">
        <v>42543</v>
      </c>
      <c r="H17376">
        <v>62</v>
      </c>
    </row>
    <row r="17377" spans="1:8" hidden="1">
      <c r="A17377">
        <v>138964</v>
      </c>
      <c r="B17377" t="s">
        <v>1103</v>
      </c>
      <c r="C17377">
        <v>7</v>
      </c>
      <c r="E17377" t="s">
        <v>5756</v>
      </c>
      <c r="F17377" s="1">
        <v>42418</v>
      </c>
      <c r="G17377" s="1">
        <v>42439</v>
      </c>
      <c r="H17377">
        <v>21</v>
      </c>
    </row>
    <row r="17378" spans="1:8" hidden="1">
      <c r="A17378">
        <v>42195</v>
      </c>
      <c r="B17378" t="s">
        <v>134</v>
      </c>
      <c r="C17378">
        <v>262</v>
      </c>
      <c r="E17378" t="s">
        <v>5756</v>
      </c>
      <c r="F17378" s="1">
        <v>43179</v>
      </c>
      <c r="G17378" s="1">
        <v>43185</v>
      </c>
      <c r="H17378">
        <v>6</v>
      </c>
    </row>
    <row r="17379" spans="1:8" hidden="1">
      <c r="A17379">
        <v>49953</v>
      </c>
      <c r="B17379" t="s">
        <v>5918</v>
      </c>
      <c r="C17379" t="s">
        <v>14</v>
      </c>
      <c r="E17379" t="s">
        <v>5756</v>
      </c>
      <c r="F17379" s="1">
        <v>43242</v>
      </c>
      <c r="G17379" s="1">
        <v>43250</v>
      </c>
      <c r="H17379">
        <v>8</v>
      </c>
    </row>
    <row r="17380" spans="1:8" hidden="1">
      <c r="A17380">
        <v>218566</v>
      </c>
      <c r="B17380" t="s">
        <v>5956</v>
      </c>
      <c r="C17380">
        <v>1</v>
      </c>
      <c r="E17380" t="s">
        <v>5756</v>
      </c>
      <c r="F17380" s="1">
        <v>43179</v>
      </c>
      <c r="G17380" s="1">
        <v>43186</v>
      </c>
      <c r="H17380">
        <v>7</v>
      </c>
    </row>
    <row r="17381" spans="1:8" hidden="1">
      <c r="A17381">
        <v>131374</v>
      </c>
      <c r="B17381" t="s">
        <v>109</v>
      </c>
      <c r="C17381" t="s">
        <v>14</v>
      </c>
      <c r="E17381" t="s">
        <v>5756</v>
      </c>
      <c r="F17381" s="1">
        <v>42513</v>
      </c>
      <c r="G17381" s="1">
        <v>42537</v>
      </c>
      <c r="H17381">
        <v>24</v>
      </c>
    </row>
    <row r="17382" spans="1:8" hidden="1">
      <c r="A17382">
        <v>152261</v>
      </c>
      <c r="B17382" t="s">
        <v>2544</v>
      </c>
      <c r="C17382">
        <v>1</v>
      </c>
      <c r="E17382" t="s">
        <v>5756</v>
      </c>
      <c r="F17382" s="1">
        <v>42877</v>
      </c>
      <c r="G17382" s="1">
        <v>42885</v>
      </c>
      <c r="H17382">
        <v>8</v>
      </c>
    </row>
    <row r="17383" spans="1:8" hidden="1">
      <c r="A17383">
        <v>69158</v>
      </c>
      <c r="B17383" t="s">
        <v>583</v>
      </c>
      <c r="E17383" t="s">
        <v>5756</v>
      </c>
      <c r="F17383" s="1">
        <v>42968</v>
      </c>
      <c r="G17383" s="1">
        <v>42976</v>
      </c>
      <c r="H17383">
        <v>8</v>
      </c>
    </row>
    <row r="17384" spans="1:8" hidden="1">
      <c r="A17384">
        <v>213430</v>
      </c>
      <c r="B17384" t="s">
        <v>5985</v>
      </c>
      <c r="C17384">
        <v>1</v>
      </c>
      <c r="E17384" t="s">
        <v>5756</v>
      </c>
      <c r="F17384" s="1">
        <v>43300</v>
      </c>
      <c r="G17384" s="1">
        <v>43312</v>
      </c>
      <c r="H17384">
        <v>12</v>
      </c>
    </row>
    <row r="17385" spans="1:8" hidden="1">
      <c r="A17385">
        <v>221341</v>
      </c>
      <c r="B17385" t="s">
        <v>1404</v>
      </c>
      <c r="C17385">
        <v>1</v>
      </c>
      <c r="E17385" t="s">
        <v>5756</v>
      </c>
      <c r="F17385" s="1">
        <v>43087</v>
      </c>
      <c r="G17385" s="1">
        <v>43097</v>
      </c>
      <c r="H17385">
        <v>10</v>
      </c>
    </row>
    <row r="17386" spans="1:8" hidden="1">
      <c r="A17386">
        <v>120630</v>
      </c>
      <c r="B17386" t="s">
        <v>5986</v>
      </c>
      <c r="E17386" t="s">
        <v>5756</v>
      </c>
      <c r="F17386" s="1">
        <v>42513</v>
      </c>
      <c r="G17386" s="1">
        <v>42529</v>
      </c>
      <c r="H17386">
        <v>16</v>
      </c>
    </row>
    <row r="17387" spans="1:8" hidden="1">
      <c r="A17387">
        <v>182086</v>
      </c>
      <c r="B17387" t="s">
        <v>4337</v>
      </c>
      <c r="C17387">
        <v>2</v>
      </c>
      <c r="E17387" t="s">
        <v>5756</v>
      </c>
      <c r="F17387" s="1">
        <v>42754</v>
      </c>
      <c r="G17387" s="1">
        <v>42769</v>
      </c>
      <c r="H17387">
        <v>15</v>
      </c>
    </row>
    <row r="17388" spans="1:8" hidden="1">
      <c r="A17388">
        <v>146894</v>
      </c>
      <c r="B17388" t="s">
        <v>840</v>
      </c>
      <c r="C17388">
        <v>12</v>
      </c>
      <c r="E17388" t="s">
        <v>5756</v>
      </c>
      <c r="F17388" s="1">
        <v>42845</v>
      </c>
      <c r="G17388" s="1">
        <v>42978</v>
      </c>
      <c r="H17388">
        <v>133</v>
      </c>
    </row>
    <row r="17389" spans="1:8" hidden="1">
      <c r="A17389">
        <v>37024</v>
      </c>
      <c r="B17389" t="s">
        <v>5987</v>
      </c>
      <c r="E17389" t="s">
        <v>5756</v>
      </c>
      <c r="F17389" s="1">
        <v>42695</v>
      </c>
      <c r="G17389" s="1">
        <v>42704</v>
      </c>
      <c r="H17389">
        <v>9</v>
      </c>
    </row>
    <row r="17390" spans="1:8" hidden="1">
      <c r="A17390">
        <v>218606</v>
      </c>
      <c r="B17390" t="s">
        <v>5988</v>
      </c>
      <c r="C17390">
        <v>1</v>
      </c>
      <c r="E17390" t="s">
        <v>5756</v>
      </c>
      <c r="F17390" s="1">
        <v>43300</v>
      </c>
      <c r="G17390" s="1">
        <v>43312</v>
      </c>
      <c r="H17390">
        <v>12</v>
      </c>
    </row>
    <row r="17391" spans="1:8" hidden="1">
      <c r="A17391">
        <v>213600</v>
      </c>
      <c r="B17391" t="s">
        <v>5989</v>
      </c>
      <c r="C17391">
        <v>1</v>
      </c>
      <c r="E17391" t="s">
        <v>5756</v>
      </c>
      <c r="F17391" s="1">
        <v>43300</v>
      </c>
      <c r="G17391" s="1">
        <v>43312</v>
      </c>
      <c r="H17391">
        <v>12</v>
      </c>
    </row>
    <row r="17392" spans="1:8" hidden="1">
      <c r="A17392">
        <v>138288</v>
      </c>
      <c r="B17392" t="s">
        <v>16</v>
      </c>
      <c r="C17392">
        <v>1</v>
      </c>
      <c r="E17392" t="s">
        <v>5756</v>
      </c>
      <c r="F17392" s="1">
        <v>42542</v>
      </c>
      <c r="G17392" s="1">
        <v>42550</v>
      </c>
      <c r="H17392">
        <v>8</v>
      </c>
    </row>
    <row r="17393" spans="1:16" hidden="1">
      <c r="A17393">
        <v>39818</v>
      </c>
      <c r="B17393" t="s">
        <v>3505</v>
      </c>
      <c r="C17393" t="s">
        <v>14</v>
      </c>
      <c r="E17393" t="s">
        <v>5990</v>
      </c>
      <c r="F17393" s="1">
        <v>43179</v>
      </c>
      <c r="G17393" s="1">
        <v>43195</v>
      </c>
      <c r="H17393">
        <v>16</v>
      </c>
      <c r="I17393">
        <f>AVERAGE(H17393:H17760)</f>
        <v>72.896739130434781</v>
      </c>
      <c r="J17393">
        <f>MAX(H17393:H17760)</f>
        <v>223</v>
      </c>
      <c r="K17393">
        <f>MIN(H17393:H17760)</f>
        <v>6</v>
      </c>
      <c r="M17393">
        <f>MODE(H17393:H17760)</f>
        <v>61</v>
      </c>
      <c r="N17393">
        <f>QUARTILE(H17393:H17760,1)</f>
        <v>42</v>
      </c>
      <c r="O17393">
        <f>QUARTILE(H17393:H17909,2)</f>
        <v>61</v>
      </c>
      <c r="P17393">
        <f>QUARTILE(H17393:H17760,3)</f>
        <v>100</v>
      </c>
    </row>
    <row r="17394" spans="1:16" hidden="1">
      <c r="A17394">
        <v>150902</v>
      </c>
      <c r="B17394" t="s">
        <v>5991</v>
      </c>
      <c r="C17394">
        <v>5</v>
      </c>
      <c r="E17394" t="s">
        <v>5990</v>
      </c>
      <c r="F17394" s="1">
        <v>42723</v>
      </c>
      <c r="G17394" s="1">
        <v>42789</v>
      </c>
      <c r="H17394">
        <v>66</v>
      </c>
    </row>
    <row r="17395" spans="1:16" hidden="1">
      <c r="A17395">
        <v>139346</v>
      </c>
      <c r="B17395" t="s">
        <v>151</v>
      </c>
      <c r="C17395">
        <v>1</v>
      </c>
      <c r="E17395" t="s">
        <v>5990</v>
      </c>
      <c r="F17395" s="1">
        <v>42481</v>
      </c>
      <c r="G17395" s="1">
        <v>42704</v>
      </c>
      <c r="H17395">
        <v>223</v>
      </c>
    </row>
    <row r="17396" spans="1:16" hidden="1">
      <c r="A17396">
        <v>191936</v>
      </c>
      <c r="B17396" t="s">
        <v>5362</v>
      </c>
      <c r="C17396">
        <v>1</v>
      </c>
      <c r="E17396" t="s">
        <v>5990</v>
      </c>
      <c r="F17396" s="1">
        <v>43242</v>
      </c>
      <c r="G17396" s="1">
        <v>43251</v>
      </c>
      <c r="H17396">
        <v>9</v>
      </c>
    </row>
    <row r="17397" spans="1:16" hidden="1">
      <c r="A17397">
        <v>196594</v>
      </c>
      <c r="B17397" t="s">
        <v>284</v>
      </c>
      <c r="C17397">
        <v>1</v>
      </c>
      <c r="E17397" t="s">
        <v>5990</v>
      </c>
      <c r="F17397" s="1">
        <v>43122</v>
      </c>
      <c r="G17397" s="1">
        <v>43222</v>
      </c>
      <c r="H17397">
        <v>100</v>
      </c>
    </row>
    <row r="17398" spans="1:16" hidden="1">
      <c r="A17398">
        <v>164817</v>
      </c>
      <c r="B17398" t="s">
        <v>698</v>
      </c>
      <c r="C17398">
        <v>16</v>
      </c>
      <c r="E17398" t="s">
        <v>5990</v>
      </c>
      <c r="F17398" s="1">
        <v>42998</v>
      </c>
      <c r="G17398" s="1">
        <v>43059</v>
      </c>
      <c r="H17398">
        <v>61</v>
      </c>
    </row>
    <row r="17399" spans="1:16" hidden="1">
      <c r="A17399">
        <v>218170</v>
      </c>
      <c r="B17399" t="s">
        <v>4330</v>
      </c>
      <c r="C17399">
        <v>1</v>
      </c>
      <c r="E17399" t="s">
        <v>5990</v>
      </c>
      <c r="F17399" s="1">
        <v>43087</v>
      </c>
      <c r="G17399" s="1">
        <v>43150</v>
      </c>
      <c r="H17399">
        <v>63</v>
      </c>
    </row>
    <row r="17400" spans="1:16" hidden="1">
      <c r="A17400">
        <v>115683</v>
      </c>
      <c r="B17400" t="s">
        <v>896</v>
      </c>
      <c r="E17400" t="s">
        <v>5990</v>
      </c>
      <c r="F17400" s="1">
        <v>42663</v>
      </c>
      <c r="G17400" s="1">
        <v>42723</v>
      </c>
      <c r="H17400">
        <v>60</v>
      </c>
    </row>
    <row r="17401" spans="1:16" hidden="1">
      <c r="A17401">
        <v>173183</v>
      </c>
      <c r="B17401" t="s">
        <v>36</v>
      </c>
      <c r="C17401">
        <v>1</v>
      </c>
      <c r="E17401" t="s">
        <v>5990</v>
      </c>
      <c r="F17401" s="1">
        <v>43059</v>
      </c>
      <c r="G17401" s="1">
        <v>43124</v>
      </c>
      <c r="H17401">
        <v>65</v>
      </c>
    </row>
    <row r="17402" spans="1:16" hidden="1">
      <c r="A17402">
        <v>181648</v>
      </c>
      <c r="B17402" t="s">
        <v>398</v>
      </c>
      <c r="C17402">
        <v>1</v>
      </c>
      <c r="E17402" t="s">
        <v>5990</v>
      </c>
      <c r="F17402" s="1">
        <v>42634</v>
      </c>
      <c r="G17402" s="1">
        <v>42704</v>
      </c>
      <c r="H17402">
        <v>70</v>
      </c>
    </row>
    <row r="17403" spans="1:16" hidden="1">
      <c r="A17403">
        <v>67447</v>
      </c>
      <c r="B17403" t="s">
        <v>721</v>
      </c>
      <c r="C17403" t="s">
        <v>14</v>
      </c>
      <c r="E17403" t="s">
        <v>5990</v>
      </c>
      <c r="F17403" s="1">
        <v>42845</v>
      </c>
      <c r="G17403" s="1">
        <v>42985</v>
      </c>
      <c r="H17403">
        <v>140</v>
      </c>
    </row>
    <row r="17404" spans="1:16" hidden="1">
      <c r="A17404">
        <v>232613</v>
      </c>
      <c r="B17404" t="s">
        <v>1100</v>
      </c>
      <c r="C17404">
        <v>3</v>
      </c>
      <c r="E17404" t="s">
        <v>5990</v>
      </c>
      <c r="F17404" s="1">
        <v>43179</v>
      </c>
      <c r="G17404" s="1">
        <v>43195</v>
      </c>
      <c r="H17404">
        <v>16</v>
      </c>
    </row>
    <row r="17405" spans="1:16" hidden="1">
      <c r="A17405">
        <v>162833</v>
      </c>
      <c r="B17405" t="s">
        <v>5992</v>
      </c>
      <c r="C17405">
        <v>4</v>
      </c>
      <c r="E17405" t="s">
        <v>5990</v>
      </c>
      <c r="F17405" s="1">
        <v>42509</v>
      </c>
      <c r="G17405" s="1">
        <v>42551</v>
      </c>
      <c r="H17405">
        <v>42</v>
      </c>
    </row>
    <row r="17406" spans="1:16" hidden="1">
      <c r="A17406">
        <v>116226</v>
      </c>
      <c r="B17406" t="s">
        <v>602</v>
      </c>
      <c r="E17406" t="s">
        <v>5990</v>
      </c>
      <c r="F17406" s="1">
        <v>42542</v>
      </c>
      <c r="G17406" s="1">
        <v>42591</v>
      </c>
      <c r="H17406">
        <v>49</v>
      </c>
    </row>
    <row r="17407" spans="1:16" hidden="1">
      <c r="A17407">
        <v>104761</v>
      </c>
      <c r="B17407" t="s">
        <v>298</v>
      </c>
      <c r="C17407" t="s">
        <v>148</v>
      </c>
      <c r="E17407" t="s">
        <v>5990</v>
      </c>
      <c r="F17407" s="1">
        <v>43150</v>
      </c>
      <c r="G17407" s="1">
        <v>43216</v>
      </c>
      <c r="H17407">
        <v>66</v>
      </c>
    </row>
    <row r="17408" spans="1:16" hidden="1">
      <c r="A17408">
        <v>182239</v>
      </c>
      <c r="B17408" t="s">
        <v>154</v>
      </c>
      <c r="C17408">
        <v>3</v>
      </c>
      <c r="E17408" t="s">
        <v>5990</v>
      </c>
      <c r="F17408" s="1">
        <v>43027</v>
      </c>
      <c r="G17408" s="1">
        <v>43076</v>
      </c>
      <c r="H17408">
        <v>49</v>
      </c>
    </row>
    <row r="17409" spans="1:8" hidden="1">
      <c r="A17409">
        <v>37580</v>
      </c>
      <c r="B17409" t="s">
        <v>134</v>
      </c>
      <c r="C17409">
        <v>622</v>
      </c>
      <c r="E17409" t="s">
        <v>5990</v>
      </c>
      <c r="F17409" s="1">
        <v>42998</v>
      </c>
      <c r="G17409" s="1">
        <v>43059</v>
      </c>
      <c r="H17409">
        <v>61</v>
      </c>
    </row>
    <row r="17410" spans="1:8" hidden="1">
      <c r="A17410">
        <v>115790</v>
      </c>
      <c r="B17410" t="s">
        <v>714</v>
      </c>
      <c r="C17410" t="s">
        <v>14</v>
      </c>
      <c r="E17410" t="s">
        <v>5990</v>
      </c>
      <c r="F17410" s="1">
        <v>42571</v>
      </c>
      <c r="G17410" s="1">
        <v>42663</v>
      </c>
      <c r="H17410">
        <v>92</v>
      </c>
    </row>
    <row r="17411" spans="1:8" hidden="1">
      <c r="A17411">
        <v>182466</v>
      </c>
      <c r="B17411" t="s">
        <v>126</v>
      </c>
      <c r="C17411">
        <v>2</v>
      </c>
      <c r="E17411" t="s">
        <v>5990</v>
      </c>
      <c r="F17411" s="1">
        <v>42906</v>
      </c>
      <c r="G17411" s="1">
        <v>43017</v>
      </c>
      <c r="H17411">
        <v>111</v>
      </c>
    </row>
    <row r="17412" spans="1:8" hidden="1">
      <c r="A17412">
        <v>211609</v>
      </c>
      <c r="B17412" t="s">
        <v>472</v>
      </c>
      <c r="C17412">
        <v>2</v>
      </c>
      <c r="E17412" t="s">
        <v>5990</v>
      </c>
      <c r="F17412" s="1">
        <v>43059</v>
      </c>
      <c r="G17412" s="1">
        <v>43124</v>
      </c>
      <c r="H17412">
        <v>65</v>
      </c>
    </row>
    <row r="17413" spans="1:8" hidden="1">
      <c r="A17413">
        <v>212489</v>
      </c>
      <c r="B17413" t="s">
        <v>472</v>
      </c>
      <c r="C17413">
        <v>7</v>
      </c>
      <c r="E17413" t="s">
        <v>5990</v>
      </c>
      <c r="F17413" s="1">
        <v>43209</v>
      </c>
      <c r="G17413" s="1">
        <v>43220</v>
      </c>
      <c r="H17413">
        <v>11</v>
      </c>
    </row>
    <row r="17414" spans="1:8" hidden="1">
      <c r="A17414">
        <v>182437</v>
      </c>
      <c r="B17414" t="s">
        <v>211</v>
      </c>
      <c r="C17414">
        <v>2</v>
      </c>
      <c r="E17414" t="s">
        <v>5990</v>
      </c>
      <c r="F17414" s="1">
        <v>42845</v>
      </c>
      <c r="G17414" s="1">
        <v>42985</v>
      </c>
      <c r="H17414">
        <v>140</v>
      </c>
    </row>
    <row r="17415" spans="1:8" hidden="1">
      <c r="A17415">
        <v>218012</v>
      </c>
      <c r="B17415" t="s">
        <v>2053</v>
      </c>
      <c r="C17415">
        <v>2</v>
      </c>
      <c r="E17415" t="s">
        <v>5990</v>
      </c>
      <c r="F17415" s="1">
        <v>43150</v>
      </c>
      <c r="G17415" s="1">
        <v>43213</v>
      </c>
      <c r="H17415">
        <v>63</v>
      </c>
    </row>
    <row r="17416" spans="1:8" hidden="1">
      <c r="A17416">
        <v>103106</v>
      </c>
      <c r="B17416" t="s">
        <v>660</v>
      </c>
      <c r="C17416" t="s">
        <v>148</v>
      </c>
      <c r="E17416" t="s">
        <v>5990</v>
      </c>
      <c r="F17416" s="1">
        <v>43242</v>
      </c>
      <c r="G17416" s="1">
        <v>43251</v>
      </c>
      <c r="H17416">
        <v>9</v>
      </c>
    </row>
    <row r="17417" spans="1:8" hidden="1">
      <c r="A17417">
        <v>131491</v>
      </c>
      <c r="B17417" t="s">
        <v>339</v>
      </c>
      <c r="C17417" t="s">
        <v>14</v>
      </c>
      <c r="E17417" t="s">
        <v>5990</v>
      </c>
      <c r="F17417" s="1">
        <v>43122</v>
      </c>
      <c r="G17417" s="1">
        <v>43222</v>
      </c>
      <c r="H17417">
        <v>100</v>
      </c>
    </row>
    <row r="17418" spans="1:8" hidden="1">
      <c r="A17418">
        <v>37595</v>
      </c>
      <c r="B17418" t="s">
        <v>134</v>
      </c>
      <c r="C17418">
        <v>637</v>
      </c>
      <c r="E17418" t="s">
        <v>5990</v>
      </c>
      <c r="F17418" s="1">
        <v>42998</v>
      </c>
      <c r="G17418" s="1">
        <v>43059</v>
      </c>
      <c r="H17418">
        <v>61</v>
      </c>
    </row>
    <row r="17419" spans="1:8" hidden="1">
      <c r="A17419">
        <v>183257</v>
      </c>
      <c r="B17419" t="s">
        <v>1164</v>
      </c>
      <c r="C17419">
        <v>1</v>
      </c>
      <c r="E17419" t="s">
        <v>5990</v>
      </c>
      <c r="F17419" s="1">
        <v>43087</v>
      </c>
      <c r="G17419" s="1">
        <v>43213</v>
      </c>
      <c r="H17419">
        <v>126</v>
      </c>
    </row>
    <row r="17420" spans="1:8" hidden="1">
      <c r="A17420">
        <v>164328</v>
      </c>
      <c r="B17420" t="s">
        <v>1972</v>
      </c>
      <c r="C17420">
        <v>2</v>
      </c>
      <c r="E17420" t="s">
        <v>5990</v>
      </c>
      <c r="F17420" s="1">
        <v>43059</v>
      </c>
      <c r="G17420" s="1">
        <v>43124</v>
      </c>
      <c r="H17420">
        <v>65</v>
      </c>
    </row>
    <row r="17421" spans="1:8" hidden="1">
      <c r="A17421">
        <v>39803</v>
      </c>
      <c r="B17421" t="s">
        <v>1322</v>
      </c>
      <c r="C17421" t="s">
        <v>14</v>
      </c>
      <c r="E17421" t="s">
        <v>5990</v>
      </c>
      <c r="F17421" s="1">
        <v>42390</v>
      </c>
      <c r="G17421" s="1">
        <v>42403</v>
      </c>
      <c r="H17421">
        <v>13</v>
      </c>
    </row>
    <row r="17422" spans="1:8" hidden="1">
      <c r="A17422">
        <v>138714</v>
      </c>
      <c r="B17422" t="s">
        <v>197</v>
      </c>
      <c r="C17422">
        <v>1</v>
      </c>
      <c r="E17422" t="s">
        <v>5990</v>
      </c>
      <c r="F17422" s="1">
        <v>42634</v>
      </c>
      <c r="G17422" s="1">
        <v>42704</v>
      </c>
      <c r="H17422">
        <v>70</v>
      </c>
    </row>
    <row r="17423" spans="1:8" hidden="1">
      <c r="A17423">
        <v>231694</v>
      </c>
      <c r="B17423" t="s">
        <v>1280</v>
      </c>
      <c r="C17423">
        <v>1</v>
      </c>
      <c r="E17423" t="s">
        <v>5990</v>
      </c>
      <c r="F17423" s="1">
        <v>43179</v>
      </c>
      <c r="G17423" s="1">
        <v>43195</v>
      </c>
      <c r="H17423">
        <v>16</v>
      </c>
    </row>
    <row r="17424" spans="1:8" hidden="1">
      <c r="A17424">
        <v>182169</v>
      </c>
      <c r="B17424" t="s">
        <v>2647</v>
      </c>
      <c r="C17424">
        <v>1</v>
      </c>
      <c r="E17424" t="s">
        <v>5990</v>
      </c>
      <c r="F17424" s="1">
        <v>43027</v>
      </c>
      <c r="G17424" s="1">
        <v>43076</v>
      </c>
      <c r="H17424">
        <v>49</v>
      </c>
    </row>
    <row r="17425" spans="1:8" hidden="1">
      <c r="A17425">
        <v>28123</v>
      </c>
      <c r="B17425" t="s">
        <v>600</v>
      </c>
      <c r="E17425" t="s">
        <v>5990</v>
      </c>
      <c r="F17425" s="1">
        <v>42418</v>
      </c>
      <c r="G17425" s="1">
        <v>42439</v>
      </c>
      <c r="H17425">
        <v>21</v>
      </c>
    </row>
    <row r="17426" spans="1:8" hidden="1">
      <c r="A17426">
        <v>37574</v>
      </c>
      <c r="B17426" t="s">
        <v>134</v>
      </c>
      <c r="C17426">
        <v>616</v>
      </c>
      <c r="E17426" t="s">
        <v>5990</v>
      </c>
      <c r="F17426" s="1">
        <v>42998</v>
      </c>
      <c r="G17426" s="1">
        <v>43059</v>
      </c>
      <c r="H17426">
        <v>61</v>
      </c>
    </row>
    <row r="17427" spans="1:8" hidden="1">
      <c r="A17427">
        <v>218011</v>
      </c>
      <c r="B17427" t="s">
        <v>2053</v>
      </c>
      <c r="C17427">
        <v>1</v>
      </c>
      <c r="E17427" t="s">
        <v>5990</v>
      </c>
      <c r="F17427" s="1">
        <v>43122</v>
      </c>
      <c r="G17427" s="1">
        <v>43215</v>
      </c>
      <c r="H17427">
        <v>93</v>
      </c>
    </row>
    <row r="17428" spans="1:8" hidden="1">
      <c r="A17428">
        <v>182616</v>
      </c>
      <c r="B17428" t="s">
        <v>5993</v>
      </c>
      <c r="C17428">
        <v>1</v>
      </c>
      <c r="E17428" t="s">
        <v>5990</v>
      </c>
      <c r="F17428" s="1">
        <v>42998</v>
      </c>
      <c r="G17428" s="1">
        <v>43059</v>
      </c>
      <c r="H17428">
        <v>61</v>
      </c>
    </row>
    <row r="17429" spans="1:8" hidden="1">
      <c r="A17429">
        <v>182620</v>
      </c>
      <c r="B17429" t="s">
        <v>4303</v>
      </c>
      <c r="C17429">
        <v>1</v>
      </c>
      <c r="E17429" t="s">
        <v>5990</v>
      </c>
      <c r="F17429" s="1">
        <v>42877</v>
      </c>
      <c r="G17429" s="1">
        <v>42985</v>
      </c>
      <c r="H17429">
        <v>108</v>
      </c>
    </row>
    <row r="17430" spans="1:8" hidden="1">
      <c r="A17430">
        <v>182689</v>
      </c>
      <c r="B17430" t="s">
        <v>4390</v>
      </c>
      <c r="C17430">
        <v>1</v>
      </c>
      <c r="E17430" t="s">
        <v>5990</v>
      </c>
      <c r="F17430" s="1">
        <v>42754</v>
      </c>
      <c r="G17430" s="1">
        <v>42940</v>
      </c>
      <c r="H17430">
        <v>186</v>
      </c>
    </row>
    <row r="17431" spans="1:8" hidden="1">
      <c r="A17431">
        <v>140283</v>
      </c>
      <c r="B17431" t="s">
        <v>766</v>
      </c>
      <c r="C17431">
        <v>1</v>
      </c>
      <c r="E17431" t="s">
        <v>5990</v>
      </c>
      <c r="F17431" s="1">
        <v>42663</v>
      </c>
      <c r="G17431" s="1">
        <v>42723</v>
      </c>
      <c r="H17431">
        <v>60</v>
      </c>
    </row>
    <row r="17432" spans="1:8" hidden="1">
      <c r="A17432">
        <v>70909</v>
      </c>
      <c r="B17432" t="s">
        <v>67</v>
      </c>
      <c r="C17432" t="s">
        <v>201</v>
      </c>
      <c r="E17432" t="s">
        <v>5990</v>
      </c>
      <c r="F17432" s="1">
        <v>43300</v>
      </c>
      <c r="G17432" s="1">
        <v>43307</v>
      </c>
      <c r="H17432">
        <v>7</v>
      </c>
    </row>
    <row r="17433" spans="1:8" hidden="1">
      <c r="A17433">
        <v>185182</v>
      </c>
      <c r="B17433" t="s">
        <v>939</v>
      </c>
      <c r="C17433">
        <v>2</v>
      </c>
      <c r="E17433" t="s">
        <v>5990</v>
      </c>
      <c r="F17433" s="1">
        <v>43059</v>
      </c>
      <c r="G17433" s="1">
        <v>43124</v>
      </c>
      <c r="H17433">
        <v>65</v>
      </c>
    </row>
    <row r="17434" spans="1:8" hidden="1">
      <c r="A17434">
        <v>145669</v>
      </c>
      <c r="B17434" t="s">
        <v>1129</v>
      </c>
      <c r="C17434">
        <v>1</v>
      </c>
      <c r="E17434" t="s">
        <v>5990</v>
      </c>
      <c r="F17434" s="1">
        <v>43209</v>
      </c>
      <c r="G17434" s="1">
        <v>43220</v>
      </c>
      <c r="H17434">
        <v>11</v>
      </c>
    </row>
    <row r="17435" spans="1:8" hidden="1">
      <c r="A17435">
        <v>178927</v>
      </c>
      <c r="B17435" t="s">
        <v>463</v>
      </c>
      <c r="C17435">
        <v>1</v>
      </c>
      <c r="E17435" t="s">
        <v>5990</v>
      </c>
      <c r="F17435" s="1">
        <v>42845</v>
      </c>
      <c r="G17435" s="1">
        <v>42985</v>
      </c>
      <c r="H17435">
        <v>140</v>
      </c>
    </row>
    <row r="17436" spans="1:8" hidden="1">
      <c r="A17436">
        <v>218287</v>
      </c>
      <c r="B17436" t="s">
        <v>1986</v>
      </c>
      <c r="C17436">
        <v>1</v>
      </c>
      <c r="E17436" t="s">
        <v>5990</v>
      </c>
      <c r="F17436" s="1">
        <v>43110</v>
      </c>
      <c r="G17436" s="1">
        <v>43195</v>
      </c>
      <c r="H17436">
        <v>85</v>
      </c>
    </row>
    <row r="17437" spans="1:8" hidden="1">
      <c r="A17437">
        <v>233597</v>
      </c>
      <c r="B17437" t="s">
        <v>4341</v>
      </c>
      <c r="C17437">
        <v>1</v>
      </c>
      <c r="E17437" t="s">
        <v>5990</v>
      </c>
      <c r="F17437" s="1">
        <v>43179</v>
      </c>
      <c r="G17437" s="1">
        <v>43195</v>
      </c>
      <c r="H17437">
        <v>16</v>
      </c>
    </row>
    <row r="17438" spans="1:8" hidden="1">
      <c r="A17438">
        <v>162841</v>
      </c>
      <c r="B17438" t="s">
        <v>460</v>
      </c>
      <c r="C17438">
        <v>5</v>
      </c>
      <c r="E17438" t="s">
        <v>5990</v>
      </c>
      <c r="F17438" s="1">
        <v>42509</v>
      </c>
      <c r="G17438" s="1">
        <v>42551</v>
      </c>
      <c r="H17438">
        <v>42</v>
      </c>
    </row>
    <row r="17439" spans="1:8" hidden="1">
      <c r="A17439">
        <v>211559</v>
      </c>
      <c r="B17439" t="s">
        <v>5994</v>
      </c>
      <c r="C17439">
        <v>1</v>
      </c>
      <c r="E17439" t="s">
        <v>5990</v>
      </c>
      <c r="F17439" s="1">
        <v>43150</v>
      </c>
      <c r="G17439" s="1">
        <v>43216</v>
      </c>
      <c r="H17439">
        <v>66</v>
      </c>
    </row>
    <row r="17440" spans="1:8" hidden="1">
      <c r="A17440">
        <v>182362</v>
      </c>
      <c r="B17440" t="s">
        <v>176</v>
      </c>
      <c r="C17440">
        <v>2</v>
      </c>
      <c r="E17440" t="s">
        <v>5990</v>
      </c>
      <c r="F17440" s="1">
        <v>43027</v>
      </c>
      <c r="G17440" s="1">
        <v>43076</v>
      </c>
      <c r="H17440">
        <v>49</v>
      </c>
    </row>
    <row r="17441" spans="1:8" hidden="1">
      <c r="A17441">
        <v>182377</v>
      </c>
      <c r="B17441" t="s">
        <v>4787</v>
      </c>
      <c r="C17441">
        <v>1</v>
      </c>
      <c r="E17441" t="s">
        <v>5990</v>
      </c>
      <c r="F17441" s="1">
        <v>42935</v>
      </c>
      <c r="G17441" s="1">
        <v>42985</v>
      </c>
      <c r="H17441">
        <v>50</v>
      </c>
    </row>
    <row r="17442" spans="1:8" hidden="1">
      <c r="A17442">
        <v>82983</v>
      </c>
      <c r="B17442" t="s">
        <v>660</v>
      </c>
      <c r="C17442" t="s">
        <v>163</v>
      </c>
      <c r="E17442" t="s">
        <v>5990</v>
      </c>
      <c r="F17442" s="1">
        <v>43242</v>
      </c>
      <c r="G17442" s="1">
        <v>43251</v>
      </c>
      <c r="H17442">
        <v>9</v>
      </c>
    </row>
    <row r="17443" spans="1:8" hidden="1">
      <c r="A17443">
        <v>67228</v>
      </c>
      <c r="B17443" t="s">
        <v>693</v>
      </c>
      <c r="E17443" t="s">
        <v>5990</v>
      </c>
      <c r="F17443" s="1">
        <v>43122</v>
      </c>
      <c r="G17443" s="1">
        <v>43265</v>
      </c>
      <c r="H17443">
        <v>143</v>
      </c>
    </row>
    <row r="17444" spans="1:8" hidden="1">
      <c r="A17444">
        <v>37588</v>
      </c>
      <c r="B17444" t="s">
        <v>134</v>
      </c>
      <c r="C17444">
        <v>630</v>
      </c>
      <c r="E17444" t="s">
        <v>5990</v>
      </c>
      <c r="F17444" s="1">
        <v>42998</v>
      </c>
      <c r="G17444" s="1">
        <v>43059</v>
      </c>
      <c r="H17444">
        <v>61</v>
      </c>
    </row>
    <row r="17445" spans="1:8" hidden="1">
      <c r="A17445">
        <v>78370</v>
      </c>
      <c r="B17445" t="s">
        <v>298</v>
      </c>
      <c r="C17445" t="s">
        <v>14</v>
      </c>
      <c r="E17445" t="s">
        <v>5990</v>
      </c>
      <c r="F17445" s="1">
        <v>43087</v>
      </c>
      <c r="G17445" s="1">
        <v>43216</v>
      </c>
      <c r="H17445">
        <v>129</v>
      </c>
    </row>
    <row r="17446" spans="1:8" hidden="1">
      <c r="A17446">
        <v>111998</v>
      </c>
      <c r="B17446" t="s">
        <v>835</v>
      </c>
      <c r="E17446" t="s">
        <v>5990</v>
      </c>
      <c r="F17446" s="1">
        <v>42450</v>
      </c>
      <c r="G17446" s="1">
        <v>42464</v>
      </c>
      <c r="H17446">
        <v>14</v>
      </c>
    </row>
    <row r="17447" spans="1:8" hidden="1">
      <c r="A17447">
        <v>211647</v>
      </c>
      <c r="B17447" t="s">
        <v>369</v>
      </c>
      <c r="C17447">
        <v>4</v>
      </c>
      <c r="E17447" t="s">
        <v>5990</v>
      </c>
      <c r="F17447" s="1">
        <v>43059</v>
      </c>
      <c r="G17447" s="1">
        <v>43124</v>
      </c>
      <c r="H17447">
        <v>65</v>
      </c>
    </row>
    <row r="17448" spans="1:8" hidden="1">
      <c r="A17448">
        <v>39819</v>
      </c>
      <c r="B17448" t="s">
        <v>3505</v>
      </c>
      <c r="C17448" t="s">
        <v>163</v>
      </c>
      <c r="E17448" t="s">
        <v>5990</v>
      </c>
      <c r="F17448" s="1">
        <v>43179</v>
      </c>
      <c r="G17448" s="1">
        <v>43195</v>
      </c>
      <c r="H17448">
        <v>16</v>
      </c>
    </row>
    <row r="17449" spans="1:8" hidden="1">
      <c r="A17449">
        <v>160148</v>
      </c>
      <c r="B17449" t="s">
        <v>1328</v>
      </c>
      <c r="C17449">
        <v>1</v>
      </c>
      <c r="E17449" t="s">
        <v>5990</v>
      </c>
      <c r="F17449" s="1">
        <v>42723</v>
      </c>
      <c r="G17449" s="1">
        <v>42789</v>
      </c>
      <c r="H17449">
        <v>66</v>
      </c>
    </row>
    <row r="17450" spans="1:8" hidden="1">
      <c r="A17450">
        <v>139347</v>
      </c>
      <c r="B17450" t="s">
        <v>151</v>
      </c>
      <c r="C17450">
        <v>2</v>
      </c>
      <c r="E17450" t="s">
        <v>5990</v>
      </c>
      <c r="F17450" s="1">
        <v>42481</v>
      </c>
      <c r="G17450" s="1">
        <v>42704</v>
      </c>
      <c r="H17450">
        <v>223</v>
      </c>
    </row>
    <row r="17451" spans="1:8" hidden="1">
      <c r="A17451">
        <v>192195</v>
      </c>
      <c r="B17451" t="s">
        <v>1153</v>
      </c>
      <c r="C17451">
        <v>3</v>
      </c>
      <c r="E17451" t="s">
        <v>5990</v>
      </c>
      <c r="F17451" s="1">
        <v>43242</v>
      </c>
      <c r="G17451" s="1">
        <v>43251</v>
      </c>
      <c r="H17451">
        <v>9</v>
      </c>
    </row>
    <row r="17452" spans="1:8" hidden="1">
      <c r="A17452">
        <v>197349</v>
      </c>
      <c r="B17452" t="s">
        <v>198</v>
      </c>
      <c r="C17452">
        <v>1</v>
      </c>
      <c r="E17452" t="s">
        <v>5990</v>
      </c>
      <c r="F17452" s="1">
        <v>43122</v>
      </c>
      <c r="G17452" s="1">
        <v>43222</v>
      </c>
      <c r="H17452">
        <v>100</v>
      </c>
    </row>
    <row r="17453" spans="1:8" hidden="1">
      <c r="A17453">
        <v>164818</v>
      </c>
      <c r="B17453" t="s">
        <v>698</v>
      </c>
      <c r="C17453">
        <v>17</v>
      </c>
      <c r="E17453" t="s">
        <v>5990</v>
      </c>
      <c r="F17453" s="1">
        <v>42998</v>
      </c>
      <c r="G17453" s="1">
        <v>43059</v>
      </c>
      <c r="H17453">
        <v>61</v>
      </c>
    </row>
    <row r="17454" spans="1:8" hidden="1">
      <c r="A17454">
        <v>218269</v>
      </c>
      <c r="B17454" t="s">
        <v>5995</v>
      </c>
      <c r="C17454">
        <v>1</v>
      </c>
      <c r="E17454" t="s">
        <v>5990</v>
      </c>
      <c r="F17454" s="1">
        <v>43087</v>
      </c>
      <c r="G17454" s="1">
        <v>43213</v>
      </c>
      <c r="H17454">
        <v>126</v>
      </c>
    </row>
    <row r="17455" spans="1:8" hidden="1">
      <c r="A17455">
        <v>68222</v>
      </c>
      <c r="B17455" t="s">
        <v>5996</v>
      </c>
      <c r="E17455" t="s">
        <v>5990</v>
      </c>
      <c r="F17455" s="1">
        <v>42754</v>
      </c>
      <c r="G17455" s="1">
        <v>42940</v>
      </c>
      <c r="H17455">
        <v>186</v>
      </c>
    </row>
    <row r="17456" spans="1:8" hidden="1">
      <c r="A17456">
        <v>115696</v>
      </c>
      <c r="B17456" t="s">
        <v>1610</v>
      </c>
      <c r="E17456" t="s">
        <v>5990</v>
      </c>
      <c r="F17456" s="1">
        <v>42663</v>
      </c>
      <c r="G17456" s="1">
        <v>42723</v>
      </c>
      <c r="H17456">
        <v>60</v>
      </c>
    </row>
    <row r="17457" spans="1:8" hidden="1">
      <c r="A17457">
        <v>173214</v>
      </c>
      <c r="B17457" t="s">
        <v>73</v>
      </c>
      <c r="C17457">
        <v>1</v>
      </c>
      <c r="E17457" t="s">
        <v>5990</v>
      </c>
      <c r="F17457" s="1">
        <v>43059</v>
      </c>
      <c r="G17457" s="1">
        <v>43124</v>
      </c>
      <c r="H17457">
        <v>65</v>
      </c>
    </row>
    <row r="17458" spans="1:8" hidden="1">
      <c r="A17458">
        <v>116065</v>
      </c>
      <c r="B17458" t="s">
        <v>96</v>
      </c>
      <c r="E17458" t="s">
        <v>5990</v>
      </c>
      <c r="F17458" s="1">
        <v>42634</v>
      </c>
      <c r="G17458" s="1">
        <v>42741</v>
      </c>
      <c r="H17458">
        <v>107</v>
      </c>
    </row>
    <row r="17459" spans="1:8" hidden="1">
      <c r="A17459">
        <v>178816</v>
      </c>
      <c r="B17459" t="s">
        <v>858</v>
      </c>
      <c r="C17459">
        <v>1</v>
      </c>
      <c r="E17459" t="s">
        <v>5990</v>
      </c>
      <c r="F17459" s="1">
        <v>42845</v>
      </c>
      <c r="G17459" s="1">
        <v>42985</v>
      </c>
      <c r="H17459">
        <v>140</v>
      </c>
    </row>
    <row r="17460" spans="1:8" hidden="1">
      <c r="A17460">
        <v>232657</v>
      </c>
      <c r="B17460" t="s">
        <v>673</v>
      </c>
      <c r="C17460">
        <v>1</v>
      </c>
      <c r="E17460" t="s">
        <v>5990</v>
      </c>
      <c r="F17460" s="1">
        <v>43179</v>
      </c>
      <c r="G17460" s="1">
        <v>43195</v>
      </c>
      <c r="H17460">
        <v>16</v>
      </c>
    </row>
    <row r="17461" spans="1:8" hidden="1">
      <c r="A17461">
        <v>162834</v>
      </c>
      <c r="B17461" t="s">
        <v>5992</v>
      </c>
      <c r="C17461">
        <v>5</v>
      </c>
      <c r="E17461" t="s">
        <v>5990</v>
      </c>
      <c r="F17461" s="1">
        <v>42509</v>
      </c>
      <c r="G17461" s="1">
        <v>42551</v>
      </c>
      <c r="H17461">
        <v>42</v>
      </c>
    </row>
    <row r="17462" spans="1:8" hidden="1">
      <c r="A17462">
        <v>139824</v>
      </c>
      <c r="B17462" t="s">
        <v>114</v>
      </c>
      <c r="C17462">
        <v>1</v>
      </c>
      <c r="E17462" t="s">
        <v>5990</v>
      </c>
      <c r="F17462" s="1">
        <v>42542</v>
      </c>
      <c r="G17462" s="1">
        <v>42591</v>
      </c>
      <c r="H17462">
        <v>49</v>
      </c>
    </row>
    <row r="17463" spans="1:8" hidden="1">
      <c r="A17463">
        <v>104761</v>
      </c>
      <c r="B17463" t="s">
        <v>298</v>
      </c>
      <c r="C17463" t="s">
        <v>148</v>
      </c>
      <c r="E17463" t="s">
        <v>5990</v>
      </c>
      <c r="F17463" s="1">
        <v>43150</v>
      </c>
      <c r="G17463" s="1">
        <v>43265</v>
      </c>
      <c r="H17463">
        <v>115</v>
      </c>
    </row>
    <row r="17464" spans="1:8" hidden="1">
      <c r="A17464">
        <v>182239</v>
      </c>
      <c r="B17464" t="s">
        <v>154</v>
      </c>
      <c r="C17464">
        <v>3</v>
      </c>
      <c r="E17464" t="s">
        <v>5990</v>
      </c>
      <c r="F17464" s="1">
        <v>43027</v>
      </c>
      <c r="G17464" s="1">
        <v>43076</v>
      </c>
      <c r="H17464">
        <v>49</v>
      </c>
    </row>
    <row r="17465" spans="1:8" hidden="1">
      <c r="A17465">
        <v>8517</v>
      </c>
      <c r="B17465" t="s">
        <v>577</v>
      </c>
      <c r="C17465" t="s">
        <v>133</v>
      </c>
      <c r="E17465" t="s">
        <v>5990</v>
      </c>
      <c r="F17465" s="1">
        <v>43242</v>
      </c>
      <c r="G17465" s="1">
        <v>43251</v>
      </c>
      <c r="H17465">
        <v>9</v>
      </c>
    </row>
    <row r="17466" spans="1:8" hidden="1">
      <c r="A17466">
        <v>37581</v>
      </c>
      <c r="B17466" t="s">
        <v>134</v>
      </c>
      <c r="C17466">
        <v>623</v>
      </c>
      <c r="E17466" t="s">
        <v>5990</v>
      </c>
      <c r="F17466" s="1">
        <v>42998</v>
      </c>
      <c r="G17466" s="1">
        <v>43059</v>
      </c>
      <c r="H17466">
        <v>61</v>
      </c>
    </row>
    <row r="17467" spans="1:8" hidden="1">
      <c r="A17467">
        <v>139514</v>
      </c>
      <c r="B17467" t="s">
        <v>1678</v>
      </c>
      <c r="C17467">
        <v>2</v>
      </c>
      <c r="E17467" t="s">
        <v>5990</v>
      </c>
      <c r="F17467" s="1">
        <v>42571</v>
      </c>
      <c r="G17467" s="1">
        <v>42669</v>
      </c>
      <c r="H17467">
        <v>98</v>
      </c>
    </row>
    <row r="17468" spans="1:8" hidden="1">
      <c r="A17468">
        <v>182645</v>
      </c>
      <c r="B17468" t="s">
        <v>234</v>
      </c>
      <c r="C17468">
        <v>1</v>
      </c>
      <c r="E17468" t="s">
        <v>5990</v>
      </c>
      <c r="F17468" s="1">
        <v>42906</v>
      </c>
      <c r="G17468" s="1">
        <v>43017</v>
      </c>
      <c r="H17468">
        <v>111</v>
      </c>
    </row>
    <row r="17469" spans="1:8" hidden="1">
      <c r="A17469">
        <v>211610</v>
      </c>
      <c r="B17469" t="s">
        <v>472</v>
      </c>
      <c r="C17469">
        <v>3</v>
      </c>
      <c r="E17469" t="s">
        <v>5990</v>
      </c>
      <c r="F17469" s="1">
        <v>43059</v>
      </c>
      <c r="G17469" s="1">
        <v>43124</v>
      </c>
      <c r="H17469">
        <v>65</v>
      </c>
    </row>
    <row r="17470" spans="1:8" hidden="1">
      <c r="A17470">
        <v>212534</v>
      </c>
      <c r="B17470" t="s">
        <v>369</v>
      </c>
      <c r="C17470">
        <v>6</v>
      </c>
      <c r="E17470" t="s">
        <v>5990</v>
      </c>
      <c r="F17470" s="1">
        <v>43209</v>
      </c>
      <c r="G17470" s="1">
        <v>43220</v>
      </c>
      <c r="H17470">
        <v>11</v>
      </c>
    </row>
    <row r="17471" spans="1:8" hidden="1">
      <c r="A17471">
        <v>153373</v>
      </c>
      <c r="B17471" t="s">
        <v>164</v>
      </c>
      <c r="C17471">
        <v>1</v>
      </c>
      <c r="E17471" t="s">
        <v>5990</v>
      </c>
      <c r="F17471" s="1">
        <v>42845</v>
      </c>
      <c r="G17471" s="1">
        <v>42985</v>
      </c>
      <c r="H17471">
        <v>140</v>
      </c>
    </row>
    <row r="17472" spans="1:8" hidden="1">
      <c r="A17472">
        <v>218044</v>
      </c>
      <c r="B17472" t="s">
        <v>4352</v>
      </c>
      <c r="C17472">
        <v>1</v>
      </c>
      <c r="E17472" t="s">
        <v>5990</v>
      </c>
      <c r="F17472" s="1">
        <v>43150</v>
      </c>
      <c r="G17472" s="1">
        <v>43216</v>
      </c>
      <c r="H17472">
        <v>66</v>
      </c>
    </row>
    <row r="17473" spans="1:8" hidden="1">
      <c r="A17473">
        <v>138040</v>
      </c>
      <c r="B17473" t="s">
        <v>260</v>
      </c>
      <c r="C17473">
        <v>1</v>
      </c>
      <c r="E17473" t="s">
        <v>5990</v>
      </c>
      <c r="F17473" s="1">
        <v>42481</v>
      </c>
      <c r="G17473" s="1">
        <v>42704</v>
      </c>
      <c r="H17473">
        <v>223</v>
      </c>
    </row>
    <row r="17474" spans="1:8" hidden="1">
      <c r="A17474">
        <v>103106</v>
      </c>
      <c r="B17474" t="s">
        <v>660</v>
      </c>
      <c r="C17474" t="s">
        <v>148</v>
      </c>
      <c r="E17474" t="s">
        <v>5990</v>
      </c>
      <c r="F17474" s="1">
        <v>43242</v>
      </c>
      <c r="G17474" s="1">
        <v>43251</v>
      </c>
      <c r="H17474">
        <v>9</v>
      </c>
    </row>
    <row r="17475" spans="1:8" hidden="1">
      <c r="A17475">
        <v>131492</v>
      </c>
      <c r="B17475" t="s">
        <v>339</v>
      </c>
      <c r="C17475" t="s">
        <v>163</v>
      </c>
      <c r="E17475" t="s">
        <v>5990</v>
      </c>
      <c r="F17475" s="1">
        <v>43122</v>
      </c>
      <c r="G17475" s="1">
        <v>43222</v>
      </c>
      <c r="H17475">
        <v>100</v>
      </c>
    </row>
    <row r="17476" spans="1:8" hidden="1">
      <c r="A17476">
        <v>158144</v>
      </c>
      <c r="B17476" t="s">
        <v>38</v>
      </c>
      <c r="C17476">
        <v>1</v>
      </c>
      <c r="E17476" t="s">
        <v>5990</v>
      </c>
      <c r="F17476" s="1">
        <v>42998</v>
      </c>
      <c r="G17476" s="1">
        <v>43059</v>
      </c>
      <c r="H17476">
        <v>61</v>
      </c>
    </row>
    <row r="17477" spans="1:8" hidden="1">
      <c r="A17477">
        <v>164329</v>
      </c>
      <c r="B17477" t="s">
        <v>1972</v>
      </c>
      <c r="C17477">
        <v>3</v>
      </c>
      <c r="E17477" t="s">
        <v>5990</v>
      </c>
      <c r="F17477" s="1">
        <v>43059</v>
      </c>
      <c r="G17477" s="1">
        <v>43124</v>
      </c>
      <c r="H17477">
        <v>65</v>
      </c>
    </row>
    <row r="17478" spans="1:8" hidden="1">
      <c r="A17478">
        <v>114721</v>
      </c>
      <c r="B17478" t="s">
        <v>918</v>
      </c>
      <c r="E17478" t="s">
        <v>5990</v>
      </c>
      <c r="F17478" s="1">
        <v>42390</v>
      </c>
      <c r="G17478" s="1">
        <v>42403</v>
      </c>
      <c r="H17478">
        <v>13</v>
      </c>
    </row>
    <row r="17479" spans="1:8" hidden="1">
      <c r="A17479">
        <v>138737</v>
      </c>
      <c r="B17479" t="s">
        <v>213</v>
      </c>
      <c r="C17479">
        <v>1</v>
      </c>
      <c r="E17479" t="s">
        <v>5990</v>
      </c>
      <c r="F17479" s="1">
        <v>42634</v>
      </c>
      <c r="G17479" s="1">
        <v>42704</v>
      </c>
      <c r="H17479">
        <v>70</v>
      </c>
    </row>
    <row r="17480" spans="1:8" hidden="1">
      <c r="A17480">
        <v>231695</v>
      </c>
      <c r="B17480" t="s">
        <v>1280</v>
      </c>
      <c r="C17480">
        <v>2</v>
      </c>
      <c r="E17480" t="s">
        <v>5990</v>
      </c>
      <c r="F17480" s="1">
        <v>43179</v>
      </c>
      <c r="G17480" s="1">
        <v>43195</v>
      </c>
      <c r="H17480">
        <v>16</v>
      </c>
    </row>
    <row r="17481" spans="1:8" hidden="1">
      <c r="A17481">
        <v>7044</v>
      </c>
      <c r="B17481" t="s">
        <v>833</v>
      </c>
      <c r="E17481" t="s">
        <v>5990</v>
      </c>
      <c r="F17481" s="1">
        <v>43150</v>
      </c>
      <c r="G17481" s="1">
        <v>43216</v>
      </c>
      <c r="H17481">
        <v>66</v>
      </c>
    </row>
    <row r="17482" spans="1:8" hidden="1">
      <c r="A17482">
        <v>137705</v>
      </c>
      <c r="B17482" t="s">
        <v>2581</v>
      </c>
      <c r="C17482">
        <v>2</v>
      </c>
      <c r="E17482" t="s">
        <v>5990</v>
      </c>
      <c r="F17482" s="1">
        <v>42474</v>
      </c>
      <c r="G17482" s="1">
        <v>42535</v>
      </c>
      <c r="H17482">
        <v>61</v>
      </c>
    </row>
    <row r="17483" spans="1:8" hidden="1">
      <c r="A17483">
        <v>182169</v>
      </c>
      <c r="B17483" t="s">
        <v>2647</v>
      </c>
      <c r="C17483">
        <v>1</v>
      </c>
      <c r="E17483" t="s">
        <v>5990</v>
      </c>
      <c r="F17483" s="1">
        <v>43027</v>
      </c>
      <c r="G17483" s="1">
        <v>43076</v>
      </c>
      <c r="H17483">
        <v>49</v>
      </c>
    </row>
    <row r="17484" spans="1:8" hidden="1">
      <c r="A17484">
        <v>111964</v>
      </c>
      <c r="B17484" t="s">
        <v>760</v>
      </c>
      <c r="E17484" t="s">
        <v>5990</v>
      </c>
      <c r="F17484" s="1">
        <v>42418</v>
      </c>
      <c r="G17484" s="1">
        <v>42439</v>
      </c>
      <c r="H17484">
        <v>21</v>
      </c>
    </row>
    <row r="17485" spans="1:8" hidden="1">
      <c r="A17485">
        <v>37575</v>
      </c>
      <c r="B17485" t="s">
        <v>134</v>
      </c>
      <c r="C17485">
        <v>617</v>
      </c>
      <c r="E17485" t="s">
        <v>5990</v>
      </c>
      <c r="F17485" s="1">
        <v>42998</v>
      </c>
      <c r="G17485" s="1">
        <v>43059</v>
      </c>
      <c r="H17485">
        <v>61</v>
      </c>
    </row>
    <row r="17486" spans="1:8" hidden="1">
      <c r="A17486">
        <v>218011</v>
      </c>
      <c r="B17486" t="s">
        <v>2053</v>
      </c>
      <c r="C17486">
        <v>1</v>
      </c>
      <c r="E17486" t="s">
        <v>5990</v>
      </c>
      <c r="F17486" s="1">
        <v>43122</v>
      </c>
      <c r="G17486" s="1">
        <v>43265</v>
      </c>
      <c r="H17486">
        <v>143</v>
      </c>
    </row>
    <row r="17487" spans="1:8" hidden="1">
      <c r="A17487">
        <v>195870</v>
      </c>
      <c r="B17487" t="s">
        <v>1385</v>
      </c>
      <c r="C17487">
        <v>1</v>
      </c>
      <c r="E17487" t="s">
        <v>5990</v>
      </c>
      <c r="F17487" s="1">
        <v>42998</v>
      </c>
      <c r="G17487" s="1">
        <v>43059</v>
      </c>
      <c r="H17487">
        <v>61</v>
      </c>
    </row>
    <row r="17488" spans="1:8" hidden="1">
      <c r="A17488">
        <v>182620</v>
      </c>
      <c r="B17488" t="s">
        <v>4303</v>
      </c>
      <c r="C17488">
        <v>1</v>
      </c>
      <c r="E17488" t="s">
        <v>5990</v>
      </c>
      <c r="F17488" s="1">
        <v>42877</v>
      </c>
      <c r="G17488" s="1">
        <v>42985</v>
      </c>
      <c r="H17488">
        <v>108</v>
      </c>
    </row>
    <row r="17489" spans="1:8" hidden="1">
      <c r="A17489">
        <v>182689</v>
      </c>
      <c r="B17489" t="s">
        <v>4390</v>
      </c>
      <c r="C17489">
        <v>1</v>
      </c>
      <c r="E17489" t="s">
        <v>5990</v>
      </c>
      <c r="F17489" s="1">
        <v>42754</v>
      </c>
      <c r="G17489" s="1">
        <v>42940</v>
      </c>
      <c r="H17489">
        <v>186</v>
      </c>
    </row>
    <row r="17490" spans="1:8" hidden="1">
      <c r="A17490">
        <v>140115</v>
      </c>
      <c r="B17490" t="s">
        <v>4485</v>
      </c>
      <c r="C17490">
        <v>1</v>
      </c>
      <c r="E17490" t="s">
        <v>5990</v>
      </c>
      <c r="F17490" s="1">
        <v>42663</v>
      </c>
      <c r="G17490" s="1">
        <v>42723</v>
      </c>
      <c r="H17490">
        <v>60</v>
      </c>
    </row>
    <row r="17491" spans="1:8" hidden="1">
      <c r="A17491">
        <v>185183</v>
      </c>
      <c r="B17491" t="s">
        <v>939</v>
      </c>
      <c r="C17491">
        <v>3</v>
      </c>
      <c r="E17491" t="s">
        <v>5990</v>
      </c>
      <c r="F17491" s="1">
        <v>43059</v>
      </c>
      <c r="G17491" s="1">
        <v>43124</v>
      </c>
      <c r="H17491">
        <v>65</v>
      </c>
    </row>
    <row r="17492" spans="1:8" hidden="1">
      <c r="A17492">
        <v>164414</v>
      </c>
      <c r="B17492" t="s">
        <v>1133</v>
      </c>
      <c r="C17492">
        <v>1</v>
      </c>
      <c r="E17492" t="s">
        <v>5990</v>
      </c>
      <c r="F17492" s="1">
        <v>43209</v>
      </c>
      <c r="G17492" s="1">
        <v>43220</v>
      </c>
      <c r="H17492">
        <v>11</v>
      </c>
    </row>
    <row r="17493" spans="1:8" hidden="1">
      <c r="A17493">
        <v>182171</v>
      </c>
      <c r="B17493" t="s">
        <v>4406</v>
      </c>
      <c r="C17493">
        <v>1</v>
      </c>
      <c r="E17493" t="s">
        <v>5990</v>
      </c>
      <c r="F17493" s="1">
        <v>42845</v>
      </c>
      <c r="G17493" s="1">
        <v>42985</v>
      </c>
      <c r="H17493">
        <v>140</v>
      </c>
    </row>
    <row r="17494" spans="1:8" hidden="1">
      <c r="A17494">
        <v>218288</v>
      </c>
      <c r="B17494" t="s">
        <v>1986</v>
      </c>
      <c r="C17494">
        <v>2</v>
      </c>
      <c r="E17494" t="s">
        <v>5990</v>
      </c>
      <c r="F17494" s="1">
        <v>43110</v>
      </c>
      <c r="G17494" s="1">
        <v>43195</v>
      </c>
      <c r="H17494">
        <v>85</v>
      </c>
    </row>
    <row r="17495" spans="1:8" hidden="1">
      <c r="A17495">
        <v>235180</v>
      </c>
      <c r="B17495" t="s">
        <v>759</v>
      </c>
      <c r="C17495">
        <v>1</v>
      </c>
      <c r="E17495" t="s">
        <v>5990</v>
      </c>
      <c r="F17495" s="1">
        <v>43179</v>
      </c>
      <c r="G17495" s="1">
        <v>43195</v>
      </c>
      <c r="H17495">
        <v>16</v>
      </c>
    </row>
    <row r="17496" spans="1:8" hidden="1">
      <c r="A17496">
        <v>162842</v>
      </c>
      <c r="B17496" t="s">
        <v>460</v>
      </c>
      <c r="C17496">
        <v>6</v>
      </c>
      <c r="E17496" t="s">
        <v>5990</v>
      </c>
      <c r="F17496" s="1">
        <v>42509</v>
      </c>
      <c r="G17496" s="1">
        <v>42551</v>
      </c>
      <c r="H17496">
        <v>42</v>
      </c>
    </row>
    <row r="17497" spans="1:8" hidden="1">
      <c r="A17497">
        <v>212703</v>
      </c>
      <c r="B17497" t="s">
        <v>1041</v>
      </c>
      <c r="C17497">
        <v>1</v>
      </c>
      <c r="E17497" t="s">
        <v>5990</v>
      </c>
      <c r="F17497" s="1">
        <v>43150</v>
      </c>
      <c r="G17497" s="1">
        <v>43199</v>
      </c>
      <c r="H17497">
        <v>49</v>
      </c>
    </row>
    <row r="17498" spans="1:8" hidden="1">
      <c r="A17498">
        <v>186613</v>
      </c>
      <c r="B17498" t="s">
        <v>5997</v>
      </c>
      <c r="C17498">
        <v>1</v>
      </c>
      <c r="E17498" t="s">
        <v>5990</v>
      </c>
      <c r="F17498" s="1">
        <v>43027</v>
      </c>
      <c r="G17498" s="1">
        <v>43076</v>
      </c>
      <c r="H17498">
        <v>49</v>
      </c>
    </row>
    <row r="17499" spans="1:8" hidden="1">
      <c r="A17499">
        <v>82983</v>
      </c>
      <c r="B17499" t="s">
        <v>660</v>
      </c>
      <c r="C17499" t="s">
        <v>163</v>
      </c>
      <c r="E17499" t="s">
        <v>5990</v>
      </c>
      <c r="F17499" s="1">
        <v>43242</v>
      </c>
      <c r="G17499" s="1">
        <v>43251</v>
      </c>
      <c r="H17499">
        <v>9</v>
      </c>
    </row>
    <row r="17500" spans="1:8" hidden="1">
      <c r="A17500">
        <v>67228</v>
      </c>
      <c r="B17500" t="s">
        <v>693</v>
      </c>
      <c r="E17500" t="s">
        <v>5990</v>
      </c>
      <c r="F17500" s="1">
        <v>43122</v>
      </c>
      <c r="G17500" s="1">
        <v>43216</v>
      </c>
      <c r="H17500">
        <v>94</v>
      </c>
    </row>
    <row r="17501" spans="1:8" hidden="1">
      <c r="A17501">
        <v>37590</v>
      </c>
      <c r="B17501" t="s">
        <v>134</v>
      </c>
      <c r="C17501">
        <v>632</v>
      </c>
      <c r="E17501" t="s">
        <v>5990</v>
      </c>
      <c r="F17501" s="1">
        <v>42998</v>
      </c>
      <c r="G17501" s="1">
        <v>43059</v>
      </c>
      <c r="H17501">
        <v>61</v>
      </c>
    </row>
    <row r="17502" spans="1:8" hidden="1">
      <c r="A17502">
        <v>78370</v>
      </c>
      <c r="B17502" t="s">
        <v>298</v>
      </c>
      <c r="C17502" t="s">
        <v>14</v>
      </c>
      <c r="E17502" t="s">
        <v>5990</v>
      </c>
      <c r="F17502" s="1">
        <v>43087</v>
      </c>
      <c r="G17502" s="1">
        <v>43265</v>
      </c>
      <c r="H17502">
        <v>178</v>
      </c>
    </row>
    <row r="17503" spans="1:8" hidden="1">
      <c r="A17503">
        <v>111999</v>
      </c>
      <c r="B17503" t="s">
        <v>835</v>
      </c>
      <c r="C17503" t="s">
        <v>14</v>
      </c>
      <c r="E17503" t="s">
        <v>5990</v>
      </c>
      <c r="F17503" s="1">
        <v>42450</v>
      </c>
      <c r="G17503" s="1">
        <v>42464</v>
      </c>
      <c r="H17503">
        <v>14</v>
      </c>
    </row>
    <row r="17504" spans="1:8" hidden="1">
      <c r="A17504">
        <v>144760</v>
      </c>
      <c r="B17504" t="s">
        <v>929</v>
      </c>
      <c r="C17504">
        <v>1</v>
      </c>
      <c r="E17504" t="s">
        <v>5990</v>
      </c>
      <c r="F17504" s="1">
        <v>43059</v>
      </c>
      <c r="G17504" s="1">
        <v>43124</v>
      </c>
      <c r="H17504">
        <v>65</v>
      </c>
    </row>
    <row r="17505" spans="1:8" hidden="1">
      <c r="A17505">
        <v>211648</v>
      </c>
      <c r="B17505" t="s">
        <v>369</v>
      </c>
      <c r="C17505">
        <v>5</v>
      </c>
      <c r="E17505" t="s">
        <v>5990</v>
      </c>
      <c r="F17505" s="1">
        <v>43059</v>
      </c>
      <c r="G17505" s="1">
        <v>43124</v>
      </c>
      <c r="H17505">
        <v>65</v>
      </c>
    </row>
    <row r="17506" spans="1:8" hidden="1">
      <c r="A17506">
        <v>151746</v>
      </c>
      <c r="B17506" t="s">
        <v>1346</v>
      </c>
      <c r="C17506">
        <v>1</v>
      </c>
      <c r="E17506" t="s">
        <v>5990</v>
      </c>
      <c r="F17506" s="1">
        <v>43179</v>
      </c>
      <c r="G17506" s="1">
        <v>43195</v>
      </c>
      <c r="H17506">
        <v>16</v>
      </c>
    </row>
    <row r="17507" spans="1:8" hidden="1">
      <c r="A17507">
        <v>160150</v>
      </c>
      <c r="B17507" t="s">
        <v>5998</v>
      </c>
      <c r="C17507">
        <v>1</v>
      </c>
      <c r="E17507" t="s">
        <v>5990</v>
      </c>
      <c r="F17507" s="1">
        <v>42723</v>
      </c>
      <c r="G17507" s="1">
        <v>42789</v>
      </c>
      <c r="H17507">
        <v>66</v>
      </c>
    </row>
    <row r="17508" spans="1:8" hidden="1">
      <c r="A17508">
        <v>141247</v>
      </c>
      <c r="B17508" t="s">
        <v>155</v>
      </c>
      <c r="C17508">
        <v>1</v>
      </c>
      <c r="E17508" t="s">
        <v>5990</v>
      </c>
      <c r="F17508" s="1">
        <v>42481</v>
      </c>
      <c r="G17508" s="1">
        <v>42704</v>
      </c>
      <c r="H17508">
        <v>223</v>
      </c>
    </row>
    <row r="17509" spans="1:8" hidden="1">
      <c r="A17509">
        <v>212413</v>
      </c>
      <c r="B17509" t="s">
        <v>1018</v>
      </c>
      <c r="C17509">
        <v>1</v>
      </c>
      <c r="E17509" t="s">
        <v>5990</v>
      </c>
      <c r="F17509" s="1">
        <v>43242</v>
      </c>
      <c r="G17509" s="1">
        <v>43251</v>
      </c>
      <c r="H17509">
        <v>9</v>
      </c>
    </row>
    <row r="17510" spans="1:8" hidden="1">
      <c r="A17510">
        <v>212622</v>
      </c>
      <c r="B17510" t="s">
        <v>750</v>
      </c>
      <c r="C17510">
        <v>1</v>
      </c>
      <c r="E17510" t="s">
        <v>5990</v>
      </c>
      <c r="F17510" s="1">
        <v>43122</v>
      </c>
      <c r="G17510" s="1">
        <v>43222</v>
      </c>
      <c r="H17510">
        <v>100</v>
      </c>
    </row>
    <row r="17511" spans="1:8" hidden="1">
      <c r="A17511">
        <v>165847</v>
      </c>
      <c r="B17511" t="s">
        <v>679</v>
      </c>
      <c r="C17511">
        <v>14</v>
      </c>
      <c r="E17511" t="s">
        <v>5990</v>
      </c>
      <c r="F17511" s="1">
        <v>42998</v>
      </c>
      <c r="G17511" s="1">
        <v>43059</v>
      </c>
      <c r="H17511">
        <v>61</v>
      </c>
    </row>
    <row r="17512" spans="1:8" hidden="1">
      <c r="A17512">
        <v>218270</v>
      </c>
      <c r="B17512" t="s">
        <v>5995</v>
      </c>
      <c r="C17512">
        <v>2</v>
      </c>
      <c r="E17512" t="s">
        <v>5990</v>
      </c>
      <c r="F17512" s="1">
        <v>43087</v>
      </c>
      <c r="G17512" s="1">
        <v>43222</v>
      </c>
      <c r="H17512">
        <v>135</v>
      </c>
    </row>
    <row r="17513" spans="1:8" hidden="1">
      <c r="A17513">
        <v>68223</v>
      </c>
      <c r="B17513" t="s">
        <v>5996</v>
      </c>
      <c r="C17513" t="s">
        <v>14</v>
      </c>
      <c r="E17513" t="s">
        <v>5990</v>
      </c>
      <c r="F17513" s="1">
        <v>42754</v>
      </c>
      <c r="G17513" s="1">
        <v>42940</v>
      </c>
      <c r="H17513">
        <v>186</v>
      </c>
    </row>
    <row r="17514" spans="1:8" hidden="1">
      <c r="A17514">
        <v>115746</v>
      </c>
      <c r="B17514" t="s">
        <v>1154</v>
      </c>
      <c r="E17514" t="s">
        <v>5990</v>
      </c>
      <c r="F17514" s="1">
        <v>42663</v>
      </c>
      <c r="G17514" s="1">
        <v>42723</v>
      </c>
      <c r="H17514">
        <v>60</v>
      </c>
    </row>
    <row r="17515" spans="1:8" hidden="1">
      <c r="A17515">
        <v>173232</v>
      </c>
      <c r="B17515" t="s">
        <v>88</v>
      </c>
      <c r="C17515">
        <v>1</v>
      </c>
      <c r="E17515" t="s">
        <v>5990</v>
      </c>
      <c r="F17515" s="1">
        <v>43059</v>
      </c>
      <c r="G17515" s="1">
        <v>43124</v>
      </c>
      <c r="H17515">
        <v>65</v>
      </c>
    </row>
    <row r="17516" spans="1:8" hidden="1">
      <c r="A17516">
        <v>121092</v>
      </c>
      <c r="B17516" t="s">
        <v>5999</v>
      </c>
      <c r="E17516" t="s">
        <v>5990</v>
      </c>
      <c r="F17516" s="1">
        <v>42634</v>
      </c>
      <c r="G17516" s="1">
        <v>42741</v>
      </c>
      <c r="H17516">
        <v>107</v>
      </c>
    </row>
    <row r="17517" spans="1:8" hidden="1">
      <c r="A17517">
        <v>178823</v>
      </c>
      <c r="B17517" t="s">
        <v>2078</v>
      </c>
      <c r="C17517">
        <v>1</v>
      </c>
      <c r="E17517" t="s">
        <v>5990</v>
      </c>
      <c r="F17517" s="1">
        <v>42845</v>
      </c>
      <c r="G17517" s="1">
        <v>42985</v>
      </c>
      <c r="H17517">
        <v>140</v>
      </c>
    </row>
    <row r="17518" spans="1:8" hidden="1">
      <c r="A17518">
        <v>233024</v>
      </c>
      <c r="B17518" t="s">
        <v>2156</v>
      </c>
      <c r="C17518">
        <v>1</v>
      </c>
      <c r="E17518" t="s">
        <v>5990</v>
      </c>
      <c r="F17518" s="1">
        <v>43179</v>
      </c>
      <c r="G17518" s="1">
        <v>43195</v>
      </c>
      <c r="H17518">
        <v>16</v>
      </c>
    </row>
    <row r="17519" spans="1:8" hidden="1">
      <c r="A17519">
        <v>162835</v>
      </c>
      <c r="B17519" t="s">
        <v>5992</v>
      </c>
      <c r="C17519">
        <v>6</v>
      </c>
      <c r="E17519" t="s">
        <v>5990</v>
      </c>
      <c r="F17519" s="1">
        <v>42509</v>
      </c>
      <c r="G17519" s="1">
        <v>42551</v>
      </c>
      <c r="H17519">
        <v>42</v>
      </c>
    </row>
    <row r="17520" spans="1:8" hidden="1">
      <c r="A17520">
        <v>171608</v>
      </c>
      <c r="B17520" t="s">
        <v>6000</v>
      </c>
      <c r="C17520">
        <v>1</v>
      </c>
      <c r="E17520" t="s">
        <v>5990</v>
      </c>
      <c r="F17520" s="1">
        <v>43150</v>
      </c>
      <c r="G17520" s="1">
        <v>43216</v>
      </c>
      <c r="H17520">
        <v>66</v>
      </c>
    </row>
    <row r="17521" spans="1:8" hidden="1">
      <c r="A17521">
        <v>182240</v>
      </c>
      <c r="B17521" t="s">
        <v>154</v>
      </c>
      <c r="C17521">
        <v>4</v>
      </c>
      <c r="E17521" t="s">
        <v>5990</v>
      </c>
      <c r="F17521" s="1">
        <v>43027</v>
      </c>
      <c r="G17521" s="1">
        <v>43076</v>
      </c>
      <c r="H17521">
        <v>49</v>
      </c>
    </row>
    <row r="17522" spans="1:8" hidden="1">
      <c r="A17522">
        <v>39817</v>
      </c>
      <c r="B17522" t="s">
        <v>3505</v>
      </c>
      <c r="E17522" t="s">
        <v>5990</v>
      </c>
      <c r="F17522" s="1">
        <v>43242</v>
      </c>
      <c r="G17522" s="1">
        <v>43251</v>
      </c>
      <c r="H17522">
        <v>9</v>
      </c>
    </row>
    <row r="17523" spans="1:8" hidden="1">
      <c r="A17523">
        <v>37582</v>
      </c>
      <c r="B17523" t="s">
        <v>134</v>
      </c>
      <c r="C17523">
        <v>624</v>
      </c>
      <c r="E17523" t="s">
        <v>5990</v>
      </c>
      <c r="F17523" s="1">
        <v>42998</v>
      </c>
      <c r="G17523" s="1">
        <v>43059</v>
      </c>
      <c r="H17523">
        <v>61</v>
      </c>
    </row>
    <row r="17524" spans="1:8" hidden="1">
      <c r="A17524">
        <v>139514</v>
      </c>
      <c r="B17524" t="s">
        <v>1678</v>
      </c>
      <c r="C17524">
        <v>2</v>
      </c>
      <c r="E17524" t="s">
        <v>5990</v>
      </c>
      <c r="F17524" s="1">
        <v>42571</v>
      </c>
      <c r="G17524" s="1">
        <v>42663</v>
      </c>
      <c r="H17524">
        <v>92</v>
      </c>
    </row>
    <row r="17525" spans="1:8" hidden="1">
      <c r="A17525">
        <v>211611</v>
      </c>
      <c r="B17525" t="s">
        <v>472</v>
      </c>
      <c r="C17525">
        <v>4</v>
      </c>
      <c r="E17525" t="s">
        <v>5990</v>
      </c>
      <c r="F17525" s="1">
        <v>43059</v>
      </c>
      <c r="G17525" s="1">
        <v>43124</v>
      </c>
      <c r="H17525">
        <v>65</v>
      </c>
    </row>
    <row r="17526" spans="1:8" hidden="1">
      <c r="A17526">
        <v>218032</v>
      </c>
      <c r="B17526" t="s">
        <v>30</v>
      </c>
      <c r="C17526">
        <v>1</v>
      </c>
      <c r="E17526" t="s">
        <v>5990</v>
      </c>
      <c r="F17526" s="1">
        <v>43209</v>
      </c>
      <c r="G17526" s="1">
        <v>43220</v>
      </c>
      <c r="H17526">
        <v>11</v>
      </c>
    </row>
    <row r="17527" spans="1:8" hidden="1">
      <c r="A17527">
        <v>153439</v>
      </c>
      <c r="B17527" t="s">
        <v>2082</v>
      </c>
      <c r="C17527">
        <v>1</v>
      </c>
      <c r="E17527" t="s">
        <v>5990</v>
      </c>
      <c r="F17527" s="1">
        <v>42845</v>
      </c>
      <c r="G17527" s="1">
        <v>42985</v>
      </c>
      <c r="H17527">
        <v>140</v>
      </c>
    </row>
    <row r="17528" spans="1:8" hidden="1">
      <c r="A17528">
        <v>218044</v>
      </c>
      <c r="B17528" t="s">
        <v>4352</v>
      </c>
      <c r="C17528">
        <v>1</v>
      </c>
      <c r="E17528" t="s">
        <v>5990</v>
      </c>
      <c r="F17528" s="1">
        <v>43150</v>
      </c>
      <c r="G17528" s="1">
        <v>43265</v>
      </c>
      <c r="H17528">
        <v>115</v>
      </c>
    </row>
    <row r="17529" spans="1:8" hidden="1">
      <c r="A17529">
        <v>138083</v>
      </c>
      <c r="B17529" t="s">
        <v>174</v>
      </c>
      <c r="C17529">
        <v>1</v>
      </c>
      <c r="E17529" t="s">
        <v>5990</v>
      </c>
      <c r="F17529" s="1">
        <v>42481</v>
      </c>
      <c r="G17529" s="1">
        <v>42704</v>
      </c>
      <c r="H17529">
        <v>223</v>
      </c>
    </row>
    <row r="17530" spans="1:8" hidden="1">
      <c r="A17530">
        <v>103107</v>
      </c>
      <c r="B17530" t="s">
        <v>660</v>
      </c>
      <c r="C17530" t="s">
        <v>171</v>
      </c>
      <c r="E17530" t="s">
        <v>5990</v>
      </c>
      <c r="F17530" s="1">
        <v>43242</v>
      </c>
      <c r="G17530" s="1">
        <v>43251</v>
      </c>
      <c r="H17530">
        <v>9</v>
      </c>
    </row>
    <row r="17531" spans="1:8" hidden="1">
      <c r="A17531">
        <v>171237</v>
      </c>
      <c r="B17531" t="s">
        <v>1130</v>
      </c>
      <c r="C17531">
        <v>2</v>
      </c>
      <c r="E17531" t="s">
        <v>5990</v>
      </c>
      <c r="F17531" s="1">
        <v>43122</v>
      </c>
      <c r="G17531" s="1">
        <v>43265</v>
      </c>
      <c r="H17531">
        <v>143</v>
      </c>
    </row>
    <row r="17532" spans="1:8" hidden="1">
      <c r="A17532">
        <v>159681</v>
      </c>
      <c r="B17532" t="s">
        <v>6001</v>
      </c>
      <c r="C17532">
        <v>1</v>
      </c>
      <c r="E17532" t="s">
        <v>5990</v>
      </c>
      <c r="F17532" s="1">
        <v>42998</v>
      </c>
      <c r="G17532" s="1">
        <v>43059</v>
      </c>
      <c r="H17532">
        <v>61</v>
      </c>
    </row>
    <row r="17533" spans="1:8" hidden="1">
      <c r="A17533">
        <v>167946</v>
      </c>
      <c r="B17533" t="s">
        <v>914</v>
      </c>
      <c r="C17533">
        <v>1</v>
      </c>
      <c r="E17533" t="s">
        <v>5990</v>
      </c>
      <c r="F17533" s="1">
        <v>43207</v>
      </c>
      <c r="G17533" s="1">
        <v>43220</v>
      </c>
      <c r="H17533">
        <v>13</v>
      </c>
    </row>
    <row r="17534" spans="1:8" hidden="1">
      <c r="A17534">
        <v>207541</v>
      </c>
      <c r="B17534" t="s">
        <v>1730</v>
      </c>
      <c r="C17534">
        <v>1</v>
      </c>
      <c r="E17534" t="s">
        <v>5990</v>
      </c>
      <c r="F17534" s="1">
        <v>43011</v>
      </c>
      <c r="G17534" s="1">
        <v>43059</v>
      </c>
      <c r="H17534">
        <v>48</v>
      </c>
    </row>
    <row r="17535" spans="1:8" hidden="1">
      <c r="A17535">
        <v>164475</v>
      </c>
      <c r="B17535" t="s">
        <v>566</v>
      </c>
      <c r="C17535">
        <v>1</v>
      </c>
      <c r="E17535" t="s">
        <v>5990</v>
      </c>
      <c r="F17535" s="1">
        <v>43059</v>
      </c>
      <c r="G17535" s="1">
        <v>43124</v>
      </c>
      <c r="H17535">
        <v>65</v>
      </c>
    </row>
    <row r="17536" spans="1:8" hidden="1">
      <c r="A17536">
        <v>137705</v>
      </c>
      <c r="B17536" t="s">
        <v>2581</v>
      </c>
      <c r="C17536">
        <v>2</v>
      </c>
      <c r="E17536" t="s">
        <v>5990</v>
      </c>
      <c r="F17536" s="1">
        <v>42390</v>
      </c>
      <c r="G17536" s="1">
        <v>42403</v>
      </c>
      <c r="H17536">
        <v>13</v>
      </c>
    </row>
    <row r="17537" spans="1:8" hidden="1">
      <c r="A17537">
        <v>164157</v>
      </c>
      <c r="B17537" t="s">
        <v>22</v>
      </c>
      <c r="C17537">
        <v>3</v>
      </c>
      <c r="E17537" t="s">
        <v>5990</v>
      </c>
      <c r="F17537" s="1">
        <v>42795</v>
      </c>
      <c r="G17537" s="1">
        <v>42985</v>
      </c>
      <c r="H17537">
        <v>190</v>
      </c>
    </row>
    <row r="17538" spans="1:8" hidden="1">
      <c r="A17538">
        <v>139513</v>
      </c>
      <c r="B17538" t="s">
        <v>1678</v>
      </c>
      <c r="C17538">
        <v>1</v>
      </c>
      <c r="E17538" t="s">
        <v>5990</v>
      </c>
      <c r="F17538" s="1">
        <v>42634</v>
      </c>
      <c r="G17538" s="1">
        <v>42704</v>
      </c>
      <c r="H17538">
        <v>70</v>
      </c>
    </row>
    <row r="17539" spans="1:8" hidden="1">
      <c r="A17539">
        <v>231741</v>
      </c>
      <c r="B17539" t="s">
        <v>1290</v>
      </c>
      <c r="C17539">
        <v>1</v>
      </c>
      <c r="E17539" t="s">
        <v>5990</v>
      </c>
      <c r="F17539" s="1">
        <v>43179</v>
      </c>
      <c r="G17539" s="1">
        <v>43195</v>
      </c>
      <c r="H17539">
        <v>16</v>
      </c>
    </row>
    <row r="17540" spans="1:8" hidden="1">
      <c r="A17540">
        <v>12540</v>
      </c>
      <c r="B17540" t="s">
        <v>641</v>
      </c>
      <c r="E17540" t="s">
        <v>5990</v>
      </c>
      <c r="F17540" s="1">
        <v>43150</v>
      </c>
      <c r="G17540" s="1">
        <v>43216</v>
      </c>
      <c r="H17540">
        <v>66</v>
      </c>
    </row>
    <row r="17541" spans="1:8" hidden="1">
      <c r="A17541">
        <v>137732</v>
      </c>
      <c r="B17541" t="s">
        <v>2615</v>
      </c>
      <c r="C17541">
        <v>1</v>
      </c>
      <c r="E17541" t="s">
        <v>5990</v>
      </c>
      <c r="F17541" s="1">
        <v>42474</v>
      </c>
      <c r="G17541" s="1">
        <v>42535</v>
      </c>
      <c r="H17541">
        <v>61</v>
      </c>
    </row>
    <row r="17542" spans="1:8" hidden="1">
      <c r="A17542">
        <v>182237</v>
      </c>
      <c r="B17542" t="s">
        <v>154</v>
      </c>
      <c r="C17542">
        <v>1</v>
      </c>
      <c r="E17542" t="s">
        <v>5990</v>
      </c>
      <c r="F17542" s="1">
        <v>43027</v>
      </c>
      <c r="G17542" s="1">
        <v>43076</v>
      </c>
      <c r="H17542">
        <v>49</v>
      </c>
    </row>
    <row r="17543" spans="1:8" hidden="1">
      <c r="A17543">
        <v>111965</v>
      </c>
      <c r="B17543" t="s">
        <v>760</v>
      </c>
      <c r="C17543" t="s">
        <v>14</v>
      </c>
      <c r="E17543" t="s">
        <v>5990</v>
      </c>
      <c r="F17543" s="1">
        <v>42418</v>
      </c>
      <c r="G17543" s="1">
        <v>42439</v>
      </c>
      <c r="H17543">
        <v>21</v>
      </c>
    </row>
    <row r="17544" spans="1:8" hidden="1">
      <c r="A17544">
        <v>37576</v>
      </c>
      <c r="B17544" t="s">
        <v>134</v>
      </c>
      <c r="C17544">
        <v>618</v>
      </c>
      <c r="E17544" t="s">
        <v>5990</v>
      </c>
      <c r="F17544" s="1">
        <v>42998</v>
      </c>
      <c r="G17544" s="1">
        <v>43059</v>
      </c>
      <c r="H17544">
        <v>61</v>
      </c>
    </row>
    <row r="17545" spans="1:8" hidden="1">
      <c r="A17545">
        <v>218114</v>
      </c>
      <c r="B17545" t="s">
        <v>408</v>
      </c>
      <c r="C17545">
        <v>1</v>
      </c>
      <c r="E17545" t="s">
        <v>5990</v>
      </c>
      <c r="F17545" s="1">
        <v>43122</v>
      </c>
      <c r="G17545" s="1">
        <v>43215</v>
      </c>
      <c r="H17545">
        <v>93</v>
      </c>
    </row>
    <row r="17546" spans="1:8" hidden="1">
      <c r="A17546">
        <v>152785</v>
      </c>
      <c r="B17546" t="s">
        <v>23</v>
      </c>
      <c r="C17546">
        <v>1</v>
      </c>
      <c r="E17546" t="s">
        <v>5990</v>
      </c>
      <c r="F17546" s="1">
        <v>42998</v>
      </c>
      <c r="G17546" s="1">
        <v>43059</v>
      </c>
      <c r="H17546">
        <v>61</v>
      </c>
    </row>
    <row r="17547" spans="1:8" hidden="1">
      <c r="A17547">
        <v>164161</v>
      </c>
      <c r="B17547" t="s">
        <v>22</v>
      </c>
      <c r="C17547">
        <v>7</v>
      </c>
      <c r="E17547" t="s">
        <v>5990</v>
      </c>
      <c r="F17547" s="1">
        <v>42906</v>
      </c>
      <c r="G17547" s="1">
        <v>43017</v>
      </c>
      <c r="H17547">
        <v>111</v>
      </c>
    </row>
    <row r="17548" spans="1:8" hidden="1">
      <c r="A17548">
        <v>185695</v>
      </c>
      <c r="B17548" t="s">
        <v>138</v>
      </c>
      <c r="C17548">
        <v>2</v>
      </c>
      <c r="E17548" t="s">
        <v>5990</v>
      </c>
      <c r="F17548" s="1">
        <v>43059</v>
      </c>
      <c r="G17548" s="1">
        <v>43124</v>
      </c>
      <c r="H17548">
        <v>65</v>
      </c>
    </row>
    <row r="17549" spans="1:8" hidden="1">
      <c r="A17549">
        <v>192193</v>
      </c>
      <c r="B17549" t="s">
        <v>1153</v>
      </c>
      <c r="C17549">
        <v>1</v>
      </c>
      <c r="E17549" t="s">
        <v>5990</v>
      </c>
      <c r="F17549" s="1">
        <v>43209</v>
      </c>
      <c r="G17549" s="1">
        <v>43220</v>
      </c>
      <c r="H17549">
        <v>11</v>
      </c>
    </row>
    <row r="17550" spans="1:8" hidden="1">
      <c r="A17550">
        <v>182171</v>
      </c>
      <c r="B17550" t="s">
        <v>4406</v>
      </c>
      <c r="C17550">
        <v>1</v>
      </c>
      <c r="E17550" t="s">
        <v>5990</v>
      </c>
      <c r="F17550" s="1">
        <v>42845</v>
      </c>
      <c r="G17550" s="1">
        <v>42985</v>
      </c>
      <c r="H17550">
        <v>140</v>
      </c>
    </row>
    <row r="17551" spans="1:8" hidden="1">
      <c r="A17551">
        <v>218289</v>
      </c>
      <c r="B17551" t="s">
        <v>1986</v>
      </c>
      <c r="C17551">
        <v>3</v>
      </c>
      <c r="E17551" t="s">
        <v>5990</v>
      </c>
      <c r="F17551" s="1">
        <v>43110</v>
      </c>
      <c r="G17551" s="1">
        <v>43195</v>
      </c>
      <c r="H17551">
        <v>85</v>
      </c>
    </row>
    <row r="17552" spans="1:8" hidden="1">
      <c r="A17552">
        <v>235720</v>
      </c>
      <c r="B17552" t="s">
        <v>1068</v>
      </c>
      <c r="C17552">
        <v>1</v>
      </c>
      <c r="E17552" t="s">
        <v>5990</v>
      </c>
      <c r="F17552" s="1">
        <v>43179</v>
      </c>
      <c r="G17552" s="1">
        <v>43195</v>
      </c>
      <c r="H17552">
        <v>16</v>
      </c>
    </row>
    <row r="17553" spans="1:8" hidden="1">
      <c r="A17553">
        <v>217966</v>
      </c>
      <c r="B17553" t="s">
        <v>128</v>
      </c>
      <c r="C17553">
        <v>1</v>
      </c>
      <c r="E17553" t="s">
        <v>5990</v>
      </c>
      <c r="F17553" s="1">
        <v>43150</v>
      </c>
      <c r="G17553" s="1">
        <v>43216</v>
      </c>
      <c r="H17553">
        <v>66</v>
      </c>
    </row>
    <row r="17554" spans="1:8" hidden="1">
      <c r="A17554">
        <v>194847</v>
      </c>
      <c r="B17554" t="s">
        <v>6002</v>
      </c>
      <c r="C17554">
        <v>1</v>
      </c>
      <c r="E17554" t="s">
        <v>5990</v>
      </c>
      <c r="F17554" s="1">
        <v>43027</v>
      </c>
      <c r="G17554" s="1">
        <v>43076</v>
      </c>
      <c r="H17554">
        <v>49</v>
      </c>
    </row>
    <row r="17555" spans="1:8" hidden="1">
      <c r="A17555">
        <v>103104</v>
      </c>
      <c r="B17555" t="s">
        <v>660</v>
      </c>
      <c r="C17555" t="s">
        <v>158</v>
      </c>
      <c r="E17555" t="s">
        <v>5990</v>
      </c>
      <c r="F17555" s="1">
        <v>43242</v>
      </c>
      <c r="G17555" s="1">
        <v>43251</v>
      </c>
      <c r="H17555">
        <v>9</v>
      </c>
    </row>
    <row r="17556" spans="1:8" hidden="1">
      <c r="A17556">
        <v>106330</v>
      </c>
      <c r="B17556" t="s">
        <v>408</v>
      </c>
      <c r="C17556" t="s">
        <v>14</v>
      </c>
      <c r="E17556" t="s">
        <v>5990</v>
      </c>
      <c r="F17556" s="1">
        <v>43122</v>
      </c>
      <c r="G17556" s="1">
        <v>43265</v>
      </c>
      <c r="H17556">
        <v>143</v>
      </c>
    </row>
    <row r="17557" spans="1:8" hidden="1">
      <c r="A17557">
        <v>37591</v>
      </c>
      <c r="B17557" t="s">
        <v>134</v>
      </c>
      <c r="C17557">
        <v>633</v>
      </c>
      <c r="E17557" t="s">
        <v>5990</v>
      </c>
      <c r="F17557" s="1">
        <v>42998</v>
      </c>
      <c r="G17557" s="1">
        <v>43059</v>
      </c>
      <c r="H17557">
        <v>61</v>
      </c>
    </row>
    <row r="17558" spans="1:8" hidden="1">
      <c r="A17558">
        <v>78371</v>
      </c>
      <c r="B17558" t="s">
        <v>298</v>
      </c>
      <c r="C17558" t="s">
        <v>163</v>
      </c>
      <c r="E17558" t="s">
        <v>5990</v>
      </c>
      <c r="F17558" s="1">
        <v>43087</v>
      </c>
      <c r="G17558" s="1">
        <v>43216</v>
      </c>
      <c r="H17558">
        <v>129</v>
      </c>
    </row>
    <row r="17559" spans="1:8" hidden="1">
      <c r="A17559">
        <v>148654</v>
      </c>
      <c r="B17559" t="s">
        <v>3951</v>
      </c>
      <c r="C17559">
        <v>1</v>
      </c>
      <c r="E17559" t="s">
        <v>5990</v>
      </c>
      <c r="F17559" s="1">
        <v>42388</v>
      </c>
      <c r="G17559" s="1">
        <v>42401</v>
      </c>
      <c r="H17559">
        <v>13</v>
      </c>
    </row>
    <row r="17560" spans="1:8" hidden="1">
      <c r="A17560">
        <v>104762</v>
      </c>
      <c r="B17560" t="s">
        <v>298</v>
      </c>
      <c r="C17560" t="s">
        <v>171</v>
      </c>
      <c r="E17560" t="s">
        <v>5990</v>
      </c>
      <c r="F17560" s="1">
        <v>43144</v>
      </c>
      <c r="G17560" s="1">
        <v>43265</v>
      </c>
      <c r="H17560">
        <v>121</v>
      </c>
    </row>
    <row r="17561" spans="1:8" hidden="1">
      <c r="A17561">
        <v>112000</v>
      </c>
      <c r="B17561" t="s">
        <v>835</v>
      </c>
      <c r="C17561" t="s">
        <v>163</v>
      </c>
      <c r="E17561" t="s">
        <v>5990</v>
      </c>
      <c r="F17561" s="1">
        <v>42450</v>
      </c>
      <c r="G17561" s="1">
        <v>42464</v>
      </c>
      <c r="H17561">
        <v>14</v>
      </c>
    </row>
    <row r="17562" spans="1:8" hidden="1">
      <c r="A17562">
        <v>144761</v>
      </c>
      <c r="B17562" t="s">
        <v>929</v>
      </c>
      <c r="C17562">
        <v>2</v>
      </c>
      <c r="E17562" t="s">
        <v>5990</v>
      </c>
      <c r="F17562" s="1">
        <v>43059</v>
      </c>
      <c r="G17562" s="1">
        <v>43124</v>
      </c>
      <c r="H17562">
        <v>65</v>
      </c>
    </row>
    <row r="17563" spans="1:8" hidden="1">
      <c r="A17563">
        <v>161203</v>
      </c>
      <c r="B17563" t="s">
        <v>1573</v>
      </c>
      <c r="C17563">
        <v>1</v>
      </c>
      <c r="E17563" t="s">
        <v>5990</v>
      </c>
      <c r="F17563" s="1">
        <v>43179</v>
      </c>
      <c r="G17563" s="1">
        <v>43195</v>
      </c>
      <c r="H17563">
        <v>16</v>
      </c>
    </row>
    <row r="17564" spans="1:8" hidden="1">
      <c r="A17564">
        <v>175031</v>
      </c>
      <c r="B17564" t="s">
        <v>6003</v>
      </c>
      <c r="C17564">
        <v>8</v>
      </c>
      <c r="E17564" t="s">
        <v>5990</v>
      </c>
      <c r="F17564" s="1">
        <v>42723</v>
      </c>
      <c r="G17564" s="1">
        <v>42789</v>
      </c>
      <c r="H17564">
        <v>66</v>
      </c>
    </row>
    <row r="17565" spans="1:8" hidden="1">
      <c r="A17565">
        <v>49962</v>
      </c>
      <c r="B17565" t="s">
        <v>721</v>
      </c>
      <c r="E17565" t="s">
        <v>5990</v>
      </c>
      <c r="F17565" s="1">
        <v>42815</v>
      </c>
      <c r="G17565" s="1">
        <v>42928</v>
      </c>
      <c r="H17565">
        <v>113</v>
      </c>
    </row>
    <row r="17566" spans="1:8" hidden="1">
      <c r="A17566">
        <v>41590</v>
      </c>
      <c r="B17566" t="s">
        <v>6004</v>
      </c>
      <c r="E17566" t="s">
        <v>5990</v>
      </c>
      <c r="F17566" s="1">
        <v>43027</v>
      </c>
      <c r="G17566" s="1">
        <v>43076</v>
      </c>
      <c r="H17566">
        <v>49</v>
      </c>
    </row>
    <row r="17567" spans="1:8" hidden="1">
      <c r="A17567">
        <v>141248</v>
      </c>
      <c r="B17567" t="s">
        <v>155</v>
      </c>
      <c r="C17567">
        <v>2</v>
      </c>
      <c r="E17567" t="s">
        <v>5990</v>
      </c>
      <c r="F17567" s="1">
        <v>42481</v>
      </c>
      <c r="G17567" s="1">
        <v>42704</v>
      </c>
      <c r="H17567">
        <v>223</v>
      </c>
    </row>
    <row r="17568" spans="1:8" hidden="1">
      <c r="A17568">
        <v>218062</v>
      </c>
      <c r="B17568" t="s">
        <v>2220</v>
      </c>
      <c r="C17568">
        <v>1</v>
      </c>
      <c r="E17568" t="s">
        <v>5990</v>
      </c>
      <c r="F17568" s="1">
        <v>43242</v>
      </c>
      <c r="G17568" s="1">
        <v>43251</v>
      </c>
      <c r="H17568">
        <v>9</v>
      </c>
    </row>
    <row r="17569" spans="1:8" hidden="1">
      <c r="A17569">
        <v>37569</v>
      </c>
      <c r="B17569" t="s">
        <v>134</v>
      </c>
      <c r="C17569">
        <v>611</v>
      </c>
      <c r="E17569" t="s">
        <v>5990</v>
      </c>
      <c r="F17569" s="1">
        <v>42998</v>
      </c>
      <c r="G17569" s="1">
        <v>43059</v>
      </c>
      <c r="H17569">
        <v>61</v>
      </c>
    </row>
    <row r="17570" spans="1:8" hidden="1">
      <c r="A17570">
        <v>212876</v>
      </c>
      <c r="B17570" t="s">
        <v>1122</v>
      </c>
      <c r="C17570">
        <v>1</v>
      </c>
      <c r="E17570" t="s">
        <v>5990</v>
      </c>
      <c r="F17570" s="1">
        <v>43122</v>
      </c>
      <c r="G17570" s="1">
        <v>43222</v>
      </c>
      <c r="H17570">
        <v>100</v>
      </c>
    </row>
    <row r="17571" spans="1:8" hidden="1">
      <c r="A17571">
        <v>165848</v>
      </c>
      <c r="B17571" t="s">
        <v>679</v>
      </c>
      <c r="C17571">
        <v>15</v>
      </c>
      <c r="E17571" t="s">
        <v>5990</v>
      </c>
      <c r="F17571" s="1">
        <v>42998</v>
      </c>
      <c r="G17571" s="1">
        <v>43059</v>
      </c>
      <c r="H17571">
        <v>61</v>
      </c>
    </row>
    <row r="17572" spans="1:8" hidden="1">
      <c r="A17572">
        <v>218287</v>
      </c>
      <c r="B17572" t="s">
        <v>1986</v>
      </c>
      <c r="C17572">
        <v>1</v>
      </c>
      <c r="E17572" t="s">
        <v>5990</v>
      </c>
      <c r="F17572" s="1">
        <v>43087</v>
      </c>
      <c r="G17572" s="1">
        <v>43150</v>
      </c>
      <c r="H17572">
        <v>63</v>
      </c>
    </row>
    <row r="17573" spans="1:8" hidden="1">
      <c r="A17573">
        <v>68241</v>
      </c>
      <c r="B17573" t="s">
        <v>866</v>
      </c>
      <c r="E17573" t="s">
        <v>5990</v>
      </c>
      <c r="F17573" s="1">
        <v>42754</v>
      </c>
      <c r="G17573" s="1">
        <v>42940</v>
      </c>
      <c r="H17573">
        <v>186</v>
      </c>
    </row>
    <row r="17574" spans="1:8" hidden="1">
      <c r="A17574">
        <v>115801</v>
      </c>
      <c r="B17574" t="s">
        <v>6005</v>
      </c>
      <c r="E17574" t="s">
        <v>5990</v>
      </c>
      <c r="F17574" s="1">
        <v>42663</v>
      </c>
      <c r="G17574" s="1">
        <v>42723</v>
      </c>
      <c r="H17574">
        <v>60</v>
      </c>
    </row>
    <row r="17575" spans="1:8" hidden="1">
      <c r="A17575">
        <v>178571</v>
      </c>
      <c r="B17575" t="s">
        <v>4396</v>
      </c>
      <c r="C17575">
        <v>1</v>
      </c>
      <c r="E17575" t="s">
        <v>5990</v>
      </c>
      <c r="F17575" s="1">
        <v>43059</v>
      </c>
      <c r="G17575" s="1">
        <v>43124</v>
      </c>
      <c r="H17575">
        <v>65</v>
      </c>
    </row>
    <row r="17576" spans="1:8" hidden="1">
      <c r="A17576">
        <v>178830</v>
      </c>
      <c r="B17576" t="s">
        <v>383</v>
      </c>
      <c r="C17576">
        <v>1</v>
      </c>
      <c r="E17576" t="s">
        <v>5990</v>
      </c>
      <c r="F17576" s="1">
        <v>42845</v>
      </c>
      <c r="G17576" s="1">
        <v>42985</v>
      </c>
      <c r="H17576">
        <v>140</v>
      </c>
    </row>
    <row r="17577" spans="1:8" hidden="1">
      <c r="A17577">
        <v>233025</v>
      </c>
      <c r="B17577" t="s">
        <v>2156</v>
      </c>
      <c r="C17577">
        <v>2</v>
      </c>
      <c r="E17577" t="s">
        <v>5990</v>
      </c>
      <c r="F17577" s="1">
        <v>43179</v>
      </c>
      <c r="G17577" s="1">
        <v>43195</v>
      </c>
      <c r="H17577">
        <v>16</v>
      </c>
    </row>
    <row r="17578" spans="1:8" hidden="1">
      <c r="A17578">
        <v>162836</v>
      </c>
      <c r="B17578" t="s">
        <v>460</v>
      </c>
      <c r="C17578">
        <v>1</v>
      </c>
      <c r="E17578" t="s">
        <v>5990</v>
      </c>
      <c r="F17578" s="1">
        <v>42509</v>
      </c>
      <c r="G17578" s="1">
        <v>42551</v>
      </c>
      <c r="H17578">
        <v>42</v>
      </c>
    </row>
    <row r="17579" spans="1:8" hidden="1">
      <c r="A17579">
        <v>193632</v>
      </c>
      <c r="B17579" t="s">
        <v>4220</v>
      </c>
      <c r="C17579">
        <v>1</v>
      </c>
      <c r="E17579" t="s">
        <v>5990</v>
      </c>
      <c r="F17579" s="1">
        <v>43150</v>
      </c>
      <c r="G17579" s="1">
        <v>43216</v>
      </c>
      <c r="H17579">
        <v>66</v>
      </c>
    </row>
    <row r="17580" spans="1:8" hidden="1">
      <c r="A17580">
        <v>182240</v>
      </c>
      <c r="B17580" t="s">
        <v>154</v>
      </c>
      <c r="C17580">
        <v>4</v>
      </c>
      <c r="E17580" t="s">
        <v>5990</v>
      </c>
      <c r="F17580" s="1">
        <v>43027</v>
      </c>
      <c r="G17580" s="1">
        <v>43076</v>
      </c>
      <c r="H17580">
        <v>49</v>
      </c>
    </row>
    <row r="17581" spans="1:8" hidden="1">
      <c r="A17581">
        <v>67923</v>
      </c>
      <c r="B17581" t="s">
        <v>660</v>
      </c>
      <c r="E17581" t="s">
        <v>5990</v>
      </c>
      <c r="F17581" s="1">
        <v>43242</v>
      </c>
      <c r="G17581" s="1">
        <v>43251</v>
      </c>
      <c r="H17581">
        <v>9</v>
      </c>
    </row>
    <row r="17582" spans="1:8" hidden="1">
      <c r="A17582">
        <v>37584</v>
      </c>
      <c r="B17582" t="s">
        <v>134</v>
      </c>
      <c r="C17582">
        <v>626</v>
      </c>
      <c r="E17582" t="s">
        <v>5990</v>
      </c>
      <c r="F17582" s="1">
        <v>42998</v>
      </c>
      <c r="G17582" s="1">
        <v>43059</v>
      </c>
      <c r="H17582">
        <v>61</v>
      </c>
    </row>
    <row r="17583" spans="1:8" hidden="1">
      <c r="A17583">
        <v>140529</v>
      </c>
      <c r="B17583" t="s">
        <v>1332</v>
      </c>
      <c r="C17583">
        <v>1</v>
      </c>
      <c r="E17583" t="s">
        <v>5990</v>
      </c>
      <c r="F17583" s="1">
        <v>42571</v>
      </c>
      <c r="G17583" s="1">
        <v>42663</v>
      </c>
      <c r="H17583">
        <v>92</v>
      </c>
    </row>
    <row r="17584" spans="1:8" hidden="1">
      <c r="A17584">
        <v>211612</v>
      </c>
      <c r="B17584" t="s">
        <v>472</v>
      </c>
      <c r="C17584">
        <v>5</v>
      </c>
      <c r="E17584" t="s">
        <v>5990</v>
      </c>
      <c r="F17584" s="1">
        <v>43059</v>
      </c>
      <c r="G17584" s="1">
        <v>43124</v>
      </c>
      <c r="H17584">
        <v>65</v>
      </c>
    </row>
    <row r="17585" spans="1:8" hidden="1">
      <c r="A17585">
        <v>218033</v>
      </c>
      <c r="B17585" t="s">
        <v>30</v>
      </c>
      <c r="C17585">
        <v>2</v>
      </c>
      <c r="E17585" t="s">
        <v>5990</v>
      </c>
      <c r="F17585" s="1">
        <v>43209</v>
      </c>
      <c r="G17585" s="1">
        <v>43220</v>
      </c>
      <c r="H17585">
        <v>11</v>
      </c>
    </row>
    <row r="17586" spans="1:8" hidden="1">
      <c r="A17586">
        <v>153467</v>
      </c>
      <c r="B17586" t="s">
        <v>181</v>
      </c>
      <c r="C17586">
        <v>1</v>
      </c>
      <c r="E17586" t="s">
        <v>5990</v>
      </c>
      <c r="F17586" s="1">
        <v>42845</v>
      </c>
      <c r="G17586" s="1">
        <v>42985</v>
      </c>
      <c r="H17586">
        <v>140</v>
      </c>
    </row>
    <row r="17587" spans="1:8" hidden="1">
      <c r="A17587">
        <v>218045</v>
      </c>
      <c r="B17587" t="s">
        <v>4352</v>
      </c>
      <c r="C17587">
        <v>2</v>
      </c>
      <c r="E17587" t="s">
        <v>5990</v>
      </c>
      <c r="F17587" s="1">
        <v>43150</v>
      </c>
      <c r="G17587" s="1">
        <v>43216</v>
      </c>
      <c r="H17587">
        <v>66</v>
      </c>
    </row>
    <row r="17588" spans="1:8" hidden="1">
      <c r="A17588">
        <v>138531</v>
      </c>
      <c r="B17588" t="s">
        <v>6006</v>
      </c>
      <c r="C17588">
        <v>1</v>
      </c>
      <c r="E17588" t="s">
        <v>5990</v>
      </c>
      <c r="F17588" s="1">
        <v>42481</v>
      </c>
      <c r="G17588" s="1">
        <v>42704</v>
      </c>
      <c r="H17588">
        <v>223</v>
      </c>
    </row>
    <row r="17589" spans="1:8" hidden="1">
      <c r="A17589">
        <v>103107</v>
      </c>
      <c r="B17589" t="s">
        <v>660</v>
      </c>
      <c r="C17589" t="s">
        <v>171</v>
      </c>
      <c r="E17589" t="s">
        <v>5990</v>
      </c>
      <c r="F17589" s="1">
        <v>43242</v>
      </c>
      <c r="G17589" s="1">
        <v>43251</v>
      </c>
      <c r="H17589">
        <v>9</v>
      </c>
    </row>
    <row r="17590" spans="1:8" hidden="1">
      <c r="A17590">
        <v>159735</v>
      </c>
      <c r="B17590" t="s">
        <v>6007</v>
      </c>
      <c r="C17590">
        <v>1</v>
      </c>
      <c r="E17590" t="s">
        <v>5990</v>
      </c>
      <c r="F17590" s="1">
        <v>42998</v>
      </c>
      <c r="G17590" s="1">
        <v>43059</v>
      </c>
      <c r="H17590">
        <v>61</v>
      </c>
    </row>
    <row r="17591" spans="1:8" hidden="1">
      <c r="A17591">
        <v>167966</v>
      </c>
      <c r="B17591" t="s">
        <v>992</v>
      </c>
      <c r="C17591">
        <v>1</v>
      </c>
      <c r="E17591" t="s">
        <v>5990</v>
      </c>
      <c r="F17591" s="1">
        <v>43207</v>
      </c>
      <c r="G17591" s="1">
        <v>43217</v>
      </c>
      <c r="H17591">
        <v>10</v>
      </c>
    </row>
    <row r="17592" spans="1:8" hidden="1">
      <c r="A17592">
        <v>164476</v>
      </c>
      <c r="B17592" t="s">
        <v>566</v>
      </c>
      <c r="C17592">
        <v>2</v>
      </c>
      <c r="E17592" t="s">
        <v>5990</v>
      </c>
      <c r="F17592" s="1">
        <v>43059</v>
      </c>
      <c r="G17592" s="1">
        <v>43124</v>
      </c>
      <c r="H17592">
        <v>65</v>
      </c>
    </row>
    <row r="17593" spans="1:8" hidden="1">
      <c r="A17593">
        <v>137732</v>
      </c>
      <c r="B17593" t="s">
        <v>2615</v>
      </c>
      <c r="C17593">
        <v>1</v>
      </c>
      <c r="E17593" t="s">
        <v>5990</v>
      </c>
      <c r="F17593" s="1">
        <v>42390</v>
      </c>
      <c r="G17593" s="1">
        <v>42403</v>
      </c>
      <c r="H17593">
        <v>13</v>
      </c>
    </row>
    <row r="17594" spans="1:8" hidden="1">
      <c r="A17594">
        <v>139513</v>
      </c>
      <c r="B17594" t="s">
        <v>1678</v>
      </c>
      <c r="C17594">
        <v>1</v>
      </c>
      <c r="E17594" t="s">
        <v>5990</v>
      </c>
      <c r="F17594" s="1">
        <v>42634</v>
      </c>
      <c r="G17594" s="1">
        <v>42704</v>
      </c>
      <c r="H17594">
        <v>70</v>
      </c>
    </row>
    <row r="17595" spans="1:8" hidden="1">
      <c r="A17595">
        <v>231742</v>
      </c>
      <c r="B17595" t="s">
        <v>1290</v>
      </c>
      <c r="C17595">
        <v>2</v>
      </c>
      <c r="E17595" t="s">
        <v>5990</v>
      </c>
      <c r="F17595" s="1">
        <v>43179</v>
      </c>
      <c r="G17595" s="1">
        <v>43195</v>
      </c>
      <c r="H17595">
        <v>16</v>
      </c>
    </row>
    <row r="17596" spans="1:8" hidden="1">
      <c r="A17596">
        <v>162830</v>
      </c>
      <c r="B17596" t="s">
        <v>5992</v>
      </c>
      <c r="C17596">
        <v>1</v>
      </c>
      <c r="E17596" t="s">
        <v>5990</v>
      </c>
      <c r="F17596" s="1">
        <v>42509</v>
      </c>
      <c r="G17596" s="1">
        <v>42551</v>
      </c>
      <c r="H17596">
        <v>42</v>
      </c>
    </row>
    <row r="17597" spans="1:8" hidden="1">
      <c r="A17597">
        <v>26757</v>
      </c>
      <c r="B17597" t="s">
        <v>6008</v>
      </c>
      <c r="E17597" t="s">
        <v>5990</v>
      </c>
      <c r="F17597" s="1">
        <v>43150</v>
      </c>
      <c r="G17597" s="1">
        <v>43213</v>
      </c>
      <c r="H17597">
        <v>63</v>
      </c>
    </row>
    <row r="17598" spans="1:8" hidden="1">
      <c r="A17598">
        <v>182237</v>
      </c>
      <c r="B17598" t="s">
        <v>154</v>
      </c>
      <c r="C17598">
        <v>1</v>
      </c>
      <c r="E17598" t="s">
        <v>5990</v>
      </c>
      <c r="F17598" s="1">
        <v>43027</v>
      </c>
      <c r="G17598" s="1">
        <v>43076</v>
      </c>
      <c r="H17598">
        <v>49</v>
      </c>
    </row>
    <row r="17599" spans="1:8" hidden="1">
      <c r="A17599">
        <v>111966</v>
      </c>
      <c r="B17599" t="s">
        <v>760</v>
      </c>
      <c r="C17599" t="s">
        <v>163</v>
      </c>
      <c r="E17599" t="s">
        <v>5990</v>
      </c>
      <c r="F17599" s="1">
        <v>42418</v>
      </c>
      <c r="G17599" s="1">
        <v>42439</v>
      </c>
      <c r="H17599">
        <v>21</v>
      </c>
    </row>
    <row r="17600" spans="1:8" hidden="1">
      <c r="A17600">
        <v>37577</v>
      </c>
      <c r="B17600" t="s">
        <v>134</v>
      </c>
      <c r="C17600">
        <v>619</v>
      </c>
      <c r="E17600" t="s">
        <v>5990</v>
      </c>
      <c r="F17600" s="1">
        <v>42998</v>
      </c>
      <c r="G17600" s="1">
        <v>43059</v>
      </c>
      <c r="H17600">
        <v>61</v>
      </c>
    </row>
    <row r="17601" spans="1:8" hidden="1">
      <c r="A17601">
        <v>218114</v>
      </c>
      <c r="B17601" t="s">
        <v>408</v>
      </c>
      <c r="C17601">
        <v>1</v>
      </c>
      <c r="E17601" t="s">
        <v>5990</v>
      </c>
      <c r="F17601" s="1">
        <v>43122</v>
      </c>
      <c r="G17601" s="1">
        <v>43215</v>
      </c>
      <c r="H17601">
        <v>93</v>
      </c>
    </row>
    <row r="17602" spans="1:8" hidden="1">
      <c r="A17602">
        <v>152974</v>
      </c>
      <c r="B17602" t="s">
        <v>42</v>
      </c>
      <c r="C17602">
        <v>1</v>
      </c>
      <c r="E17602" t="s">
        <v>5990</v>
      </c>
      <c r="F17602" s="1">
        <v>42998</v>
      </c>
      <c r="G17602" s="1">
        <v>43059</v>
      </c>
      <c r="H17602">
        <v>61</v>
      </c>
    </row>
    <row r="17603" spans="1:8" hidden="1">
      <c r="A17603">
        <v>36150</v>
      </c>
      <c r="B17603" t="s">
        <v>191</v>
      </c>
      <c r="E17603" t="s">
        <v>5990</v>
      </c>
      <c r="F17603" s="1">
        <v>42695</v>
      </c>
      <c r="G17603" s="1">
        <v>42844</v>
      </c>
      <c r="H17603">
        <v>149</v>
      </c>
    </row>
    <row r="17604" spans="1:8" hidden="1">
      <c r="A17604">
        <v>218358</v>
      </c>
      <c r="B17604" t="s">
        <v>6009</v>
      </c>
      <c r="C17604">
        <v>1</v>
      </c>
      <c r="E17604" t="s">
        <v>5990</v>
      </c>
      <c r="F17604" s="1">
        <v>43300</v>
      </c>
      <c r="G17604" s="1">
        <v>43307</v>
      </c>
      <c r="H17604">
        <v>7</v>
      </c>
    </row>
    <row r="17605" spans="1:8" hidden="1">
      <c r="A17605">
        <v>164330</v>
      </c>
      <c r="B17605" t="s">
        <v>1972</v>
      </c>
      <c r="C17605">
        <v>4</v>
      </c>
      <c r="E17605" t="s">
        <v>5990</v>
      </c>
      <c r="F17605" s="1">
        <v>42906</v>
      </c>
      <c r="G17605" s="1">
        <v>43017</v>
      </c>
      <c r="H17605">
        <v>111</v>
      </c>
    </row>
    <row r="17606" spans="1:8" hidden="1">
      <c r="A17606">
        <v>206133</v>
      </c>
      <c r="B17606" t="s">
        <v>5665</v>
      </c>
      <c r="C17606">
        <v>1</v>
      </c>
      <c r="E17606" t="s">
        <v>5990</v>
      </c>
      <c r="F17606" s="1">
        <v>43059</v>
      </c>
      <c r="G17606" s="1">
        <v>43124</v>
      </c>
      <c r="H17606">
        <v>65</v>
      </c>
    </row>
    <row r="17607" spans="1:8" hidden="1">
      <c r="A17607">
        <v>192194</v>
      </c>
      <c r="B17607" t="s">
        <v>1153</v>
      </c>
      <c r="C17607">
        <v>2</v>
      </c>
      <c r="E17607" t="s">
        <v>5990</v>
      </c>
      <c r="F17607" s="1">
        <v>43209</v>
      </c>
      <c r="G17607" s="1">
        <v>43220</v>
      </c>
      <c r="H17607">
        <v>11</v>
      </c>
    </row>
    <row r="17608" spans="1:8" hidden="1">
      <c r="A17608">
        <v>182436</v>
      </c>
      <c r="B17608" t="s">
        <v>211</v>
      </c>
      <c r="C17608">
        <v>1</v>
      </c>
      <c r="E17608" t="s">
        <v>5990</v>
      </c>
      <c r="F17608" s="1">
        <v>42845</v>
      </c>
      <c r="G17608" s="1">
        <v>42985</v>
      </c>
      <c r="H17608">
        <v>140</v>
      </c>
    </row>
    <row r="17609" spans="1:8" hidden="1">
      <c r="A17609">
        <v>218344</v>
      </c>
      <c r="B17609" t="s">
        <v>4359</v>
      </c>
      <c r="C17609">
        <v>1</v>
      </c>
      <c r="E17609" t="s">
        <v>5990</v>
      </c>
      <c r="F17609" s="1">
        <v>43110</v>
      </c>
      <c r="G17609" s="1">
        <v>43195</v>
      </c>
      <c r="H17609">
        <v>85</v>
      </c>
    </row>
    <row r="17610" spans="1:8" hidden="1">
      <c r="A17610">
        <v>217967</v>
      </c>
      <c r="B17610" t="s">
        <v>128</v>
      </c>
      <c r="C17610">
        <v>2</v>
      </c>
      <c r="E17610" t="s">
        <v>5990</v>
      </c>
      <c r="F17610" s="1">
        <v>43150</v>
      </c>
      <c r="G17610" s="1">
        <v>43216</v>
      </c>
      <c r="H17610">
        <v>66</v>
      </c>
    </row>
    <row r="17611" spans="1:8" hidden="1">
      <c r="A17611">
        <v>195300</v>
      </c>
      <c r="B17611" t="s">
        <v>6010</v>
      </c>
      <c r="C17611">
        <v>1</v>
      </c>
      <c r="E17611" t="s">
        <v>5990</v>
      </c>
      <c r="F17611" s="1">
        <v>43027</v>
      </c>
      <c r="G17611" s="1">
        <v>43076</v>
      </c>
      <c r="H17611">
        <v>49</v>
      </c>
    </row>
    <row r="17612" spans="1:8" hidden="1">
      <c r="A17612">
        <v>116680</v>
      </c>
      <c r="B17612" t="s">
        <v>1339</v>
      </c>
      <c r="E17612" t="s">
        <v>5990</v>
      </c>
      <c r="F17612" s="1">
        <v>42481</v>
      </c>
      <c r="G17612" s="1">
        <v>42704</v>
      </c>
      <c r="H17612">
        <v>223</v>
      </c>
    </row>
    <row r="17613" spans="1:8" hidden="1">
      <c r="A17613">
        <v>103104</v>
      </c>
      <c r="B17613" t="s">
        <v>660</v>
      </c>
      <c r="C17613" t="s">
        <v>158</v>
      </c>
      <c r="E17613" t="s">
        <v>5990</v>
      </c>
      <c r="F17613" s="1">
        <v>43242</v>
      </c>
      <c r="G17613" s="1">
        <v>43251</v>
      </c>
      <c r="H17613">
        <v>9</v>
      </c>
    </row>
    <row r="17614" spans="1:8" hidden="1">
      <c r="A17614">
        <v>106330</v>
      </c>
      <c r="B17614" t="s">
        <v>408</v>
      </c>
      <c r="C17614" t="s">
        <v>14</v>
      </c>
      <c r="E17614" t="s">
        <v>5990</v>
      </c>
      <c r="F17614" s="1">
        <v>43122</v>
      </c>
      <c r="G17614" s="1">
        <v>43265</v>
      </c>
      <c r="H17614">
        <v>143</v>
      </c>
    </row>
    <row r="17615" spans="1:8" hidden="1">
      <c r="A17615">
        <v>37592</v>
      </c>
      <c r="B17615" t="s">
        <v>134</v>
      </c>
      <c r="C17615">
        <v>634</v>
      </c>
      <c r="E17615" t="s">
        <v>5990</v>
      </c>
      <c r="F17615" s="1">
        <v>42998</v>
      </c>
      <c r="G17615" s="1">
        <v>43059</v>
      </c>
      <c r="H17615">
        <v>61</v>
      </c>
    </row>
    <row r="17616" spans="1:8" hidden="1">
      <c r="A17616">
        <v>78371</v>
      </c>
      <c r="B17616" t="s">
        <v>298</v>
      </c>
      <c r="C17616" t="s">
        <v>163</v>
      </c>
      <c r="E17616" t="s">
        <v>5990</v>
      </c>
      <c r="F17616" s="1">
        <v>43087</v>
      </c>
      <c r="G17616" s="1">
        <v>43265</v>
      </c>
      <c r="H17616">
        <v>178</v>
      </c>
    </row>
    <row r="17617" spans="1:8" hidden="1">
      <c r="A17617">
        <v>139712</v>
      </c>
      <c r="B17617" t="s">
        <v>6011</v>
      </c>
      <c r="C17617">
        <v>1</v>
      </c>
      <c r="E17617" t="s">
        <v>5990</v>
      </c>
      <c r="F17617" s="1">
        <v>42513</v>
      </c>
      <c r="G17617" s="1">
        <v>42555</v>
      </c>
      <c r="H17617">
        <v>42</v>
      </c>
    </row>
    <row r="17618" spans="1:8" hidden="1">
      <c r="A17618">
        <v>104762</v>
      </c>
      <c r="B17618" t="s">
        <v>298</v>
      </c>
      <c r="C17618" t="s">
        <v>171</v>
      </c>
      <c r="E17618" t="s">
        <v>5990</v>
      </c>
      <c r="F17618" s="1">
        <v>43144</v>
      </c>
      <c r="G17618" s="1">
        <v>43265</v>
      </c>
      <c r="H17618">
        <v>121</v>
      </c>
    </row>
    <row r="17619" spans="1:8" hidden="1">
      <c r="A17619">
        <v>119053</v>
      </c>
      <c r="B17619" t="s">
        <v>4554</v>
      </c>
      <c r="E17619" t="s">
        <v>5990</v>
      </c>
      <c r="F17619" s="1">
        <v>42450</v>
      </c>
      <c r="G17619" s="1">
        <v>42464</v>
      </c>
      <c r="H17619">
        <v>14</v>
      </c>
    </row>
    <row r="17620" spans="1:8" hidden="1">
      <c r="A17620">
        <v>158941</v>
      </c>
      <c r="B17620" t="s">
        <v>1058</v>
      </c>
      <c r="C17620">
        <v>1</v>
      </c>
      <c r="E17620" t="s">
        <v>5990</v>
      </c>
      <c r="F17620" s="1">
        <v>43059</v>
      </c>
      <c r="G17620" s="1">
        <v>43124</v>
      </c>
      <c r="H17620">
        <v>65</v>
      </c>
    </row>
    <row r="17621" spans="1:8" hidden="1">
      <c r="A17621">
        <v>212715</v>
      </c>
      <c r="B17621" t="s">
        <v>1106</v>
      </c>
      <c r="C17621">
        <v>1</v>
      </c>
      <c r="E17621" t="s">
        <v>5990</v>
      </c>
      <c r="F17621" s="1">
        <v>43179</v>
      </c>
      <c r="G17621" s="1">
        <v>43195</v>
      </c>
      <c r="H17621">
        <v>16</v>
      </c>
    </row>
    <row r="17622" spans="1:8" hidden="1">
      <c r="A17622">
        <v>182213</v>
      </c>
      <c r="B17622" t="s">
        <v>1220</v>
      </c>
      <c r="C17622">
        <v>1</v>
      </c>
      <c r="E17622" t="s">
        <v>5990</v>
      </c>
      <c r="F17622" s="1">
        <v>42723</v>
      </c>
      <c r="G17622" s="1">
        <v>42789</v>
      </c>
      <c r="H17622">
        <v>66</v>
      </c>
    </row>
    <row r="17623" spans="1:8" hidden="1">
      <c r="A17623">
        <v>130473</v>
      </c>
      <c r="B17623" t="s">
        <v>115</v>
      </c>
      <c r="E17623" t="s">
        <v>5990</v>
      </c>
      <c r="F17623" s="1">
        <v>42815</v>
      </c>
      <c r="G17623" s="1">
        <v>42928</v>
      </c>
      <c r="H17623">
        <v>113</v>
      </c>
    </row>
    <row r="17624" spans="1:8" hidden="1">
      <c r="A17624">
        <v>41646</v>
      </c>
      <c r="B17624" t="s">
        <v>4594</v>
      </c>
      <c r="E17624" t="s">
        <v>5990</v>
      </c>
      <c r="F17624" s="1">
        <v>43027</v>
      </c>
      <c r="G17624" s="1">
        <v>43076</v>
      </c>
      <c r="H17624">
        <v>49</v>
      </c>
    </row>
    <row r="17625" spans="1:8" hidden="1">
      <c r="A17625">
        <v>141249</v>
      </c>
      <c r="B17625" t="s">
        <v>155</v>
      </c>
      <c r="C17625">
        <v>3</v>
      </c>
      <c r="E17625" t="s">
        <v>5990</v>
      </c>
      <c r="F17625" s="1">
        <v>42481</v>
      </c>
      <c r="G17625" s="1">
        <v>42704</v>
      </c>
      <c r="H17625">
        <v>223</v>
      </c>
    </row>
    <row r="17626" spans="1:8" hidden="1">
      <c r="A17626">
        <v>37570</v>
      </c>
      <c r="B17626" t="s">
        <v>134</v>
      </c>
      <c r="C17626">
        <v>612</v>
      </c>
      <c r="E17626" t="s">
        <v>5990</v>
      </c>
      <c r="F17626" s="1">
        <v>42998</v>
      </c>
      <c r="G17626" s="1">
        <v>43059</v>
      </c>
      <c r="H17626">
        <v>61</v>
      </c>
    </row>
    <row r="17627" spans="1:8" hidden="1">
      <c r="A17627">
        <v>212894</v>
      </c>
      <c r="B17627" t="s">
        <v>359</v>
      </c>
      <c r="C17627">
        <v>1</v>
      </c>
      <c r="E17627" t="s">
        <v>5990</v>
      </c>
      <c r="F17627" s="1">
        <v>43122</v>
      </c>
      <c r="G17627" s="1">
        <v>43222</v>
      </c>
      <c r="H17627">
        <v>100</v>
      </c>
    </row>
    <row r="17628" spans="1:8" hidden="1">
      <c r="A17628">
        <v>165849</v>
      </c>
      <c r="B17628" t="s">
        <v>679</v>
      </c>
      <c r="C17628">
        <v>16</v>
      </c>
      <c r="E17628" t="s">
        <v>5990</v>
      </c>
      <c r="F17628" s="1">
        <v>42998</v>
      </c>
      <c r="G17628" s="1">
        <v>43059</v>
      </c>
      <c r="H17628">
        <v>61</v>
      </c>
    </row>
    <row r="17629" spans="1:8" hidden="1">
      <c r="A17629">
        <v>218288</v>
      </c>
      <c r="B17629" t="s">
        <v>1986</v>
      </c>
      <c r="C17629">
        <v>2</v>
      </c>
      <c r="E17629" t="s">
        <v>5990</v>
      </c>
      <c r="F17629" s="1">
        <v>43087</v>
      </c>
      <c r="G17629" s="1">
        <v>43150</v>
      </c>
      <c r="H17629">
        <v>63</v>
      </c>
    </row>
    <row r="17630" spans="1:8" hidden="1">
      <c r="A17630">
        <v>70661</v>
      </c>
      <c r="B17630" t="s">
        <v>866</v>
      </c>
      <c r="C17630" t="s">
        <v>163</v>
      </c>
      <c r="E17630" t="s">
        <v>5990</v>
      </c>
      <c r="F17630" s="1">
        <v>42754</v>
      </c>
      <c r="G17630" s="1">
        <v>42940</v>
      </c>
      <c r="H17630">
        <v>186</v>
      </c>
    </row>
    <row r="17631" spans="1:8" hidden="1">
      <c r="A17631">
        <v>138540</v>
      </c>
      <c r="B17631" t="s">
        <v>6012</v>
      </c>
      <c r="C17631">
        <v>1</v>
      </c>
      <c r="E17631" t="s">
        <v>5990</v>
      </c>
      <c r="F17631" s="1">
        <v>42663</v>
      </c>
      <c r="G17631" s="1">
        <v>42723</v>
      </c>
      <c r="H17631">
        <v>60</v>
      </c>
    </row>
    <row r="17632" spans="1:8" hidden="1">
      <c r="A17632">
        <v>182491</v>
      </c>
      <c r="B17632" t="s">
        <v>6013</v>
      </c>
      <c r="C17632">
        <v>1</v>
      </c>
      <c r="E17632" t="s">
        <v>5990</v>
      </c>
      <c r="F17632" s="1">
        <v>43059</v>
      </c>
      <c r="G17632" s="1">
        <v>43124</v>
      </c>
      <c r="H17632">
        <v>65</v>
      </c>
    </row>
    <row r="17633" spans="1:8" hidden="1">
      <c r="A17633">
        <v>178840</v>
      </c>
      <c r="B17633" t="s">
        <v>843</v>
      </c>
      <c r="C17633">
        <v>1</v>
      </c>
      <c r="E17633" t="s">
        <v>5990</v>
      </c>
      <c r="F17633" s="1">
        <v>42845</v>
      </c>
      <c r="G17633" s="1">
        <v>42985</v>
      </c>
      <c r="H17633">
        <v>140</v>
      </c>
    </row>
    <row r="17634" spans="1:8" hidden="1">
      <c r="A17634">
        <v>233515</v>
      </c>
      <c r="B17634" t="s">
        <v>676</v>
      </c>
      <c r="C17634">
        <v>1</v>
      </c>
      <c r="E17634" t="s">
        <v>5990</v>
      </c>
      <c r="F17634" s="1">
        <v>43179</v>
      </c>
      <c r="G17634" s="1">
        <v>43195</v>
      </c>
      <c r="H17634">
        <v>16</v>
      </c>
    </row>
    <row r="17635" spans="1:8" hidden="1">
      <c r="A17635">
        <v>162838</v>
      </c>
      <c r="B17635" t="s">
        <v>460</v>
      </c>
      <c r="C17635">
        <v>2</v>
      </c>
      <c r="E17635" t="s">
        <v>5990</v>
      </c>
      <c r="F17635" s="1">
        <v>42509</v>
      </c>
      <c r="G17635" s="1">
        <v>42551</v>
      </c>
      <c r="H17635">
        <v>42</v>
      </c>
    </row>
    <row r="17636" spans="1:8" hidden="1">
      <c r="A17636">
        <v>193855</v>
      </c>
      <c r="B17636" t="s">
        <v>178</v>
      </c>
      <c r="C17636">
        <v>1</v>
      </c>
      <c r="E17636" t="s">
        <v>5990</v>
      </c>
      <c r="F17636" s="1">
        <v>43150</v>
      </c>
      <c r="G17636" s="1">
        <v>43216</v>
      </c>
      <c r="H17636">
        <v>66</v>
      </c>
    </row>
    <row r="17637" spans="1:8" hidden="1">
      <c r="A17637">
        <v>182361</v>
      </c>
      <c r="B17637" t="s">
        <v>176</v>
      </c>
      <c r="C17637">
        <v>1</v>
      </c>
      <c r="E17637" t="s">
        <v>5990</v>
      </c>
      <c r="F17637" s="1">
        <v>43027</v>
      </c>
      <c r="G17637" s="1">
        <v>43076</v>
      </c>
      <c r="H17637">
        <v>49</v>
      </c>
    </row>
    <row r="17638" spans="1:8" hidden="1">
      <c r="A17638">
        <v>67923</v>
      </c>
      <c r="B17638" t="s">
        <v>660</v>
      </c>
      <c r="E17638" t="s">
        <v>5990</v>
      </c>
      <c r="F17638" s="1">
        <v>43242</v>
      </c>
      <c r="G17638" s="1">
        <v>43251</v>
      </c>
      <c r="H17638">
        <v>9</v>
      </c>
    </row>
    <row r="17639" spans="1:8" hidden="1">
      <c r="A17639">
        <v>37585</v>
      </c>
      <c r="B17639" t="s">
        <v>134</v>
      </c>
      <c r="C17639">
        <v>627</v>
      </c>
      <c r="E17639" t="s">
        <v>5990</v>
      </c>
      <c r="F17639" s="1">
        <v>42998</v>
      </c>
      <c r="G17639" s="1">
        <v>43059</v>
      </c>
      <c r="H17639">
        <v>61</v>
      </c>
    </row>
    <row r="17640" spans="1:8" hidden="1">
      <c r="A17640">
        <v>6754</v>
      </c>
      <c r="B17640" t="s">
        <v>6014</v>
      </c>
      <c r="E17640" t="s">
        <v>5990</v>
      </c>
      <c r="F17640" s="1">
        <v>43087</v>
      </c>
      <c r="G17640" s="1">
        <v>43213</v>
      </c>
      <c r="H17640">
        <v>126</v>
      </c>
    </row>
    <row r="17641" spans="1:8" hidden="1">
      <c r="A17641">
        <v>120817</v>
      </c>
      <c r="B17641" t="s">
        <v>6015</v>
      </c>
      <c r="E17641" t="s">
        <v>5990</v>
      </c>
      <c r="F17641" s="1">
        <v>42571</v>
      </c>
      <c r="G17641" s="1">
        <v>42663</v>
      </c>
      <c r="H17641">
        <v>92</v>
      </c>
    </row>
    <row r="17642" spans="1:8" hidden="1">
      <c r="A17642">
        <v>211644</v>
      </c>
      <c r="B17642" t="s">
        <v>369</v>
      </c>
      <c r="C17642">
        <v>1</v>
      </c>
      <c r="E17642" t="s">
        <v>5990</v>
      </c>
      <c r="F17642" s="1">
        <v>43059</v>
      </c>
      <c r="G17642" s="1">
        <v>43124</v>
      </c>
      <c r="H17642">
        <v>65</v>
      </c>
    </row>
    <row r="17643" spans="1:8" hidden="1">
      <c r="A17643">
        <v>218208</v>
      </c>
      <c r="B17643" t="s">
        <v>238</v>
      </c>
      <c r="C17643">
        <v>1</v>
      </c>
      <c r="E17643" t="s">
        <v>5990</v>
      </c>
      <c r="F17643" s="1">
        <v>43209</v>
      </c>
      <c r="G17643" s="1">
        <v>43220</v>
      </c>
      <c r="H17643">
        <v>11</v>
      </c>
    </row>
    <row r="17644" spans="1:8" hidden="1">
      <c r="A17644">
        <v>153530</v>
      </c>
      <c r="B17644" t="s">
        <v>200</v>
      </c>
      <c r="C17644">
        <v>1</v>
      </c>
      <c r="E17644" t="s">
        <v>5990</v>
      </c>
      <c r="F17644" s="1">
        <v>42845</v>
      </c>
      <c r="G17644" s="1">
        <v>42985</v>
      </c>
      <c r="H17644">
        <v>140</v>
      </c>
    </row>
    <row r="17645" spans="1:8" hidden="1">
      <c r="A17645">
        <v>150895</v>
      </c>
      <c r="B17645" t="s">
        <v>6003</v>
      </c>
      <c r="C17645">
        <v>5</v>
      </c>
      <c r="E17645" t="s">
        <v>5990</v>
      </c>
      <c r="F17645" s="1">
        <v>42723</v>
      </c>
      <c r="G17645" s="1">
        <v>42789</v>
      </c>
      <c r="H17645">
        <v>66</v>
      </c>
    </row>
    <row r="17646" spans="1:8" hidden="1">
      <c r="A17646">
        <v>218045</v>
      </c>
      <c r="B17646" t="s">
        <v>4352</v>
      </c>
      <c r="C17646">
        <v>2</v>
      </c>
      <c r="E17646" t="s">
        <v>5990</v>
      </c>
      <c r="F17646" s="1">
        <v>43150</v>
      </c>
      <c r="G17646" s="1">
        <v>43265</v>
      </c>
      <c r="H17646">
        <v>115</v>
      </c>
    </row>
    <row r="17647" spans="1:8" hidden="1">
      <c r="A17647">
        <v>138586</v>
      </c>
      <c r="B17647" t="s">
        <v>6016</v>
      </c>
      <c r="C17647">
        <v>1</v>
      </c>
      <c r="E17647" t="s">
        <v>5990</v>
      </c>
      <c r="F17647" s="1">
        <v>42481</v>
      </c>
      <c r="G17647" s="1">
        <v>42704</v>
      </c>
      <c r="H17647">
        <v>223</v>
      </c>
    </row>
    <row r="17648" spans="1:8" hidden="1">
      <c r="A17648">
        <v>144263</v>
      </c>
      <c r="B17648" t="s">
        <v>6017</v>
      </c>
      <c r="C17648">
        <v>1</v>
      </c>
      <c r="E17648" t="s">
        <v>5990</v>
      </c>
      <c r="F17648" s="1">
        <v>43242</v>
      </c>
      <c r="G17648" s="1">
        <v>43251</v>
      </c>
      <c r="H17648">
        <v>9</v>
      </c>
    </row>
    <row r="17649" spans="1:8" hidden="1">
      <c r="A17649">
        <v>159846</v>
      </c>
      <c r="B17649" t="s">
        <v>6018</v>
      </c>
      <c r="C17649">
        <v>1</v>
      </c>
      <c r="E17649" t="s">
        <v>5990</v>
      </c>
      <c r="F17649" s="1">
        <v>42998</v>
      </c>
      <c r="G17649" s="1">
        <v>43059</v>
      </c>
      <c r="H17649">
        <v>61</v>
      </c>
    </row>
    <row r="17650" spans="1:8" hidden="1">
      <c r="A17650">
        <v>194639</v>
      </c>
      <c r="B17650" t="s">
        <v>281</v>
      </c>
      <c r="C17650">
        <v>1</v>
      </c>
      <c r="E17650" t="s">
        <v>5990</v>
      </c>
      <c r="F17650" s="1">
        <v>43087</v>
      </c>
      <c r="G17650" s="1">
        <v>43213</v>
      </c>
      <c r="H17650">
        <v>126</v>
      </c>
    </row>
    <row r="17651" spans="1:8" hidden="1">
      <c r="A17651">
        <v>115579</v>
      </c>
      <c r="B17651" t="s">
        <v>1354</v>
      </c>
      <c r="E17651" t="s">
        <v>5990</v>
      </c>
      <c r="F17651" s="1">
        <v>42663</v>
      </c>
      <c r="G17651" s="1">
        <v>42723</v>
      </c>
      <c r="H17651">
        <v>60</v>
      </c>
    </row>
    <row r="17652" spans="1:8" hidden="1">
      <c r="A17652">
        <v>164477</v>
      </c>
      <c r="B17652" t="s">
        <v>566</v>
      </c>
      <c r="C17652">
        <v>3</v>
      </c>
      <c r="E17652" t="s">
        <v>5990</v>
      </c>
      <c r="F17652" s="1">
        <v>43059</v>
      </c>
      <c r="G17652" s="1">
        <v>43124</v>
      </c>
      <c r="H17652">
        <v>65</v>
      </c>
    </row>
    <row r="17653" spans="1:8" hidden="1">
      <c r="A17653">
        <v>138017</v>
      </c>
      <c r="B17653" t="s">
        <v>514</v>
      </c>
      <c r="C17653">
        <v>1</v>
      </c>
      <c r="E17653" t="s">
        <v>5990</v>
      </c>
      <c r="F17653" s="1">
        <v>42390</v>
      </c>
      <c r="G17653" s="1">
        <v>42403</v>
      </c>
      <c r="H17653">
        <v>13</v>
      </c>
    </row>
    <row r="17654" spans="1:8" hidden="1">
      <c r="A17654">
        <v>139545</v>
      </c>
      <c r="B17654" t="s">
        <v>6019</v>
      </c>
      <c r="C17654">
        <v>1</v>
      </c>
      <c r="E17654" t="s">
        <v>5990</v>
      </c>
      <c r="F17654" s="1">
        <v>42634</v>
      </c>
      <c r="G17654" s="1">
        <v>42704</v>
      </c>
      <c r="H17654">
        <v>70</v>
      </c>
    </row>
    <row r="17655" spans="1:8" hidden="1">
      <c r="A17655">
        <v>45029</v>
      </c>
      <c r="B17655" t="s">
        <v>453</v>
      </c>
      <c r="E17655" t="s">
        <v>5990</v>
      </c>
      <c r="F17655" s="1">
        <v>42845</v>
      </c>
      <c r="G17655" s="1">
        <v>42985</v>
      </c>
      <c r="H17655">
        <v>140</v>
      </c>
    </row>
    <row r="17656" spans="1:8" hidden="1">
      <c r="A17656">
        <v>232611</v>
      </c>
      <c r="B17656" t="s">
        <v>1100</v>
      </c>
      <c r="C17656">
        <v>1</v>
      </c>
      <c r="E17656" t="s">
        <v>5990</v>
      </c>
      <c r="F17656" s="1">
        <v>43179</v>
      </c>
      <c r="G17656" s="1">
        <v>43195</v>
      </c>
      <c r="H17656">
        <v>16</v>
      </c>
    </row>
    <row r="17657" spans="1:8" hidden="1">
      <c r="A17657">
        <v>162831</v>
      </c>
      <c r="B17657" t="s">
        <v>5992</v>
      </c>
      <c r="C17657">
        <v>2</v>
      </c>
      <c r="E17657" t="s">
        <v>5990</v>
      </c>
      <c r="F17657" s="1">
        <v>42509</v>
      </c>
      <c r="G17657" s="1">
        <v>42551</v>
      </c>
      <c r="H17657">
        <v>42</v>
      </c>
    </row>
    <row r="17658" spans="1:8" hidden="1">
      <c r="A17658">
        <v>104760</v>
      </c>
      <c r="B17658" t="s">
        <v>298</v>
      </c>
      <c r="C17658" t="s">
        <v>133</v>
      </c>
      <c r="E17658" t="s">
        <v>5990</v>
      </c>
      <c r="F17658" s="1">
        <v>43150</v>
      </c>
      <c r="G17658" s="1">
        <v>43216</v>
      </c>
      <c r="H17658">
        <v>66</v>
      </c>
    </row>
    <row r="17659" spans="1:8" hidden="1">
      <c r="A17659">
        <v>182238</v>
      </c>
      <c r="B17659" t="s">
        <v>154</v>
      </c>
      <c r="C17659">
        <v>2</v>
      </c>
      <c r="E17659" t="s">
        <v>5990</v>
      </c>
      <c r="F17659" s="1">
        <v>43027</v>
      </c>
      <c r="G17659" s="1">
        <v>43076</v>
      </c>
      <c r="H17659">
        <v>49</v>
      </c>
    </row>
    <row r="17660" spans="1:8" hidden="1">
      <c r="A17660">
        <v>137531</v>
      </c>
      <c r="B17660" t="s">
        <v>110</v>
      </c>
      <c r="C17660">
        <v>1</v>
      </c>
      <c r="E17660" t="s">
        <v>5990</v>
      </c>
      <c r="F17660" s="1">
        <v>42418</v>
      </c>
      <c r="G17660" s="1">
        <v>42439</v>
      </c>
      <c r="H17660">
        <v>21</v>
      </c>
    </row>
    <row r="17661" spans="1:8" hidden="1">
      <c r="A17661">
        <v>37578</v>
      </c>
      <c r="B17661" t="s">
        <v>134</v>
      </c>
      <c r="C17661">
        <v>620</v>
      </c>
      <c r="E17661" t="s">
        <v>5990</v>
      </c>
      <c r="F17661" s="1">
        <v>42998</v>
      </c>
      <c r="G17661" s="1">
        <v>43059</v>
      </c>
      <c r="H17661">
        <v>61</v>
      </c>
    </row>
    <row r="17662" spans="1:8" hidden="1">
      <c r="A17662">
        <v>138130</v>
      </c>
      <c r="B17662" t="s">
        <v>6020</v>
      </c>
      <c r="C17662">
        <v>1</v>
      </c>
      <c r="E17662" t="s">
        <v>5990</v>
      </c>
      <c r="F17662" s="1">
        <v>42695</v>
      </c>
      <c r="G17662" s="1">
        <v>42844</v>
      </c>
      <c r="H17662">
        <v>149</v>
      </c>
    </row>
    <row r="17663" spans="1:8" hidden="1">
      <c r="A17663">
        <v>182069</v>
      </c>
      <c r="B17663" t="s">
        <v>2610</v>
      </c>
      <c r="C17663">
        <v>1</v>
      </c>
      <c r="E17663" t="s">
        <v>5990</v>
      </c>
      <c r="F17663" s="1">
        <v>42906</v>
      </c>
      <c r="G17663" s="1">
        <v>43017</v>
      </c>
      <c r="H17663">
        <v>111</v>
      </c>
    </row>
    <row r="17664" spans="1:8" hidden="1">
      <c r="A17664">
        <v>206134</v>
      </c>
      <c r="B17664" t="s">
        <v>5665</v>
      </c>
      <c r="C17664">
        <v>2</v>
      </c>
      <c r="E17664" t="s">
        <v>5990</v>
      </c>
      <c r="F17664" s="1">
        <v>43059</v>
      </c>
      <c r="G17664" s="1">
        <v>43124</v>
      </c>
      <c r="H17664">
        <v>65</v>
      </c>
    </row>
    <row r="17665" spans="1:8" hidden="1">
      <c r="A17665">
        <v>196235</v>
      </c>
      <c r="B17665" t="s">
        <v>1394</v>
      </c>
      <c r="C17665">
        <v>1</v>
      </c>
      <c r="E17665" t="s">
        <v>5990</v>
      </c>
      <c r="F17665" s="1">
        <v>43209</v>
      </c>
      <c r="G17665" s="1">
        <v>43220</v>
      </c>
      <c r="H17665">
        <v>11</v>
      </c>
    </row>
    <row r="17666" spans="1:8" hidden="1">
      <c r="A17666">
        <v>182436</v>
      </c>
      <c r="B17666" t="s">
        <v>211</v>
      </c>
      <c r="C17666">
        <v>1</v>
      </c>
      <c r="E17666" t="s">
        <v>5990</v>
      </c>
      <c r="F17666" s="1">
        <v>42845</v>
      </c>
      <c r="G17666" s="1">
        <v>42985</v>
      </c>
      <c r="H17666">
        <v>140</v>
      </c>
    </row>
    <row r="17667" spans="1:8" hidden="1">
      <c r="A17667">
        <v>217968</v>
      </c>
      <c r="B17667" t="s">
        <v>128</v>
      </c>
      <c r="C17667">
        <v>3</v>
      </c>
      <c r="E17667" t="s">
        <v>5990</v>
      </c>
      <c r="F17667" s="1">
        <v>43150</v>
      </c>
      <c r="G17667" s="1">
        <v>43216</v>
      </c>
      <c r="H17667">
        <v>66</v>
      </c>
    </row>
    <row r="17668" spans="1:8" hidden="1">
      <c r="A17668">
        <v>195583</v>
      </c>
      <c r="B17668" t="s">
        <v>286</v>
      </c>
      <c r="C17668">
        <v>1</v>
      </c>
      <c r="E17668" t="s">
        <v>5990</v>
      </c>
      <c r="F17668" s="1">
        <v>43027</v>
      </c>
      <c r="G17668" s="1">
        <v>43076</v>
      </c>
      <c r="H17668">
        <v>49</v>
      </c>
    </row>
    <row r="17669" spans="1:8" hidden="1">
      <c r="A17669">
        <v>117089</v>
      </c>
      <c r="B17669" t="s">
        <v>25</v>
      </c>
      <c r="C17669" t="s">
        <v>14</v>
      </c>
      <c r="E17669" t="s">
        <v>5990</v>
      </c>
      <c r="F17669" s="1">
        <v>42481</v>
      </c>
      <c r="G17669" s="1">
        <v>42704</v>
      </c>
      <c r="H17669">
        <v>223</v>
      </c>
    </row>
    <row r="17670" spans="1:8" hidden="1">
      <c r="A17670">
        <v>103105</v>
      </c>
      <c r="B17670" t="s">
        <v>660</v>
      </c>
      <c r="C17670" t="s">
        <v>133</v>
      </c>
      <c r="E17670" t="s">
        <v>5990</v>
      </c>
      <c r="F17670" s="1">
        <v>43242</v>
      </c>
      <c r="G17670" s="1">
        <v>43251</v>
      </c>
      <c r="H17670">
        <v>9</v>
      </c>
    </row>
    <row r="17671" spans="1:8" hidden="1">
      <c r="A17671">
        <v>131430</v>
      </c>
      <c r="B17671" t="s">
        <v>4348</v>
      </c>
      <c r="E17671" t="s">
        <v>5990</v>
      </c>
      <c r="F17671" s="1">
        <v>43122</v>
      </c>
      <c r="G17671" s="1">
        <v>43222</v>
      </c>
      <c r="H17671">
        <v>100</v>
      </c>
    </row>
    <row r="17672" spans="1:8" hidden="1">
      <c r="A17672">
        <v>37593</v>
      </c>
      <c r="B17672" t="s">
        <v>134</v>
      </c>
      <c r="C17672">
        <v>635</v>
      </c>
      <c r="E17672" t="s">
        <v>5990</v>
      </c>
      <c r="F17672" s="1">
        <v>42998</v>
      </c>
      <c r="G17672" s="1">
        <v>43059</v>
      </c>
      <c r="H17672">
        <v>61</v>
      </c>
    </row>
    <row r="17673" spans="1:8" hidden="1">
      <c r="A17673">
        <v>103113</v>
      </c>
      <c r="B17673" t="s">
        <v>298</v>
      </c>
      <c r="C17673" t="s">
        <v>158</v>
      </c>
      <c r="E17673" t="s">
        <v>5990</v>
      </c>
      <c r="F17673" s="1">
        <v>43087</v>
      </c>
      <c r="G17673" s="1">
        <v>43216</v>
      </c>
      <c r="H17673">
        <v>129</v>
      </c>
    </row>
    <row r="17674" spans="1:8" hidden="1">
      <c r="A17674">
        <v>120450</v>
      </c>
      <c r="B17674" t="s">
        <v>6021</v>
      </c>
      <c r="E17674" t="s">
        <v>5990</v>
      </c>
      <c r="F17674" s="1">
        <v>42513</v>
      </c>
      <c r="G17674" s="1">
        <v>42555</v>
      </c>
      <c r="H17674">
        <v>42</v>
      </c>
    </row>
    <row r="17675" spans="1:8" hidden="1">
      <c r="A17675">
        <v>119054</v>
      </c>
      <c r="B17675" t="s">
        <v>4554</v>
      </c>
      <c r="C17675" t="s">
        <v>14</v>
      </c>
      <c r="E17675" t="s">
        <v>5990</v>
      </c>
      <c r="F17675" s="1">
        <v>42450</v>
      </c>
      <c r="G17675" s="1">
        <v>42464</v>
      </c>
      <c r="H17675">
        <v>14</v>
      </c>
    </row>
    <row r="17676" spans="1:8" hidden="1">
      <c r="A17676">
        <v>164160</v>
      </c>
      <c r="B17676" t="s">
        <v>22</v>
      </c>
      <c r="C17676">
        <v>6</v>
      </c>
      <c r="E17676" t="s">
        <v>5990</v>
      </c>
      <c r="F17676" s="1">
        <v>43059</v>
      </c>
      <c r="G17676" s="1">
        <v>43124</v>
      </c>
      <c r="H17676">
        <v>65</v>
      </c>
    </row>
    <row r="17677" spans="1:8" hidden="1">
      <c r="A17677">
        <v>114869</v>
      </c>
      <c r="B17677" t="s">
        <v>177</v>
      </c>
      <c r="C17677" t="s">
        <v>163</v>
      </c>
      <c r="E17677" t="s">
        <v>5990</v>
      </c>
      <c r="F17677" s="1">
        <v>42634</v>
      </c>
      <c r="G17677" s="1">
        <v>42704</v>
      </c>
      <c r="H17677">
        <v>70</v>
      </c>
    </row>
    <row r="17678" spans="1:8" hidden="1">
      <c r="A17678">
        <v>212716</v>
      </c>
      <c r="B17678" t="s">
        <v>1106</v>
      </c>
      <c r="C17678">
        <v>2</v>
      </c>
      <c r="E17678" t="s">
        <v>5990</v>
      </c>
      <c r="F17678" s="1">
        <v>43179</v>
      </c>
      <c r="G17678" s="1">
        <v>43195</v>
      </c>
      <c r="H17678">
        <v>16</v>
      </c>
    </row>
    <row r="17679" spans="1:8" hidden="1">
      <c r="A17679">
        <v>186385</v>
      </c>
      <c r="B17679" t="s">
        <v>2036</v>
      </c>
      <c r="C17679">
        <v>1</v>
      </c>
      <c r="E17679" t="s">
        <v>5990</v>
      </c>
      <c r="F17679" s="1">
        <v>42723</v>
      </c>
      <c r="G17679" s="1">
        <v>42789</v>
      </c>
      <c r="H17679">
        <v>66</v>
      </c>
    </row>
    <row r="17680" spans="1:8" hidden="1">
      <c r="A17680">
        <v>41674</v>
      </c>
      <c r="B17680" t="s">
        <v>2703</v>
      </c>
      <c r="E17680" t="s">
        <v>5990</v>
      </c>
      <c r="F17680" s="1">
        <v>43027</v>
      </c>
      <c r="G17680" s="1">
        <v>43076</v>
      </c>
      <c r="H17680">
        <v>49</v>
      </c>
    </row>
    <row r="17681" spans="1:8" hidden="1">
      <c r="A17681">
        <v>141250</v>
      </c>
      <c r="B17681" t="s">
        <v>155</v>
      </c>
      <c r="C17681">
        <v>4</v>
      </c>
      <c r="E17681" t="s">
        <v>5990</v>
      </c>
      <c r="F17681" s="1">
        <v>42481</v>
      </c>
      <c r="G17681" s="1">
        <v>42704</v>
      </c>
      <c r="H17681">
        <v>223</v>
      </c>
    </row>
    <row r="17682" spans="1:8" hidden="1">
      <c r="A17682">
        <v>37571</v>
      </c>
      <c r="B17682" t="s">
        <v>134</v>
      </c>
      <c r="C17682">
        <v>613</v>
      </c>
      <c r="E17682" t="s">
        <v>5990</v>
      </c>
      <c r="F17682" s="1">
        <v>42998</v>
      </c>
      <c r="G17682" s="1">
        <v>43059</v>
      </c>
      <c r="H17682">
        <v>61</v>
      </c>
    </row>
    <row r="17683" spans="1:8" hidden="1">
      <c r="A17683">
        <v>217998</v>
      </c>
      <c r="B17683" t="s">
        <v>220</v>
      </c>
      <c r="C17683">
        <v>1</v>
      </c>
      <c r="E17683" t="s">
        <v>5990</v>
      </c>
      <c r="F17683" s="1">
        <v>43122</v>
      </c>
      <c r="G17683" s="1">
        <v>43215</v>
      </c>
      <c r="H17683">
        <v>93</v>
      </c>
    </row>
    <row r="17684" spans="1:8" hidden="1">
      <c r="A17684">
        <v>165851</v>
      </c>
      <c r="B17684" t="s">
        <v>679</v>
      </c>
      <c r="C17684">
        <v>18</v>
      </c>
      <c r="E17684" t="s">
        <v>5990</v>
      </c>
      <c r="F17684" s="1">
        <v>42998</v>
      </c>
      <c r="G17684" s="1">
        <v>43059</v>
      </c>
      <c r="H17684">
        <v>61</v>
      </c>
    </row>
    <row r="17685" spans="1:8" hidden="1">
      <c r="A17685">
        <v>218289</v>
      </c>
      <c r="B17685" t="s">
        <v>1986</v>
      </c>
      <c r="C17685">
        <v>3</v>
      </c>
      <c r="E17685" t="s">
        <v>5990</v>
      </c>
      <c r="F17685" s="1">
        <v>43087</v>
      </c>
      <c r="G17685" s="1">
        <v>43150</v>
      </c>
      <c r="H17685">
        <v>63</v>
      </c>
    </row>
    <row r="17686" spans="1:8" hidden="1">
      <c r="A17686">
        <v>182465</v>
      </c>
      <c r="B17686" t="s">
        <v>126</v>
      </c>
      <c r="C17686">
        <v>1</v>
      </c>
      <c r="E17686" t="s">
        <v>5990</v>
      </c>
      <c r="F17686" s="1">
        <v>42754</v>
      </c>
      <c r="G17686" s="1">
        <v>42940</v>
      </c>
      <c r="H17686">
        <v>186</v>
      </c>
    </row>
    <row r="17687" spans="1:8" hidden="1">
      <c r="A17687">
        <v>138541</v>
      </c>
      <c r="B17687" t="s">
        <v>6012</v>
      </c>
      <c r="C17687">
        <v>2</v>
      </c>
      <c r="E17687" t="s">
        <v>5990</v>
      </c>
      <c r="F17687" s="1">
        <v>42663</v>
      </c>
      <c r="G17687" s="1">
        <v>42723</v>
      </c>
      <c r="H17687">
        <v>60</v>
      </c>
    </row>
    <row r="17688" spans="1:8" hidden="1">
      <c r="A17688">
        <v>174195</v>
      </c>
      <c r="B17688" t="s">
        <v>177</v>
      </c>
      <c r="C17688">
        <v>1</v>
      </c>
      <c r="E17688" t="s">
        <v>5990</v>
      </c>
      <c r="F17688" s="1">
        <v>43018</v>
      </c>
      <c r="G17688" s="1">
        <v>43076</v>
      </c>
      <c r="H17688">
        <v>58</v>
      </c>
    </row>
    <row r="17689" spans="1:8" hidden="1">
      <c r="A17689">
        <v>182491</v>
      </c>
      <c r="B17689" t="s">
        <v>6013</v>
      </c>
      <c r="C17689">
        <v>1</v>
      </c>
      <c r="E17689" t="s">
        <v>5990</v>
      </c>
      <c r="F17689" s="1">
        <v>43059</v>
      </c>
      <c r="G17689" s="1">
        <v>43124</v>
      </c>
      <c r="H17689">
        <v>65</v>
      </c>
    </row>
    <row r="17690" spans="1:8" hidden="1">
      <c r="A17690">
        <v>37502</v>
      </c>
      <c r="B17690" t="s">
        <v>807</v>
      </c>
      <c r="E17690" t="s">
        <v>5990</v>
      </c>
      <c r="F17690" s="1">
        <v>43209</v>
      </c>
      <c r="G17690" s="1">
        <v>43215</v>
      </c>
      <c r="H17690">
        <v>6</v>
      </c>
    </row>
    <row r="17691" spans="1:8" hidden="1">
      <c r="A17691">
        <v>178849</v>
      </c>
      <c r="B17691" t="s">
        <v>1233</v>
      </c>
      <c r="C17691">
        <v>1</v>
      </c>
      <c r="E17691" t="s">
        <v>5990</v>
      </c>
      <c r="F17691" s="1">
        <v>42845</v>
      </c>
      <c r="G17691" s="1">
        <v>42985</v>
      </c>
      <c r="H17691">
        <v>140</v>
      </c>
    </row>
    <row r="17692" spans="1:8" hidden="1">
      <c r="A17692">
        <v>233516</v>
      </c>
      <c r="B17692" t="s">
        <v>676</v>
      </c>
      <c r="C17692">
        <v>2</v>
      </c>
      <c r="E17692" t="s">
        <v>5990</v>
      </c>
      <c r="F17692" s="1">
        <v>43179</v>
      </c>
      <c r="G17692" s="1">
        <v>43195</v>
      </c>
      <c r="H17692">
        <v>16</v>
      </c>
    </row>
    <row r="17693" spans="1:8" hidden="1">
      <c r="A17693">
        <v>162839</v>
      </c>
      <c r="B17693" t="s">
        <v>460</v>
      </c>
      <c r="C17693">
        <v>3</v>
      </c>
      <c r="E17693" t="s">
        <v>5990</v>
      </c>
      <c r="F17693" s="1">
        <v>42509</v>
      </c>
      <c r="G17693" s="1">
        <v>42552</v>
      </c>
      <c r="H17693">
        <v>43</v>
      </c>
    </row>
    <row r="17694" spans="1:8" hidden="1">
      <c r="A17694">
        <v>207208</v>
      </c>
      <c r="B17694" t="s">
        <v>6022</v>
      </c>
      <c r="C17694">
        <v>1</v>
      </c>
      <c r="E17694" t="s">
        <v>5990</v>
      </c>
      <c r="F17694" s="1">
        <v>43150</v>
      </c>
      <c r="G17694" s="1">
        <v>43222</v>
      </c>
      <c r="H17694">
        <v>72</v>
      </c>
    </row>
    <row r="17695" spans="1:8" hidden="1">
      <c r="A17695">
        <v>182361</v>
      </c>
      <c r="B17695" t="s">
        <v>176</v>
      </c>
      <c r="C17695">
        <v>1</v>
      </c>
      <c r="E17695" t="s">
        <v>5990</v>
      </c>
      <c r="F17695" s="1">
        <v>43027</v>
      </c>
      <c r="G17695" s="1">
        <v>43076</v>
      </c>
      <c r="H17695">
        <v>49</v>
      </c>
    </row>
    <row r="17696" spans="1:8" hidden="1">
      <c r="A17696">
        <v>79453</v>
      </c>
      <c r="B17696" t="s">
        <v>660</v>
      </c>
      <c r="C17696" t="s">
        <v>14</v>
      </c>
      <c r="E17696" t="s">
        <v>5990</v>
      </c>
      <c r="F17696" s="1">
        <v>43242</v>
      </c>
      <c r="G17696" s="1">
        <v>43251</v>
      </c>
      <c r="H17696">
        <v>9</v>
      </c>
    </row>
    <row r="17697" spans="1:8" hidden="1">
      <c r="A17697">
        <v>37586</v>
      </c>
      <c r="B17697" t="s">
        <v>134</v>
      </c>
      <c r="C17697">
        <v>628</v>
      </c>
      <c r="E17697" t="s">
        <v>5990</v>
      </c>
      <c r="F17697" s="1">
        <v>42998</v>
      </c>
      <c r="G17697" s="1">
        <v>43059</v>
      </c>
      <c r="H17697">
        <v>61</v>
      </c>
    </row>
    <row r="17698" spans="1:8" hidden="1">
      <c r="A17698">
        <v>78369</v>
      </c>
      <c r="B17698" t="s">
        <v>298</v>
      </c>
      <c r="E17698" t="s">
        <v>5990</v>
      </c>
      <c r="F17698" s="1">
        <v>43087</v>
      </c>
      <c r="G17698" s="1">
        <v>43216</v>
      </c>
      <c r="H17698">
        <v>129</v>
      </c>
    </row>
    <row r="17699" spans="1:8" hidden="1">
      <c r="A17699">
        <v>16828</v>
      </c>
      <c r="B17699" t="s">
        <v>3323</v>
      </c>
      <c r="E17699" t="s">
        <v>5990</v>
      </c>
      <c r="F17699" s="1">
        <v>42450</v>
      </c>
      <c r="G17699" s="1">
        <v>42464</v>
      </c>
      <c r="H17699">
        <v>14</v>
      </c>
    </row>
    <row r="17700" spans="1:8" hidden="1">
      <c r="A17700">
        <v>211645</v>
      </c>
      <c r="B17700" t="s">
        <v>369</v>
      </c>
      <c r="C17700">
        <v>2</v>
      </c>
      <c r="E17700" t="s">
        <v>5990</v>
      </c>
      <c r="F17700" s="1">
        <v>43059</v>
      </c>
      <c r="G17700" s="1">
        <v>43124</v>
      </c>
      <c r="H17700">
        <v>65</v>
      </c>
    </row>
    <row r="17701" spans="1:8" hidden="1">
      <c r="A17701">
        <v>218249</v>
      </c>
      <c r="B17701" t="s">
        <v>179</v>
      </c>
      <c r="C17701">
        <v>1</v>
      </c>
      <c r="E17701" t="s">
        <v>5990</v>
      </c>
      <c r="F17701" s="1">
        <v>43209</v>
      </c>
      <c r="G17701" s="1">
        <v>43220</v>
      </c>
      <c r="H17701">
        <v>11</v>
      </c>
    </row>
    <row r="17702" spans="1:8" hidden="1">
      <c r="A17702">
        <v>150896</v>
      </c>
      <c r="B17702" t="s">
        <v>6003</v>
      </c>
      <c r="C17702">
        <v>6</v>
      </c>
      <c r="E17702" t="s">
        <v>5990</v>
      </c>
      <c r="F17702" s="1">
        <v>42723</v>
      </c>
      <c r="G17702" s="1">
        <v>42789</v>
      </c>
      <c r="H17702">
        <v>66</v>
      </c>
    </row>
    <row r="17703" spans="1:8" hidden="1">
      <c r="A17703">
        <v>218046</v>
      </c>
      <c r="B17703" t="s">
        <v>4352</v>
      </c>
      <c r="C17703">
        <v>3</v>
      </c>
      <c r="E17703" t="s">
        <v>5990</v>
      </c>
      <c r="F17703" s="1">
        <v>43150</v>
      </c>
      <c r="G17703" s="1">
        <v>43213</v>
      </c>
      <c r="H17703">
        <v>63</v>
      </c>
    </row>
    <row r="17704" spans="1:8" hidden="1">
      <c r="A17704">
        <v>138587</v>
      </c>
      <c r="B17704" t="s">
        <v>6023</v>
      </c>
      <c r="C17704">
        <v>1</v>
      </c>
      <c r="E17704" t="s">
        <v>5990</v>
      </c>
      <c r="F17704" s="1">
        <v>42481</v>
      </c>
      <c r="G17704" s="1">
        <v>42704</v>
      </c>
      <c r="H17704">
        <v>223</v>
      </c>
    </row>
    <row r="17705" spans="1:8" hidden="1">
      <c r="A17705">
        <v>144264</v>
      </c>
      <c r="B17705" t="s">
        <v>6017</v>
      </c>
      <c r="C17705">
        <v>2</v>
      </c>
      <c r="E17705" t="s">
        <v>5990</v>
      </c>
      <c r="F17705" s="1">
        <v>43242</v>
      </c>
      <c r="G17705" s="1">
        <v>43251</v>
      </c>
      <c r="H17705">
        <v>9</v>
      </c>
    </row>
    <row r="17706" spans="1:8" hidden="1">
      <c r="A17706">
        <v>196236</v>
      </c>
      <c r="B17706" t="s">
        <v>1394</v>
      </c>
      <c r="C17706">
        <v>2</v>
      </c>
      <c r="E17706" t="s">
        <v>5990</v>
      </c>
      <c r="F17706" s="1">
        <v>43122</v>
      </c>
      <c r="G17706" s="1">
        <v>43222</v>
      </c>
      <c r="H17706">
        <v>100</v>
      </c>
    </row>
    <row r="17707" spans="1:8" hidden="1">
      <c r="A17707">
        <v>164814</v>
      </c>
      <c r="B17707" t="s">
        <v>698</v>
      </c>
      <c r="C17707">
        <v>13</v>
      </c>
      <c r="E17707" t="s">
        <v>5990</v>
      </c>
      <c r="F17707" s="1">
        <v>42998</v>
      </c>
      <c r="G17707" s="1">
        <v>43059</v>
      </c>
      <c r="H17707">
        <v>61</v>
      </c>
    </row>
    <row r="17708" spans="1:8" hidden="1">
      <c r="A17708">
        <v>212906</v>
      </c>
      <c r="B17708" t="s">
        <v>4737</v>
      </c>
      <c r="C17708">
        <v>1</v>
      </c>
      <c r="E17708" t="s">
        <v>5990</v>
      </c>
      <c r="F17708" s="1">
        <v>43087</v>
      </c>
      <c r="G17708" s="1">
        <v>43213</v>
      </c>
      <c r="H17708">
        <v>126</v>
      </c>
    </row>
    <row r="17709" spans="1:8" hidden="1">
      <c r="A17709">
        <v>115672</v>
      </c>
      <c r="B17709" t="s">
        <v>394</v>
      </c>
      <c r="E17709" t="s">
        <v>5990</v>
      </c>
      <c r="F17709" s="1">
        <v>42663</v>
      </c>
      <c r="G17709" s="1">
        <v>42723</v>
      </c>
      <c r="H17709">
        <v>60</v>
      </c>
    </row>
    <row r="17710" spans="1:8" hidden="1">
      <c r="A17710">
        <v>169528</v>
      </c>
      <c r="B17710" t="s">
        <v>6024</v>
      </c>
      <c r="C17710">
        <v>1</v>
      </c>
      <c r="E17710" t="s">
        <v>5990</v>
      </c>
      <c r="F17710" s="1">
        <v>43059</v>
      </c>
      <c r="G17710" s="1">
        <v>43124</v>
      </c>
      <c r="H17710">
        <v>65</v>
      </c>
    </row>
    <row r="17711" spans="1:8" hidden="1">
      <c r="A17711">
        <v>139545</v>
      </c>
      <c r="B17711" t="s">
        <v>6019</v>
      </c>
      <c r="C17711">
        <v>1</v>
      </c>
      <c r="E17711" t="s">
        <v>5990</v>
      </c>
      <c r="F17711" s="1">
        <v>42634</v>
      </c>
      <c r="G17711" s="1">
        <v>42716</v>
      </c>
      <c r="H17711">
        <v>82</v>
      </c>
    </row>
    <row r="17712" spans="1:8" hidden="1">
      <c r="A17712">
        <v>47021</v>
      </c>
      <c r="B17712" t="s">
        <v>453</v>
      </c>
      <c r="C17712" t="s">
        <v>14</v>
      </c>
      <c r="E17712" t="s">
        <v>5990</v>
      </c>
      <c r="F17712" s="1">
        <v>42845</v>
      </c>
      <c r="G17712" s="1">
        <v>42985</v>
      </c>
      <c r="H17712">
        <v>140</v>
      </c>
    </row>
    <row r="17713" spans="1:8" hidden="1">
      <c r="A17713">
        <v>232612</v>
      </c>
      <c r="B17713" t="s">
        <v>1100</v>
      </c>
      <c r="C17713">
        <v>2</v>
      </c>
      <c r="E17713" t="s">
        <v>5990</v>
      </c>
      <c r="F17713" s="1">
        <v>43179</v>
      </c>
      <c r="G17713" s="1">
        <v>43195</v>
      </c>
      <c r="H17713">
        <v>16</v>
      </c>
    </row>
    <row r="17714" spans="1:8" hidden="1">
      <c r="A17714">
        <v>162832</v>
      </c>
      <c r="B17714" t="s">
        <v>5992</v>
      </c>
      <c r="C17714">
        <v>3</v>
      </c>
      <c r="E17714" t="s">
        <v>5990</v>
      </c>
      <c r="F17714" s="1">
        <v>42509</v>
      </c>
      <c r="G17714" s="1">
        <v>42551</v>
      </c>
      <c r="H17714">
        <v>42</v>
      </c>
    </row>
    <row r="17715" spans="1:8" hidden="1">
      <c r="A17715">
        <v>138640</v>
      </c>
      <c r="B17715" t="s">
        <v>4558</v>
      </c>
      <c r="C17715">
        <v>1</v>
      </c>
      <c r="E17715" t="s">
        <v>5990</v>
      </c>
      <c r="F17715" s="1">
        <v>42542</v>
      </c>
      <c r="G17715" s="1">
        <v>42591</v>
      </c>
      <c r="H17715">
        <v>49</v>
      </c>
    </row>
    <row r="17716" spans="1:8" hidden="1">
      <c r="A17716">
        <v>104760</v>
      </c>
      <c r="B17716" t="s">
        <v>298</v>
      </c>
      <c r="C17716" t="s">
        <v>133</v>
      </c>
      <c r="E17716" t="s">
        <v>5990</v>
      </c>
      <c r="F17716" s="1">
        <v>43150</v>
      </c>
      <c r="G17716" s="1">
        <v>43265</v>
      </c>
      <c r="H17716">
        <v>115</v>
      </c>
    </row>
    <row r="17717" spans="1:8" hidden="1">
      <c r="A17717">
        <v>182238</v>
      </c>
      <c r="B17717" t="s">
        <v>154</v>
      </c>
      <c r="C17717">
        <v>2</v>
      </c>
      <c r="E17717" t="s">
        <v>5990</v>
      </c>
      <c r="F17717" s="1">
        <v>43027</v>
      </c>
      <c r="G17717" s="1">
        <v>43076</v>
      </c>
      <c r="H17717">
        <v>49</v>
      </c>
    </row>
    <row r="17718" spans="1:8" hidden="1">
      <c r="A17718">
        <v>137713</v>
      </c>
      <c r="B17718" t="s">
        <v>2545</v>
      </c>
      <c r="C17718">
        <v>1</v>
      </c>
      <c r="E17718" t="s">
        <v>5990</v>
      </c>
      <c r="F17718" s="1">
        <v>42418</v>
      </c>
      <c r="G17718" s="1">
        <v>42439</v>
      </c>
      <c r="H17718">
        <v>21</v>
      </c>
    </row>
    <row r="17719" spans="1:8" hidden="1">
      <c r="A17719">
        <v>37579</v>
      </c>
      <c r="B17719" t="s">
        <v>134</v>
      </c>
      <c r="C17719">
        <v>621</v>
      </c>
      <c r="E17719" t="s">
        <v>5990</v>
      </c>
      <c r="F17719" s="1">
        <v>42998</v>
      </c>
      <c r="G17719" s="1">
        <v>43059</v>
      </c>
      <c r="H17719">
        <v>61</v>
      </c>
    </row>
    <row r="17720" spans="1:8" hidden="1">
      <c r="A17720">
        <v>115789</v>
      </c>
      <c r="B17720" t="s">
        <v>714</v>
      </c>
      <c r="E17720" t="s">
        <v>5990</v>
      </c>
      <c r="F17720" s="1">
        <v>42571</v>
      </c>
      <c r="G17720" s="1">
        <v>42663</v>
      </c>
      <c r="H17720">
        <v>92</v>
      </c>
    </row>
    <row r="17721" spans="1:8" hidden="1">
      <c r="A17721">
        <v>151893</v>
      </c>
      <c r="B17721" t="s">
        <v>573</v>
      </c>
      <c r="C17721">
        <v>1</v>
      </c>
      <c r="E17721" t="s">
        <v>5990</v>
      </c>
      <c r="F17721" s="1">
        <v>42968</v>
      </c>
      <c r="G17721" s="1">
        <v>43059</v>
      </c>
      <c r="H17721">
        <v>91</v>
      </c>
    </row>
    <row r="17722" spans="1:8" hidden="1">
      <c r="A17722">
        <v>182069</v>
      </c>
      <c r="B17722" t="s">
        <v>2610</v>
      </c>
      <c r="C17722">
        <v>1</v>
      </c>
      <c r="E17722" t="s">
        <v>5990</v>
      </c>
      <c r="F17722" s="1">
        <v>42906</v>
      </c>
      <c r="G17722" s="1">
        <v>43005</v>
      </c>
      <c r="H17722">
        <v>99</v>
      </c>
    </row>
    <row r="17723" spans="1:8" hidden="1">
      <c r="A17723">
        <v>211608</v>
      </c>
      <c r="B17723" t="s">
        <v>472</v>
      </c>
      <c r="C17723">
        <v>1</v>
      </c>
      <c r="E17723" t="s">
        <v>5990</v>
      </c>
      <c r="F17723" s="1">
        <v>43059</v>
      </c>
      <c r="G17723" s="1">
        <v>43124</v>
      </c>
      <c r="H17723">
        <v>65</v>
      </c>
    </row>
    <row r="17724" spans="1:8" hidden="1">
      <c r="A17724">
        <v>212488</v>
      </c>
      <c r="B17724" t="s">
        <v>472</v>
      </c>
      <c r="C17724">
        <v>6</v>
      </c>
      <c r="E17724" t="s">
        <v>5990</v>
      </c>
      <c r="F17724" s="1">
        <v>43209</v>
      </c>
      <c r="G17724" s="1">
        <v>43220</v>
      </c>
      <c r="H17724">
        <v>11</v>
      </c>
    </row>
    <row r="17725" spans="1:8" hidden="1">
      <c r="A17725">
        <v>182437</v>
      </c>
      <c r="B17725" t="s">
        <v>211</v>
      </c>
      <c r="C17725">
        <v>2</v>
      </c>
      <c r="E17725" t="s">
        <v>5990</v>
      </c>
      <c r="F17725" s="1">
        <v>42845</v>
      </c>
      <c r="G17725" s="1">
        <v>42985</v>
      </c>
      <c r="H17725">
        <v>140</v>
      </c>
    </row>
    <row r="17726" spans="1:8" hidden="1">
      <c r="A17726">
        <v>218012</v>
      </c>
      <c r="B17726" t="s">
        <v>2053</v>
      </c>
      <c r="C17726">
        <v>2</v>
      </c>
      <c r="E17726" t="s">
        <v>5990</v>
      </c>
      <c r="F17726" s="1">
        <v>43150</v>
      </c>
      <c r="G17726" s="1">
        <v>43213</v>
      </c>
      <c r="H17726">
        <v>63</v>
      </c>
    </row>
    <row r="17727" spans="1:8" hidden="1">
      <c r="A17727">
        <v>117935</v>
      </c>
      <c r="B17727" t="s">
        <v>1318</v>
      </c>
      <c r="E17727" t="s">
        <v>5990</v>
      </c>
      <c r="F17727" s="1">
        <v>42481</v>
      </c>
      <c r="G17727" s="1">
        <v>42704</v>
      </c>
      <c r="H17727">
        <v>223</v>
      </c>
    </row>
    <row r="17728" spans="1:8" hidden="1">
      <c r="A17728">
        <v>103105</v>
      </c>
      <c r="B17728" t="s">
        <v>660</v>
      </c>
      <c r="C17728" t="s">
        <v>133</v>
      </c>
      <c r="E17728" t="s">
        <v>5990</v>
      </c>
      <c r="F17728" s="1">
        <v>43242</v>
      </c>
      <c r="G17728" s="1">
        <v>43251</v>
      </c>
      <c r="H17728">
        <v>9</v>
      </c>
    </row>
    <row r="17729" spans="1:8" hidden="1">
      <c r="A17729">
        <v>131490</v>
      </c>
      <c r="B17729" t="s">
        <v>339</v>
      </c>
      <c r="E17729" t="s">
        <v>5990</v>
      </c>
      <c r="F17729" s="1">
        <v>43122</v>
      </c>
      <c r="G17729" s="1">
        <v>43222</v>
      </c>
      <c r="H17729">
        <v>100</v>
      </c>
    </row>
    <row r="17730" spans="1:8" hidden="1">
      <c r="A17730">
        <v>37594</v>
      </c>
      <c r="B17730" t="s">
        <v>134</v>
      </c>
      <c r="C17730">
        <v>636</v>
      </c>
      <c r="E17730" t="s">
        <v>5990</v>
      </c>
      <c r="F17730" s="1">
        <v>42998</v>
      </c>
      <c r="G17730" s="1">
        <v>43059</v>
      </c>
      <c r="H17730">
        <v>61</v>
      </c>
    </row>
    <row r="17731" spans="1:8" hidden="1">
      <c r="A17731">
        <v>103113</v>
      </c>
      <c r="B17731" t="s">
        <v>298</v>
      </c>
      <c r="C17731" t="s">
        <v>158</v>
      </c>
      <c r="E17731" t="s">
        <v>5990</v>
      </c>
      <c r="F17731" s="1">
        <v>43087</v>
      </c>
      <c r="G17731" s="1">
        <v>43265</v>
      </c>
      <c r="H17731">
        <v>178</v>
      </c>
    </row>
    <row r="17732" spans="1:8" hidden="1">
      <c r="A17732">
        <v>140594</v>
      </c>
      <c r="B17732" t="s">
        <v>3888</v>
      </c>
      <c r="C17732">
        <v>1</v>
      </c>
      <c r="E17732" t="s">
        <v>5990</v>
      </c>
      <c r="F17732" s="1">
        <v>42450</v>
      </c>
      <c r="G17732" s="1">
        <v>42464</v>
      </c>
      <c r="H17732">
        <v>14</v>
      </c>
    </row>
    <row r="17733" spans="1:8" hidden="1">
      <c r="A17733">
        <v>164327</v>
      </c>
      <c r="B17733" t="s">
        <v>1972</v>
      </c>
      <c r="C17733">
        <v>1</v>
      </c>
      <c r="E17733" t="s">
        <v>5990</v>
      </c>
      <c r="F17733" s="1">
        <v>43059</v>
      </c>
      <c r="G17733" s="1">
        <v>43124</v>
      </c>
      <c r="H17733">
        <v>65</v>
      </c>
    </row>
    <row r="17734" spans="1:8" hidden="1">
      <c r="A17734">
        <v>114870</v>
      </c>
      <c r="B17734" t="s">
        <v>177</v>
      </c>
      <c r="C17734" t="s">
        <v>158</v>
      </c>
      <c r="E17734" t="s">
        <v>5990</v>
      </c>
      <c r="F17734" s="1">
        <v>42634</v>
      </c>
      <c r="G17734" s="1">
        <v>42704</v>
      </c>
      <c r="H17734">
        <v>70</v>
      </c>
    </row>
    <row r="17735" spans="1:8" hidden="1">
      <c r="A17735">
        <v>212717</v>
      </c>
      <c r="B17735" t="s">
        <v>1106</v>
      </c>
      <c r="C17735">
        <v>3</v>
      </c>
      <c r="E17735" t="s">
        <v>5990</v>
      </c>
      <c r="F17735" s="1">
        <v>43179</v>
      </c>
      <c r="G17735" s="1">
        <v>43195</v>
      </c>
      <c r="H17735">
        <v>16</v>
      </c>
    </row>
    <row r="17736" spans="1:8" hidden="1">
      <c r="A17736">
        <v>186871</v>
      </c>
      <c r="B17736" t="s">
        <v>1186</v>
      </c>
      <c r="C17736">
        <v>1</v>
      </c>
      <c r="E17736" t="s">
        <v>5990</v>
      </c>
      <c r="F17736" s="1">
        <v>43150</v>
      </c>
      <c r="G17736" s="1">
        <v>43216</v>
      </c>
      <c r="H17736">
        <v>66</v>
      </c>
    </row>
    <row r="17737" spans="1:8" hidden="1">
      <c r="A17737">
        <v>79169</v>
      </c>
      <c r="B17737" t="s">
        <v>6025</v>
      </c>
      <c r="E17737" t="s">
        <v>5990</v>
      </c>
      <c r="F17737" s="1">
        <v>43027</v>
      </c>
      <c r="G17737" s="1">
        <v>43076</v>
      </c>
      <c r="H17737">
        <v>49</v>
      </c>
    </row>
    <row r="17738" spans="1:8" hidden="1">
      <c r="A17738">
        <v>211401</v>
      </c>
      <c r="B17738" t="s">
        <v>2545</v>
      </c>
      <c r="C17738">
        <v>2</v>
      </c>
      <c r="E17738" t="s">
        <v>5990</v>
      </c>
      <c r="F17738" s="1">
        <v>42964</v>
      </c>
      <c r="G17738" s="1">
        <v>43017</v>
      </c>
      <c r="H17738">
        <v>53</v>
      </c>
    </row>
    <row r="17739" spans="1:8" hidden="1">
      <c r="A17739">
        <v>37572</v>
      </c>
      <c r="B17739" t="s">
        <v>134</v>
      </c>
      <c r="C17739">
        <v>614</v>
      </c>
      <c r="E17739" t="s">
        <v>5990</v>
      </c>
      <c r="F17739" s="1">
        <v>42998</v>
      </c>
      <c r="G17739" s="1">
        <v>43059</v>
      </c>
      <c r="H17739">
        <v>61</v>
      </c>
    </row>
    <row r="17740" spans="1:8" hidden="1">
      <c r="A17740">
        <v>217998</v>
      </c>
      <c r="B17740" t="s">
        <v>220</v>
      </c>
      <c r="C17740">
        <v>1</v>
      </c>
      <c r="E17740" t="s">
        <v>5990</v>
      </c>
      <c r="F17740" s="1">
        <v>43122</v>
      </c>
      <c r="G17740" s="1">
        <v>43265</v>
      </c>
      <c r="H17740">
        <v>143</v>
      </c>
    </row>
    <row r="17741" spans="1:8" hidden="1">
      <c r="A17741">
        <v>182340</v>
      </c>
      <c r="B17741" t="s">
        <v>68</v>
      </c>
      <c r="C17741">
        <v>1</v>
      </c>
      <c r="E17741" t="s">
        <v>5990</v>
      </c>
      <c r="F17741" s="1">
        <v>42998</v>
      </c>
      <c r="G17741" s="1">
        <v>43059</v>
      </c>
      <c r="H17741">
        <v>61</v>
      </c>
    </row>
    <row r="17742" spans="1:8" hidden="1">
      <c r="A17742">
        <v>159002</v>
      </c>
      <c r="B17742" t="s">
        <v>83</v>
      </c>
      <c r="C17742">
        <v>1</v>
      </c>
      <c r="E17742" t="s">
        <v>5990</v>
      </c>
      <c r="F17742" s="1">
        <v>42877</v>
      </c>
      <c r="G17742" s="1">
        <v>42985</v>
      </c>
      <c r="H17742">
        <v>108</v>
      </c>
    </row>
    <row r="17743" spans="1:8" hidden="1">
      <c r="A17743">
        <v>218344</v>
      </c>
      <c r="B17743" t="s">
        <v>4359</v>
      </c>
      <c r="C17743">
        <v>1</v>
      </c>
      <c r="E17743" t="s">
        <v>5990</v>
      </c>
      <c r="F17743" s="1">
        <v>43087</v>
      </c>
      <c r="G17743" s="1">
        <v>43150</v>
      </c>
      <c r="H17743">
        <v>63</v>
      </c>
    </row>
    <row r="17744" spans="1:8" hidden="1">
      <c r="A17744">
        <v>138543</v>
      </c>
      <c r="B17744" t="s">
        <v>6026</v>
      </c>
      <c r="C17744">
        <v>1</v>
      </c>
      <c r="E17744" t="s">
        <v>5990</v>
      </c>
      <c r="F17744" s="1">
        <v>42604</v>
      </c>
      <c r="G17744" s="1">
        <v>42704</v>
      </c>
      <c r="H17744">
        <v>100</v>
      </c>
    </row>
    <row r="17745" spans="1:8" hidden="1">
      <c r="A17745">
        <v>182467</v>
      </c>
      <c r="B17745" t="s">
        <v>126</v>
      </c>
      <c r="C17745">
        <v>3</v>
      </c>
      <c r="E17745" t="s">
        <v>5990</v>
      </c>
      <c r="F17745" s="1">
        <v>42754</v>
      </c>
      <c r="G17745" s="1">
        <v>42940</v>
      </c>
      <c r="H17745">
        <v>186</v>
      </c>
    </row>
    <row r="17746" spans="1:8" hidden="1">
      <c r="A17746">
        <v>138542</v>
      </c>
      <c r="B17746" t="s">
        <v>6012</v>
      </c>
      <c r="C17746">
        <v>3</v>
      </c>
      <c r="E17746" t="s">
        <v>5990</v>
      </c>
      <c r="F17746" s="1">
        <v>42663</v>
      </c>
      <c r="G17746" s="1">
        <v>42723</v>
      </c>
      <c r="H17746">
        <v>60</v>
      </c>
    </row>
    <row r="17747" spans="1:8" hidden="1">
      <c r="A17747">
        <v>184962</v>
      </c>
      <c r="B17747" t="s">
        <v>4573</v>
      </c>
      <c r="C17747">
        <v>2</v>
      </c>
      <c r="E17747" t="s">
        <v>5990</v>
      </c>
      <c r="F17747" s="1">
        <v>43059</v>
      </c>
      <c r="G17747" s="1">
        <v>43124</v>
      </c>
      <c r="H17747">
        <v>65</v>
      </c>
    </row>
    <row r="17748" spans="1:8" hidden="1">
      <c r="A17748">
        <v>121901</v>
      </c>
      <c r="B17748" t="s">
        <v>529</v>
      </c>
      <c r="E17748" t="s">
        <v>5990</v>
      </c>
      <c r="F17748" s="1">
        <v>43209</v>
      </c>
      <c r="G17748" s="1">
        <v>43220</v>
      </c>
      <c r="H17748">
        <v>11</v>
      </c>
    </row>
    <row r="17749" spans="1:8" hidden="1">
      <c r="A17749">
        <v>178859</v>
      </c>
      <c r="B17749" t="s">
        <v>449</v>
      </c>
      <c r="C17749">
        <v>1</v>
      </c>
      <c r="E17749" t="s">
        <v>5990</v>
      </c>
      <c r="F17749" s="1">
        <v>42845</v>
      </c>
      <c r="G17749" s="1">
        <v>42985</v>
      </c>
      <c r="H17749">
        <v>140</v>
      </c>
    </row>
    <row r="17750" spans="1:8" hidden="1">
      <c r="A17750">
        <v>218170</v>
      </c>
      <c r="B17750" t="s">
        <v>4330</v>
      </c>
      <c r="C17750">
        <v>1</v>
      </c>
      <c r="E17750" t="s">
        <v>5990</v>
      </c>
      <c r="F17750" s="1">
        <v>43110</v>
      </c>
      <c r="G17750" s="1">
        <v>43195</v>
      </c>
      <c r="H17750">
        <v>85</v>
      </c>
    </row>
    <row r="17751" spans="1:8" hidden="1">
      <c r="A17751">
        <v>233517</v>
      </c>
      <c r="B17751" t="s">
        <v>676</v>
      </c>
      <c r="C17751">
        <v>3</v>
      </c>
      <c r="E17751" t="s">
        <v>5990</v>
      </c>
      <c r="F17751" s="1">
        <v>43179</v>
      </c>
      <c r="G17751" s="1">
        <v>43195</v>
      </c>
      <c r="H17751">
        <v>16</v>
      </c>
    </row>
    <row r="17752" spans="1:8" hidden="1">
      <c r="A17752">
        <v>162840</v>
      </c>
      <c r="B17752" t="s">
        <v>460</v>
      </c>
      <c r="C17752">
        <v>4</v>
      </c>
      <c r="E17752" t="s">
        <v>5990</v>
      </c>
      <c r="F17752" s="1">
        <v>42509</v>
      </c>
      <c r="G17752" s="1">
        <v>42551</v>
      </c>
      <c r="H17752">
        <v>42</v>
      </c>
    </row>
    <row r="17753" spans="1:8" hidden="1">
      <c r="A17753">
        <v>211485</v>
      </c>
      <c r="B17753" t="s">
        <v>2266</v>
      </c>
      <c r="C17753">
        <v>1</v>
      </c>
      <c r="E17753" t="s">
        <v>5990</v>
      </c>
      <c r="F17753" s="1">
        <v>43150</v>
      </c>
      <c r="G17753" s="1">
        <v>43216</v>
      </c>
      <c r="H17753">
        <v>66</v>
      </c>
    </row>
    <row r="17754" spans="1:8" hidden="1">
      <c r="A17754">
        <v>182362</v>
      </c>
      <c r="B17754" t="s">
        <v>176</v>
      </c>
      <c r="C17754">
        <v>2</v>
      </c>
      <c r="E17754" t="s">
        <v>5990</v>
      </c>
      <c r="F17754" s="1">
        <v>43027</v>
      </c>
      <c r="G17754" s="1">
        <v>43076</v>
      </c>
      <c r="H17754">
        <v>49</v>
      </c>
    </row>
    <row r="17755" spans="1:8" hidden="1">
      <c r="A17755">
        <v>79453</v>
      </c>
      <c r="B17755" t="s">
        <v>660</v>
      </c>
      <c r="C17755" t="s">
        <v>14</v>
      </c>
      <c r="E17755" t="s">
        <v>5990</v>
      </c>
      <c r="F17755" s="1">
        <v>43242</v>
      </c>
      <c r="G17755" s="1">
        <v>43251</v>
      </c>
      <c r="H17755">
        <v>9</v>
      </c>
    </row>
    <row r="17756" spans="1:8" hidden="1">
      <c r="A17756">
        <v>37587</v>
      </c>
      <c r="B17756" t="s">
        <v>134</v>
      </c>
      <c r="C17756">
        <v>629</v>
      </c>
      <c r="E17756" t="s">
        <v>5990</v>
      </c>
      <c r="F17756" s="1">
        <v>42998</v>
      </c>
      <c r="G17756" s="1">
        <v>43059</v>
      </c>
      <c r="H17756">
        <v>61</v>
      </c>
    </row>
    <row r="17757" spans="1:8" hidden="1">
      <c r="A17757">
        <v>78369</v>
      </c>
      <c r="B17757" t="s">
        <v>298</v>
      </c>
      <c r="E17757" t="s">
        <v>5990</v>
      </c>
      <c r="F17757" s="1">
        <v>43087</v>
      </c>
      <c r="G17757" s="1">
        <v>43265</v>
      </c>
      <c r="H17757">
        <v>178</v>
      </c>
    </row>
    <row r="17758" spans="1:8" hidden="1">
      <c r="A17758">
        <v>70791</v>
      </c>
      <c r="B17758" t="s">
        <v>2974</v>
      </c>
      <c r="E17758" t="s">
        <v>5990</v>
      </c>
      <c r="F17758" s="1">
        <v>42450</v>
      </c>
      <c r="G17758" s="1">
        <v>42464</v>
      </c>
      <c r="H17758">
        <v>14</v>
      </c>
    </row>
    <row r="17759" spans="1:8" hidden="1">
      <c r="A17759">
        <v>211646</v>
      </c>
      <c r="B17759" t="s">
        <v>369</v>
      </c>
      <c r="C17759">
        <v>3</v>
      </c>
      <c r="E17759" t="s">
        <v>5990</v>
      </c>
      <c r="F17759" s="1">
        <v>43059</v>
      </c>
      <c r="G17759" s="1">
        <v>43124</v>
      </c>
      <c r="H17759">
        <v>65</v>
      </c>
    </row>
    <row r="17760" spans="1:8" hidden="1">
      <c r="A17760">
        <v>221763</v>
      </c>
      <c r="B17760" t="s">
        <v>3749</v>
      </c>
      <c r="C17760">
        <v>1</v>
      </c>
      <c r="E17760" t="s">
        <v>5990</v>
      </c>
      <c r="F17760" s="1">
        <v>43209</v>
      </c>
      <c r="G17760" s="1">
        <v>43220</v>
      </c>
      <c r="H17760">
        <v>11</v>
      </c>
    </row>
    <row r="17761" spans="1:16" hidden="1">
      <c r="A17761">
        <v>192400</v>
      </c>
      <c r="B17761" t="s">
        <v>1669</v>
      </c>
      <c r="C17761">
        <v>1</v>
      </c>
      <c r="E17761" t="s">
        <v>6027</v>
      </c>
      <c r="F17761" s="1">
        <v>43059</v>
      </c>
      <c r="G17761" s="1">
        <v>43136</v>
      </c>
      <c r="H17761">
        <v>77</v>
      </c>
      <c r="I17761">
        <f>AVERAGE(H17761:H17828)</f>
        <v>64.279411764705884</v>
      </c>
      <c r="J17761">
        <f>MAX(H17761:H17828)</f>
        <v>657</v>
      </c>
      <c r="K17761">
        <f>MIN(H17761:H17828)</f>
        <v>7</v>
      </c>
      <c r="M17761">
        <f>MODE(H17761:H17828)</f>
        <v>42</v>
      </c>
      <c r="N17761">
        <f>QUARTILE(H17761:H17828,1)</f>
        <v>42</v>
      </c>
      <c r="O17761">
        <f>QUARTILE(H17761:H17828,2)</f>
        <v>42</v>
      </c>
      <c r="P17761">
        <f>QUARTILE(H17761:H17828,3)</f>
        <v>77</v>
      </c>
    </row>
    <row r="17762" spans="1:16" hidden="1">
      <c r="A17762">
        <v>37609</v>
      </c>
      <c r="B17762" t="s">
        <v>134</v>
      </c>
      <c r="C17762">
        <v>660</v>
      </c>
      <c r="E17762" t="s">
        <v>6027</v>
      </c>
      <c r="F17762" s="1">
        <v>43209</v>
      </c>
      <c r="G17762" s="1">
        <v>43251</v>
      </c>
      <c r="H17762">
        <v>42</v>
      </c>
    </row>
    <row r="17763" spans="1:16" hidden="1">
      <c r="A17763">
        <v>37622</v>
      </c>
      <c r="B17763" t="s">
        <v>134</v>
      </c>
      <c r="C17763">
        <v>673</v>
      </c>
      <c r="E17763" t="s">
        <v>6027</v>
      </c>
      <c r="F17763" s="1">
        <v>43209</v>
      </c>
      <c r="G17763" s="1">
        <v>43251</v>
      </c>
      <c r="H17763">
        <v>42</v>
      </c>
    </row>
    <row r="17764" spans="1:16" hidden="1">
      <c r="A17764">
        <v>138084</v>
      </c>
      <c r="B17764" t="s">
        <v>174</v>
      </c>
      <c r="C17764">
        <v>1</v>
      </c>
      <c r="E17764" t="s">
        <v>6027</v>
      </c>
      <c r="F17764" s="1">
        <v>42663</v>
      </c>
      <c r="G17764" s="1">
        <v>42697</v>
      </c>
      <c r="H17764">
        <v>34</v>
      </c>
    </row>
    <row r="17765" spans="1:16" hidden="1">
      <c r="A17765">
        <v>165178</v>
      </c>
      <c r="B17765" t="s">
        <v>57</v>
      </c>
      <c r="C17765">
        <v>2</v>
      </c>
      <c r="E17765" t="s">
        <v>6027</v>
      </c>
      <c r="F17765" s="1">
        <v>43059</v>
      </c>
      <c r="G17765" s="1">
        <v>43136</v>
      </c>
      <c r="H17765">
        <v>77</v>
      </c>
    </row>
    <row r="17766" spans="1:16" hidden="1">
      <c r="A17766">
        <v>37603</v>
      </c>
      <c r="B17766" t="s">
        <v>134</v>
      </c>
      <c r="C17766">
        <v>654</v>
      </c>
      <c r="E17766" t="s">
        <v>6027</v>
      </c>
      <c r="F17766" s="1">
        <v>43209</v>
      </c>
      <c r="G17766" s="1">
        <v>43251</v>
      </c>
      <c r="H17766">
        <v>42</v>
      </c>
    </row>
    <row r="17767" spans="1:16" hidden="1">
      <c r="A17767">
        <v>22891</v>
      </c>
      <c r="B17767" t="s">
        <v>1044</v>
      </c>
      <c r="D17767" t="s">
        <v>267</v>
      </c>
      <c r="E17767" t="s">
        <v>6027</v>
      </c>
      <c r="F17767" s="1">
        <v>42390</v>
      </c>
      <c r="G17767" s="1">
        <v>42397</v>
      </c>
      <c r="H17767">
        <v>7</v>
      </c>
    </row>
    <row r="17768" spans="1:16" hidden="1">
      <c r="A17768">
        <v>37616</v>
      </c>
      <c r="B17768" t="s">
        <v>134</v>
      </c>
      <c r="C17768">
        <v>667</v>
      </c>
      <c r="E17768" t="s">
        <v>6027</v>
      </c>
      <c r="F17768" s="1">
        <v>43209</v>
      </c>
      <c r="G17768" s="1">
        <v>43251</v>
      </c>
      <c r="H17768">
        <v>42</v>
      </c>
    </row>
    <row r="17769" spans="1:16" hidden="1">
      <c r="A17769">
        <v>37597</v>
      </c>
      <c r="B17769" t="s">
        <v>134</v>
      </c>
      <c r="C17769">
        <v>648</v>
      </c>
      <c r="E17769" t="s">
        <v>6027</v>
      </c>
      <c r="F17769" s="1">
        <v>43209</v>
      </c>
      <c r="G17769" s="1">
        <v>43251</v>
      </c>
      <c r="H17769">
        <v>42</v>
      </c>
    </row>
    <row r="17770" spans="1:16" hidden="1">
      <c r="A17770">
        <v>154217</v>
      </c>
      <c r="B17770" t="s">
        <v>4524</v>
      </c>
      <c r="C17770">
        <v>1</v>
      </c>
      <c r="E17770" t="s">
        <v>6027</v>
      </c>
      <c r="F17770" s="1">
        <v>42762</v>
      </c>
      <c r="G17770" s="1">
        <v>42775</v>
      </c>
      <c r="H17770">
        <v>13</v>
      </c>
    </row>
    <row r="17771" spans="1:16" hidden="1">
      <c r="A17771">
        <v>37610</v>
      </c>
      <c r="B17771" t="s">
        <v>134</v>
      </c>
      <c r="C17771">
        <v>661</v>
      </c>
      <c r="E17771" t="s">
        <v>6027</v>
      </c>
      <c r="F17771" s="1">
        <v>43209</v>
      </c>
      <c r="G17771" s="1">
        <v>43251</v>
      </c>
      <c r="H17771">
        <v>42</v>
      </c>
    </row>
    <row r="17772" spans="1:16" hidden="1">
      <c r="A17772">
        <v>219447</v>
      </c>
      <c r="B17772" t="s">
        <v>6028</v>
      </c>
      <c r="C17772">
        <v>1</v>
      </c>
      <c r="E17772" t="s">
        <v>6027</v>
      </c>
      <c r="F17772" s="1">
        <v>43137</v>
      </c>
      <c r="G17772" s="1">
        <v>43284</v>
      </c>
      <c r="H17772">
        <v>147</v>
      </c>
    </row>
    <row r="17773" spans="1:16" hidden="1">
      <c r="A17773">
        <v>153310</v>
      </c>
      <c r="B17773" t="s">
        <v>4517</v>
      </c>
      <c r="C17773">
        <v>1</v>
      </c>
      <c r="E17773" t="s">
        <v>6027</v>
      </c>
      <c r="F17773" s="1">
        <v>42789</v>
      </c>
      <c r="G17773" s="1">
        <v>42810</v>
      </c>
      <c r="H17773">
        <v>21</v>
      </c>
    </row>
    <row r="17774" spans="1:16" hidden="1">
      <c r="A17774">
        <v>37623</v>
      </c>
      <c r="B17774" t="s">
        <v>134</v>
      </c>
      <c r="C17774">
        <v>674</v>
      </c>
      <c r="E17774" t="s">
        <v>6027</v>
      </c>
      <c r="F17774" s="1">
        <v>43209</v>
      </c>
      <c r="G17774" s="1">
        <v>43251</v>
      </c>
      <c r="H17774">
        <v>42</v>
      </c>
    </row>
    <row r="17775" spans="1:16" hidden="1">
      <c r="A17775">
        <v>165179</v>
      </c>
      <c r="B17775" t="s">
        <v>57</v>
      </c>
      <c r="C17775">
        <v>3</v>
      </c>
      <c r="E17775" t="s">
        <v>6027</v>
      </c>
      <c r="F17775" s="1">
        <v>43059</v>
      </c>
      <c r="G17775" s="1">
        <v>43136</v>
      </c>
      <c r="H17775">
        <v>77</v>
      </c>
    </row>
    <row r="17776" spans="1:16" hidden="1">
      <c r="A17776">
        <v>78273</v>
      </c>
      <c r="B17776" t="s">
        <v>298</v>
      </c>
      <c r="D17776" t="s">
        <v>267</v>
      </c>
      <c r="E17776" t="s">
        <v>6027</v>
      </c>
      <c r="F17776" s="1">
        <v>43087</v>
      </c>
      <c r="G17776" s="1">
        <v>43152</v>
      </c>
      <c r="H17776">
        <v>65</v>
      </c>
    </row>
    <row r="17777" spans="1:8" hidden="1">
      <c r="A17777">
        <v>139265</v>
      </c>
      <c r="B17777" t="s">
        <v>1672</v>
      </c>
      <c r="C17777">
        <v>1</v>
      </c>
      <c r="D17777" t="s">
        <v>267</v>
      </c>
      <c r="E17777" t="s">
        <v>6027</v>
      </c>
      <c r="F17777" s="1">
        <v>42695</v>
      </c>
      <c r="G17777" s="1">
        <v>42706</v>
      </c>
      <c r="H17777">
        <v>11</v>
      </c>
    </row>
    <row r="17778" spans="1:8" hidden="1">
      <c r="A17778">
        <v>37604</v>
      </c>
      <c r="B17778" t="s">
        <v>134</v>
      </c>
      <c r="C17778">
        <v>655</v>
      </c>
      <c r="E17778" t="s">
        <v>6027</v>
      </c>
      <c r="F17778" s="1">
        <v>43209</v>
      </c>
      <c r="G17778" s="1">
        <v>43251</v>
      </c>
      <c r="H17778">
        <v>42</v>
      </c>
    </row>
    <row r="17779" spans="1:8" hidden="1">
      <c r="A17779">
        <v>37617</v>
      </c>
      <c r="B17779" t="s">
        <v>134</v>
      </c>
      <c r="C17779">
        <v>668</v>
      </c>
      <c r="E17779" t="s">
        <v>6027</v>
      </c>
      <c r="F17779" s="1">
        <v>43209</v>
      </c>
      <c r="G17779" s="1">
        <v>43251</v>
      </c>
      <c r="H17779">
        <v>42</v>
      </c>
    </row>
    <row r="17780" spans="1:8" hidden="1">
      <c r="A17780">
        <v>37598</v>
      </c>
      <c r="B17780" t="s">
        <v>134</v>
      </c>
      <c r="C17780">
        <v>649</v>
      </c>
      <c r="E17780" t="s">
        <v>6027</v>
      </c>
      <c r="F17780" s="1">
        <v>43209</v>
      </c>
      <c r="G17780" s="1">
        <v>43251</v>
      </c>
      <c r="H17780">
        <v>42</v>
      </c>
    </row>
    <row r="17781" spans="1:8" hidden="1">
      <c r="A17781">
        <v>154218</v>
      </c>
      <c r="B17781" t="s">
        <v>4524</v>
      </c>
      <c r="C17781">
        <v>2</v>
      </c>
      <c r="E17781" t="s">
        <v>6027</v>
      </c>
      <c r="F17781" s="1">
        <v>42762</v>
      </c>
      <c r="G17781" s="1">
        <v>42775</v>
      </c>
      <c r="H17781">
        <v>13</v>
      </c>
    </row>
    <row r="17782" spans="1:8" hidden="1">
      <c r="A17782">
        <v>120754</v>
      </c>
      <c r="B17782" t="s">
        <v>2907</v>
      </c>
      <c r="E17782" t="s">
        <v>6027</v>
      </c>
      <c r="F17782" s="1">
        <v>42450</v>
      </c>
      <c r="G17782" s="1">
        <v>42527</v>
      </c>
      <c r="H17782">
        <v>77</v>
      </c>
    </row>
    <row r="17783" spans="1:8" hidden="1">
      <c r="A17783">
        <v>156788</v>
      </c>
      <c r="B17783" t="s">
        <v>6029</v>
      </c>
      <c r="C17783">
        <v>1</v>
      </c>
      <c r="D17783" t="s">
        <v>267</v>
      </c>
      <c r="E17783" t="s">
        <v>6027</v>
      </c>
      <c r="F17783" s="1">
        <v>42906</v>
      </c>
      <c r="G17783" s="1">
        <v>43017</v>
      </c>
      <c r="H17783">
        <v>111</v>
      </c>
    </row>
    <row r="17784" spans="1:8" hidden="1">
      <c r="A17784">
        <v>37611</v>
      </c>
      <c r="B17784" t="s">
        <v>134</v>
      </c>
      <c r="C17784">
        <v>662</v>
      </c>
      <c r="E17784" t="s">
        <v>6027</v>
      </c>
      <c r="F17784" s="1">
        <v>43209</v>
      </c>
      <c r="G17784" s="1">
        <v>43251</v>
      </c>
      <c r="H17784">
        <v>42</v>
      </c>
    </row>
    <row r="17785" spans="1:8" hidden="1">
      <c r="A17785">
        <v>153311</v>
      </c>
      <c r="B17785" t="s">
        <v>4517</v>
      </c>
      <c r="C17785">
        <v>2</v>
      </c>
      <c r="E17785" t="s">
        <v>6027</v>
      </c>
      <c r="F17785" s="1">
        <v>42789</v>
      </c>
      <c r="G17785" s="1">
        <v>42810</v>
      </c>
      <c r="H17785">
        <v>21</v>
      </c>
    </row>
    <row r="17786" spans="1:8" hidden="1">
      <c r="A17786">
        <v>37624</v>
      </c>
      <c r="B17786" t="s">
        <v>134</v>
      </c>
      <c r="C17786">
        <v>675</v>
      </c>
      <c r="E17786" t="s">
        <v>6027</v>
      </c>
      <c r="F17786" s="1">
        <v>43209</v>
      </c>
      <c r="G17786" s="1">
        <v>43251</v>
      </c>
      <c r="H17786">
        <v>42</v>
      </c>
    </row>
    <row r="17787" spans="1:8" hidden="1">
      <c r="A17787">
        <v>165180</v>
      </c>
      <c r="B17787" t="s">
        <v>57</v>
      </c>
      <c r="C17787">
        <v>4</v>
      </c>
      <c r="E17787" t="s">
        <v>6027</v>
      </c>
      <c r="F17787" s="1">
        <v>43059</v>
      </c>
      <c r="G17787" s="1">
        <v>43136</v>
      </c>
      <c r="H17787">
        <v>77</v>
      </c>
    </row>
    <row r="17788" spans="1:8" hidden="1">
      <c r="A17788">
        <v>37605</v>
      </c>
      <c r="B17788" t="s">
        <v>134</v>
      </c>
      <c r="C17788">
        <v>656</v>
      </c>
      <c r="E17788" t="s">
        <v>6027</v>
      </c>
      <c r="F17788" s="1">
        <v>43209</v>
      </c>
      <c r="G17788" s="1">
        <v>43251</v>
      </c>
      <c r="H17788">
        <v>42</v>
      </c>
    </row>
    <row r="17789" spans="1:8" hidden="1">
      <c r="A17789">
        <v>119952</v>
      </c>
      <c r="B17789" t="s">
        <v>4467</v>
      </c>
      <c r="E17789" t="s">
        <v>6027</v>
      </c>
      <c r="F17789" s="1">
        <v>42390</v>
      </c>
      <c r="G17789" s="1">
        <v>42451</v>
      </c>
      <c r="H17789">
        <v>61</v>
      </c>
    </row>
    <row r="17790" spans="1:8" hidden="1">
      <c r="A17790">
        <v>37618</v>
      </c>
      <c r="B17790" t="s">
        <v>134</v>
      </c>
      <c r="C17790">
        <v>669</v>
      </c>
      <c r="E17790" t="s">
        <v>6027</v>
      </c>
      <c r="F17790" s="1">
        <v>43209</v>
      </c>
      <c r="G17790" s="1">
        <v>43251</v>
      </c>
      <c r="H17790">
        <v>42</v>
      </c>
    </row>
    <row r="17791" spans="1:8" hidden="1">
      <c r="A17791">
        <v>117576</v>
      </c>
      <c r="B17791" t="s">
        <v>548</v>
      </c>
      <c r="E17791" t="s">
        <v>6027</v>
      </c>
      <c r="F17791" s="1">
        <v>42450</v>
      </c>
      <c r="G17791" s="1">
        <v>42527</v>
      </c>
      <c r="H17791">
        <v>77</v>
      </c>
    </row>
    <row r="17792" spans="1:8" hidden="1">
      <c r="A17792">
        <v>139265</v>
      </c>
      <c r="B17792" t="s">
        <v>1672</v>
      </c>
      <c r="C17792">
        <v>1</v>
      </c>
      <c r="D17792" t="s">
        <v>267</v>
      </c>
      <c r="E17792" t="s">
        <v>6027</v>
      </c>
      <c r="F17792" s="1">
        <v>42695</v>
      </c>
      <c r="G17792" s="1">
        <v>42786</v>
      </c>
      <c r="H17792">
        <v>91</v>
      </c>
    </row>
    <row r="17793" spans="1:8" hidden="1">
      <c r="A17793">
        <v>155402</v>
      </c>
      <c r="B17793" t="s">
        <v>6030</v>
      </c>
      <c r="C17793">
        <v>1</v>
      </c>
      <c r="E17793" t="s">
        <v>6027</v>
      </c>
      <c r="F17793" s="1">
        <v>43025</v>
      </c>
      <c r="G17793" s="1">
        <v>43038</v>
      </c>
      <c r="H17793">
        <v>13</v>
      </c>
    </row>
    <row r="17794" spans="1:8" hidden="1">
      <c r="A17794">
        <v>37599</v>
      </c>
      <c r="B17794" t="s">
        <v>134</v>
      </c>
      <c r="C17794">
        <v>650</v>
      </c>
      <c r="E17794" t="s">
        <v>6027</v>
      </c>
      <c r="F17794" s="1">
        <v>43209</v>
      </c>
      <c r="G17794" s="1">
        <v>43251</v>
      </c>
      <c r="H17794">
        <v>42</v>
      </c>
    </row>
    <row r="17795" spans="1:8" hidden="1">
      <c r="A17795">
        <v>149486</v>
      </c>
      <c r="B17795" t="s">
        <v>177</v>
      </c>
      <c r="C17795">
        <v>1</v>
      </c>
      <c r="D17795" t="s">
        <v>267</v>
      </c>
      <c r="E17795" t="s">
        <v>6027</v>
      </c>
      <c r="F17795" s="1">
        <v>42803</v>
      </c>
      <c r="G17795" s="1">
        <v>42867</v>
      </c>
      <c r="H17795">
        <v>64</v>
      </c>
    </row>
    <row r="17796" spans="1:8" hidden="1">
      <c r="A17796">
        <v>153091</v>
      </c>
      <c r="B17796" t="s">
        <v>1655</v>
      </c>
      <c r="C17796">
        <v>1</v>
      </c>
      <c r="E17796" t="s">
        <v>6027</v>
      </c>
      <c r="F17796" s="1">
        <v>42762</v>
      </c>
      <c r="G17796" s="1">
        <v>42775</v>
      </c>
      <c r="H17796">
        <v>13</v>
      </c>
    </row>
    <row r="17797" spans="1:8" hidden="1">
      <c r="A17797">
        <v>37612</v>
      </c>
      <c r="B17797" t="s">
        <v>134</v>
      </c>
      <c r="C17797">
        <v>663</v>
      </c>
      <c r="E17797" t="s">
        <v>6027</v>
      </c>
      <c r="F17797" s="1">
        <v>43209</v>
      </c>
      <c r="G17797" s="1">
        <v>43251</v>
      </c>
      <c r="H17797">
        <v>42</v>
      </c>
    </row>
    <row r="17798" spans="1:8" hidden="1">
      <c r="A17798">
        <v>118424</v>
      </c>
      <c r="B17798" t="s">
        <v>350</v>
      </c>
      <c r="E17798" t="s">
        <v>6027</v>
      </c>
      <c r="F17798" s="1">
        <v>42450</v>
      </c>
      <c r="G17798" s="1">
        <v>42527</v>
      </c>
      <c r="H17798">
        <v>77</v>
      </c>
    </row>
    <row r="17799" spans="1:8" hidden="1">
      <c r="A17799">
        <v>168288</v>
      </c>
      <c r="B17799" t="s">
        <v>40</v>
      </c>
      <c r="C17799">
        <v>1</v>
      </c>
      <c r="E17799" t="s">
        <v>6027</v>
      </c>
      <c r="F17799" s="1">
        <v>43059</v>
      </c>
      <c r="G17799" s="1">
        <v>43136</v>
      </c>
      <c r="H17799">
        <v>77</v>
      </c>
    </row>
    <row r="17800" spans="1:8" hidden="1">
      <c r="A17800">
        <v>219443</v>
      </c>
      <c r="B17800" t="s">
        <v>4216</v>
      </c>
      <c r="C17800">
        <v>1</v>
      </c>
      <c r="E17800" t="s">
        <v>6027</v>
      </c>
      <c r="F17800" s="1">
        <v>43147</v>
      </c>
      <c r="G17800" s="1">
        <v>43164</v>
      </c>
      <c r="H17800">
        <v>17</v>
      </c>
    </row>
    <row r="17801" spans="1:8" hidden="1">
      <c r="A17801">
        <v>37606</v>
      </c>
      <c r="B17801" t="s">
        <v>134</v>
      </c>
      <c r="C17801">
        <v>657</v>
      </c>
      <c r="E17801" t="s">
        <v>6027</v>
      </c>
      <c r="F17801" s="1">
        <v>43209</v>
      </c>
      <c r="G17801" s="1">
        <v>43251</v>
      </c>
      <c r="H17801">
        <v>42</v>
      </c>
    </row>
    <row r="17802" spans="1:8" hidden="1">
      <c r="A17802">
        <v>37619</v>
      </c>
      <c r="B17802" t="s">
        <v>134</v>
      </c>
      <c r="C17802">
        <v>670</v>
      </c>
      <c r="E17802" t="s">
        <v>6027</v>
      </c>
      <c r="F17802" s="1">
        <v>43209</v>
      </c>
      <c r="G17802" s="1">
        <v>43251</v>
      </c>
      <c r="H17802">
        <v>42</v>
      </c>
    </row>
    <row r="17803" spans="1:8" hidden="1">
      <c r="A17803">
        <v>117577</v>
      </c>
      <c r="B17803" t="s">
        <v>548</v>
      </c>
      <c r="C17803" t="s">
        <v>14</v>
      </c>
      <c r="E17803" t="s">
        <v>6027</v>
      </c>
      <c r="F17803" s="1">
        <v>42450</v>
      </c>
      <c r="G17803" s="1">
        <v>42527</v>
      </c>
      <c r="H17803">
        <v>77</v>
      </c>
    </row>
    <row r="17804" spans="1:8" hidden="1">
      <c r="A17804">
        <v>37600</v>
      </c>
      <c r="B17804" t="s">
        <v>134</v>
      </c>
      <c r="C17804">
        <v>651</v>
      </c>
      <c r="E17804" t="s">
        <v>6027</v>
      </c>
      <c r="F17804" s="1">
        <v>43209</v>
      </c>
      <c r="G17804" s="1">
        <v>43251</v>
      </c>
      <c r="H17804">
        <v>42</v>
      </c>
    </row>
    <row r="17805" spans="1:8" hidden="1">
      <c r="A17805">
        <v>37613</v>
      </c>
      <c r="B17805" t="s">
        <v>134</v>
      </c>
      <c r="C17805">
        <v>664</v>
      </c>
      <c r="E17805" t="s">
        <v>6027</v>
      </c>
      <c r="F17805" s="1">
        <v>43209</v>
      </c>
      <c r="G17805" s="1">
        <v>43251</v>
      </c>
      <c r="H17805">
        <v>42</v>
      </c>
    </row>
    <row r="17806" spans="1:8" hidden="1">
      <c r="A17806">
        <v>168289</v>
      </c>
      <c r="B17806" t="s">
        <v>40</v>
      </c>
      <c r="C17806">
        <v>2</v>
      </c>
      <c r="E17806" t="s">
        <v>6027</v>
      </c>
      <c r="F17806" s="1">
        <v>43059</v>
      </c>
      <c r="G17806" s="1">
        <v>43136</v>
      </c>
      <c r="H17806">
        <v>77</v>
      </c>
    </row>
    <row r="17807" spans="1:8" hidden="1">
      <c r="A17807">
        <v>48988</v>
      </c>
      <c r="B17807" t="s">
        <v>6031</v>
      </c>
      <c r="D17807" t="s">
        <v>267</v>
      </c>
      <c r="E17807" t="s">
        <v>6027</v>
      </c>
      <c r="F17807" s="1">
        <v>42481</v>
      </c>
      <c r="G17807" s="1">
        <v>42541</v>
      </c>
      <c r="H17807">
        <v>60</v>
      </c>
    </row>
    <row r="17808" spans="1:8" hidden="1">
      <c r="A17808">
        <v>219453</v>
      </c>
      <c r="B17808" t="s">
        <v>1229</v>
      </c>
      <c r="C17808">
        <v>1</v>
      </c>
      <c r="E17808" t="s">
        <v>6027</v>
      </c>
      <c r="F17808" s="1">
        <v>43147</v>
      </c>
      <c r="G17808" s="1">
        <v>43164</v>
      </c>
      <c r="H17808">
        <v>17</v>
      </c>
    </row>
    <row r="17809" spans="1:8" hidden="1">
      <c r="A17809">
        <v>37607</v>
      </c>
      <c r="B17809" t="s">
        <v>134</v>
      </c>
      <c r="C17809">
        <v>658</v>
      </c>
      <c r="E17809" t="s">
        <v>6027</v>
      </c>
      <c r="F17809" s="1">
        <v>43209</v>
      </c>
      <c r="G17809" s="1">
        <v>43251</v>
      </c>
      <c r="H17809">
        <v>42</v>
      </c>
    </row>
    <row r="17810" spans="1:8" hidden="1">
      <c r="A17810">
        <v>120046</v>
      </c>
      <c r="B17810" t="s">
        <v>5755</v>
      </c>
      <c r="E17810" t="s">
        <v>6027</v>
      </c>
      <c r="F17810" s="1">
        <v>42418</v>
      </c>
      <c r="G17810" s="1">
        <v>43075</v>
      </c>
      <c r="H17810">
        <v>657</v>
      </c>
    </row>
    <row r="17811" spans="1:8" hidden="1">
      <c r="A17811">
        <v>118084</v>
      </c>
      <c r="B17811" t="s">
        <v>816</v>
      </c>
      <c r="E17811" t="s">
        <v>6027</v>
      </c>
      <c r="F17811" s="1">
        <v>42513</v>
      </c>
      <c r="G17811" s="1">
        <v>42542</v>
      </c>
      <c r="H17811">
        <v>29</v>
      </c>
    </row>
    <row r="17812" spans="1:8" hidden="1">
      <c r="A17812">
        <v>37620</v>
      </c>
      <c r="B17812" t="s">
        <v>134</v>
      </c>
      <c r="C17812">
        <v>671</v>
      </c>
      <c r="E17812" t="s">
        <v>6027</v>
      </c>
      <c r="F17812" s="1">
        <v>43209</v>
      </c>
      <c r="G17812" s="1">
        <v>43251</v>
      </c>
      <c r="H17812">
        <v>42</v>
      </c>
    </row>
    <row r="17813" spans="1:8" hidden="1">
      <c r="A17813">
        <v>117578</v>
      </c>
      <c r="B17813" t="s">
        <v>548</v>
      </c>
      <c r="C17813" t="s">
        <v>163</v>
      </c>
      <c r="E17813" t="s">
        <v>6027</v>
      </c>
      <c r="F17813" s="1">
        <v>42450</v>
      </c>
      <c r="G17813" s="1">
        <v>42527</v>
      </c>
      <c r="H17813">
        <v>77</v>
      </c>
    </row>
    <row r="17814" spans="1:8" hidden="1">
      <c r="A17814">
        <v>109137</v>
      </c>
      <c r="B17814" t="s">
        <v>6032</v>
      </c>
      <c r="E17814" t="s">
        <v>6027</v>
      </c>
      <c r="F17814" s="1">
        <v>43059</v>
      </c>
      <c r="G17814" s="1">
        <v>43136</v>
      </c>
      <c r="H17814">
        <v>77</v>
      </c>
    </row>
    <row r="17815" spans="1:8" hidden="1">
      <c r="A17815">
        <v>61605</v>
      </c>
      <c r="B17815" t="s">
        <v>6033</v>
      </c>
      <c r="D17815" t="s">
        <v>267</v>
      </c>
      <c r="E17815" t="s">
        <v>6027</v>
      </c>
      <c r="F17815" s="1">
        <v>42513</v>
      </c>
      <c r="G17815" s="1">
        <v>42562</v>
      </c>
      <c r="H17815">
        <v>49</v>
      </c>
    </row>
    <row r="17816" spans="1:8" hidden="1">
      <c r="A17816">
        <v>37601</v>
      </c>
      <c r="B17816" t="s">
        <v>134</v>
      </c>
      <c r="C17816">
        <v>652</v>
      </c>
      <c r="E17816" t="s">
        <v>6027</v>
      </c>
      <c r="F17816" s="1">
        <v>43209</v>
      </c>
      <c r="G17816" s="1">
        <v>43251</v>
      </c>
      <c r="H17816">
        <v>42</v>
      </c>
    </row>
    <row r="17817" spans="1:8" hidden="1">
      <c r="A17817">
        <v>117775</v>
      </c>
      <c r="B17817" t="s">
        <v>1302</v>
      </c>
      <c r="E17817" t="s">
        <v>6027</v>
      </c>
      <c r="F17817" s="1">
        <v>42390</v>
      </c>
      <c r="G17817" s="1">
        <v>42451</v>
      </c>
      <c r="H17817">
        <v>61</v>
      </c>
    </row>
    <row r="17818" spans="1:8" hidden="1">
      <c r="A17818">
        <v>37614</v>
      </c>
      <c r="B17818" t="s">
        <v>134</v>
      </c>
      <c r="C17818">
        <v>665</v>
      </c>
      <c r="E17818" t="s">
        <v>6027</v>
      </c>
      <c r="F17818" s="1">
        <v>43209</v>
      </c>
      <c r="G17818" s="1">
        <v>43251</v>
      </c>
      <c r="H17818">
        <v>42</v>
      </c>
    </row>
    <row r="17819" spans="1:8" hidden="1">
      <c r="A17819">
        <v>168290</v>
      </c>
      <c r="B17819" t="s">
        <v>40</v>
      </c>
      <c r="C17819">
        <v>3</v>
      </c>
      <c r="E17819" t="s">
        <v>6027</v>
      </c>
      <c r="F17819" s="1">
        <v>43059</v>
      </c>
      <c r="G17819" s="1">
        <v>43136</v>
      </c>
      <c r="H17819">
        <v>77</v>
      </c>
    </row>
    <row r="17820" spans="1:8" hidden="1">
      <c r="A17820">
        <v>37608</v>
      </c>
      <c r="B17820" t="s">
        <v>134</v>
      </c>
      <c r="C17820">
        <v>659</v>
      </c>
      <c r="E17820" t="s">
        <v>6027</v>
      </c>
      <c r="F17820" s="1">
        <v>43209</v>
      </c>
      <c r="G17820" s="1">
        <v>43251</v>
      </c>
      <c r="H17820">
        <v>42</v>
      </c>
    </row>
    <row r="17821" spans="1:8" hidden="1">
      <c r="A17821">
        <v>154926</v>
      </c>
      <c r="B17821" t="s">
        <v>6034</v>
      </c>
      <c r="C17821">
        <v>1</v>
      </c>
      <c r="E17821" t="s">
        <v>6027</v>
      </c>
      <c r="F17821" s="1">
        <v>43082</v>
      </c>
      <c r="G17821" s="1">
        <v>43129</v>
      </c>
      <c r="H17821">
        <v>47</v>
      </c>
    </row>
    <row r="17822" spans="1:8" hidden="1">
      <c r="A17822">
        <v>37621</v>
      </c>
      <c r="B17822" t="s">
        <v>134</v>
      </c>
      <c r="C17822">
        <v>672</v>
      </c>
      <c r="E17822" t="s">
        <v>6027</v>
      </c>
      <c r="F17822" s="1">
        <v>43209</v>
      </c>
      <c r="G17822" s="1">
        <v>43251</v>
      </c>
      <c r="H17822">
        <v>42</v>
      </c>
    </row>
    <row r="17823" spans="1:8" hidden="1">
      <c r="A17823">
        <v>165177</v>
      </c>
      <c r="B17823" t="s">
        <v>57</v>
      </c>
      <c r="C17823">
        <v>1</v>
      </c>
      <c r="E17823" t="s">
        <v>6027</v>
      </c>
      <c r="F17823" s="1">
        <v>43059</v>
      </c>
      <c r="G17823" s="1">
        <v>43136</v>
      </c>
      <c r="H17823">
        <v>77</v>
      </c>
    </row>
    <row r="17824" spans="1:8" hidden="1">
      <c r="A17824">
        <v>22891</v>
      </c>
      <c r="B17824" t="s">
        <v>1044</v>
      </c>
      <c r="D17824" t="s">
        <v>267</v>
      </c>
      <c r="E17824" t="s">
        <v>6027</v>
      </c>
      <c r="F17824" s="1">
        <v>42390</v>
      </c>
      <c r="G17824" s="1">
        <v>42506</v>
      </c>
      <c r="H17824">
        <v>116</v>
      </c>
    </row>
    <row r="17825" spans="1:16" hidden="1">
      <c r="A17825">
        <v>37602</v>
      </c>
      <c r="B17825" t="s">
        <v>134</v>
      </c>
      <c r="C17825">
        <v>653</v>
      </c>
      <c r="E17825" t="s">
        <v>6027</v>
      </c>
      <c r="F17825" s="1">
        <v>43209</v>
      </c>
      <c r="G17825" s="1">
        <v>43251</v>
      </c>
      <c r="H17825">
        <v>42</v>
      </c>
    </row>
    <row r="17826" spans="1:16" hidden="1">
      <c r="A17826">
        <v>119259</v>
      </c>
      <c r="B17826" t="s">
        <v>6035</v>
      </c>
      <c r="E17826" t="s">
        <v>6027</v>
      </c>
      <c r="F17826" s="1">
        <v>42390</v>
      </c>
      <c r="G17826" s="1">
        <v>42698</v>
      </c>
      <c r="H17826">
        <v>308</v>
      </c>
    </row>
    <row r="17827" spans="1:16" hidden="1">
      <c r="A17827">
        <v>219466</v>
      </c>
      <c r="B17827" t="s">
        <v>6036</v>
      </c>
      <c r="C17827">
        <v>1</v>
      </c>
      <c r="E17827" t="s">
        <v>6027</v>
      </c>
      <c r="F17827" s="1">
        <v>43209</v>
      </c>
      <c r="G17827" s="1">
        <v>43280</v>
      </c>
      <c r="H17827">
        <v>71</v>
      </c>
    </row>
    <row r="17828" spans="1:16" hidden="1">
      <c r="A17828">
        <v>37615</v>
      </c>
      <c r="B17828" t="s">
        <v>134</v>
      </c>
      <c r="C17828">
        <v>666</v>
      </c>
      <c r="E17828" t="s">
        <v>6027</v>
      </c>
      <c r="F17828" s="1">
        <v>43209</v>
      </c>
      <c r="G17828" s="1">
        <v>43251</v>
      </c>
      <c r="H17828">
        <v>42</v>
      </c>
    </row>
    <row r="17829" spans="1:16" hidden="1">
      <c r="A17829">
        <v>153587</v>
      </c>
      <c r="B17829" t="s">
        <v>2659</v>
      </c>
      <c r="C17829">
        <v>1</v>
      </c>
      <c r="E17829" t="s">
        <v>6037</v>
      </c>
      <c r="F17829" s="1">
        <v>42723</v>
      </c>
      <c r="G17829" s="1">
        <v>42775</v>
      </c>
      <c r="H17829">
        <v>52</v>
      </c>
      <c r="I17829">
        <f>AVERAGE(H17829:H17908)</f>
        <v>78.587500000000006</v>
      </c>
      <c r="J17829">
        <f>MAX(H17829:H17908)</f>
        <v>381</v>
      </c>
      <c r="K17829">
        <f>MIN(H17829:H17908)</f>
        <v>6</v>
      </c>
      <c r="M17829">
        <f>MODE(H17829:H17908)</f>
        <v>7</v>
      </c>
      <c r="N17829">
        <f>QUARTILE(H17829:H17908,1)</f>
        <v>27.75</v>
      </c>
      <c r="O17829">
        <f>QUARTILE(H17829:H17908,2)</f>
        <v>47</v>
      </c>
      <c r="P17829">
        <f>QUARTILE(H17829:H17908,3)</f>
        <v>81.75</v>
      </c>
    </row>
    <row r="17830" spans="1:16" hidden="1">
      <c r="A17830">
        <v>116918</v>
      </c>
      <c r="B17830" t="s">
        <v>313</v>
      </c>
      <c r="C17830" t="s">
        <v>163</v>
      </c>
      <c r="E17830" t="s">
        <v>6037</v>
      </c>
      <c r="F17830" s="1">
        <v>42481</v>
      </c>
      <c r="G17830" s="1">
        <v>42527</v>
      </c>
      <c r="H17830">
        <v>46</v>
      </c>
    </row>
    <row r="17831" spans="1:16" hidden="1">
      <c r="A17831">
        <v>119409</v>
      </c>
      <c r="B17831" t="s">
        <v>1679</v>
      </c>
      <c r="C17831" t="s">
        <v>158</v>
      </c>
      <c r="E17831" t="s">
        <v>6037</v>
      </c>
      <c r="F17831" s="1">
        <v>42513</v>
      </c>
      <c r="G17831" s="1">
        <v>42542</v>
      </c>
      <c r="H17831">
        <v>29</v>
      </c>
    </row>
    <row r="17832" spans="1:16" hidden="1">
      <c r="A17832">
        <v>206553</v>
      </c>
      <c r="B17832" t="s">
        <v>1675</v>
      </c>
      <c r="C17832">
        <v>2</v>
      </c>
      <c r="E17832" t="s">
        <v>6037</v>
      </c>
      <c r="F17832" s="1">
        <v>42928</v>
      </c>
      <c r="G17832" s="1">
        <v>43075</v>
      </c>
      <c r="H17832">
        <v>147</v>
      </c>
    </row>
    <row r="17833" spans="1:16" hidden="1">
      <c r="A17833">
        <v>186485</v>
      </c>
      <c r="B17833" t="s">
        <v>105</v>
      </c>
      <c r="C17833">
        <v>1</v>
      </c>
      <c r="E17833" t="s">
        <v>6037</v>
      </c>
      <c r="F17833" s="1">
        <v>42935</v>
      </c>
      <c r="G17833" s="1">
        <v>42968</v>
      </c>
      <c r="H17833">
        <v>33</v>
      </c>
    </row>
    <row r="17834" spans="1:16" hidden="1">
      <c r="A17834">
        <v>116692</v>
      </c>
      <c r="B17834" t="s">
        <v>116</v>
      </c>
      <c r="E17834" t="s">
        <v>6037</v>
      </c>
      <c r="F17834" s="1">
        <v>42634</v>
      </c>
      <c r="G17834" s="1">
        <v>42682</v>
      </c>
      <c r="H17834">
        <v>48</v>
      </c>
    </row>
    <row r="17835" spans="1:16" hidden="1">
      <c r="A17835">
        <v>117580</v>
      </c>
      <c r="B17835" t="s">
        <v>548</v>
      </c>
      <c r="C17835" t="s">
        <v>14</v>
      </c>
      <c r="E17835" t="s">
        <v>6037</v>
      </c>
      <c r="F17835" s="1">
        <v>42450</v>
      </c>
      <c r="G17835" s="1">
        <v>42527</v>
      </c>
      <c r="H17835">
        <v>77</v>
      </c>
    </row>
    <row r="17836" spans="1:16" hidden="1">
      <c r="A17836">
        <v>186635</v>
      </c>
      <c r="B17836" t="s">
        <v>280</v>
      </c>
      <c r="C17836">
        <v>1</v>
      </c>
      <c r="D17836" t="s">
        <v>267</v>
      </c>
      <c r="E17836" t="s">
        <v>6037</v>
      </c>
      <c r="F17836" s="1">
        <v>42837</v>
      </c>
      <c r="G17836" s="1">
        <v>42881</v>
      </c>
      <c r="H17836">
        <v>44</v>
      </c>
    </row>
    <row r="17837" spans="1:16" hidden="1">
      <c r="A17837">
        <v>70912</v>
      </c>
      <c r="B17837" t="s">
        <v>67</v>
      </c>
      <c r="C17837" t="s">
        <v>148</v>
      </c>
      <c r="E17837" t="s">
        <v>6037</v>
      </c>
      <c r="F17837" s="1">
        <v>42845</v>
      </c>
      <c r="G17837" s="1">
        <v>42881</v>
      </c>
      <c r="H17837">
        <v>36</v>
      </c>
    </row>
    <row r="17838" spans="1:16" hidden="1">
      <c r="A17838">
        <v>154094</v>
      </c>
      <c r="B17838" t="s">
        <v>1683</v>
      </c>
      <c r="C17838">
        <v>1</v>
      </c>
      <c r="E17838" t="s">
        <v>6037</v>
      </c>
      <c r="F17838" s="1">
        <v>42754</v>
      </c>
      <c r="G17838" s="1">
        <v>42789</v>
      </c>
      <c r="H17838">
        <v>35</v>
      </c>
    </row>
    <row r="17839" spans="1:16" hidden="1">
      <c r="A17839">
        <v>119260</v>
      </c>
      <c r="B17839" t="s">
        <v>6035</v>
      </c>
      <c r="E17839" t="s">
        <v>6037</v>
      </c>
      <c r="F17839" s="1">
        <v>42390</v>
      </c>
      <c r="G17839" s="1">
        <v>42698</v>
      </c>
      <c r="H17839">
        <v>308</v>
      </c>
    </row>
    <row r="17840" spans="1:16" hidden="1">
      <c r="A17840">
        <v>182742</v>
      </c>
      <c r="B17840" t="s">
        <v>6038</v>
      </c>
      <c r="C17840">
        <v>1</v>
      </c>
      <c r="E17840" t="s">
        <v>6037</v>
      </c>
      <c r="F17840" s="1">
        <v>42786</v>
      </c>
      <c r="G17840" s="1">
        <v>42814</v>
      </c>
      <c r="H17840">
        <v>28</v>
      </c>
    </row>
    <row r="17841" spans="1:8" hidden="1">
      <c r="A17841">
        <v>106707</v>
      </c>
      <c r="B17841" t="s">
        <v>6039</v>
      </c>
      <c r="E17841" t="s">
        <v>6037</v>
      </c>
      <c r="F17841" s="1">
        <v>42695</v>
      </c>
      <c r="G17841" s="1">
        <v>42782</v>
      </c>
      <c r="H17841">
        <v>87</v>
      </c>
    </row>
    <row r="17842" spans="1:8" hidden="1">
      <c r="A17842">
        <v>153962</v>
      </c>
      <c r="B17842" t="s">
        <v>318</v>
      </c>
      <c r="C17842">
        <v>1</v>
      </c>
      <c r="E17842" t="s">
        <v>6037</v>
      </c>
      <c r="F17842" s="1">
        <v>42877</v>
      </c>
      <c r="G17842" s="1">
        <v>43075</v>
      </c>
      <c r="H17842">
        <v>198</v>
      </c>
    </row>
    <row r="17843" spans="1:8" hidden="1">
      <c r="A17843">
        <v>154434</v>
      </c>
      <c r="B17843" t="s">
        <v>1331</v>
      </c>
      <c r="C17843">
        <v>1</v>
      </c>
      <c r="E17843" t="s">
        <v>6037</v>
      </c>
      <c r="F17843" s="1">
        <v>42968</v>
      </c>
      <c r="G17843" s="1">
        <v>43055</v>
      </c>
      <c r="H17843">
        <v>87</v>
      </c>
    </row>
    <row r="17844" spans="1:8" hidden="1">
      <c r="A17844">
        <v>49064</v>
      </c>
      <c r="B17844" t="s">
        <v>3243</v>
      </c>
      <c r="E17844" t="s">
        <v>6037</v>
      </c>
      <c r="F17844" s="1">
        <v>42758</v>
      </c>
      <c r="G17844" s="1">
        <v>42780</v>
      </c>
      <c r="H17844">
        <v>22</v>
      </c>
    </row>
    <row r="17845" spans="1:8" hidden="1">
      <c r="A17845">
        <v>153744</v>
      </c>
      <c r="B17845" t="s">
        <v>5316</v>
      </c>
      <c r="C17845">
        <v>1</v>
      </c>
      <c r="E17845" t="s">
        <v>6037</v>
      </c>
      <c r="F17845" s="1">
        <v>42935</v>
      </c>
      <c r="G17845" s="1">
        <v>42985</v>
      </c>
      <c r="H17845">
        <v>50</v>
      </c>
    </row>
    <row r="17846" spans="1:8" hidden="1">
      <c r="A17846">
        <v>119410</v>
      </c>
      <c r="B17846" t="s">
        <v>1679</v>
      </c>
      <c r="C17846" t="s">
        <v>133</v>
      </c>
      <c r="E17846" t="s">
        <v>6037</v>
      </c>
      <c r="F17846" s="1">
        <v>42513</v>
      </c>
      <c r="G17846" s="1">
        <v>42542</v>
      </c>
      <c r="H17846">
        <v>29</v>
      </c>
    </row>
    <row r="17847" spans="1:8" hidden="1">
      <c r="A17847">
        <v>215276</v>
      </c>
      <c r="B17847" t="s">
        <v>1675</v>
      </c>
      <c r="C17847">
        <v>5</v>
      </c>
      <c r="E17847" t="s">
        <v>6037</v>
      </c>
      <c r="F17847" s="1">
        <v>43018</v>
      </c>
      <c r="G17847" s="1">
        <v>43052</v>
      </c>
      <c r="H17847">
        <v>34</v>
      </c>
    </row>
    <row r="17848" spans="1:8" hidden="1">
      <c r="A17848">
        <v>206554</v>
      </c>
      <c r="B17848" t="s">
        <v>1675</v>
      </c>
      <c r="C17848">
        <v>3</v>
      </c>
      <c r="E17848" t="s">
        <v>6037</v>
      </c>
      <c r="F17848" s="1">
        <v>42928</v>
      </c>
      <c r="G17848" s="1">
        <v>43075</v>
      </c>
      <c r="H17848">
        <v>147</v>
      </c>
    </row>
    <row r="17849" spans="1:8" hidden="1">
      <c r="A17849">
        <v>117467</v>
      </c>
      <c r="B17849" t="s">
        <v>712</v>
      </c>
      <c r="D17849" t="s">
        <v>267</v>
      </c>
      <c r="E17849" t="s">
        <v>6037</v>
      </c>
      <c r="F17849" s="1">
        <v>42663</v>
      </c>
      <c r="G17849" s="1">
        <v>42669</v>
      </c>
      <c r="H17849">
        <v>6</v>
      </c>
    </row>
    <row r="17850" spans="1:8" hidden="1">
      <c r="A17850">
        <v>155394</v>
      </c>
      <c r="B17850" t="s">
        <v>6040</v>
      </c>
      <c r="C17850">
        <v>1</v>
      </c>
      <c r="E17850" t="s">
        <v>6037</v>
      </c>
      <c r="F17850" s="1">
        <v>42695</v>
      </c>
      <c r="G17850" s="1">
        <v>42775</v>
      </c>
      <c r="H17850">
        <v>80</v>
      </c>
    </row>
    <row r="17851" spans="1:8" hidden="1">
      <c r="A17851">
        <v>194738</v>
      </c>
      <c r="B17851" t="s">
        <v>274</v>
      </c>
      <c r="C17851">
        <v>1</v>
      </c>
      <c r="D17851" t="s">
        <v>267</v>
      </c>
      <c r="E17851" t="s">
        <v>6037</v>
      </c>
      <c r="F17851" s="1">
        <v>43059</v>
      </c>
      <c r="G17851" s="1">
        <v>43066</v>
      </c>
      <c r="H17851">
        <v>7</v>
      </c>
    </row>
    <row r="17852" spans="1:8" hidden="1">
      <c r="A17852">
        <v>119406</v>
      </c>
      <c r="B17852" t="s">
        <v>1679</v>
      </c>
      <c r="E17852" t="s">
        <v>6037</v>
      </c>
      <c r="F17852" s="1">
        <v>42513</v>
      </c>
      <c r="G17852" s="1">
        <v>42542</v>
      </c>
      <c r="H17852">
        <v>29</v>
      </c>
    </row>
    <row r="17853" spans="1:8" hidden="1">
      <c r="A17853">
        <v>153119</v>
      </c>
      <c r="B17853" t="s">
        <v>1666</v>
      </c>
      <c r="C17853">
        <v>1</v>
      </c>
      <c r="E17853" t="s">
        <v>6037</v>
      </c>
      <c r="F17853" s="1">
        <v>42845</v>
      </c>
      <c r="G17853" s="1">
        <v>42895</v>
      </c>
      <c r="H17853">
        <v>50</v>
      </c>
    </row>
    <row r="17854" spans="1:8" hidden="1">
      <c r="A17854">
        <v>154125</v>
      </c>
      <c r="B17854" t="s">
        <v>17</v>
      </c>
      <c r="C17854">
        <v>2</v>
      </c>
      <c r="E17854" t="s">
        <v>6037</v>
      </c>
      <c r="F17854" s="1">
        <v>42906</v>
      </c>
      <c r="G17854" s="1">
        <v>43075</v>
      </c>
      <c r="H17854">
        <v>169</v>
      </c>
    </row>
    <row r="17855" spans="1:8" hidden="1">
      <c r="A17855">
        <v>117581</v>
      </c>
      <c r="B17855" t="s">
        <v>548</v>
      </c>
      <c r="C17855" t="s">
        <v>163</v>
      </c>
      <c r="E17855" t="s">
        <v>6037</v>
      </c>
      <c r="F17855" s="1">
        <v>42450</v>
      </c>
      <c r="G17855" s="1">
        <v>42527</v>
      </c>
      <c r="H17855">
        <v>77</v>
      </c>
    </row>
    <row r="17856" spans="1:8" hidden="1">
      <c r="A17856">
        <v>24413</v>
      </c>
      <c r="B17856" t="s">
        <v>2074</v>
      </c>
      <c r="E17856" t="s">
        <v>6037</v>
      </c>
      <c r="F17856" s="1">
        <v>42998</v>
      </c>
      <c r="G17856" s="1">
        <v>43110</v>
      </c>
      <c r="H17856">
        <v>112</v>
      </c>
    </row>
    <row r="17857" spans="1:8" hidden="1">
      <c r="A17857">
        <v>138085</v>
      </c>
      <c r="B17857" t="s">
        <v>174</v>
      </c>
      <c r="C17857">
        <v>1</v>
      </c>
      <c r="E17857" t="s">
        <v>6037</v>
      </c>
      <c r="F17857" s="1">
        <v>42663</v>
      </c>
      <c r="G17857" s="1">
        <v>42669</v>
      </c>
      <c r="H17857">
        <v>6</v>
      </c>
    </row>
    <row r="17858" spans="1:8" hidden="1">
      <c r="A17858">
        <v>70912</v>
      </c>
      <c r="B17858" t="s">
        <v>67</v>
      </c>
      <c r="C17858" t="s">
        <v>148</v>
      </c>
      <c r="E17858" t="s">
        <v>6037</v>
      </c>
      <c r="F17858" s="1">
        <v>42845</v>
      </c>
      <c r="G17858" s="1">
        <v>43088</v>
      </c>
      <c r="H17858">
        <v>243</v>
      </c>
    </row>
    <row r="17859" spans="1:8" hidden="1">
      <c r="A17859">
        <v>106709</v>
      </c>
      <c r="B17859" t="s">
        <v>6041</v>
      </c>
      <c r="E17859" t="s">
        <v>6037</v>
      </c>
      <c r="F17859" s="1">
        <v>42695</v>
      </c>
      <c r="G17859" s="1">
        <v>43076</v>
      </c>
      <c r="H17859">
        <v>381</v>
      </c>
    </row>
    <row r="17860" spans="1:8" hidden="1">
      <c r="A17860">
        <v>22892</v>
      </c>
      <c r="B17860" t="s">
        <v>1044</v>
      </c>
      <c r="D17860" t="s">
        <v>267</v>
      </c>
      <c r="E17860" t="s">
        <v>6037</v>
      </c>
      <c r="F17860" s="1">
        <v>42390</v>
      </c>
      <c r="G17860" s="1">
        <v>42397</v>
      </c>
      <c r="H17860">
        <v>7</v>
      </c>
    </row>
    <row r="17861" spans="1:8" hidden="1">
      <c r="A17861">
        <v>195418</v>
      </c>
      <c r="B17861" t="s">
        <v>277</v>
      </c>
      <c r="C17861">
        <v>1</v>
      </c>
      <c r="D17861" t="s">
        <v>267</v>
      </c>
      <c r="E17861" t="s">
        <v>6037</v>
      </c>
      <c r="F17861" s="1">
        <v>43059</v>
      </c>
      <c r="G17861" s="1">
        <v>43066</v>
      </c>
      <c r="H17861">
        <v>7</v>
      </c>
    </row>
    <row r="17862" spans="1:8" hidden="1">
      <c r="A17862">
        <v>119764</v>
      </c>
      <c r="B17862" t="s">
        <v>1667</v>
      </c>
      <c r="C17862" t="s">
        <v>14</v>
      </c>
      <c r="E17862" t="s">
        <v>6037</v>
      </c>
      <c r="F17862" s="1">
        <v>42604</v>
      </c>
      <c r="G17862" s="1">
        <v>42682</v>
      </c>
      <c r="H17862">
        <v>78</v>
      </c>
    </row>
    <row r="17863" spans="1:8" hidden="1">
      <c r="A17863">
        <v>106711</v>
      </c>
      <c r="B17863" t="s">
        <v>6042</v>
      </c>
      <c r="E17863" t="s">
        <v>6037</v>
      </c>
      <c r="F17863" s="1">
        <v>42754</v>
      </c>
      <c r="G17863" s="1">
        <v>43076</v>
      </c>
      <c r="H17863">
        <v>322</v>
      </c>
    </row>
    <row r="17864" spans="1:8" hidden="1">
      <c r="A17864">
        <v>6191</v>
      </c>
      <c r="B17864" t="s">
        <v>577</v>
      </c>
      <c r="C17864" t="s">
        <v>14</v>
      </c>
      <c r="E17864" t="s">
        <v>6037</v>
      </c>
      <c r="F17864" s="1">
        <v>43150</v>
      </c>
      <c r="G17864" s="1">
        <v>43180</v>
      </c>
      <c r="H17864">
        <v>30</v>
      </c>
    </row>
    <row r="17865" spans="1:8" hidden="1">
      <c r="A17865">
        <v>206555</v>
      </c>
      <c r="B17865" t="s">
        <v>1675</v>
      </c>
      <c r="C17865">
        <v>4</v>
      </c>
      <c r="E17865" t="s">
        <v>6037</v>
      </c>
      <c r="F17865" s="1">
        <v>42928</v>
      </c>
      <c r="G17865" s="1">
        <v>43075</v>
      </c>
      <c r="H17865">
        <v>147</v>
      </c>
    </row>
    <row r="17866" spans="1:8" hidden="1">
      <c r="A17866">
        <v>118792</v>
      </c>
      <c r="B17866" t="s">
        <v>1687</v>
      </c>
      <c r="C17866" t="s">
        <v>14</v>
      </c>
      <c r="E17866" t="s">
        <v>6037</v>
      </c>
      <c r="F17866" s="1">
        <v>42604</v>
      </c>
      <c r="G17866" s="1">
        <v>42682</v>
      </c>
      <c r="H17866">
        <v>78</v>
      </c>
    </row>
    <row r="17867" spans="1:8" hidden="1">
      <c r="A17867">
        <v>24414</v>
      </c>
      <c r="B17867" t="s">
        <v>2074</v>
      </c>
      <c r="C17867" t="s">
        <v>14</v>
      </c>
      <c r="E17867" t="s">
        <v>6037</v>
      </c>
      <c r="F17867" s="1">
        <v>42998</v>
      </c>
      <c r="G17867" s="1">
        <v>43126</v>
      </c>
      <c r="H17867">
        <v>128</v>
      </c>
    </row>
    <row r="17868" spans="1:8" hidden="1">
      <c r="A17868">
        <v>155199</v>
      </c>
      <c r="B17868" t="s">
        <v>6043</v>
      </c>
      <c r="C17868">
        <v>1</v>
      </c>
      <c r="E17868" t="s">
        <v>6037</v>
      </c>
      <c r="F17868" s="1">
        <v>42998</v>
      </c>
      <c r="G17868" s="1">
        <v>43075</v>
      </c>
      <c r="H17868">
        <v>77</v>
      </c>
    </row>
    <row r="17869" spans="1:8" hidden="1">
      <c r="A17869">
        <v>187188</v>
      </c>
      <c r="B17869" t="s">
        <v>6044</v>
      </c>
      <c r="C17869">
        <v>1</v>
      </c>
      <c r="E17869" t="s">
        <v>6037</v>
      </c>
      <c r="F17869" s="1">
        <v>43122</v>
      </c>
      <c r="G17869" s="1">
        <v>43180</v>
      </c>
      <c r="H17869">
        <v>58</v>
      </c>
    </row>
    <row r="17870" spans="1:8" hidden="1">
      <c r="A17870">
        <v>263541</v>
      </c>
      <c r="B17870" t="s">
        <v>6045</v>
      </c>
      <c r="C17870">
        <v>1</v>
      </c>
      <c r="E17870" t="s">
        <v>6037</v>
      </c>
      <c r="F17870" s="1">
        <v>43242</v>
      </c>
      <c r="G17870" s="1">
        <v>43280</v>
      </c>
      <c r="H17870">
        <v>38</v>
      </c>
    </row>
    <row r="17871" spans="1:8" hidden="1">
      <c r="A17871">
        <v>70910</v>
      </c>
      <c r="B17871" t="s">
        <v>67</v>
      </c>
      <c r="C17871" t="s">
        <v>158</v>
      </c>
      <c r="E17871" t="s">
        <v>6037</v>
      </c>
      <c r="F17871" s="1">
        <v>42845</v>
      </c>
      <c r="G17871" s="1">
        <v>42881</v>
      </c>
      <c r="H17871">
        <v>36</v>
      </c>
    </row>
    <row r="17872" spans="1:8" hidden="1">
      <c r="A17872">
        <v>138240</v>
      </c>
      <c r="B17872" t="s">
        <v>1664</v>
      </c>
      <c r="C17872">
        <v>1</v>
      </c>
      <c r="E17872" t="s">
        <v>6037</v>
      </c>
      <c r="F17872" s="1">
        <v>42450</v>
      </c>
      <c r="G17872" s="1">
        <v>42468</v>
      </c>
      <c r="H17872">
        <v>18</v>
      </c>
    </row>
    <row r="17873" spans="1:8" hidden="1">
      <c r="A17873">
        <v>17001</v>
      </c>
      <c r="B17873" t="s">
        <v>87</v>
      </c>
      <c r="E17873" t="s">
        <v>6037</v>
      </c>
      <c r="F17873" s="1">
        <v>43242</v>
      </c>
      <c r="G17873" s="1">
        <v>43269</v>
      </c>
      <c r="H17873">
        <v>27</v>
      </c>
    </row>
    <row r="17874" spans="1:8" hidden="1">
      <c r="A17874">
        <v>6192</v>
      </c>
      <c r="B17874" t="s">
        <v>577</v>
      </c>
      <c r="C17874" t="s">
        <v>163</v>
      </c>
      <c r="E17874" t="s">
        <v>6037</v>
      </c>
      <c r="F17874" s="1">
        <v>43150</v>
      </c>
      <c r="G17874" s="1">
        <v>43180</v>
      </c>
      <c r="H17874">
        <v>30</v>
      </c>
    </row>
    <row r="17875" spans="1:8" hidden="1">
      <c r="A17875">
        <v>139718</v>
      </c>
      <c r="B17875" t="s">
        <v>1675</v>
      </c>
      <c r="C17875">
        <v>1</v>
      </c>
      <c r="E17875" t="s">
        <v>6037</v>
      </c>
      <c r="F17875" s="1">
        <v>42513</v>
      </c>
      <c r="G17875" s="1">
        <v>42542</v>
      </c>
      <c r="H17875">
        <v>29</v>
      </c>
    </row>
    <row r="17876" spans="1:8" hidden="1">
      <c r="A17876">
        <v>121126</v>
      </c>
      <c r="B17876" t="s">
        <v>1670</v>
      </c>
      <c r="E17876" t="s">
        <v>6037</v>
      </c>
      <c r="F17876" s="1">
        <v>42418</v>
      </c>
      <c r="G17876" s="1">
        <v>42698</v>
      </c>
      <c r="H17876">
        <v>280</v>
      </c>
    </row>
    <row r="17877" spans="1:8" hidden="1">
      <c r="A17877">
        <v>158407</v>
      </c>
      <c r="B17877" t="s">
        <v>264</v>
      </c>
      <c r="C17877">
        <v>1</v>
      </c>
      <c r="E17877" t="s">
        <v>6037</v>
      </c>
      <c r="F17877" s="1">
        <v>42968</v>
      </c>
      <c r="G17877" s="1">
        <v>42975</v>
      </c>
      <c r="H17877">
        <v>7</v>
      </c>
    </row>
    <row r="17878" spans="1:8" hidden="1">
      <c r="A17878">
        <v>195548</v>
      </c>
      <c r="B17878" t="s">
        <v>279</v>
      </c>
      <c r="C17878">
        <v>1</v>
      </c>
      <c r="D17878" t="s">
        <v>267</v>
      </c>
      <c r="E17878" t="s">
        <v>6037</v>
      </c>
      <c r="F17878" s="1">
        <v>43059</v>
      </c>
      <c r="G17878" s="1">
        <v>43066</v>
      </c>
      <c r="H17878">
        <v>7</v>
      </c>
    </row>
    <row r="17879" spans="1:8" hidden="1">
      <c r="A17879">
        <v>24415</v>
      </c>
      <c r="B17879" t="s">
        <v>2074</v>
      </c>
      <c r="C17879" t="s">
        <v>163</v>
      </c>
      <c r="E17879" t="s">
        <v>6037</v>
      </c>
      <c r="F17879" s="1">
        <v>42998</v>
      </c>
      <c r="G17879" s="1">
        <v>43126</v>
      </c>
      <c r="H17879">
        <v>128</v>
      </c>
    </row>
    <row r="17880" spans="1:8" hidden="1">
      <c r="A17880">
        <v>155201</v>
      </c>
      <c r="B17880" t="s">
        <v>6046</v>
      </c>
      <c r="C17880">
        <v>1</v>
      </c>
      <c r="E17880" t="s">
        <v>6037</v>
      </c>
      <c r="F17880" s="1">
        <v>42998</v>
      </c>
      <c r="G17880" s="1">
        <v>43075</v>
      </c>
      <c r="H17880">
        <v>77</v>
      </c>
    </row>
    <row r="17881" spans="1:8" hidden="1">
      <c r="A17881">
        <v>187190</v>
      </c>
      <c r="B17881" t="s">
        <v>6044</v>
      </c>
      <c r="C17881">
        <v>3</v>
      </c>
      <c r="E17881" t="s">
        <v>6037</v>
      </c>
      <c r="F17881" s="1">
        <v>43122</v>
      </c>
      <c r="G17881" s="1">
        <v>43180</v>
      </c>
      <c r="H17881">
        <v>58</v>
      </c>
    </row>
    <row r="17882" spans="1:8" hidden="1">
      <c r="A17882">
        <v>150587</v>
      </c>
      <c r="B17882" t="s">
        <v>170</v>
      </c>
      <c r="C17882">
        <v>1</v>
      </c>
      <c r="D17882" t="s">
        <v>267</v>
      </c>
      <c r="E17882" t="s">
        <v>6037</v>
      </c>
      <c r="F17882" s="1">
        <v>42845</v>
      </c>
      <c r="G17882" s="1">
        <v>42851</v>
      </c>
      <c r="H17882">
        <v>6</v>
      </c>
    </row>
    <row r="17883" spans="1:8" hidden="1">
      <c r="A17883">
        <v>149487</v>
      </c>
      <c r="B17883" t="s">
        <v>177</v>
      </c>
      <c r="C17883">
        <v>1</v>
      </c>
      <c r="D17883" t="s">
        <v>267</v>
      </c>
      <c r="E17883" t="s">
        <v>6037</v>
      </c>
      <c r="F17883" s="1">
        <v>42775</v>
      </c>
      <c r="G17883" s="1">
        <v>42867</v>
      </c>
      <c r="H17883">
        <v>92</v>
      </c>
    </row>
    <row r="17884" spans="1:8" hidden="1">
      <c r="A17884">
        <v>211589</v>
      </c>
      <c r="B17884" t="s">
        <v>1662</v>
      </c>
      <c r="C17884">
        <v>1</v>
      </c>
      <c r="E17884" t="s">
        <v>6037</v>
      </c>
      <c r="F17884" s="1">
        <v>43027</v>
      </c>
      <c r="G17884" s="1">
        <v>43042</v>
      </c>
      <c r="H17884">
        <v>15</v>
      </c>
    </row>
    <row r="17885" spans="1:8" hidden="1">
      <c r="A17885">
        <v>23746</v>
      </c>
      <c r="B17885" t="s">
        <v>980</v>
      </c>
      <c r="E17885" t="s">
        <v>6037</v>
      </c>
      <c r="F17885" s="1">
        <v>42480</v>
      </c>
      <c r="G17885" s="1">
        <v>42537</v>
      </c>
      <c r="H17885">
        <v>57</v>
      </c>
    </row>
    <row r="17886" spans="1:8" hidden="1">
      <c r="A17886">
        <v>70910</v>
      </c>
      <c r="B17886" t="s">
        <v>67</v>
      </c>
      <c r="C17886" t="s">
        <v>158</v>
      </c>
      <c r="E17886" t="s">
        <v>6037</v>
      </c>
      <c r="F17886" s="1">
        <v>42845</v>
      </c>
      <c r="G17886" s="1">
        <v>43088</v>
      </c>
      <c r="H17886">
        <v>243</v>
      </c>
    </row>
    <row r="17887" spans="1:8" hidden="1">
      <c r="A17887">
        <v>194879</v>
      </c>
      <c r="B17887" t="s">
        <v>47</v>
      </c>
      <c r="C17887">
        <v>1</v>
      </c>
      <c r="D17887" t="s">
        <v>267</v>
      </c>
      <c r="E17887" t="s">
        <v>6037</v>
      </c>
      <c r="F17887" s="1">
        <v>43059</v>
      </c>
      <c r="G17887" s="1">
        <v>43066</v>
      </c>
      <c r="H17887">
        <v>7</v>
      </c>
    </row>
    <row r="17888" spans="1:8" hidden="1">
      <c r="A17888">
        <v>116916</v>
      </c>
      <c r="B17888" t="s">
        <v>313</v>
      </c>
      <c r="E17888" t="s">
        <v>6037</v>
      </c>
      <c r="F17888" s="1">
        <v>42481</v>
      </c>
      <c r="G17888" s="1">
        <v>42527</v>
      </c>
      <c r="H17888">
        <v>46</v>
      </c>
    </row>
    <row r="17889" spans="1:8" hidden="1">
      <c r="A17889">
        <v>187191</v>
      </c>
      <c r="B17889" t="s">
        <v>6044</v>
      </c>
      <c r="C17889">
        <v>4</v>
      </c>
      <c r="E17889" t="s">
        <v>6037</v>
      </c>
      <c r="F17889" s="1">
        <v>43122</v>
      </c>
      <c r="G17889" s="1">
        <v>43180</v>
      </c>
      <c r="H17889">
        <v>58</v>
      </c>
    </row>
    <row r="17890" spans="1:8" hidden="1">
      <c r="A17890">
        <v>119407</v>
      </c>
      <c r="B17890" t="s">
        <v>1679</v>
      </c>
      <c r="C17890" t="s">
        <v>14</v>
      </c>
      <c r="E17890" t="s">
        <v>6037</v>
      </c>
      <c r="F17890" s="1">
        <v>42513</v>
      </c>
      <c r="G17890" s="1">
        <v>42663</v>
      </c>
      <c r="H17890">
        <v>150</v>
      </c>
    </row>
    <row r="17891" spans="1:8" hidden="1">
      <c r="A17891">
        <v>154380</v>
      </c>
      <c r="B17891" t="s">
        <v>5571</v>
      </c>
      <c r="C17891">
        <v>1</v>
      </c>
      <c r="E17891" t="s">
        <v>6037</v>
      </c>
      <c r="F17891" s="1">
        <v>42695</v>
      </c>
      <c r="G17891" s="1">
        <v>42775</v>
      </c>
      <c r="H17891">
        <v>80</v>
      </c>
    </row>
    <row r="17892" spans="1:8" hidden="1">
      <c r="A17892">
        <v>70911</v>
      </c>
      <c r="B17892" t="s">
        <v>67</v>
      </c>
      <c r="C17892" t="s">
        <v>133</v>
      </c>
      <c r="E17892" t="s">
        <v>6037</v>
      </c>
      <c r="F17892" s="1">
        <v>42845</v>
      </c>
      <c r="G17892" s="1">
        <v>42881</v>
      </c>
      <c r="H17892">
        <v>36</v>
      </c>
    </row>
    <row r="17893" spans="1:8" hidden="1">
      <c r="A17893">
        <v>138927</v>
      </c>
      <c r="B17893" t="s">
        <v>2476</v>
      </c>
      <c r="C17893">
        <v>1</v>
      </c>
      <c r="E17893" t="s">
        <v>6037</v>
      </c>
      <c r="F17893" s="1">
        <v>42450</v>
      </c>
      <c r="G17893" s="1">
        <v>42468</v>
      </c>
      <c r="H17893">
        <v>18</v>
      </c>
    </row>
    <row r="17894" spans="1:8" hidden="1">
      <c r="A17894">
        <v>182327</v>
      </c>
      <c r="B17894" t="s">
        <v>1678</v>
      </c>
      <c r="C17894">
        <v>1</v>
      </c>
      <c r="E17894" t="s">
        <v>6037</v>
      </c>
      <c r="F17894" s="1">
        <v>42877</v>
      </c>
      <c r="G17894" s="1">
        <v>42900</v>
      </c>
      <c r="H17894">
        <v>23</v>
      </c>
    </row>
    <row r="17895" spans="1:8" hidden="1">
      <c r="A17895">
        <v>163808</v>
      </c>
      <c r="B17895" t="s">
        <v>529</v>
      </c>
      <c r="C17895">
        <v>1</v>
      </c>
      <c r="E17895" t="s">
        <v>6037</v>
      </c>
      <c r="F17895" s="1">
        <v>42758</v>
      </c>
      <c r="G17895" s="1">
        <v>42780</v>
      </c>
      <c r="H17895">
        <v>22</v>
      </c>
    </row>
    <row r="17896" spans="1:8" hidden="1">
      <c r="A17896">
        <v>118935</v>
      </c>
      <c r="B17896" t="s">
        <v>1680</v>
      </c>
      <c r="C17896" t="s">
        <v>158</v>
      </c>
      <c r="E17896" t="s">
        <v>6037</v>
      </c>
      <c r="F17896" s="1">
        <v>42604</v>
      </c>
      <c r="G17896" s="1">
        <v>42682</v>
      </c>
      <c r="H17896">
        <v>78</v>
      </c>
    </row>
    <row r="17897" spans="1:8" hidden="1">
      <c r="A17897">
        <v>119244</v>
      </c>
      <c r="B17897" t="s">
        <v>1674</v>
      </c>
      <c r="E17897" t="s">
        <v>6037</v>
      </c>
      <c r="F17897" s="1">
        <v>42450</v>
      </c>
      <c r="G17897" s="1">
        <v>42527</v>
      </c>
      <c r="H17897">
        <v>77</v>
      </c>
    </row>
    <row r="17898" spans="1:8" hidden="1">
      <c r="A17898">
        <v>116917</v>
      </c>
      <c r="B17898" t="s">
        <v>313</v>
      </c>
      <c r="C17898" t="s">
        <v>14</v>
      </c>
      <c r="E17898" t="s">
        <v>6037</v>
      </c>
      <c r="F17898" s="1">
        <v>42481</v>
      </c>
      <c r="G17898" s="1">
        <v>42527</v>
      </c>
      <c r="H17898">
        <v>46</v>
      </c>
    </row>
    <row r="17899" spans="1:8" hidden="1">
      <c r="A17899">
        <v>78274</v>
      </c>
      <c r="B17899" t="s">
        <v>298</v>
      </c>
      <c r="D17899" t="s">
        <v>267</v>
      </c>
      <c r="E17899" t="s">
        <v>6037</v>
      </c>
      <c r="F17899" s="1">
        <v>43038</v>
      </c>
      <c r="G17899" s="1">
        <v>43055</v>
      </c>
      <c r="H17899">
        <v>17</v>
      </c>
    </row>
    <row r="17900" spans="1:8" hidden="1">
      <c r="A17900">
        <v>119408</v>
      </c>
      <c r="B17900" t="s">
        <v>1679</v>
      </c>
      <c r="C17900" t="s">
        <v>163</v>
      </c>
      <c r="E17900" t="s">
        <v>6037</v>
      </c>
      <c r="F17900" s="1">
        <v>42513</v>
      </c>
      <c r="G17900" s="1">
        <v>42542</v>
      </c>
      <c r="H17900">
        <v>29</v>
      </c>
    </row>
    <row r="17901" spans="1:8" hidden="1">
      <c r="A17901">
        <v>117579</v>
      </c>
      <c r="B17901" t="s">
        <v>548</v>
      </c>
      <c r="E17901" t="s">
        <v>6037</v>
      </c>
      <c r="F17901" s="1">
        <v>42450</v>
      </c>
      <c r="G17901" s="1">
        <v>42527</v>
      </c>
      <c r="H17901">
        <v>77</v>
      </c>
    </row>
    <row r="17902" spans="1:8" hidden="1">
      <c r="A17902">
        <v>139882</v>
      </c>
      <c r="B17902" t="s">
        <v>349</v>
      </c>
      <c r="C17902">
        <v>1</v>
      </c>
      <c r="E17902" t="s">
        <v>6037</v>
      </c>
      <c r="F17902" s="1">
        <v>42571</v>
      </c>
      <c r="G17902" s="1">
        <v>42622</v>
      </c>
      <c r="H17902">
        <v>51</v>
      </c>
    </row>
    <row r="17903" spans="1:8" hidden="1">
      <c r="A17903">
        <v>70911</v>
      </c>
      <c r="B17903" t="s">
        <v>67</v>
      </c>
      <c r="C17903" t="s">
        <v>133</v>
      </c>
      <c r="E17903" t="s">
        <v>6037</v>
      </c>
      <c r="F17903" s="1">
        <v>42845</v>
      </c>
      <c r="G17903" s="1">
        <v>43088</v>
      </c>
      <c r="H17903">
        <v>243</v>
      </c>
    </row>
    <row r="17904" spans="1:8" hidden="1">
      <c r="A17904">
        <v>153969</v>
      </c>
      <c r="B17904" t="s">
        <v>5509</v>
      </c>
      <c r="C17904">
        <v>1</v>
      </c>
      <c r="E17904" t="s">
        <v>6037</v>
      </c>
      <c r="F17904" s="1">
        <v>42754</v>
      </c>
      <c r="G17904" s="1">
        <v>42789</v>
      </c>
      <c r="H17904">
        <v>35</v>
      </c>
    </row>
    <row r="17905" spans="1:16" hidden="1">
      <c r="A17905">
        <v>195325</v>
      </c>
      <c r="B17905" t="s">
        <v>270</v>
      </c>
      <c r="C17905">
        <v>1</v>
      </c>
      <c r="D17905" t="s">
        <v>267</v>
      </c>
      <c r="E17905" t="s">
        <v>6037</v>
      </c>
      <c r="F17905" s="1">
        <v>43059</v>
      </c>
      <c r="G17905" s="1">
        <v>43066</v>
      </c>
      <c r="H17905">
        <v>7</v>
      </c>
    </row>
    <row r="17906" spans="1:16" hidden="1">
      <c r="A17906">
        <v>195660</v>
      </c>
      <c r="B17906" t="s">
        <v>266</v>
      </c>
      <c r="C17906">
        <v>1</v>
      </c>
      <c r="D17906" t="s">
        <v>267</v>
      </c>
      <c r="E17906" t="s">
        <v>6037</v>
      </c>
      <c r="F17906" s="1">
        <v>43059</v>
      </c>
      <c r="G17906" s="1">
        <v>43066</v>
      </c>
      <c r="H17906">
        <v>7</v>
      </c>
    </row>
    <row r="17907" spans="1:16" hidden="1">
      <c r="A17907">
        <v>106702</v>
      </c>
      <c r="B17907" t="s">
        <v>25</v>
      </c>
      <c r="C17907" t="s">
        <v>158</v>
      </c>
      <c r="E17907" t="s">
        <v>6037</v>
      </c>
      <c r="F17907" s="1">
        <v>42695</v>
      </c>
      <c r="G17907" s="1">
        <v>43076</v>
      </c>
      <c r="H17907">
        <v>381</v>
      </c>
    </row>
    <row r="17908" spans="1:16" hidden="1">
      <c r="A17908">
        <v>163809</v>
      </c>
      <c r="B17908" t="s">
        <v>529</v>
      </c>
      <c r="C17908">
        <v>2</v>
      </c>
      <c r="E17908" t="s">
        <v>6037</v>
      </c>
      <c r="F17908" s="1">
        <v>42758</v>
      </c>
      <c r="G17908" s="1">
        <v>42780</v>
      </c>
      <c r="H17908">
        <v>22</v>
      </c>
    </row>
    <row r="17909" spans="1:16" hidden="1">
      <c r="A17909">
        <v>139326</v>
      </c>
      <c r="B17909" t="s">
        <v>2610</v>
      </c>
      <c r="C17909">
        <v>1</v>
      </c>
      <c r="E17909" t="s">
        <v>6047</v>
      </c>
      <c r="F17909" s="1">
        <v>42571</v>
      </c>
      <c r="G17909" s="1">
        <v>42586</v>
      </c>
      <c r="H17909">
        <v>15</v>
      </c>
      <c r="I17909">
        <f>AVERAGE(H17909:H17911)</f>
        <v>177.66666666666666</v>
      </c>
      <c r="J17909">
        <f>MAX(H17909:H17911)</f>
        <v>483</v>
      </c>
      <c r="K17909">
        <f>MIN(H17909:H17911)</f>
        <v>15</v>
      </c>
      <c r="M17909" t="e">
        <f>MODE(H17909:H17911)</f>
        <v>#N/A</v>
      </c>
      <c r="N17909">
        <f>QUARTILE(H17909:H17911,1)</f>
        <v>25</v>
      </c>
      <c r="O17909">
        <f>QUARTILE(H17909:H17911,2)</f>
        <v>35</v>
      </c>
      <c r="P17909">
        <f>QUARTILE(H17909:H17911,3)</f>
        <v>259</v>
      </c>
    </row>
    <row r="17910" spans="1:16" hidden="1">
      <c r="A17910">
        <v>190296</v>
      </c>
      <c r="B17910" t="s">
        <v>1319</v>
      </c>
      <c r="C17910">
        <v>1</v>
      </c>
      <c r="E17910" t="s">
        <v>6047</v>
      </c>
      <c r="F17910" s="1">
        <v>43271</v>
      </c>
      <c r="G17910" s="1">
        <v>43306</v>
      </c>
      <c r="H17910">
        <v>35</v>
      </c>
    </row>
    <row r="17911" spans="1:16" hidden="1">
      <c r="A17911">
        <v>120041</v>
      </c>
      <c r="B17911" t="s">
        <v>6048</v>
      </c>
      <c r="E17911" t="s">
        <v>6047</v>
      </c>
      <c r="F17911" s="1">
        <v>42634</v>
      </c>
      <c r="G17911" s="1">
        <v>43117</v>
      </c>
      <c r="H17911">
        <v>483</v>
      </c>
    </row>
  </sheetData>
  <autoFilter ref="A1:M17911">
    <filterColumn colId="4">
      <filters>
        <filter val="A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28"/>
  <sheetViews>
    <sheetView zoomScale="130" zoomScaleNormal="130" workbookViewId="0">
      <selection activeCell="N3" sqref="N3"/>
    </sheetView>
  </sheetViews>
  <sheetFormatPr baseColWidth="10" defaultRowHeight="14.4"/>
  <cols>
    <col min="5" max="5" width="13.5546875" customWidth="1"/>
    <col min="13" max="13" width="19.44140625" customWidth="1"/>
    <col min="14" max="15" width="16.109375" customWidth="1"/>
  </cols>
  <sheetData>
    <row r="1" spans="1:16" ht="33.6">
      <c r="A1" s="6" t="s">
        <v>6056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63" customHeight="1">
      <c r="A2" t="s">
        <v>6049</v>
      </c>
      <c r="B2" t="s">
        <v>8</v>
      </c>
      <c r="C2" t="s">
        <v>9</v>
      </c>
      <c r="D2" t="s">
        <v>10</v>
      </c>
      <c r="E2" s="2" t="s">
        <v>6055</v>
      </c>
      <c r="F2" t="s">
        <v>12</v>
      </c>
      <c r="G2" t="s">
        <v>6050</v>
      </c>
      <c r="H2" t="s">
        <v>6051</v>
      </c>
      <c r="I2" t="s">
        <v>6052</v>
      </c>
      <c r="J2" t="s">
        <v>6053</v>
      </c>
      <c r="K2" s="2" t="s">
        <v>6054</v>
      </c>
      <c r="L2" s="2" t="s">
        <v>6059</v>
      </c>
      <c r="M2" s="2" t="s">
        <v>6061</v>
      </c>
      <c r="N2" s="2" t="s">
        <v>6058</v>
      </c>
      <c r="O2" s="2" t="s">
        <v>6060</v>
      </c>
      <c r="P2" s="2" t="s">
        <v>6057</v>
      </c>
    </row>
    <row r="3" spans="1:16">
      <c r="A3" t="s">
        <v>15</v>
      </c>
      <c r="B3">
        <v>51.342105259999997</v>
      </c>
      <c r="C3">
        <v>406</v>
      </c>
      <c r="D3">
        <v>11</v>
      </c>
      <c r="E3" t="str">
        <f t="shared" ref="E3:E78" si="0">IF(B3&gt;H3, "supérieure","inférieure")</f>
        <v>supérieure</v>
      </c>
      <c r="F3">
        <v>80</v>
      </c>
      <c r="G3">
        <v>24</v>
      </c>
      <c r="H3">
        <v>35</v>
      </c>
      <c r="I3">
        <v>76.5</v>
      </c>
      <c r="J3">
        <f t="shared" ref="J3:J78" si="1">(G3-(1.5*(I3-G3)))</f>
        <v>-54.75</v>
      </c>
      <c r="K3">
        <f t="shared" ref="K3:K78" si="2">I3+1.5*(I3-G3)</f>
        <v>155.25</v>
      </c>
      <c r="L3">
        <f>I3-G3</f>
        <v>52.5</v>
      </c>
      <c r="M3" t="str">
        <f>CONCATENATE("[",ROUND(N3,2),";",ROUND(O3,2),"]")</f>
        <v>[27,28;42,72]</v>
      </c>
      <c r="N3" s="4">
        <f>H3-(1.57*L3)/SQRT(114)</f>
        <v>27.28019144803789</v>
      </c>
      <c r="O3" s="4">
        <f>H3+(1.57*L3)/SQRT(114)</f>
        <v>42.71980855196211</v>
      </c>
      <c r="P3">
        <f>114/32</f>
        <v>3.5625</v>
      </c>
    </row>
    <row r="4" spans="1:16">
      <c r="A4" t="s">
        <v>124</v>
      </c>
      <c r="B4">
        <v>30.496240601503761</v>
      </c>
      <c r="C4">
        <v>235</v>
      </c>
      <c r="D4">
        <v>6</v>
      </c>
      <c r="E4" t="str">
        <f t="shared" si="0"/>
        <v>supérieure</v>
      </c>
      <c r="F4">
        <v>20</v>
      </c>
      <c r="G4">
        <v>18</v>
      </c>
      <c r="H4">
        <v>20</v>
      </c>
      <c r="I4">
        <v>29.75</v>
      </c>
      <c r="J4">
        <f t="shared" si="1"/>
        <v>0.375</v>
      </c>
      <c r="K4">
        <f t="shared" si="2"/>
        <v>47.375</v>
      </c>
      <c r="L4">
        <f t="shared" ref="L4:L78" si="3">I4-G4</f>
        <v>11.75</v>
      </c>
      <c r="P4">
        <f>266/32</f>
        <v>8.3125</v>
      </c>
    </row>
    <row r="5" spans="1:16">
      <c r="A5" t="s">
        <v>243</v>
      </c>
      <c r="B5">
        <v>69.148148148148152</v>
      </c>
      <c r="C5">
        <v>340</v>
      </c>
      <c r="D5">
        <v>11</v>
      </c>
      <c r="E5" t="str">
        <f t="shared" si="0"/>
        <v>supérieure</v>
      </c>
      <c r="F5">
        <v>15</v>
      </c>
      <c r="G5">
        <v>15</v>
      </c>
      <c r="H5">
        <v>16</v>
      </c>
      <c r="I5">
        <v>49.5</v>
      </c>
      <c r="J5">
        <f t="shared" si="1"/>
        <v>-36.75</v>
      </c>
      <c r="K5">
        <f t="shared" si="2"/>
        <v>101.25</v>
      </c>
      <c r="L5">
        <f t="shared" si="3"/>
        <v>34.5</v>
      </c>
      <c r="N5" s="4"/>
      <c r="P5">
        <f>27/32</f>
        <v>0.84375</v>
      </c>
    </row>
    <row r="6" spans="1:16">
      <c r="A6" t="s">
        <v>268</v>
      </c>
      <c r="B6">
        <v>100.73333333333333</v>
      </c>
      <c r="C6">
        <v>697</v>
      </c>
      <c r="D6">
        <v>6</v>
      </c>
      <c r="E6" t="str">
        <f t="shared" si="0"/>
        <v>supérieure</v>
      </c>
      <c r="F6">
        <v>7</v>
      </c>
      <c r="G6">
        <v>8.25</v>
      </c>
      <c r="H6">
        <v>23</v>
      </c>
      <c r="I6">
        <v>121.5</v>
      </c>
      <c r="J6">
        <f t="shared" si="1"/>
        <v>-161.625</v>
      </c>
      <c r="K6">
        <f t="shared" si="2"/>
        <v>291.375</v>
      </c>
      <c r="L6">
        <f t="shared" si="3"/>
        <v>113.25</v>
      </c>
      <c r="P6">
        <f>30/32</f>
        <v>0.9375</v>
      </c>
    </row>
    <row r="7" spans="1:16">
      <c r="A7" t="s">
        <v>285</v>
      </c>
      <c r="B7">
        <v>48.666666666666664</v>
      </c>
      <c r="C7">
        <v>90</v>
      </c>
      <c r="D7">
        <v>16</v>
      </c>
      <c r="E7" t="str">
        <f t="shared" si="0"/>
        <v>supérieure</v>
      </c>
      <c r="F7">
        <v>53</v>
      </c>
      <c r="G7">
        <v>33</v>
      </c>
      <c r="H7">
        <v>47</v>
      </c>
      <c r="I7">
        <v>58</v>
      </c>
      <c r="J7">
        <f t="shared" si="1"/>
        <v>-4.5</v>
      </c>
      <c r="K7">
        <f t="shared" si="2"/>
        <v>95.5</v>
      </c>
      <c r="L7">
        <f t="shared" si="3"/>
        <v>25</v>
      </c>
      <c r="P7">
        <f>12/32</f>
        <v>0.375</v>
      </c>
    </row>
    <row r="8" spans="1:16">
      <c r="A8" t="s">
        <v>293</v>
      </c>
      <c r="B8">
        <v>21.153846153846153</v>
      </c>
      <c r="C8">
        <v>116</v>
      </c>
      <c r="D8">
        <v>6</v>
      </c>
      <c r="E8" t="str">
        <f t="shared" si="0"/>
        <v>supérieure</v>
      </c>
      <c r="F8">
        <v>7</v>
      </c>
      <c r="G8">
        <v>12</v>
      </c>
      <c r="H8">
        <v>10</v>
      </c>
      <c r="I8">
        <v>21.5</v>
      </c>
      <c r="J8">
        <f t="shared" si="1"/>
        <v>-2.25</v>
      </c>
      <c r="K8">
        <f t="shared" si="2"/>
        <v>35.75</v>
      </c>
      <c r="L8">
        <f t="shared" si="3"/>
        <v>9.5</v>
      </c>
      <c r="P8">
        <f>39/32</f>
        <v>1.21875</v>
      </c>
    </row>
    <row r="9" spans="1:16">
      <c r="A9" t="s">
        <v>319</v>
      </c>
      <c r="B9">
        <v>38.979166666666664</v>
      </c>
      <c r="C9">
        <v>123</v>
      </c>
      <c r="D9">
        <v>6</v>
      </c>
      <c r="E9" t="str">
        <f t="shared" si="0"/>
        <v>supérieure</v>
      </c>
      <c r="F9">
        <v>7</v>
      </c>
      <c r="G9">
        <v>8</v>
      </c>
      <c r="H9">
        <v>21</v>
      </c>
      <c r="I9">
        <v>67</v>
      </c>
      <c r="J9">
        <f t="shared" si="1"/>
        <v>-80.5</v>
      </c>
      <c r="K9">
        <f t="shared" si="2"/>
        <v>155.5</v>
      </c>
      <c r="L9">
        <f t="shared" si="3"/>
        <v>59</v>
      </c>
      <c r="P9">
        <f>48/32</f>
        <v>1.5</v>
      </c>
    </row>
    <row r="10" spans="1:16">
      <c r="A10" t="s">
        <v>346</v>
      </c>
      <c r="B10">
        <v>122</v>
      </c>
      <c r="C10">
        <v>418</v>
      </c>
      <c r="D10">
        <v>25</v>
      </c>
      <c r="E10" t="str">
        <f t="shared" si="0"/>
        <v>supérieure</v>
      </c>
      <c r="F10">
        <v>53</v>
      </c>
      <c r="G10">
        <v>39</v>
      </c>
      <c r="H10">
        <v>53</v>
      </c>
      <c r="I10">
        <v>181.5</v>
      </c>
      <c r="J10">
        <f t="shared" si="1"/>
        <v>-174.75</v>
      </c>
      <c r="K10">
        <f t="shared" si="2"/>
        <v>395.25</v>
      </c>
      <c r="L10">
        <f t="shared" si="3"/>
        <v>142.5</v>
      </c>
      <c r="P10">
        <f>11/32</f>
        <v>0.34375</v>
      </c>
    </row>
    <row r="11" spans="1:16">
      <c r="A11" t="s">
        <v>352</v>
      </c>
      <c r="B11">
        <v>40.32231404958678</v>
      </c>
      <c r="C11">
        <v>475</v>
      </c>
      <c r="D11">
        <v>6</v>
      </c>
      <c r="E11" t="str">
        <f t="shared" si="0"/>
        <v>supérieure</v>
      </c>
      <c r="F11">
        <v>8</v>
      </c>
      <c r="G11">
        <v>11</v>
      </c>
      <c r="H11">
        <v>22</v>
      </c>
      <c r="I11">
        <v>46</v>
      </c>
      <c r="J11">
        <f t="shared" si="1"/>
        <v>-41.5</v>
      </c>
      <c r="K11">
        <f t="shared" si="2"/>
        <v>98.5</v>
      </c>
      <c r="L11">
        <f t="shared" si="3"/>
        <v>35</v>
      </c>
      <c r="P11">
        <f>242/32</f>
        <v>7.5625</v>
      </c>
    </row>
    <row r="12" spans="1:16">
      <c r="A12" t="s">
        <v>476</v>
      </c>
      <c r="B12">
        <v>24.411483253588518</v>
      </c>
      <c r="C12">
        <v>209</v>
      </c>
      <c r="D12">
        <v>6</v>
      </c>
      <c r="E12" t="str">
        <f t="shared" si="0"/>
        <v>supérieure</v>
      </c>
      <c r="F12">
        <v>14</v>
      </c>
      <c r="G12">
        <v>11</v>
      </c>
      <c r="H12">
        <v>16</v>
      </c>
      <c r="I12">
        <v>26</v>
      </c>
      <c r="J12">
        <f t="shared" si="1"/>
        <v>-11.5</v>
      </c>
      <c r="K12">
        <f t="shared" si="2"/>
        <v>48.5</v>
      </c>
      <c r="L12">
        <f t="shared" si="3"/>
        <v>15</v>
      </c>
      <c r="P12">
        <f>209/32</f>
        <v>6.53125</v>
      </c>
    </row>
    <row r="13" spans="1:16">
      <c r="A13" t="s">
        <v>618</v>
      </c>
      <c r="B13">
        <v>22.620396600566572</v>
      </c>
      <c r="C13">
        <v>276</v>
      </c>
      <c r="D13">
        <v>6</v>
      </c>
      <c r="E13" t="str">
        <f t="shared" si="0"/>
        <v>supérieure</v>
      </c>
      <c r="F13">
        <v>13</v>
      </c>
      <c r="G13">
        <v>10</v>
      </c>
      <c r="H13">
        <v>14</v>
      </c>
      <c r="I13">
        <v>21</v>
      </c>
      <c r="J13">
        <f t="shared" si="1"/>
        <v>-6.5</v>
      </c>
      <c r="K13">
        <f t="shared" si="2"/>
        <v>37.5</v>
      </c>
      <c r="L13">
        <f t="shared" si="3"/>
        <v>11</v>
      </c>
      <c r="P13">
        <f>706/32</f>
        <v>22.0625</v>
      </c>
    </row>
    <row r="14" spans="1:16">
      <c r="A14" t="s">
        <v>1132</v>
      </c>
      <c r="B14">
        <v>33.227272727272727</v>
      </c>
      <c r="C14">
        <v>109</v>
      </c>
      <c r="D14">
        <v>8</v>
      </c>
      <c r="E14" t="str">
        <f t="shared" si="0"/>
        <v>supérieure</v>
      </c>
      <c r="F14">
        <v>32</v>
      </c>
      <c r="G14">
        <v>23.25</v>
      </c>
      <c r="H14">
        <v>27</v>
      </c>
      <c r="I14">
        <v>31.75</v>
      </c>
      <c r="J14">
        <f t="shared" si="1"/>
        <v>10.5</v>
      </c>
      <c r="K14">
        <f t="shared" si="2"/>
        <v>44.5</v>
      </c>
      <c r="L14">
        <f t="shared" si="3"/>
        <v>8.5</v>
      </c>
      <c r="P14">
        <f>22/32</f>
        <v>0.6875</v>
      </c>
    </row>
    <row r="15" spans="1:16">
      <c r="A15" t="s">
        <v>1145</v>
      </c>
      <c r="B15">
        <v>32.307692307692307</v>
      </c>
      <c r="C15">
        <v>112</v>
      </c>
      <c r="D15">
        <v>6</v>
      </c>
      <c r="E15" t="str">
        <f t="shared" si="0"/>
        <v>supérieure</v>
      </c>
      <c r="F15">
        <v>49</v>
      </c>
      <c r="G15">
        <v>13</v>
      </c>
      <c r="H15">
        <v>20.5</v>
      </c>
      <c r="I15">
        <v>49</v>
      </c>
      <c r="J15">
        <f t="shared" si="1"/>
        <v>-41</v>
      </c>
      <c r="K15">
        <f t="shared" si="2"/>
        <v>103</v>
      </c>
      <c r="L15">
        <f t="shared" si="3"/>
        <v>36</v>
      </c>
      <c r="P15">
        <f>52/32</f>
        <v>1.625</v>
      </c>
    </row>
    <row r="16" spans="1:16">
      <c r="A16" t="s">
        <v>1162</v>
      </c>
      <c r="B16">
        <v>41.649572649572647</v>
      </c>
      <c r="C16">
        <v>368</v>
      </c>
      <c r="D16">
        <v>6</v>
      </c>
      <c r="E16" t="str">
        <f t="shared" si="0"/>
        <v>supérieure</v>
      </c>
      <c r="F16">
        <v>21</v>
      </c>
      <c r="G16">
        <v>14</v>
      </c>
      <c r="H16">
        <v>17</v>
      </c>
      <c r="I16">
        <v>24</v>
      </c>
      <c r="J16">
        <f t="shared" si="1"/>
        <v>-1</v>
      </c>
      <c r="K16">
        <f t="shared" si="2"/>
        <v>39</v>
      </c>
      <c r="L16">
        <f t="shared" si="3"/>
        <v>10</v>
      </c>
      <c r="P16">
        <f>117/32</f>
        <v>3.65625</v>
      </c>
    </row>
    <row r="17" spans="1:16">
      <c r="A17" t="s">
        <v>1196</v>
      </c>
      <c r="B17">
        <v>32.68181818181818</v>
      </c>
      <c r="C17">
        <v>249</v>
      </c>
      <c r="D17">
        <v>8</v>
      </c>
      <c r="E17" t="str">
        <f t="shared" si="0"/>
        <v>supérieure</v>
      </c>
      <c r="F17">
        <v>21</v>
      </c>
      <c r="G17">
        <v>13</v>
      </c>
      <c r="H17">
        <v>21</v>
      </c>
      <c r="I17">
        <v>30</v>
      </c>
      <c r="J17">
        <f t="shared" si="1"/>
        <v>-12.5</v>
      </c>
      <c r="K17">
        <f t="shared" si="2"/>
        <v>55.5</v>
      </c>
      <c r="L17">
        <f t="shared" si="3"/>
        <v>17</v>
      </c>
      <c r="P17">
        <f>44/32</f>
        <v>1.375</v>
      </c>
    </row>
    <row r="18" spans="1:16">
      <c r="A18" t="s">
        <v>1212</v>
      </c>
      <c r="B18">
        <v>86.753623188405797</v>
      </c>
      <c r="C18">
        <v>339</v>
      </c>
      <c r="D18">
        <v>6</v>
      </c>
      <c r="E18" t="str">
        <f t="shared" si="0"/>
        <v>supérieure</v>
      </c>
      <c r="F18">
        <v>30</v>
      </c>
      <c r="G18">
        <v>29</v>
      </c>
      <c r="H18">
        <v>55</v>
      </c>
      <c r="I18">
        <v>112</v>
      </c>
      <c r="J18">
        <f t="shared" si="1"/>
        <v>-95.5</v>
      </c>
      <c r="K18">
        <f t="shared" si="2"/>
        <v>236.5</v>
      </c>
      <c r="L18">
        <f t="shared" si="3"/>
        <v>83</v>
      </c>
      <c r="P18">
        <f>69/32</f>
        <v>2.15625</v>
      </c>
    </row>
    <row r="19" spans="1:16">
      <c r="A19" t="s">
        <v>1244</v>
      </c>
      <c r="B19">
        <v>32.159663865546221</v>
      </c>
      <c r="C19">
        <v>13</v>
      </c>
      <c r="D19">
        <v>6</v>
      </c>
      <c r="E19" t="str">
        <f t="shared" si="0"/>
        <v>supérieure</v>
      </c>
      <c r="F19">
        <v>7</v>
      </c>
      <c r="G19">
        <v>8</v>
      </c>
      <c r="H19">
        <v>14</v>
      </c>
      <c r="I19">
        <v>32</v>
      </c>
      <c r="J19">
        <f t="shared" si="1"/>
        <v>-28</v>
      </c>
      <c r="K19">
        <f t="shared" si="2"/>
        <v>68</v>
      </c>
      <c r="L19">
        <f t="shared" si="3"/>
        <v>24</v>
      </c>
      <c r="P19">
        <f>119/32</f>
        <v>3.71875</v>
      </c>
    </row>
    <row r="20" spans="1:16">
      <c r="A20" t="s">
        <v>1274</v>
      </c>
      <c r="B20">
        <v>40.865853658536587</v>
      </c>
      <c r="C20">
        <v>282</v>
      </c>
      <c r="D20">
        <v>6</v>
      </c>
      <c r="E20" t="str">
        <f t="shared" si="0"/>
        <v>supérieure</v>
      </c>
      <c r="F20">
        <v>30</v>
      </c>
      <c r="G20">
        <v>21</v>
      </c>
      <c r="H20">
        <v>30</v>
      </c>
      <c r="I20">
        <v>45</v>
      </c>
      <c r="J20">
        <f t="shared" si="1"/>
        <v>-15</v>
      </c>
      <c r="K20">
        <f t="shared" si="2"/>
        <v>81</v>
      </c>
      <c r="L20">
        <f t="shared" si="3"/>
        <v>24</v>
      </c>
      <c r="P20">
        <f>164/32</f>
        <v>5.125</v>
      </c>
    </row>
    <row r="21" spans="1:16">
      <c r="A21" t="s">
        <v>1306</v>
      </c>
      <c r="B21">
        <v>58.764705882352942</v>
      </c>
      <c r="C21">
        <v>236</v>
      </c>
      <c r="D21">
        <v>8</v>
      </c>
      <c r="E21" t="str">
        <f t="shared" si="0"/>
        <v>supérieure</v>
      </c>
      <c r="F21">
        <v>17</v>
      </c>
      <c r="G21">
        <v>17</v>
      </c>
      <c r="H21">
        <v>25.5</v>
      </c>
      <c r="I21">
        <v>78.5</v>
      </c>
      <c r="J21">
        <f t="shared" si="1"/>
        <v>-75.25</v>
      </c>
      <c r="K21">
        <f t="shared" si="2"/>
        <v>170.75</v>
      </c>
      <c r="L21">
        <f t="shared" si="3"/>
        <v>61.5</v>
      </c>
      <c r="P21">
        <f>34/32</f>
        <v>1.0625</v>
      </c>
    </row>
    <row r="22" spans="1:16">
      <c r="A22" t="s">
        <v>1317</v>
      </c>
      <c r="B22">
        <v>28.804347826086957</v>
      </c>
      <c r="C22">
        <v>61</v>
      </c>
      <c r="D22">
        <v>9</v>
      </c>
      <c r="E22" t="str">
        <f t="shared" si="0"/>
        <v>inférieure</v>
      </c>
      <c r="F22">
        <v>29</v>
      </c>
      <c r="G22">
        <v>20</v>
      </c>
      <c r="H22">
        <v>29</v>
      </c>
      <c r="I22">
        <v>35</v>
      </c>
      <c r="J22">
        <f t="shared" si="1"/>
        <v>-2.5</v>
      </c>
      <c r="K22">
        <f t="shared" si="2"/>
        <v>57.5</v>
      </c>
      <c r="L22">
        <f t="shared" si="3"/>
        <v>15</v>
      </c>
      <c r="P22">
        <f>46/32</f>
        <v>1.4375</v>
      </c>
    </row>
    <row r="23" spans="1:16">
      <c r="A23" t="s">
        <v>1340</v>
      </c>
      <c r="B23">
        <v>44.047297297297298</v>
      </c>
      <c r="C23">
        <v>215</v>
      </c>
      <c r="D23">
        <v>6</v>
      </c>
      <c r="E23" t="str">
        <f t="shared" si="0"/>
        <v>supérieure</v>
      </c>
      <c r="F23">
        <v>41</v>
      </c>
      <c r="G23">
        <v>18</v>
      </c>
      <c r="H23">
        <v>35</v>
      </c>
      <c r="I23">
        <v>50</v>
      </c>
      <c r="J23">
        <f t="shared" si="1"/>
        <v>-30</v>
      </c>
      <c r="K23">
        <f t="shared" si="2"/>
        <v>98</v>
      </c>
      <c r="L23">
        <f t="shared" si="3"/>
        <v>32</v>
      </c>
      <c r="P23">
        <f>148/32</f>
        <v>4.625</v>
      </c>
    </row>
    <row r="24" spans="1:16">
      <c r="A24" t="s">
        <v>1396</v>
      </c>
      <c r="B24">
        <v>54.588235294117645</v>
      </c>
      <c r="C24">
        <v>228</v>
      </c>
      <c r="D24">
        <v>6</v>
      </c>
      <c r="E24" t="str">
        <f t="shared" si="0"/>
        <v>supérieure</v>
      </c>
      <c r="F24">
        <v>14</v>
      </c>
      <c r="G24">
        <v>14</v>
      </c>
      <c r="H24">
        <v>15</v>
      </c>
      <c r="I24">
        <v>34</v>
      </c>
      <c r="J24">
        <f t="shared" si="1"/>
        <v>-16</v>
      </c>
      <c r="K24">
        <f t="shared" si="2"/>
        <v>64</v>
      </c>
      <c r="L24">
        <f t="shared" si="3"/>
        <v>20</v>
      </c>
      <c r="P24">
        <f>17/32</f>
        <v>0.53125</v>
      </c>
    </row>
    <row r="25" spans="1:16">
      <c r="A25" t="s">
        <v>1402</v>
      </c>
      <c r="B25">
        <v>78.154804270462634</v>
      </c>
      <c r="C25">
        <v>700</v>
      </c>
      <c r="D25">
        <v>6</v>
      </c>
      <c r="E25" t="str">
        <f t="shared" si="0"/>
        <v>supérieure</v>
      </c>
      <c r="F25">
        <v>28</v>
      </c>
      <c r="G25">
        <v>29</v>
      </c>
      <c r="H25">
        <v>45</v>
      </c>
      <c r="I25">
        <v>93</v>
      </c>
      <c r="J25">
        <f t="shared" si="1"/>
        <v>-67</v>
      </c>
      <c r="K25">
        <f t="shared" si="2"/>
        <v>189</v>
      </c>
      <c r="L25">
        <f t="shared" si="3"/>
        <v>64</v>
      </c>
      <c r="P25">
        <f>562/32</f>
        <v>17.5625</v>
      </c>
    </row>
    <row r="26" spans="1:16">
      <c r="A26" t="s">
        <v>1651</v>
      </c>
      <c r="B26">
        <v>58.166666666666664</v>
      </c>
      <c r="C26">
        <v>242</v>
      </c>
      <c r="D26">
        <v>11</v>
      </c>
      <c r="E26" t="str">
        <f t="shared" si="0"/>
        <v>supérieure</v>
      </c>
      <c r="F26">
        <v>13</v>
      </c>
      <c r="G26">
        <v>13.5</v>
      </c>
      <c r="H26">
        <v>22</v>
      </c>
      <c r="I26">
        <v>70</v>
      </c>
      <c r="J26">
        <f t="shared" si="1"/>
        <v>-71.25</v>
      </c>
      <c r="K26">
        <f t="shared" si="2"/>
        <v>154.75</v>
      </c>
      <c r="L26">
        <f t="shared" si="3"/>
        <v>56.5</v>
      </c>
      <c r="P26">
        <f>30/32</f>
        <v>0.9375</v>
      </c>
    </row>
    <row r="27" spans="1:16">
      <c r="A27" t="s">
        <v>1658</v>
      </c>
      <c r="B27">
        <v>71.535714285714292</v>
      </c>
      <c r="C27">
        <v>252</v>
      </c>
      <c r="D27">
        <v>6</v>
      </c>
      <c r="E27" t="str">
        <f t="shared" si="0"/>
        <v>supérieure</v>
      </c>
      <c r="F27">
        <v>82</v>
      </c>
      <c r="G27">
        <v>38</v>
      </c>
      <c r="H27">
        <v>70</v>
      </c>
      <c r="I27">
        <v>82</v>
      </c>
      <c r="J27">
        <f t="shared" si="1"/>
        <v>-28</v>
      </c>
      <c r="K27">
        <f t="shared" si="2"/>
        <v>148</v>
      </c>
      <c r="L27">
        <f t="shared" si="3"/>
        <v>44</v>
      </c>
      <c r="P27">
        <f>28/32</f>
        <v>0.875</v>
      </c>
    </row>
    <row r="28" spans="1:16">
      <c r="A28" t="s">
        <v>1665</v>
      </c>
      <c r="B28">
        <v>58.07692307692308</v>
      </c>
      <c r="C28">
        <v>380</v>
      </c>
      <c r="D28">
        <v>6</v>
      </c>
      <c r="E28" t="str">
        <f t="shared" si="0"/>
        <v>supérieure</v>
      </c>
      <c r="F28">
        <v>6</v>
      </c>
      <c r="G28">
        <v>7</v>
      </c>
      <c r="H28">
        <v>29</v>
      </c>
      <c r="I28">
        <v>62.75</v>
      </c>
      <c r="J28">
        <f t="shared" si="1"/>
        <v>-76.625</v>
      </c>
      <c r="K28">
        <f t="shared" si="2"/>
        <v>146.375</v>
      </c>
      <c r="L28">
        <f t="shared" si="3"/>
        <v>55.75</v>
      </c>
      <c r="P28">
        <f>52/32</f>
        <v>1.625</v>
      </c>
    </row>
    <row r="29" spans="1:16">
      <c r="A29" t="s">
        <v>1690</v>
      </c>
      <c r="B29">
        <v>30.613003095975234</v>
      </c>
      <c r="C29">
        <v>262</v>
      </c>
      <c r="D29">
        <v>6</v>
      </c>
      <c r="E29" t="str">
        <f t="shared" si="0"/>
        <v>supérieure</v>
      </c>
      <c r="F29">
        <v>6</v>
      </c>
      <c r="G29">
        <v>8</v>
      </c>
      <c r="H29">
        <v>15</v>
      </c>
      <c r="I29">
        <v>50</v>
      </c>
      <c r="J29">
        <f t="shared" si="1"/>
        <v>-55</v>
      </c>
      <c r="K29">
        <f t="shared" si="2"/>
        <v>113</v>
      </c>
      <c r="L29">
        <f t="shared" si="3"/>
        <v>42</v>
      </c>
      <c r="P29">
        <f>323/32</f>
        <v>10.09375</v>
      </c>
    </row>
    <row r="30" spans="1:16">
      <c r="A30" t="s">
        <v>1852</v>
      </c>
      <c r="B30">
        <v>31.257142857142856</v>
      </c>
      <c r="C30">
        <v>189</v>
      </c>
      <c r="D30">
        <v>6</v>
      </c>
      <c r="E30" t="str">
        <f t="shared" si="0"/>
        <v>supérieure</v>
      </c>
      <c r="F30">
        <v>7</v>
      </c>
      <c r="G30">
        <v>7</v>
      </c>
      <c r="H30">
        <v>14</v>
      </c>
      <c r="I30">
        <v>26</v>
      </c>
      <c r="J30">
        <f t="shared" si="1"/>
        <v>-21.5</v>
      </c>
      <c r="K30">
        <f t="shared" si="2"/>
        <v>54.5</v>
      </c>
      <c r="L30">
        <f t="shared" si="3"/>
        <v>19</v>
      </c>
      <c r="P30">
        <f>105/32</f>
        <v>3.28125</v>
      </c>
    </row>
    <row r="31" spans="1:16">
      <c r="A31" t="s">
        <v>1871</v>
      </c>
      <c r="B31">
        <v>155.08000000000001</v>
      </c>
      <c r="C31">
        <v>561</v>
      </c>
      <c r="D31">
        <v>20</v>
      </c>
      <c r="E31" t="str">
        <f t="shared" si="0"/>
        <v>supérieure</v>
      </c>
      <c r="F31">
        <v>150</v>
      </c>
      <c r="G31">
        <v>39</v>
      </c>
      <c r="H31">
        <v>150</v>
      </c>
      <c r="I31">
        <v>201</v>
      </c>
      <c r="J31">
        <f t="shared" si="1"/>
        <v>-204</v>
      </c>
      <c r="K31">
        <f t="shared" si="2"/>
        <v>444</v>
      </c>
      <c r="L31">
        <f t="shared" si="3"/>
        <v>162</v>
      </c>
      <c r="P31">
        <f>25/32</f>
        <v>0.78125</v>
      </c>
    </row>
    <row r="32" spans="1:16">
      <c r="A32" t="s">
        <v>1876</v>
      </c>
      <c r="B32">
        <v>119.45454545454545</v>
      </c>
      <c r="C32">
        <v>164</v>
      </c>
      <c r="D32">
        <v>50</v>
      </c>
      <c r="E32" t="str">
        <f t="shared" si="0"/>
        <v>inférieure</v>
      </c>
      <c r="F32">
        <v>164</v>
      </c>
      <c r="G32">
        <v>70</v>
      </c>
      <c r="H32">
        <v>164</v>
      </c>
      <c r="I32">
        <v>164</v>
      </c>
      <c r="J32">
        <f t="shared" si="1"/>
        <v>-71</v>
      </c>
      <c r="K32">
        <f t="shared" si="2"/>
        <v>305</v>
      </c>
      <c r="L32">
        <f t="shared" si="3"/>
        <v>94</v>
      </c>
      <c r="P32">
        <f>11/32</f>
        <v>0.34375</v>
      </c>
    </row>
    <row r="33" spans="1:16">
      <c r="A33" t="s">
        <v>1883</v>
      </c>
      <c r="B33">
        <v>24.084745762711865</v>
      </c>
      <c r="C33">
        <v>537</v>
      </c>
      <c r="D33">
        <v>6</v>
      </c>
      <c r="E33" t="str">
        <f t="shared" si="0"/>
        <v>supérieure</v>
      </c>
      <c r="F33">
        <v>6</v>
      </c>
      <c r="G33">
        <v>7</v>
      </c>
      <c r="H33">
        <v>9</v>
      </c>
      <c r="I33">
        <v>18</v>
      </c>
      <c r="J33">
        <f t="shared" si="1"/>
        <v>-9.5</v>
      </c>
      <c r="K33">
        <f t="shared" si="2"/>
        <v>34.5</v>
      </c>
      <c r="L33">
        <f t="shared" si="3"/>
        <v>11</v>
      </c>
      <c r="P33">
        <f>236/32</f>
        <v>7.375</v>
      </c>
    </row>
    <row r="34" spans="1:16">
      <c r="A34" t="s">
        <v>2067</v>
      </c>
      <c r="B34">
        <v>275</v>
      </c>
      <c r="C34">
        <v>686</v>
      </c>
      <c r="D34">
        <v>28</v>
      </c>
      <c r="E34" t="str">
        <f t="shared" si="0"/>
        <v>inférieure</v>
      </c>
      <c r="F34">
        <v>356</v>
      </c>
      <c r="G34">
        <v>100.75</v>
      </c>
      <c r="H34">
        <v>322.5</v>
      </c>
      <c r="I34">
        <v>365</v>
      </c>
      <c r="J34">
        <f t="shared" si="1"/>
        <v>-295.625</v>
      </c>
      <c r="K34">
        <f t="shared" si="2"/>
        <v>761.375</v>
      </c>
      <c r="L34">
        <f t="shared" si="3"/>
        <v>264.25</v>
      </c>
      <c r="P34">
        <f>32/32</f>
        <v>1</v>
      </c>
    </row>
    <row r="35" spans="1:16">
      <c r="A35" t="s">
        <v>2076</v>
      </c>
      <c r="B35">
        <v>26.713178294573645</v>
      </c>
      <c r="C35">
        <v>209</v>
      </c>
      <c r="D35">
        <v>6</v>
      </c>
      <c r="E35" t="str">
        <f t="shared" si="0"/>
        <v>supérieure</v>
      </c>
      <c r="F35">
        <v>7</v>
      </c>
      <c r="G35">
        <v>9</v>
      </c>
      <c r="H35">
        <v>16</v>
      </c>
      <c r="I35">
        <v>28</v>
      </c>
      <c r="J35">
        <f t="shared" si="1"/>
        <v>-19.5</v>
      </c>
      <c r="K35">
        <f t="shared" si="2"/>
        <v>56.5</v>
      </c>
      <c r="L35">
        <f t="shared" si="3"/>
        <v>19</v>
      </c>
      <c r="P35">
        <f>387/32</f>
        <v>12.09375</v>
      </c>
    </row>
    <row r="36" spans="1:16">
      <c r="A36" t="s">
        <v>2191</v>
      </c>
      <c r="B36">
        <v>48.734234234234236</v>
      </c>
      <c r="C36">
        <v>464</v>
      </c>
      <c r="D36">
        <v>7</v>
      </c>
      <c r="E36" t="str">
        <f t="shared" si="0"/>
        <v>supérieure</v>
      </c>
      <c r="F36">
        <v>44</v>
      </c>
      <c r="G36">
        <v>34</v>
      </c>
      <c r="H36">
        <v>43</v>
      </c>
      <c r="I36">
        <v>49</v>
      </c>
      <c r="J36">
        <f t="shared" si="1"/>
        <v>11.5</v>
      </c>
      <c r="K36">
        <f t="shared" si="2"/>
        <v>71.5</v>
      </c>
      <c r="L36">
        <f t="shared" si="3"/>
        <v>15</v>
      </c>
      <c r="P36">
        <f>222/32</f>
        <v>6.9375</v>
      </c>
    </row>
    <row r="37" spans="1:16">
      <c r="A37" t="s">
        <v>2273</v>
      </c>
      <c r="B37">
        <v>39.351395730706074</v>
      </c>
      <c r="C37">
        <v>270</v>
      </c>
      <c r="D37">
        <v>6</v>
      </c>
      <c r="E37" t="str">
        <f t="shared" si="0"/>
        <v>supérieure</v>
      </c>
      <c r="F37">
        <v>7</v>
      </c>
      <c r="G37">
        <v>8</v>
      </c>
      <c r="H37">
        <v>16</v>
      </c>
      <c r="I37">
        <v>53</v>
      </c>
      <c r="J37">
        <f t="shared" si="1"/>
        <v>-59.5</v>
      </c>
      <c r="K37">
        <f t="shared" si="2"/>
        <v>120.5</v>
      </c>
      <c r="L37">
        <f t="shared" si="3"/>
        <v>45</v>
      </c>
      <c r="P37">
        <f>609/32</f>
        <v>19.03125</v>
      </c>
    </row>
    <row r="38" spans="1:16">
      <c r="A38" t="s">
        <v>2500</v>
      </c>
      <c r="B38">
        <v>36.070833333333333</v>
      </c>
      <c r="C38">
        <v>340</v>
      </c>
      <c r="D38">
        <v>6</v>
      </c>
      <c r="E38" t="str">
        <f t="shared" si="0"/>
        <v>supérieure</v>
      </c>
      <c r="F38">
        <v>28</v>
      </c>
      <c r="G38">
        <v>21</v>
      </c>
      <c r="H38">
        <v>28</v>
      </c>
      <c r="I38">
        <v>35</v>
      </c>
      <c r="J38">
        <f t="shared" si="1"/>
        <v>0</v>
      </c>
      <c r="K38">
        <f t="shared" si="2"/>
        <v>56</v>
      </c>
      <c r="L38">
        <f t="shared" si="3"/>
        <v>14</v>
      </c>
      <c r="P38">
        <f>240/32</f>
        <v>7.5</v>
      </c>
    </row>
    <row r="39" spans="1:16">
      <c r="A39" t="s">
        <v>2568</v>
      </c>
      <c r="B39">
        <v>34.102409638554214</v>
      </c>
      <c r="C39">
        <v>297</v>
      </c>
      <c r="D39">
        <v>6</v>
      </c>
      <c r="E39" t="str">
        <f t="shared" si="0"/>
        <v>supérieure</v>
      </c>
      <c r="F39">
        <v>7</v>
      </c>
      <c r="G39">
        <v>13</v>
      </c>
      <c r="H39">
        <v>22</v>
      </c>
      <c r="I39">
        <v>49</v>
      </c>
      <c r="J39">
        <f t="shared" si="1"/>
        <v>-41</v>
      </c>
      <c r="K39">
        <f t="shared" si="2"/>
        <v>103</v>
      </c>
      <c r="L39">
        <f t="shared" si="3"/>
        <v>36</v>
      </c>
      <c r="P39">
        <f>166/32</f>
        <v>5.1875</v>
      </c>
    </row>
    <row r="40" spans="1:16">
      <c r="A40" t="s">
        <v>2623</v>
      </c>
      <c r="B40">
        <v>46.635207388204797</v>
      </c>
      <c r="C40">
        <v>441</v>
      </c>
      <c r="D40">
        <v>6</v>
      </c>
      <c r="E40" t="str">
        <f t="shared" si="0"/>
        <v>supérieure</v>
      </c>
      <c r="F40">
        <v>7</v>
      </c>
      <c r="G40">
        <v>7</v>
      </c>
      <c r="H40">
        <v>14.5</v>
      </c>
      <c r="I40">
        <v>43.25</v>
      </c>
      <c r="J40">
        <f t="shared" si="1"/>
        <v>-47.375</v>
      </c>
      <c r="K40">
        <f t="shared" si="2"/>
        <v>97.625</v>
      </c>
      <c r="L40">
        <f t="shared" si="3"/>
        <v>36.25</v>
      </c>
      <c r="P40">
        <f>42/32</f>
        <v>1.3125</v>
      </c>
    </row>
    <row r="41" spans="1:16">
      <c r="A41" s="3" t="s">
        <v>2628</v>
      </c>
      <c r="B41" s="3">
        <v>224</v>
      </c>
      <c r="C41" s="3">
        <v>224</v>
      </c>
      <c r="D41" s="3">
        <v>224</v>
      </c>
      <c r="E41" s="3" t="str">
        <f t="shared" si="0"/>
        <v>inférieure</v>
      </c>
      <c r="F41" s="3" t="e">
        <v>#N/A</v>
      </c>
      <c r="G41" s="3">
        <v>224</v>
      </c>
      <c r="H41" s="3">
        <v>224</v>
      </c>
      <c r="I41" s="3">
        <v>224</v>
      </c>
      <c r="J41" s="3">
        <f t="shared" si="1"/>
        <v>224</v>
      </c>
      <c r="K41" s="3">
        <f t="shared" si="2"/>
        <v>224</v>
      </c>
      <c r="L41" s="3">
        <f t="shared" si="3"/>
        <v>0</v>
      </c>
      <c r="M41" s="3"/>
      <c r="N41" s="3"/>
      <c r="O41" s="3"/>
      <c r="P41" s="5"/>
    </row>
    <row r="42" spans="1:16">
      <c r="A42" t="s">
        <v>2629</v>
      </c>
      <c r="B42">
        <v>26.666666666666668</v>
      </c>
      <c r="C42">
        <v>171</v>
      </c>
      <c r="D42">
        <v>6</v>
      </c>
      <c r="E42" t="str">
        <f t="shared" si="0"/>
        <v>supérieure</v>
      </c>
      <c r="F42">
        <v>14</v>
      </c>
      <c r="G42">
        <v>14</v>
      </c>
      <c r="H42">
        <v>21</v>
      </c>
      <c r="I42">
        <v>27.5</v>
      </c>
      <c r="J42">
        <f t="shared" si="1"/>
        <v>-6.25</v>
      </c>
      <c r="K42">
        <f t="shared" si="2"/>
        <v>47.75</v>
      </c>
      <c r="L42">
        <f t="shared" si="3"/>
        <v>13.5</v>
      </c>
      <c r="P42">
        <f>27/32</f>
        <v>0.84375</v>
      </c>
    </row>
    <row r="43" spans="1:16">
      <c r="A43" t="s">
        <v>2631</v>
      </c>
      <c r="B43">
        <v>48.484848484848484</v>
      </c>
      <c r="C43">
        <v>119</v>
      </c>
      <c r="D43">
        <v>6</v>
      </c>
      <c r="E43" t="str">
        <f t="shared" si="0"/>
        <v>supérieure</v>
      </c>
      <c r="F43">
        <v>119</v>
      </c>
      <c r="G43">
        <v>14</v>
      </c>
      <c r="H43">
        <v>29</v>
      </c>
      <c r="I43">
        <v>90</v>
      </c>
      <c r="J43">
        <f t="shared" si="1"/>
        <v>-100</v>
      </c>
      <c r="K43">
        <f t="shared" si="2"/>
        <v>204</v>
      </c>
      <c r="L43">
        <f t="shared" si="3"/>
        <v>76</v>
      </c>
      <c r="P43">
        <f>33/32</f>
        <v>1.03125</v>
      </c>
    </row>
    <row r="44" spans="1:16">
      <c r="A44" t="s">
        <v>2635</v>
      </c>
      <c r="B44">
        <v>47.49655172413793</v>
      </c>
      <c r="C44">
        <v>487</v>
      </c>
      <c r="D44">
        <v>6</v>
      </c>
      <c r="E44" t="str">
        <f t="shared" si="0"/>
        <v>supérieure</v>
      </c>
      <c r="F44">
        <v>7</v>
      </c>
      <c r="G44">
        <v>10</v>
      </c>
      <c r="H44">
        <v>21</v>
      </c>
      <c r="I44">
        <v>43</v>
      </c>
      <c r="J44">
        <f t="shared" si="1"/>
        <v>-39.5</v>
      </c>
      <c r="K44">
        <f t="shared" si="2"/>
        <v>92.5</v>
      </c>
      <c r="L44">
        <f t="shared" si="3"/>
        <v>33</v>
      </c>
      <c r="P44">
        <f>145/32</f>
        <v>4.53125</v>
      </c>
    </row>
    <row r="45" spans="1:16">
      <c r="A45" t="s">
        <v>2664</v>
      </c>
      <c r="B45">
        <v>33.822680412371135</v>
      </c>
      <c r="C45">
        <v>330</v>
      </c>
      <c r="D45">
        <v>6</v>
      </c>
      <c r="E45" t="str">
        <f t="shared" si="0"/>
        <v>supérieure</v>
      </c>
      <c r="F45">
        <v>7</v>
      </c>
      <c r="G45">
        <v>16</v>
      </c>
      <c r="H45">
        <v>26</v>
      </c>
      <c r="I45">
        <v>34</v>
      </c>
      <c r="J45">
        <f t="shared" si="1"/>
        <v>-11</v>
      </c>
      <c r="K45">
        <f t="shared" si="2"/>
        <v>61</v>
      </c>
      <c r="L45">
        <f t="shared" si="3"/>
        <v>18</v>
      </c>
      <c r="P45">
        <f>485/32</f>
        <v>15.15625</v>
      </c>
    </row>
    <row r="46" spans="1:16">
      <c r="A46" t="s">
        <v>2908</v>
      </c>
      <c r="B46">
        <v>145.83333333333334</v>
      </c>
      <c r="C46">
        <v>242</v>
      </c>
      <c r="D46">
        <v>34</v>
      </c>
      <c r="E46" t="str">
        <f t="shared" si="0"/>
        <v>inférieure</v>
      </c>
      <c r="F46" t="e">
        <v>#N/A</v>
      </c>
      <c r="G46">
        <v>94</v>
      </c>
      <c r="H46">
        <v>149.5</v>
      </c>
      <c r="I46">
        <v>205.75</v>
      </c>
      <c r="J46">
        <f t="shared" si="1"/>
        <v>-73.625</v>
      </c>
      <c r="K46">
        <f t="shared" si="2"/>
        <v>373.375</v>
      </c>
      <c r="L46">
        <f t="shared" si="3"/>
        <v>111.75</v>
      </c>
      <c r="P46">
        <f>6/32</f>
        <v>0.1875</v>
      </c>
    </row>
    <row r="47" spans="1:16">
      <c r="A47" t="s">
        <v>2911</v>
      </c>
      <c r="B47">
        <v>28.699346405228759</v>
      </c>
      <c r="C47">
        <v>209</v>
      </c>
      <c r="D47">
        <v>6</v>
      </c>
      <c r="E47" t="str">
        <f t="shared" si="0"/>
        <v>supérieure</v>
      </c>
      <c r="F47">
        <v>7</v>
      </c>
      <c r="G47">
        <v>10</v>
      </c>
      <c r="H47">
        <v>16</v>
      </c>
      <c r="I47">
        <v>49</v>
      </c>
      <c r="J47">
        <f t="shared" si="1"/>
        <v>-48.5</v>
      </c>
      <c r="K47">
        <f t="shared" si="2"/>
        <v>107.5</v>
      </c>
      <c r="L47">
        <f t="shared" si="3"/>
        <v>39</v>
      </c>
      <c r="P47">
        <f>153/32</f>
        <v>4.78125</v>
      </c>
    </row>
    <row r="48" spans="1:16">
      <c r="A48" t="s">
        <v>2953</v>
      </c>
      <c r="B48">
        <v>22.6</v>
      </c>
      <c r="C48">
        <v>55</v>
      </c>
      <c r="D48">
        <v>7</v>
      </c>
      <c r="E48" t="str">
        <f t="shared" si="0"/>
        <v>supérieure</v>
      </c>
      <c r="F48">
        <v>7</v>
      </c>
      <c r="G48">
        <v>14</v>
      </c>
      <c r="H48">
        <v>21</v>
      </c>
      <c r="I48">
        <v>29</v>
      </c>
      <c r="J48">
        <f t="shared" si="1"/>
        <v>-8.5</v>
      </c>
      <c r="K48">
        <f t="shared" si="2"/>
        <v>51.5</v>
      </c>
      <c r="L48">
        <f t="shared" si="3"/>
        <v>15</v>
      </c>
      <c r="P48">
        <f>25/32</f>
        <v>0.78125</v>
      </c>
    </row>
    <row r="49" spans="1:12">
      <c r="A49" t="s">
        <v>2956</v>
      </c>
      <c r="B49">
        <v>154.88888888888889</v>
      </c>
      <c r="C49">
        <v>353</v>
      </c>
      <c r="D49">
        <v>21</v>
      </c>
      <c r="E49" t="str">
        <f t="shared" si="0"/>
        <v>supérieure</v>
      </c>
      <c r="F49">
        <v>21</v>
      </c>
      <c r="G49">
        <v>21</v>
      </c>
      <c r="H49">
        <v>141</v>
      </c>
      <c r="I49">
        <v>250</v>
      </c>
      <c r="J49">
        <f t="shared" si="1"/>
        <v>-322.5</v>
      </c>
      <c r="K49">
        <f t="shared" si="2"/>
        <v>593.5</v>
      </c>
      <c r="L49">
        <f t="shared" si="3"/>
        <v>229</v>
      </c>
    </row>
    <row r="50" spans="1:12">
      <c r="A50" t="s">
        <v>2957</v>
      </c>
      <c r="B50">
        <v>34.125</v>
      </c>
      <c r="C50">
        <v>142</v>
      </c>
      <c r="D50">
        <v>7</v>
      </c>
      <c r="E50" t="str">
        <f t="shared" si="0"/>
        <v>supérieure</v>
      </c>
      <c r="F50">
        <v>14</v>
      </c>
      <c r="G50">
        <v>14</v>
      </c>
      <c r="H50">
        <v>21</v>
      </c>
      <c r="I50">
        <v>36</v>
      </c>
      <c r="J50">
        <f t="shared" si="1"/>
        <v>-19</v>
      </c>
      <c r="K50">
        <f t="shared" si="2"/>
        <v>69</v>
      </c>
      <c r="L50">
        <f t="shared" si="3"/>
        <v>22</v>
      </c>
    </row>
    <row r="51" spans="1:12">
      <c r="A51" t="s">
        <v>2973</v>
      </c>
      <c r="B51">
        <v>39.36</v>
      </c>
      <c r="C51">
        <v>383</v>
      </c>
      <c r="D51">
        <v>6</v>
      </c>
      <c r="E51" t="str">
        <f t="shared" si="0"/>
        <v>supérieure</v>
      </c>
      <c r="F51">
        <v>14</v>
      </c>
      <c r="G51">
        <v>8.5</v>
      </c>
      <c r="H51">
        <v>14</v>
      </c>
      <c r="I51">
        <v>32</v>
      </c>
      <c r="J51">
        <f t="shared" si="1"/>
        <v>-26.75</v>
      </c>
      <c r="K51">
        <f t="shared" si="2"/>
        <v>67.25</v>
      </c>
      <c r="L51">
        <f t="shared" si="3"/>
        <v>23.5</v>
      </c>
    </row>
    <row r="52" spans="1:12">
      <c r="A52" t="s">
        <v>2978</v>
      </c>
      <c r="B52">
        <v>41.05913978494624</v>
      </c>
      <c r="C52">
        <v>395</v>
      </c>
      <c r="D52">
        <v>6</v>
      </c>
      <c r="E52" t="str">
        <f t="shared" si="0"/>
        <v>supérieure</v>
      </c>
      <c r="F52">
        <v>16</v>
      </c>
      <c r="G52">
        <v>16</v>
      </c>
      <c r="H52">
        <v>23</v>
      </c>
      <c r="I52">
        <v>35</v>
      </c>
      <c r="J52">
        <f t="shared" si="1"/>
        <v>-12.5</v>
      </c>
      <c r="K52">
        <f t="shared" si="2"/>
        <v>63.5</v>
      </c>
      <c r="L52">
        <f t="shared" si="3"/>
        <v>19</v>
      </c>
    </row>
    <row r="53" spans="1:12">
      <c r="A53" t="s">
        <v>3005</v>
      </c>
      <c r="B53">
        <v>26.896551724137932</v>
      </c>
      <c r="C53">
        <v>336</v>
      </c>
      <c r="D53">
        <v>6</v>
      </c>
      <c r="E53" t="str">
        <f t="shared" si="0"/>
        <v>supérieure</v>
      </c>
      <c r="F53">
        <v>14</v>
      </c>
      <c r="G53">
        <v>10</v>
      </c>
      <c r="H53">
        <v>14</v>
      </c>
      <c r="I53">
        <v>24.75</v>
      </c>
      <c r="J53">
        <f t="shared" si="1"/>
        <v>-12.125</v>
      </c>
      <c r="K53">
        <f t="shared" si="2"/>
        <v>46.875</v>
      </c>
      <c r="L53">
        <f t="shared" si="3"/>
        <v>14.75</v>
      </c>
    </row>
    <row r="54" spans="1:12">
      <c r="A54" t="s">
        <v>3017</v>
      </c>
      <c r="B54">
        <v>199.56626506024097</v>
      </c>
      <c r="C54">
        <v>10960</v>
      </c>
      <c r="D54">
        <v>6</v>
      </c>
      <c r="E54" t="str">
        <f t="shared" si="0"/>
        <v>supérieure</v>
      </c>
      <c r="F54">
        <v>7</v>
      </c>
      <c r="G54">
        <v>7</v>
      </c>
      <c r="H54">
        <v>11</v>
      </c>
      <c r="I54">
        <v>23</v>
      </c>
      <c r="J54">
        <f t="shared" si="1"/>
        <v>-17</v>
      </c>
      <c r="K54">
        <f t="shared" si="2"/>
        <v>47</v>
      </c>
      <c r="L54">
        <f t="shared" si="3"/>
        <v>16</v>
      </c>
    </row>
    <row r="55" spans="1:12">
      <c r="A55" t="s">
        <v>3052</v>
      </c>
      <c r="B55">
        <v>39.725724020442932</v>
      </c>
      <c r="C55">
        <v>469</v>
      </c>
      <c r="D55">
        <v>6</v>
      </c>
      <c r="E55" t="str">
        <f t="shared" si="0"/>
        <v>supérieure</v>
      </c>
      <c r="F55">
        <v>32</v>
      </c>
      <c r="G55">
        <v>18</v>
      </c>
      <c r="H55">
        <v>29</v>
      </c>
      <c r="I55">
        <v>49</v>
      </c>
      <c r="J55">
        <f t="shared" si="1"/>
        <v>-28.5</v>
      </c>
      <c r="K55">
        <f t="shared" si="2"/>
        <v>95.5</v>
      </c>
      <c r="L55">
        <f t="shared" si="3"/>
        <v>31</v>
      </c>
    </row>
    <row r="56" spans="1:12">
      <c r="A56" t="s">
        <v>3369</v>
      </c>
      <c r="B56">
        <v>48.794721407624635</v>
      </c>
      <c r="C56">
        <v>473</v>
      </c>
      <c r="D56">
        <v>6</v>
      </c>
      <c r="E56" t="str">
        <f t="shared" si="0"/>
        <v>supérieure</v>
      </c>
      <c r="F56">
        <v>14</v>
      </c>
      <c r="G56">
        <v>13</v>
      </c>
      <c r="H56">
        <v>37</v>
      </c>
      <c r="I56">
        <v>55</v>
      </c>
      <c r="J56">
        <f t="shared" si="1"/>
        <v>-50</v>
      </c>
      <c r="K56">
        <f t="shared" si="2"/>
        <v>118</v>
      </c>
      <c r="L56">
        <f t="shared" si="3"/>
        <v>42</v>
      </c>
    </row>
    <row r="57" spans="1:12">
      <c r="A57" t="s">
        <v>3463</v>
      </c>
      <c r="B57">
        <v>176.33333333333334</v>
      </c>
      <c r="C57">
        <v>246</v>
      </c>
      <c r="D57">
        <v>49</v>
      </c>
      <c r="E57" t="str">
        <f t="shared" si="0"/>
        <v>inférieure</v>
      </c>
      <c r="F57">
        <v>246</v>
      </c>
      <c r="G57">
        <v>119.25</v>
      </c>
      <c r="H57">
        <v>210.5</v>
      </c>
      <c r="I57">
        <v>242.5</v>
      </c>
      <c r="J57">
        <f t="shared" si="1"/>
        <v>-65.625</v>
      </c>
      <c r="K57">
        <f t="shared" si="2"/>
        <v>427.375</v>
      </c>
      <c r="L57">
        <f t="shared" si="3"/>
        <v>123.25</v>
      </c>
    </row>
    <row r="58" spans="1:12">
      <c r="A58" t="s">
        <v>3465</v>
      </c>
      <c r="B58">
        <v>31.2</v>
      </c>
      <c r="C58">
        <v>219</v>
      </c>
      <c r="D58">
        <v>6</v>
      </c>
      <c r="E58" t="str">
        <f t="shared" si="0"/>
        <v>supérieure</v>
      </c>
      <c r="F58">
        <v>13</v>
      </c>
      <c r="G58">
        <v>8</v>
      </c>
      <c r="H58">
        <v>14</v>
      </c>
      <c r="I58">
        <v>32</v>
      </c>
      <c r="J58">
        <f t="shared" si="1"/>
        <v>-28</v>
      </c>
      <c r="K58">
        <f t="shared" si="2"/>
        <v>68</v>
      </c>
      <c r="L58">
        <f t="shared" si="3"/>
        <v>24</v>
      </c>
    </row>
    <row r="59" spans="1:12">
      <c r="A59" t="s">
        <v>3492</v>
      </c>
      <c r="B59">
        <v>49.56666666666667</v>
      </c>
      <c r="C59">
        <v>140</v>
      </c>
      <c r="D59">
        <v>6</v>
      </c>
      <c r="E59" t="str">
        <f t="shared" si="0"/>
        <v>supérieure</v>
      </c>
      <c r="F59">
        <v>49</v>
      </c>
      <c r="G59">
        <v>25.25</v>
      </c>
      <c r="H59">
        <v>49</v>
      </c>
      <c r="I59">
        <v>63</v>
      </c>
      <c r="J59">
        <f t="shared" si="1"/>
        <v>-31.375</v>
      </c>
      <c r="K59">
        <f t="shared" si="2"/>
        <v>119.625</v>
      </c>
      <c r="L59">
        <f t="shared" si="3"/>
        <v>37.75</v>
      </c>
    </row>
    <row r="60" spans="1:12">
      <c r="A60" t="s">
        <v>3501</v>
      </c>
      <c r="B60">
        <v>42.442307692307693</v>
      </c>
      <c r="C60">
        <v>339</v>
      </c>
      <c r="D60">
        <v>6</v>
      </c>
      <c r="E60" t="str">
        <f t="shared" si="0"/>
        <v>supérieure</v>
      </c>
      <c r="F60">
        <v>41</v>
      </c>
      <c r="G60">
        <v>26</v>
      </c>
      <c r="H60">
        <v>34</v>
      </c>
      <c r="I60">
        <v>41</v>
      </c>
      <c r="J60">
        <f t="shared" si="1"/>
        <v>3.5</v>
      </c>
      <c r="K60">
        <f t="shared" si="2"/>
        <v>63.5</v>
      </c>
      <c r="L60">
        <f t="shared" si="3"/>
        <v>15</v>
      </c>
    </row>
    <row r="61" spans="1:12">
      <c r="A61" t="s">
        <v>3811</v>
      </c>
      <c r="B61">
        <v>20.164021164021165</v>
      </c>
      <c r="C61">
        <v>408</v>
      </c>
      <c r="D61">
        <v>6</v>
      </c>
      <c r="E61" t="str">
        <f t="shared" si="0"/>
        <v>supérieure</v>
      </c>
      <c r="F61">
        <v>16</v>
      </c>
      <c r="G61">
        <v>9</v>
      </c>
      <c r="H61">
        <v>14</v>
      </c>
      <c r="I61">
        <v>16</v>
      </c>
      <c r="J61">
        <f t="shared" si="1"/>
        <v>-1.5</v>
      </c>
      <c r="K61">
        <f t="shared" si="2"/>
        <v>26.5</v>
      </c>
      <c r="L61">
        <f t="shared" si="3"/>
        <v>7</v>
      </c>
    </row>
    <row r="62" spans="1:12">
      <c r="A62" t="s">
        <v>4167</v>
      </c>
      <c r="B62">
        <v>52.666666666666664</v>
      </c>
      <c r="C62">
        <v>281</v>
      </c>
      <c r="D62">
        <v>13</v>
      </c>
      <c r="E62" t="str">
        <f t="shared" si="0"/>
        <v>supérieure</v>
      </c>
      <c r="F62">
        <v>22</v>
      </c>
      <c r="G62">
        <v>22</v>
      </c>
      <c r="H62">
        <v>22</v>
      </c>
      <c r="I62">
        <v>33.5</v>
      </c>
      <c r="J62">
        <f t="shared" si="1"/>
        <v>4.75</v>
      </c>
      <c r="K62">
        <f t="shared" si="2"/>
        <v>50.75</v>
      </c>
      <c r="L62">
        <f t="shared" si="3"/>
        <v>11.5</v>
      </c>
    </row>
    <row r="63" spans="1:12">
      <c r="A63" t="s">
        <v>4169</v>
      </c>
      <c r="B63">
        <v>37.1496062992126</v>
      </c>
      <c r="C63">
        <v>217</v>
      </c>
      <c r="D63">
        <v>6</v>
      </c>
      <c r="E63" t="str">
        <f t="shared" si="0"/>
        <v>supérieure</v>
      </c>
      <c r="F63">
        <v>7</v>
      </c>
      <c r="G63">
        <v>16</v>
      </c>
      <c r="H63">
        <v>22</v>
      </c>
      <c r="I63">
        <v>50</v>
      </c>
      <c r="J63">
        <f t="shared" si="1"/>
        <v>-35</v>
      </c>
      <c r="K63">
        <f t="shared" si="2"/>
        <v>101</v>
      </c>
      <c r="L63">
        <f t="shared" si="3"/>
        <v>34</v>
      </c>
    </row>
    <row r="64" spans="1:12">
      <c r="A64" t="s">
        <v>4192</v>
      </c>
      <c r="B64">
        <v>79.030303030303031</v>
      </c>
      <c r="C64">
        <v>501</v>
      </c>
      <c r="D64">
        <v>22</v>
      </c>
      <c r="E64" t="str">
        <f t="shared" si="0"/>
        <v>supérieure</v>
      </c>
      <c r="F64">
        <v>27</v>
      </c>
      <c r="G64">
        <v>35</v>
      </c>
      <c r="H64">
        <v>50</v>
      </c>
      <c r="I64">
        <v>66</v>
      </c>
      <c r="J64">
        <f t="shared" si="1"/>
        <v>-11.5</v>
      </c>
      <c r="K64">
        <f t="shared" si="2"/>
        <v>112.5</v>
      </c>
      <c r="L64">
        <f t="shared" si="3"/>
        <v>31</v>
      </c>
    </row>
    <row r="65" spans="1:12">
      <c r="A65" t="s">
        <v>4197</v>
      </c>
      <c r="B65">
        <v>119.73076923076923</v>
      </c>
      <c r="C65">
        <v>304</v>
      </c>
      <c r="D65">
        <v>6</v>
      </c>
      <c r="E65" t="str">
        <f t="shared" si="0"/>
        <v>supérieure</v>
      </c>
      <c r="F65">
        <v>72</v>
      </c>
      <c r="G65">
        <v>72</v>
      </c>
      <c r="H65">
        <v>77.5</v>
      </c>
      <c r="I65">
        <v>176</v>
      </c>
      <c r="J65">
        <f t="shared" si="1"/>
        <v>-84</v>
      </c>
      <c r="K65">
        <f t="shared" si="2"/>
        <v>332</v>
      </c>
      <c r="L65">
        <f t="shared" si="3"/>
        <v>104</v>
      </c>
    </row>
    <row r="66" spans="1:12">
      <c r="A66" t="s">
        <v>4206</v>
      </c>
      <c r="B66">
        <v>109.02702702702703</v>
      </c>
      <c r="C66">
        <v>569</v>
      </c>
      <c r="D66">
        <v>42</v>
      </c>
      <c r="E66" t="str">
        <f t="shared" si="0"/>
        <v>supérieure</v>
      </c>
      <c r="F66">
        <v>57</v>
      </c>
      <c r="G66">
        <v>56</v>
      </c>
      <c r="H66">
        <v>60</v>
      </c>
      <c r="I66">
        <v>105</v>
      </c>
      <c r="J66">
        <f t="shared" si="1"/>
        <v>-17.5</v>
      </c>
      <c r="K66">
        <f t="shared" si="2"/>
        <v>178.5</v>
      </c>
      <c r="L66">
        <f t="shared" si="3"/>
        <v>49</v>
      </c>
    </row>
    <row r="67" spans="1:12">
      <c r="A67" t="s">
        <v>4211</v>
      </c>
      <c r="B67">
        <v>168.83636363636364</v>
      </c>
      <c r="C67">
        <v>474</v>
      </c>
      <c r="D67">
        <v>15</v>
      </c>
      <c r="E67" t="str">
        <f t="shared" si="0"/>
        <v>supérieure</v>
      </c>
      <c r="F67">
        <v>293</v>
      </c>
      <c r="G67">
        <v>83</v>
      </c>
      <c r="H67">
        <v>132</v>
      </c>
      <c r="I67">
        <v>287</v>
      </c>
      <c r="J67">
        <f t="shared" si="1"/>
        <v>-223</v>
      </c>
      <c r="K67">
        <f t="shared" si="2"/>
        <v>593</v>
      </c>
      <c r="L67">
        <f t="shared" si="3"/>
        <v>204</v>
      </c>
    </row>
    <row r="68" spans="1:12">
      <c r="A68" t="s">
        <v>4230</v>
      </c>
      <c r="B68">
        <v>57.594594594594597</v>
      </c>
      <c r="C68">
        <v>314</v>
      </c>
      <c r="D68">
        <v>6</v>
      </c>
      <c r="E68" t="str">
        <f t="shared" si="0"/>
        <v>supérieure</v>
      </c>
      <c r="F68">
        <v>35</v>
      </c>
      <c r="G68">
        <v>14</v>
      </c>
      <c r="H68">
        <v>33</v>
      </c>
      <c r="I68">
        <v>63</v>
      </c>
      <c r="J68">
        <f t="shared" si="1"/>
        <v>-59.5</v>
      </c>
      <c r="K68">
        <f t="shared" si="2"/>
        <v>136.5</v>
      </c>
      <c r="L68">
        <f t="shared" si="3"/>
        <v>49</v>
      </c>
    </row>
    <row r="69" spans="1:12">
      <c r="A69" t="s">
        <v>4256</v>
      </c>
      <c r="B69">
        <v>40.89380530973451</v>
      </c>
      <c r="C69">
        <v>290</v>
      </c>
      <c r="D69">
        <v>6</v>
      </c>
      <c r="E69" t="str">
        <f t="shared" si="0"/>
        <v>supérieure</v>
      </c>
      <c r="F69">
        <v>29</v>
      </c>
      <c r="G69">
        <v>24</v>
      </c>
      <c r="H69">
        <v>29</v>
      </c>
      <c r="I69">
        <v>43</v>
      </c>
      <c r="J69">
        <f t="shared" si="1"/>
        <v>-4.5</v>
      </c>
      <c r="K69">
        <f t="shared" si="2"/>
        <v>71.5</v>
      </c>
      <c r="L69">
        <f t="shared" si="3"/>
        <v>19</v>
      </c>
    </row>
    <row r="70" spans="1:12">
      <c r="A70" t="s">
        <v>4273</v>
      </c>
      <c r="B70">
        <v>84.5</v>
      </c>
      <c r="C70">
        <v>191</v>
      </c>
      <c r="D70">
        <v>15</v>
      </c>
      <c r="E70" t="str">
        <f t="shared" si="0"/>
        <v>supérieure</v>
      </c>
      <c r="F70">
        <v>15</v>
      </c>
      <c r="G70">
        <v>42</v>
      </c>
      <c r="H70">
        <v>72</v>
      </c>
      <c r="I70">
        <v>111.25</v>
      </c>
      <c r="J70">
        <f t="shared" si="1"/>
        <v>-61.875</v>
      </c>
      <c r="K70">
        <f t="shared" si="2"/>
        <v>215.125</v>
      </c>
      <c r="L70">
        <f t="shared" si="3"/>
        <v>69.25</v>
      </c>
    </row>
    <row r="71" spans="1:12">
      <c r="A71" t="s">
        <v>4275</v>
      </c>
      <c r="B71">
        <v>82.266666666666666</v>
      </c>
      <c r="C71">
        <v>368</v>
      </c>
      <c r="D71">
        <v>15</v>
      </c>
      <c r="E71" t="str">
        <f t="shared" si="0"/>
        <v>supérieure</v>
      </c>
      <c r="F71">
        <v>62</v>
      </c>
      <c r="G71">
        <v>41</v>
      </c>
      <c r="H71">
        <v>59</v>
      </c>
      <c r="I71">
        <v>112</v>
      </c>
      <c r="J71">
        <f t="shared" si="1"/>
        <v>-65.5</v>
      </c>
      <c r="K71">
        <f t="shared" si="2"/>
        <v>218.5</v>
      </c>
      <c r="L71">
        <f t="shared" si="3"/>
        <v>71</v>
      </c>
    </row>
    <row r="72" spans="1:12">
      <c r="A72" t="s">
        <v>4295</v>
      </c>
      <c r="B72">
        <v>23.43310657596372</v>
      </c>
      <c r="C72">
        <v>214</v>
      </c>
      <c r="D72">
        <v>6</v>
      </c>
      <c r="E72" t="str">
        <f t="shared" si="0"/>
        <v>supérieure</v>
      </c>
      <c r="F72">
        <v>8</v>
      </c>
      <c r="G72">
        <v>8</v>
      </c>
      <c r="H72">
        <v>11</v>
      </c>
      <c r="I72">
        <v>21</v>
      </c>
      <c r="J72">
        <f t="shared" si="1"/>
        <v>-11.5</v>
      </c>
      <c r="K72">
        <f t="shared" si="2"/>
        <v>40.5</v>
      </c>
      <c r="L72">
        <f t="shared" si="3"/>
        <v>13</v>
      </c>
    </row>
    <row r="73" spans="1:12">
      <c r="A73" t="s">
        <v>4476</v>
      </c>
      <c r="B73">
        <v>57.648401826484019</v>
      </c>
      <c r="C73">
        <v>461</v>
      </c>
      <c r="D73">
        <v>7</v>
      </c>
      <c r="E73" t="str">
        <f t="shared" si="0"/>
        <v>supérieure</v>
      </c>
      <c r="F73">
        <v>50</v>
      </c>
      <c r="G73">
        <v>17</v>
      </c>
      <c r="H73">
        <v>31</v>
      </c>
      <c r="I73">
        <v>50</v>
      </c>
      <c r="J73">
        <f t="shared" si="1"/>
        <v>-32.5</v>
      </c>
      <c r="K73">
        <f t="shared" si="2"/>
        <v>99.5</v>
      </c>
      <c r="L73">
        <f t="shared" si="3"/>
        <v>33</v>
      </c>
    </row>
    <row r="74" spans="1:12">
      <c r="A74" t="s">
        <v>4498</v>
      </c>
      <c r="B74">
        <v>30.245398773006134</v>
      </c>
      <c r="C74">
        <v>209</v>
      </c>
      <c r="D74">
        <v>6</v>
      </c>
      <c r="E74" t="str">
        <f t="shared" si="0"/>
        <v>supérieure</v>
      </c>
      <c r="F74">
        <v>7</v>
      </c>
      <c r="G74">
        <v>8</v>
      </c>
      <c r="H74">
        <v>14</v>
      </c>
      <c r="I74">
        <v>42</v>
      </c>
      <c r="J74">
        <f t="shared" si="1"/>
        <v>-43</v>
      </c>
      <c r="K74">
        <f t="shared" si="2"/>
        <v>93</v>
      </c>
      <c r="L74">
        <f t="shared" si="3"/>
        <v>34</v>
      </c>
    </row>
    <row r="75" spans="1:12">
      <c r="A75" t="s">
        <v>4514</v>
      </c>
      <c r="B75">
        <v>44.790697674418603</v>
      </c>
      <c r="C75">
        <v>283</v>
      </c>
      <c r="D75">
        <v>6</v>
      </c>
      <c r="E75" t="str">
        <f t="shared" si="0"/>
        <v>supérieure</v>
      </c>
      <c r="F75">
        <v>15</v>
      </c>
      <c r="G75">
        <v>15</v>
      </c>
      <c r="H75">
        <v>26</v>
      </c>
      <c r="I75">
        <v>59</v>
      </c>
      <c r="J75">
        <f t="shared" si="1"/>
        <v>-51</v>
      </c>
      <c r="K75">
        <f t="shared" si="2"/>
        <v>125</v>
      </c>
      <c r="L75">
        <f t="shared" si="3"/>
        <v>44</v>
      </c>
    </row>
    <row r="76" spans="1:12">
      <c r="A76" t="s">
        <v>4539</v>
      </c>
      <c r="B76">
        <v>27.431372549019606</v>
      </c>
      <c r="C76">
        <v>209</v>
      </c>
      <c r="D76">
        <v>6</v>
      </c>
      <c r="E76" t="str">
        <f t="shared" si="0"/>
        <v>supérieure</v>
      </c>
      <c r="F76">
        <v>14</v>
      </c>
      <c r="G76">
        <v>8</v>
      </c>
      <c r="H76">
        <v>14</v>
      </c>
      <c r="I76">
        <v>21</v>
      </c>
      <c r="J76">
        <f t="shared" si="1"/>
        <v>-11.5</v>
      </c>
      <c r="K76">
        <f t="shared" si="2"/>
        <v>40.5</v>
      </c>
      <c r="L76">
        <f t="shared" si="3"/>
        <v>13</v>
      </c>
    </row>
    <row r="77" spans="1:12">
      <c r="A77" t="s">
        <v>4552</v>
      </c>
      <c r="B77">
        <v>44.012711864406782</v>
      </c>
      <c r="C77">
        <v>224</v>
      </c>
      <c r="D77">
        <v>6</v>
      </c>
      <c r="E77" t="str">
        <f t="shared" si="0"/>
        <v>supérieure</v>
      </c>
      <c r="F77">
        <v>16</v>
      </c>
      <c r="G77">
        <v>16.75</v>
      </c>
      <c r="H77">
        <v>24</v>
      </c>
      <c r="I77">
        <v>46.75</v>
      </c>
      <c r="J77">
        <f t="shared" si="1"/>
        <v>-28.25</v>
      </c>
      <c r="K77">
        <f t="shared" si="2"/>
        <v>91.75</v>
      </c>
      <c r="L77">
        <f t="shared" si="3"/>
        <v>30</v>
      </c>
    </row>
    <row r="78" spans="1:12">
      <c r="A78" t="s">
        <v>4596</v>
      </c>
      <c r="B78">
        <v>29.475000000000001</v>
      </c>
      <c r="C78">
        <v>395</v>
      </c>
      <c r="D78">
        <v>6</v>
      </c>
      <c r="E78" t="str">
        <f t="shared" si="0"/>
        <v>supérieure</v>
      </c>
      <c r="F78">
        <v>7</v>
      </c>
      <c r="G78">
        <v>8</v>
      </c>
      <c r="H78">
        <v>18</v>
      </c>
      <c r="I78">
        <v>35.75</v>
      </c>
      <c r="J78">
        <f t="shared" si="1"/>
        <v>-33.625</v>
      </c>
      <c r="K78">
        <f t="shared" si="2"/>
        <v>77.375</v>
      </c>
      <c r="L78">
        <f t="shared" si="3"/>
        <v>27.75</v>
      </c>
    </row>
    <row r="79" spans="1:12">
      <c r="A79" t="s">
        <v>4683</v>
      </c>
      <c r="B79">
        <v>45.376543209876544</v>
      </c>
      <c r="C79">
        <v>428</v>
      </c>
      <c r="D79">
        <v>6</v>
      </c>
      <c r="E79" t="str">
        <f t="shared" ref="E79:E128" si="4">IF(B79&gt;H79, "supérieure","inférieure")</f>
        <v>supérieure</v>
      </c>
      <c r="F79">
        <v>7</v>
      </c>
      <c r="G79">
        <v>7</v>
      </c>
      <c r="H79">
        <v>18</v>
      </c>
      <c r="I79">
        <v>36</v>
      </c>
      <c r="J79">
        <f t="shared" ref="J79:J128" si="5">(G79-(1.5*(I79-G79)))</f>
        <v>-36.5</v>
      </c>
      <c r="K79">
        <f t="shared" ref="K79:K128" si="6">I79+1.5*(I79-G79)</f>
        <v>79.5</v>
      </c>
      <c r="L79">
        <f t="shared" ref="L79:L128" si="7">I79-G79</f>
        <v>29</v>
      </c>
    </row>
    <row r="80" spans="1:12">
      <c r="A80" t="s">
        <v>4702</v>
      </c>
      <c r="B80">
        <v>55.042307692307695</v>
      </c>
      <c r="C80">
        <v>741</v>
      </c>
      <c r="D80">
        <v>6</v>
      </c>
      <c r="E80" t="str">
        <f t="shared" si="4"/>
        <v>supérieure</v>
      </c>
      <c r="F80">
        <v>23</v>
      </c>
      <c r="G80">
        <v>18</v>
      </c>
      <c r="H80">
        <v>28.5</v>
      </c>
      <c r="I80">
        <v>57.5</v>
      </c>
      <c r="J80">
        <f t="shared" si="5"/>
        <v>-41.25</v>
      </c>
      <c r="K80">
        <f t="shared" si="6"/>
        <v>116.75</v>
      </c>
      <c r="L80">
        <f t="shared" si="7"/>
        <v>39.5</v>
      </c>
    </row>
    <row r="81" spans="1:12">
      <c r="A81" t="s">
        <v>4821</v>
      </c>
      <c r="B81">
        <v>53.642857142857146</v>
      </c>
      <c r="C81">
        <v>231</v>
      </c>
      <c r="D81">
        <v>20</v>
      </c>
      <c r="E81" t="str">
        <f t="shared" si="4"/>
        <v>supérieure</v>
      </c>
      <c r="F81">
        <v>39</v>
      </c>
      <c r="G81">
        <v>25.25</v>
      </c>
      <c r="H81">
        <v>39</v>
      </c>
      <c r="I81">
        <v>49.75</v>
      </c>
      <c r="J81">
        <f t="shared" si="5"/>
        <v>-11.5</v>
      </c>
      <c r="K81">
        <f t="shared" si="6"/>
        <v>86.5</v>
      </c>
      <c r="L81">
        <f t="shared" si="7"/>
        <v>24.5</v>
      </c>
    </row>
    <row r="82" spans="1:12">
      <c r="A82" t="s">
        <v>4825</v>
      </c>
      <c r="B82">
        <v>37.774193548387096</v>
      </c>
      <c r="C82">
        <v>230</v>
      </c>
      <c r="D82">
        <v>6</v>
      </c>
      <c r="E82" t="str">
        <f t="shared" si="4"/>
        <v>supérieure</v>
      </c>
      <c r="F82">
        <v>7</v>
      </c>
      <c r="G82">
        <v>13.25</v>
      </c>
      <c r="H82">
        <v>16</v>
      </c>
      <c r="I82">
        <v>41</v>
      </c>
      <c r="J82">
        <f t="shared" si="5"/>
        <v>-28.375</v>
      </c>
      <c r="K82">
        <f t="shared" si="6"/>
        <v>82.625</v>
      </c>
      <c r="L82">
        <f t="shared" si="7"/>
        <v>27.75</v>
      </c>
    </row>
    <row r="83" spans="1:12">
      <c r="A83" t="s">
        <v>4838</v>
      </c>
      <c r="B83">
        <v>20.083333333333332</v>
      </c>
      <c r="C83">
        <v>116</v>
      </c>
      <c r="D83">
        <v>6</v>
      </c>
      <c r="E83" t="str">
        <f t="shared" si="4"/>
        <v>supérieure</v>
      </c>
      <c r="F83">
        <v>7</v>
      </c>
      <c r="G83">
        <v>7</v>
      </c>
      <c r="H83">
        <v>15</v>
      </c>
      <c r="I83">
        <v>24</v>
      </c>
      <c r="J83">
        <f t="shared" si="5"/>
        <v>-18.5</v>
      </c>
      <c r="K83">
        <f t="shared" si="6"/>
        <v>49.5</v>
      </c>
      <c r="L83">
        <f t="shared" si="7"/>
        <v>17</v>
      </c>
    </row>
    <row r="84" spans="1:12">
      <c r="A84" t="s">
        <v>4849</v>
      </c>
      <c r="B84">
        <v>23.399463806970509</v>
      </c>
      <c r="C84">
        <v>223</v>
      </c>
      <c r="D84">
        <v>6</v>
      </c>
      <c r="E84" t="str">
        <f t="shared" si="4"/>
        <v>supérieure</v>
      </c>
      <c r="F84">
        <v>14</v>
      </c>
      <c r="G84">
        <v>9</v>
      </c>
      <c r="H84">
        <v>14</v>
      </c>
      <c r="I84">
        <v>21</v>
      </c>
      <c r="J84">
        <f t="shared" si="5"/>
        <v>-9</v>
      </c>
      <c r="K84">
        <f t="shared" si="6"/>
        <v>39</v>
      </c>
      <c r="L84">
        <f t="shared" si="7"/>
        <v>12</v>
      </c>
    </row>
    <row r="85" spans="1:12">
      <c r="A85" t="s">
        <v>4890</v>
      </c>
      <c r="B85">
        <v>116.60714285714286</v>
      </c>
      <c r="C85">
        <v>426</v>
      </c>
      <c r="D85">
        <v>42</v>
      </c>
      <c r="E85" t="str">
        <f t="shared" si="4"/>
        <v>supérieure</v>
      </c>
      <c r="F85">
        <v>60</v>
      </c>
      <c r="G85">
        <v>60.75</v>
      </c>
      <c r="H85">
        <v>90.5</v>
      </c>
      <c r="I85">
        <v>110.25</v>
      </c>
      <c r="J85">
        <f t="shared" si="5"/>
        <v>-13.5</v>
      </c>
      <c r="K85">
        <f t="shared" si="6"/>
        <v>184.5</v>
      </c>
      <c r="L85">
        <f t="shared" si="7"/>
        <v>49.5</v>
      </c>
    </row>
    <row r="86" spans="1:12">
      <c r="A86" t="s">
        <v>4891</v>
      </c>
      <c r="B86">
        <v>49.270833333333336</v>
      </c>
      <c r="C86">
        <v>203</v>
      </c>
      <c r="D86">
        <v>8</v>
      </c>
      <c r="E86" t="str">
        <f t="shared" si="4"/>
        <v>supérieure</v>
      </c>
      <c r="F86">
        <v>15</v>
      </c>
      <c r="G86">
        <v>21</v>
      </c>
      <c r="H86">
        <v>28</v>
      </c>
      <c r="I86">
        <v>44</v>
      </c>
      <c r="J86">
        <f t="shared" si="5"/>
        <v>-13.5</v>
      </c>
      <c r="K86">
        <f t="shared" si="6"/>
        <v>78.5</v>
      </c>
      <c r="L86">
        <f t="shared" si="7"/>
        <v>23</v>
      </c>
    </row>
    <row r="87" spans="1:12">
      <c r="A87" t="s">
        <v>4898</v>
      </c>
      <c r="B87">
        <v>30.227272727272727</v>
      </c>
      <c r="C87">
        <v>133</v>
      </c>
      <c r="D87">
        <v>7</v>
      </c>
      <c r="E87" t="str">
        <f t="shared" si="4"/>
        <v>supérieure</v>
      </c>
      <c r="F87">
        <v>21</v>
      </c>
      <c r="G87">
        <v>14</v>
      </c>
      <c r="H87">
        <v>23</v>
      </c>
      <c r="I87">
        <v>30</v>
      </c>
      <c r="J87">
        <f t="shared" si="5"/>
        <v>-10</v>
      </c>
      <c r="K87">
        <f t="shared" si="6"/>
        <v>54</v>
      </c>
      <c r="L87">
        <f t="shared" si="7"/>
        <v>16</v>
      </c>
    </row>
    <row r="88" spans="1:12">
      <c r="A88" t="s">
        <v>4904</v>
      </c>
      <c r="B88">
        <v>35.796137339055797</v>
      </c>
      <c r="C88">
        <v>284</v>
      </c>
      <c r="D88">
        <v>6</v>
      </c>
      <c r="E88" t="str">
        <f t="shared" si="4"/>
        <v>supérieure</v>
      </c>
      <c r="F88">
        <v>23</v>
      </c>
      <c r="G88">
        <v>16</v>
      </c>
      <c r="H88">
        <v>26</v>
      </c>
      <c r="I88">
        <v>53</v>
      </c>
      <c r="J88">
        <f t="shared" si="5"/>
        <v>-39.5</v>
      </c>
      <c r="K88">
        <f t="shared" si="6"/>
        <v>108.5</v>
      </c>
      <c r="L88">
        <f t="shared" si="7"/>
        <v>37</v>
      </c>
    </row>
    <row r="89" spans="1:12">
      <c r="A89" t="s">
        <v>5307</v>
      </c>
      <c r="B89">
        <v>21.990825688073393</v>
      </c>
      <c r="C89">
        <v>310</v>
      </c>
      <c r="D89">
        <v>6</v>
      </c>
      <c r="E89" t="str">
        <f t="shared" si="4"/>
        <v>supérieure</v>
      </c>
      <c r="F89">
        <v>14</v>
      </c>
      <c r="G89">
        <v>12</v>
      </c>
      <c r="H89">
        <v>17</v>
      </c>
      <c r="I89">
        <v>24</v>
      </c>
      <c r="J89">
        <f t="shared" si="5"/>
        <v>-6</v>
      </c>
      <c r="K89">
        <f t="shared" si="6"/>
        <v>42</v>
      </c>
      <c r="L89">
        <f t="shared" si="7"/>
        <v>12</v>
      </c>
    </row>
    <row r="90" spans="1:12">
      <c r="A90" t="s">
        <v>5321</v>
      </c>
      <c r="B90">
        <v>60.921875</v>
      </c>
      <c r="C90">
        <v>335</v>
      </c>
      <c r="D90">
        <v>6</v>
      </c>
      <c r="E90" t="str">
        <f t="shared" si="4"/>
        <v>supérieure</v>
      </c>
      <c r="F90">
        <v>7</v>
      </c>
      <c r="G90">
        <v>9.5</v>
      </c>
      <c r="H90">
        <v>15</v>
      </c>
      <c r="I90">
        <v>86</v>
      </c>
      <c r="J90">
        <f t="shared" si="5"/>
        <v>-105.25</v>
      </c>
      <c r="K90">
        <f t="shared" si="6"/>
        <v>200.75</v>
      </c>
      <c r="L90">
        <f t="shared" si="7"/>
        <v>76.5</v>
      </c>
    </row>
    <row r="91" spans="1:12">
      <c r="A91" t="s">
        <v>5323</v>
      </c>
      <c r="B91">
        <v>104.03664921465969</v>
      </c>
      <c r="C91">
        <v>462</v>
      </c>
      <c r="D91">
        <v>15</v>
      </c>
      <c r="E91" t="str">
        <f t="shared" si="4"/>
        <v>supérieure</v>
      </c>
      <c r="F91">
        <v>105</v>
      </c>
      <c r="G91">
        <v>19</v>
      </c>
      <c r="H91">
        <v>52</v>
      </c>
      <c r="I91">
        <v>105</v>
      </c>
      <c r="J91">
        <f t="shared" si="5"/>
        <v>-110</v>
      </c>
      <c r="K91">
        <f t="shared" si="6"/>
        <v>234</v>
      </c>
      <c r="L91">
        <f t="shared" si="7"/>
        <v>86</v>
      </c>
    </row>
    <row r="92" spans="1:12">
      <c r="A92" t="s">
        <v>5347</v>
      </c>
      <c r="B92">
        <v>97.615384615384613</v>
      </c>
      <c r="C92">
        <v>414</v>
      </c>
      <c r="D92">
        <v>26</v>
      </c>
      <c r="E92" t="str">
        <f t="shared" si="4"/>
        <v>supérieure</v>
      </c>
      <c r="F92" t="e">
        <v>#N/A</v>
      </c>
      <c r="G92">
        <v>50</v>
      </c>
      <c r="H92">
        <v>63</v>
      </c>
      <c r="I92">
        <v>95</v>
      </c>
      <c r="J92">
        <f t="shared" si="5"/>
        <v>-17.5</v>
      </c>
      <c r="K92">
        <f t="shared" si="6"/>
        <v>162.5</v>
      </c>
      <c r="L92">
        <f t="shared" si="7"/>
        <v>45</v>
      </c>
    </row>
    <row r="93" spans="1:12">
      <c r="A93" t="s">
        <v>5348</v>
      </c>
      <c r="B93">
        <v>53.272727272727273</v>
      </c>
      <c r="C93">
        <v>144</v>
      </c>
      <c r="D93">
        <v>17</v>
      </c>
      <c r="E93" t="str">
        <f t="shared" si="4"/>
        <v>supérieure</v>
      </c>
      <c r="F93">
        <v>35</v>
      </c>
      <c r="G93">
        <v>35</v>
      </c>
      <c r="H93">
        <v>35</v>
      </c>
      <c r="I93">
        <v>58.5</v>
      </c>
      <c r="J93">
        <f t="shared" si="5"/>
        <v>-0.25</v>
      </c>
      <c r="K93">
        <f t="shared" si="6"/>
        <v>93.75</v>
      </c>
      <c r="L93">
        <f t="shared" si="7"/>
        <v>23.5</v>
      </c>
    </row>
    <row r="94" spans="1:12">
      <c r="A94" t="s">
        <v>5350</v>
      </c>
      <c r="B94">
        <v>48.677419354838712</v>
      </c>
      <c r="C94">
        <v>209</v>
      </c>
      <c r="D94">
        <v>6</v>
      </c>
      <c r="E94" t="str">
        <f t="shared" si="4"/>
        <v>supérieure</v>
      </c>
      <c r="F94">
        <v>14</v>
      </c>
      <c r="G94">
        <v>11.5</v>
      </c>
      <c r="H94">
        <v>15</v>
      </c>
      <c r="I94">
        <v>95</v>
      </c>
      <c r="J94">
        <f t="shared" si="5"/>
        <v>-113.75</v>
      </c>
      <c r="K94">
        <f t="shared" si="6"/>
        <v>220.25</v>
      </c>
      <c r="L94">
        <f t="shared" si="7"/>
        <v>83.5</v>
      </c>
    </row>
    <row r="95" spans="1:12">
      <c r="A95" t="s">
        <v>5353</v>
      </c>
      <c r="B95">
        <v>68.531818181818181</v>
      </c>
      <c r="C95">
        <v>295</v>
      </c>
      <c r="D95">
        <v>6</v>
      </c>
      <c r="E95" t="str">
        <f t="shared" si="4"/>
        <v>supérieure</v>
      </c>
      <c r="F95">
        <v>21</v>
      </c>
      <c r="G95">
        <v>16</v>
      </c>
      <c r="H95">
        <v>45.5</v>
      </c>
      <c r="I95">
        <v>105</v>
      </c>
      <c r="J95">
        <f t="shared" si="5"/>
        <v>-117.5</v>
      </c>
      <c r="K95">
        <f t="shared" si="6"/>
        <v>238.5</v>
      </c>
      <c r="L95">
        <f t="shared" si="7"/>
        <v>89</v>
      </c>
    </row>
    <row r="96" spans="1:12">
      <c r="A96" t="s">
        <v>5505</v>
      </c>
      <c r="B96">
        <v>18.612244897959183</v>
      </c>
      <c r="C96">
        <v>46</v>
      </c>
      <c r="D96">
        <v>7</v>
      </c>
      <c r="E96" t="str">
        <f t="shared" si="4"/>
        <v>supérieure</v>
      </c>
      <c r="F96">
        <v>15</v>
      </c>
      <c r="G96">
        <v>12</v>
      </c>
      <c r="H96">
        <v>15</v>
      </c>
      <c r="I96">
        <v>20</v>
      </c>
      <c r="J96">
        <f t="shared" si="5"/>
        <v>0</v>
      </c>
      <c r="K96">
        <f t="shared" si="6"/>
        <v>32</v>
      </c>
      <c r="L96">
        <f t="shared" si="7"/>
        <v>8</v>
      </c>
    </row>
    <row r="97" spans="1:12">
      <c r="A97" t="s">
        <v>5513</v>
      </c>
      <c r="B97">
        <v>98.813953488372093</v>
      </c>
      <c r="C97">
        <v>286</v>
      </c>
      <c r="D97">
        <v>6</v>
      </c>
      <c r="E97" t="str">
        <f t="shared" si="4"/>
        <v>supérieure</v>
      </c>
      <c r="F97">
        <v>55</v>
      </c>
      <c r="G97">
        <v>34</v>
      </c>
      <c r="H97">
        <v>55</v>
      </c>
      <c r="I97">
        <v>181</v>
      </c>
      <c r="J97">
        <f t="shared" si="5"/>
        <v>-186.5</v>
      </c>
      <c r="K97">
        <f t="shared" si="6"/>
        <v>401.5</v>
      </c>
      <c r="L97">
        <f t="shared" si="7"/>
        <v>147</v>
      </c>
    </row>
    <row r="98" spans="1:12">
      <c r="A98" t="s">
        <v>5524</v>
      </c>
      <c r="B98">
        <v>113.06766917293233</v>
      </c>
      <c r="C98">
        <v>536</v>
      </c>
      <c r="D98">
        <v>7</v>
      </c>
      <c r="E98" t="str">
        <f t="shared" si="4"/>
        <v>supérieure</v>
      </c>
      <c r="F98">
        <v>71</v>
      </c>
      <c r="G98">
        <v>49</v>
      </c>
      <c r="H98">
        <v>71</v>
      </c>
      <c r="I98">
        <v>85</v>
      </c>
      <c r="J98">
        <f t="shared" si="5"/>
        <v>-5</v>
      </c>
      <c r="K98">
        <f t="shared" si="6"/>
        <v>139</v>
      </c>
      <c r="L98">
        <f t="shared" si="7"/>
        <v>36</v>
      </c>
    </row>
    <row r="99" spans="1:12">
      <c r="A99" t="s">
        <v>5540</v>
      </c>
      <c r="B99">
        <v>22.4375</v>
      </c>
      <c r="C99">
        <v>208</v>
      </c>
      <c r="D99">
        <v>6</v>
      </c>
      <c r="E99" t="str">
        <f t="shared" si="4"/>
        <v>supérieure</v>
      </c>
      <c r="F99">
        <v>7</v>
      </c>
      <c r="G99">
        <v>7.75</v>
      </c>
      <c r="H99">
        <v>13.5</v>
      </c>
      <c r="I99">
        <v>21</v>
      </c>
      <c r="J99">
        <f t="shared" si="5"/>
        <v>-12.125</v>
      </c>
      <c r="K99">
        <f t="shared" si="6"/>
        <v>40.875</v>
      </c>
      <c r="L99">
        <f t="shared" si="7"/>
        <v>13.25</v>
      </c>
    </row>
    <row r="100" spans="1:12">
      <c r="A100" t="s">
        <v>5544</v>
      </c>
      <c r="B100">
        <v>21.888888888888889</v>
      </c>
      <c r="C100">
        <v>55</v>
      </c>
      <c r="D100">
        <v>10</v>
      </c>
      <c r="E100" t="str">
        <f t="shared" si="4"/>
        <v>supérieure</v>
      </c>
      <c r="F100">
        <v>10</v>
      </c>
      <c r="G100">
        <v>12</v>
      </c>
      <c r="H100">
        <v>19</v>
      </c>
      <c r="I100">
        <v>25</v>
      </c>
      <c r="J100">
        <f t="shared" si="5"/>
        <v>-7.5</v>
      </c>
      <c r="K100">
        <f t="shared" si="6"/>
        <v>44.5</v>
      </c>
      <c r="L100">
        <f t="shared" si="7"/>
        <v>13</v>
      </c>
    </row>
    <row r="101" spans="1:12">
      <c r="A101" t="s">
        <v>5546</v>
      </c>
      <c r="B101">
        <v>31.833333333333332</v>
      </c>
      <c r="C101">
        <v>132</v>
      </c>
      <c r="D101">
        <v>7</v>
      </c>
      <c r="E101" t="str">
        <f t="shared" si="4"/>
        <v>supérieure</v>
      </c>
      <c r="F101">
        <v>19</v>
      </c>
      <c r="G101">
        <v>16</v>
      </c>
      <c r="H101">
        <v>20</v>
      </c>
      <c r="I101">
        <v>35</v>
      </c>
      <c r="J101">
        <f t="shared" si="5"/>
        <v>-12.5</v>
      </c>
      <c r="K101">
        <f t="shared" si="6"/>
        <v>63.5</v>
      </c>
      <c r="L101">
        <f t="shared" si="7"/>
        <v>19</v>
      </c>
    </row>
    <row r="102" spans="1:12">
      <c r="A102" t="s">
        <v>5557</v>
      </c>
      <c r="B102">
        <v>57.80952380952381</v>
      </c>
      <c r="C102">
        <v>341</v>
      </c>
      <c r="D102">
        <v>12</v>
      </c>
      <c r="E102" t="str">
        <f t="shared" si="4"/>
        <v>supérieure</v>
      </c>
      <c r="F102">
        <v>17</v>
      </c>
      <c r="G102">
        <v>17</v>
      </c>
      <c r="H102">
        <v>30</v>
      </c>
      <c r="I102">
        <v>63</v>
      </c>
      <c r="J102">
        <f t="shared" si="5"/>
        <v>-52</v>
      </c>
      <c r="K102">
        <f t="shared" si="6"/>
        <v>132</v>
      </c>
      <c r="L102">
        <f t="shared" si="7"/>
        <v>46</v>
      </c>
    </row>
    <row r="103" spans="1:12">
      <c r="A103" t="s">
        <v>5559</v>
      </c>
      <c r="B103">
        <v>16.545454545454547</v>
      </c>
      <c r="C103">
        <v>175</v>
      </c>
      <c r="D103">
        <v>6</v>
      </c>
      <c r="E103" t="str">
        <f t="shared" si="4"/>
        <v>supérieure</v>
      </c>
      <c r="F103">
        <v>7</v>
      </c>
      <c r="G103">
        <v>7</v>
      </c>
      <c r="H103">
        <v>11</v>
      </c>
      <c r="I103">
        <v>14.75</v>
      </c>
      <c r="J103">
        <f t="shared" si="5"/>
        <v>-4.625</v>
      </c>
      <c r="K103">
        <f t="shared" si="6"/>
        <v>26.375</v>
      </c>
      <c r="L103">
        <f t="shared" si="7"/>
        <v>7.75</v>
      </c>
    </row>
    <row r="104" spans="1:12">
      <c r="A104" t="s">
        <v>5561</v>
      </c>
      <c r="B104">
        <v>35.34375</v>
      </c>
      <c r="C104">
        <v>362</v>
      </c>
      <c r="D104">
        <v>6</v>
      </c>
      <c r="E104" t="str">
        <f t="shared" si="4"/>
        <v>supérieure</v>
      </c>
      <c r="F104">
        <v>8</v>
      </c>
      <c r="G104">
        <v>8</v>
      </c>
      <c r="H104">
        <v>8</v>
      </c>
      <c r="I104">
        <v>24</v>
      </c>
      <c r="J104">
        <f t="shared" si="5"/>
        <v>-16</v>
      </c>
      <c r="K104">
        <f t="shared" si="6"/>
        <v>48</v>
      </c>
      <c r="L104">
        <f t="shared" si="7"/>
        <v>16</v>
      </c>
    </row>
    <row r="105" spans="1:12">
      <c r="A105" t="s">
        <v>5567</v>
      </c>
      <c r="B105">
        <v>19.181818181818183</v>
      </c>
      <c r="C105">
        <v>33</v>
      </c>
      <c r="D105">
        <v>6</v>
      </c>
      <c r="E105" t="str">
        <f t="shared" si="4"/>
        <v>inférieure</v>
      </c>
      <c r="F105">
        <v>33</v>
      </c>
      <c r="G105">
        <v>9</v>
      </c>
      <c r="H105">
        <v>22</v>
      </c>
      <c r="I105">
        <v>27.5</v>
      </c>
      <c r="J105">
        <f t="shared" si="5"/>
        <v>-18.75</v>
      </c>
      <c r="K105">
        <f t="shared" si="6"/>
        <v>55.25</v>
      </c>
      <c r="L105">
        <f t="shared" si="7"/>
        <v>18.5</v>
      </c>
    </row>
    <row r="106" spans="1:12">
      <c r="A106" t="s">
        <v>5570</v>
      </c>
      <c r="B106">
        <v>79.34210526315789</v>
      </c>
      <c r="C106">
        <v>380</v>
      </c>
      <c r="D106">
        <v>6</v>
      </c>
      <c r="E106" t="str">
        <f t="shared" si="4"/>
        <v>supérieure</v>
      </c>
      <c r="F106">
        <v>7</v>
      </c>
      <c r="G106">
        <v>12</v>
      </c>
      <c r="H106">
        <v>38</v>
      </c>
      <c r="I106">
        <v>77</v>
      </c>
      <c r="J106">
        <f t="shared" si="5"/>
        <v>-85.5</v>
      </c>
      <c r="K106">
        <f t="shared" si="6"/>
        <v>174.5</v>
      </c>
      <c r="L106">
        <f t="shared" si="7"/>
        <v>65</v>
      </c>
    </row>
    <row r="107" spans="1:12">
      <c r="A107" t="s">
        <v>5574</v>
      </c>
      <c r="B107">
        <v>27.576923076923077</v>
      </c>
      <c r="C107">
        <v>217</v>
      </c>
      <c r="D107">
        <v>6</v>
      </c>
      <c r="E107" t="str">
        <f t="shared" si="4"/>
        <v>supérieure</v>
      </c>
      <c r="F107">
        <v>14</v>
      </c>
      <c r="G107">
        <v>8.75</v>
      </c>
      <c r="H107">
        <v>14</v>
      </c>
      <c r="I107">
        <v>24.5</v>
      </c>
      <c r="J107">
        <f t="shared" si="5"/>
        <v>-14.875</v>
      </c>
      <c r="K107">
        <f t="shared" si="6"/>
        <v>48.125</v>
      </c>
      <c r="L107">
        <f t="shared" si="7"/>
        <v>15.75</v>
      </c>
    </row>
    <row r="108" spans="1:12">
      <c r="A108" t="s">
        <v>5584</v>
      </c>
      <c r="B108">
        <v>16.666666666666668</v>
      </c>
      <c r="C108">
        <v>99</v>
      </c>
      <c r="D108">
        <v>6</v>
      </c>
      <c r="E108" t="str">
        <f t="shared" si="4"/>
        <v>supérieure</v>
      </c>
      <c r="F108">
        <v>7</v>
      </c>
      <c r="G108">
        <v>10</v>
      </c>
      <c r="H108">
        <v>13</v>
      </c>
      <c r="I108">
        <v>24</v>
      </c>
      <c r="J108">
        <f t="shared" si="5"/>
        <v>-11</v>
      </c>
      <c r="K108">
        <f t="shared" si="6"/>
        <v>45</v>
      </c>
      <c r="L108">
        <f t="shared" si="7"/>
        <v>14</v>
      </c>
    </row>
    <row r="109" spans="1:12">
      <c r="A109" t="s">
        <v>5591</v>
      </c>
      <c r="B109">
        <v>143.08823529411765</v>
      </c>
      <c r="C109">
        <v>311</v>
      </c>
      <c r="D109">
        <v>26</v>
      </c>
      <c r="E109" t="str">
        <f t="shared" si="4"/>
        <v>supérieure</v>
      </c>
      <c r="F109">
        <v>252</v>
      </c>
      <c r="G109">
        <v>48.75</v>
      </c>
      <c r="H109">
        <v>99</v>
      </c>
      <c r="I109">
        <v>252</v>
      </c>
      <c r="J109">
        <f t="shared" si="5"/>
        <v>-256.125</v>
      </c>
      <c r="K109">
        <f t="shared" si="6"/>
        <v>556.875</v>
      </c>
      <c r="L109">
        <f t="shared" si="7"/>
        <v>203.25</v>
      </c>
    </row>
    <row r="110" spans="1:12">
      <c r="A110" t="s">
        <v>5598</v>
      </c>
      <c r="B110">
        <v>54.911458333333336</v>
      </c>
      <c r="C110">
        <v>583</v>
      </c>
      <c r="D110">
        <v>6</v>
      </c>
      <c r="E110" t="str">
        <f t="shared" si="4"/>
        <v>supérieure</v>
      </c>
      <c r="F110">
        <v>7</v>
      </c>
      <c r="G110">
        <v>14</v>
      </c>
      <c r="H110">
        <v>35</v>
      </c>
      <c r="I110">
        <v>63</v>
      </c>
      <c r="J110">
        <f t="shared" si="5"/>
        <v>-59.5</v>
      </c>
      <c r="K110">
        <f t="shared" si="6"/>
        <v>136.5</v>
      </c>
      <c r="L110">
        <f t="shared" si="7"/>
        <v>49</v>
      </c>
    </row>
    <row r="111" spans="1:12">
      <c r="A111" t="s">
        <v>5633</v>
      </c>
      <c r="B111">
        <v>29.92982456140351</v>
      </c>
      <c r="C111">
        <v>209</v>
      </c>
      <c r="D111">
        <v>6</v>
      </c>
      <c r="E111" t="str">
        <f t="shared" si="4"/>
        <v>supérieure</v>
      </c>
      <c r="F111">
        <v>7</v>
      </c>
      <c r="G111">
        <v>8</v>
      </c>
      <c r="H111">
        <v>14</v>
      </c>
      <c r="I111">
        <v>35</v>
      </c>
      <c r="J111">
        <f t="shared" si="5"/>
        <v>-32.5</v>
      </c>
      <c r="K111">
        <f t="shared" si="6"/>
        <v>75.5</v>
      </c>
      <c r="L111">
        <f t="shared" si="7"/>
        <v>27</v>
      </c>
    </row>
    <row r="112" spans="1:12">
      <c r="A112" t="s">
        <v>5637</v>
      </c>
      <c r="B112">
        <v>26.6</v>
      </c>
      <c r="C112">
        <v>183</v>
      </c>
      <c r="D112">
        <v>6</v>
      </c>
      <c r="E112" t="str">
        <f t="shared" si="4"/>
        <v>supérieure</v>
      </c>
      <c r="F112">
        <v>7</v>
      </c>
      <c r="G112">
        <v>7</v>
      </c>
      <c r="H112">
        <v>13</v>
      </c>
      <c r="I112">
        <v>24</v>
      </c>
      <c r="J112">
        <f t="shared" si="5"/>
        <v>-18.5</v>
      </c>
      <c r="K112">
        <f t="shared" si="6"/>
        <v>49.5</v>
      </c>
      <c r="L112">
        <f t="shared" si="7"/>
        <v>17</v>
      </c>
    </row>
    <row r="113" spans="1:12">
      <c r="A113" t="s">
        <v>5649</v>
      </c>
      <c r="B113">
        <v>18.956989247311828</v>
      </c>
      <c r="C113">
        <v>116</v>
      </c>
      <c r="D113">
        <v>6</v>
      </c>
      <c r="E113" t="str">
        <f t="shared" si="4"/>
        <v>supérieure</v>
      </c>
      <c r="F113">
        <v>7</v>
      </c>
      <c r="G113">
        <v>8</v>
      </c>
      <c r="H113">
        <v>15</v>
      </c>
      <c r="I113">
        <v>21</v>
      </c>
      <c r="J113">
        <f t="shared" si="5"/>
        <v>-11.5</v>
      </c>
      <c r="K113">
        <f t="shared" si="6"/>
        <v>40.5</v>
      </c>
      <c r="L113">
        <f t="shared" si="7"/>
        <v>13</v>
      </c>
    </row>
    <row r="114" spans="1:12">
      <c r="A114" t="s">
        <v>5655</v>
      </c>
      <c r="B114">
        <v>71.238095238095241</v>
      </c>
      <c r="C114">
        <v>353</v>
      </c>
      <c r="D114">
        <v>6</v>
      </c>
      <c r="E114" t="str">
        <f t="shared" si="4"/>
        <v>supérieure</v>
      </c>
      <c r="F114">
        <v>13</v>
      </c>
      <c r="G114">
        <v>13</v>
      </c>
      <c r="H114">
        <v>15</v>
      </c>
      <c r="I114">
        <v>116</v>
      </c>
      <c r="J114">
        <f t="shared" si="5"/>
        <v>-141.5</v>
      </c>
      <c r="K114">
        <f t="shared" si="6"/>
        <v>270.5</v>
      </c>
      <c r="L114">
        <f t="shared" si="7"/>
        <v>103</v>
      </c>
    </row>
    <row r="115" spans="1:12">
      <c r="A115" t="s">
        <v>5656</v>
      </c>
      <c r="B115">
        <v>18.379746835443036</v>
      </c>
      <c r="C115">
        <v>116</v>
      </c>
      <c r="D115">
        <v>6</v>
      </c>
      <c r="E115" t="str">
        <f t="shared" si="4"/>
        <v>supérieure</v>
      </c>
      <c r="F115">
        <v>7</v>
      </c>
      <c r="G115">
        <v>7</v>
      </c>
      <c r="H115">
        <v>11</v>
      </c>
      <c r="I115">
        <v>21</v>
      </c>
      <c r="J115">
        <f t="shared" si="5"/>
        <v>-14</v>
      </c>
      <c r="K115">
        <f t="shared" si="6"/>
        <v>42</v>
      </c>
      <c r="L115">
        <f t="shared" si="7"/>
        <v>14</v>
      </c>
    </row>
    <row r="116" spans="1:12">
      <c r="A116" t="s">
        <v>5657</v>
      </c>
      <c r="B116">
        <v>72.942857142857136</v>
      </c>
      <c r="C116">
        <v>220</v>
      </c>
      <c r="D116">
        <v>11</v>
      </c>
      <c r="E116" t="str">
        <f t="shared" si="4"/>
        <v>supérieure</v>
      </c>
      <c r="F116">
        <v>43</v>
      </c>
      <c r="G116">
        <v>40.75</v>
      </c>
      <c r="H116">
        <v>51.5</v>
      </c>
      <c r="I116">
        <v>88.25</v>
      </c>
      <c r="J116">
        <f t="shared" si="5"/>
        <v>-30.5</v>
      </c>
      <c r="K116">
        <f t="shared" si="6"/>
        <v>159.5</v>
      </c>
      <c r="L116">
        <f t="shared" si="7"/>
        <v>47.5</v>
      </c>
    </row>
    <row r="117" spans="1:12">
      <c r="A117" t="s">
        <v>5675</v>
      </c>
      <c r="B117">
        <v>35.521739130434781</v>
      </c>
      <c r="C117">
        <v>245</v>
      </c>
      <c r="D117">
        <v>6</v>
      </c>
      <c r="E117" t="str">
        <f t="shared" si="4"/>
        <v>supérieure</v>
      </c>
      <c r="F117">
        <v>7</v>
      </c>
      <c r="G117">
        <v>7</v>
      </c>
      <c r="H117">
        <v>14</v>
      </c>
      <c r="I117">
        <v>34.25</v>
      </c>
      <c r="J117">
        <f t="shared" si="5"/>
        <v>-33.875</v>
      </c>
      <c r="K117">
        <f t="shared" si="6"/>
        <v>75.125</v>
      </c>
      <c r="L117">
        <f t="shared" si="7"/>
        <v>27.25</v>
      </c>
    </row>
    <row r="118" spans="1:12">
      <c r="A118" t="s">
        <v>5680</v>
      </c>
      <c r="B118">
        <v>23.653225806451612</v>
      </c>
      <c r="C118">
        <v>117</v>
      </c>
      <c r="D118">
        <v>6</v>
      </c>
      <c r="E118" t="str">
        <f t="shared" si="4"/>
        <v>supérieure</v>
      </c>
      <c r="F118">
        <v>6</v>
      </c>
      <c r="G118">
        <v>8</v>
      </c>
      <c r="H118">
        <v>11</v>
      </c>
      <c r="I118">
        <v>37</v>
      </c>
      <c r="J118">
        <f t="shared" si="5"/>
        <v>-35.5</v>
      </c>
      <c r="K118">
        <f t="shared" si="6"/>
        <v>80.5</v>
      </c>
      <c r="L118">
        <f t="shared" si="7"/>
        <v>29</v>
      </c>
    </row>
    <row r="119" spans="1:12">
      <c r="A119" t="s">
        <v>5734</v>
      </c>
      <c r="B119">
        <v>110.5</v>
      </c>
      <c r="C119">
        <v>177</v>
      </c>
      <c r="D119">
        <v>22</v>
      </c>
      <c r="E119" t="str">
        <f t="shared" si="4"/>
        <v>inférieure</v>
      </c>
      <c r="F119">
        <v>119</v>
      </c>
      <c r="G119">
        <v>70.25</v>
      </c>
      <c r="H119">
        <v>119</v>
      </c>
      <c r="I119">
        <v>158.75</v>
      </c>
      <c r="J119">
        <f t="shared" si="5"/>
        <v>-62.5</v>
      </c>
      <c r="K119">
        <f t="shared" si="6"/>
        <v>291.5</v>
      </c>
      <c r="L119">
        <f t="shared" si="7"/>
        <v>88.5</v>
      </c>
    </row>
    <row r="120" spans="1:12">
      <c r="A120" t="s">
        <v>5735</v>
      </c>
      <c r="B120">
        <v>51.521739130434781</v>
      </c>
      <c r="C120">
        <v>149</v>
      </c>
      <c r="D120">
        <v>8</v>
      </c>
      <c r="E120" t="str">
        <f t="shared" si="4"/>
        <v>supérieure</v>
      </c>
      <c r="F120">
        <v>149</v>
      </c>
      <c r="G120">
        <v>16.5</v>
      </c>
      <c r="H120">
        <v>38</v>
      </c>
      <c r="I120">
        <v>63.5</v>
      </c>
      <c r="J120">
        <f t="shared" si="5"/>
        <v>-54</v>
      </c>
      <c r="K120">
        <f t="shared" si="6"/>
        <v>134</v>
      </c>
      <c r="L120">
        <f t="shared" si="7"/>
        <v>47</v>
      </c>
    </row>
    <row r="121" spans="1:12">
      <c r="A121" t="s">
        <v>5744</v>
      </c>
      <c r="B121">
        <v>87.974999999999994</v>
      </c>
      <c r="C121">
        <v>466</v>
      </c>
      <c r="D121">
        <v>15</v>
      </c>
      <c r="E121" t="str">
        <f t="shared" si="4"/>
        <v>supérieure</v>
      </c>
      <c r="F121">
        <v>43</v>
      </c>
      <c r="G121">
        <v>43</v>
      </c>
      <c r="H121">
        <v>63.5</v>
      </c>
      <c r="I121">
        <v>85</v>
      </c>
      <c r="J121">
        <f t="shared" si="5"/>
        <v>-20</v>
      </c>
      <c r="K121">
        <f t="shared" si="6"/>
        <v>148</v>
      </c>
      <c r="L121">
        <f t="shared" si="7"/>
        <v>42</v>
      </c>
    </row>
    <row r="122" spans="1:12">
      <c r="A122" t="s">
        <v>5750</v>
      </c>
      <c r="B122">
        <v>183.4</v>
      </c>
      <c r="C122">
        <v>303</v>
      </c>
      <c r="D122">
        <v>76</v>
      </c>
      <c r="E122" t="str">
        <f t="shared" si="4"/>
        <v>supérieure</v>
      </c>
      <c r="F122" t="e">
        <v>#N/A</v>
      </c>
      <c r="G122">
        <v>155</v>
      </c>
      <c r="H122">
        <v>183</v>
      </c>
      <c r="I122">
        <v>200</v>
      </c>
      <c r="J122">
        <f t="shared" si="5"/>
        <v>87.5</v>
      </c>
      <c r="K122">
        <f t="shared" si="6"/>
        <v>267.5</v>
      </c>
      <c r="L122">
        <f t="shared" si="7"/>
        <v>45</v>
      </c>
    </row>
    <row r="123" spans="1:12">
      <c r="A123" t="s">
        <v>5754</v>
      </c>
      <c r="B123">
        <v>94.117647058823536</v>
      </c>
      <c r="C123">
        <v>631</v>
      </c>
      <c r="D123">
        <v>6</v>
      </c>
      <c r="E123" t="str">
        <f t="shared" si="4"/>
        <v>supérieure</v>
      </c>
      <c r="F123">
        <v>10</v>
      </c>
      <c r="G123">
        <v>10</v>
      </c>
      <c r="H123">
        <v>13</v>
      </c>
      <c r="I123">
        <v>68</v>
      </c>
      <c r="J123">
        <f t="shared" si="5"/>
        <v>-77</v>
      </c>
      <c r="K123">
        <f t="shared" si="6"/>
        <v>155</v>
      </c>
      <c r="L123">
        <f t="shared" si="7"/>
        <v>58</v>
      </c>
    </row>
    <row r="124" spans="1:12">
      <c r="A124" t="s">
        <v>5756</v>
      </c>
      <c r="B124">
        <v>20.326666666666668</v>
      </c>
      <c r="C124">
        <v>190</v>
      </c>
      <c r="D124">
        <v>6</v>
      </c>
      <c r="E124" t="str">
        <f t="shared" si="4"/>
        <v>supérieure</v>
      </c>
      <c r="F124">
        <v>8</v>
      </c>
      <c r="G124">
        <v>8</v>
      </c>
      <c r="H124">
        <v>12.5</v>
      </c>
      <c r="I124">
        <v>21</v>
      </c>
      <c r="J124">
        <f t="shared" si="5"/>
        <v>-11.5</v>
      </c>
      <c r="K124">
        <f t="shared" si="6"/>
        <v>40.5</v>
      </c>
      <c r="L124">
        <f t="shared" si="7"/>
        <v>13</v>
      </c>
    </row>
    <row r="125" spans="1:12">
      <c r="A125" t="s">
        <v>5990</v>
      </c>
      <c r="B125">
        <v>72.896739130434781</v>
      </c>
      <c r="C125">
        <v>223</v>
      </c>
      <c r="D125">
        <v>6</v>
      </c>
      <c r="E125" t="str">
        <f t="shared" si="4"/>
        <v>supérieure</v>
      </c>
      <c r="F125">
        <v>61</v>
      </c>
      <c r="G125">
        <v>42</v>
      </c>
      <c r="H125">
        <v>61</v>
      </c>
      <c r="I125">
        <v>100</v>
      </c>
      <c r="J125">
        <f t="shared" si="5"/>
        <v>-45</v>
      </c>
      <c r="K125">
        <f t="shared" si="6"/>
        <v>187</v>
      </c>
      <c r="L125">
        <f t="shared" si="7"/>
        <v>58</v>
      </c>
    </row>
    <row r="126" spans="1:12">
      <c r="A126" t="s">
        <v>6027</v>
      </c>
      <c r="B126">
        <v>64.279411764705884</v>
      </c>
      <c r="C126">
        <v>657</v>
      </c>
      <c r="D126">
        <v>7</v>
      </c>
      <c r="E126" t="str">
        <f t="shared" si="4"/>
        <v>supérieure</v>
      </c>
      <c r="F126">
        <v>42</v>
      </c>
      <c r="G126">
        <v>42</v>
      </c>
      <c r="H126">
        <v>42</v>
      </c>
      <c r="I126">
        <v>77</v>
      </c>
      <c r="J126">
        <f t="shared" si="5"/>
        <v>-10.5</v>
      </c>
      <c r="K126">
        <f t="shared" si="6"/>
        <v>129.5</v>
      </c>
      <c r="L126">
        <f t="shared" si="7"/>
        <v>35</v>
      </c>
    </row>
    <row r="127" spans="1:12">
      <c r="A127" t="s">
        <v>6037</v>
      </c>
      <c r="B127">
        <v>78.587500000000006</v>
      </c>
      <c r="C127">
        <v>381</v>
      </c>
      <c r="D127">
        <v>6</v>
      </c>
      <c r="E127" t="str">
        <f t="shared" si="4"/>
        <v>supérieure</v>
      </c>
      <c r="F127">
        <v>7</v>
      </c>
      <c r="G127">
        <v>27.75</v>
      </c>
      <c r="H127">
        <v>47</v>
      </c>
      <c r="I127">
        <v>81.75</v>
      </c>
      <c r="J127">
        <f t="shared" si="5"/>
        <v>-53.25</v>
      </c>
      <c r="K127">
        <f t="shared" si="6"/>
        <v>162.75</v>
      </c>
      <c r="L127">
        <f t="shared" si="7"/>
        <v>54</v>
      </c>
    </row>
    <row r="128" spans="1:12">
      <c r="A128" t="s">
        <v>6047</v>
      </c>
      <c r="B128">
        <v>177.66666666666666</v>
      </c>
      <c r="C128">
        <v>483</v>
      </c>
      <c r="D128">
        <v>15</v>
      </c>
      <c r="E128" t="str">
        <f t="shared" si="4"/>
        <v>supérieure</v>
      </c>
      <c r="F128" t="e">
        <v>#N/A</v>
      </c>
      <c r="G128">
        <v>25</v>
      </c>
      <c r="H128">
        <v>35</v>
      </c>
      <c r="I128">
        <v>259</v>
      </c>
      <c r="J128">
        <f t="shared" si="5"/>
        <v>-326</v>
      </c>
      <c r="K128">
        <f t="shared" si="6"/>
        <v>610</v>
      </c>
      <c r="L128">
        <f t="shared" si="7"/>
        <v>234</v>
      </c>
    </row>
  </sheetData>
  <autoFilter ref="A2:K2"/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test_recepisse_marque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cp:lastPrinted>2018-08-13T07:55:34Z</cp:lastPrinted>
  <dcterms:created xsi:type="dcterms:W3CDTF">2018-08-09T14:48:07Z</dcterms:created>
  <dcterms:modified xsi:type="dcterms:W3CDTF">2018-08-19T02:30:03Z</dcterms:modified>
</cp:coreProperties>
</file>