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autoCompressPictures="0"/>
  <bookViews>
    <workbookView xWindow="0" yWindow="0" windowWidth="21600" windowHeight="9516" activeTab="1"/>
  </bookViews>
  <sheets>
    <sheet name="Tâches cléricales" sheetId="3" r:id="rId1"/>
    <sheet name="DICTÉES" sheetId="2" r:id="rId2"/>
    <sheet name="Liste des tâches" sheetId="4" r:id="rId3"/>
  </sheets>
  <definedNames>
    <definedName name="Cléricale">'Tâches cléricales'!$B$4:$K$18</definedName>
    <definedName name="DICTÉES">DICTÉES!$A$2:$N$30</definedName>
    <definedName name="TitreColonne1">" "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3" i="2"/>
  <c r="K4"/>
  <c r="K5"/>
  <c r="K6"/>
  <c r="K7"/>
  <c r="K8"/>
  <c r="K9"/>
  <c r="K10"/>
  <c r="K11"/>
  <c r="K12"/>
  <c r="D2" i="3" l="1"/>
  <c r="H14" i="4" l="1"/>
  <c r="H13"/>
  <c r="H12"/>
  <c r="H11"/>
  <c r="H10"/>
  <c r="H9"/>
  <c r="H8"/>
  <c r="H7"/>
  <c r="H6"/>
  <c r="I1"/>
  <c r="H5" i="3"/>
  <c r="J14" l="1"/>
  <c r="J13"/>
  <c r="J12"/>
  <c r="J11"/>
  <c r="J10"/>
  <c r="J9"/>
  <c r="J8"/>
  <c r="J7"/>
  <c r="J6"/>
  <c r="J5"/>
  <c r="M4" i="2"/>
  <c r="M5"/>
  <c r="M6"/>
  <c r="M3"/>
  <c r="M7"/>
  <c r="M8"/>
  <c r="M9"/>
  <c r="M10"/>
  <c r="M11"/>
  <c r="M12"/>
</calcChain>
</file>

<file path=xl/sharedStrings.xml><?xml version="1.0" encoding="utf-8"?>
<sst xmlns="http://schemas.openxmlformats.org/spreadsheetml/2006/main" count="49" uniqueCount="32">
  <si>
    <t>Liste de tâches</t>
  </si>
  <si>
    <t xml:space="preserve">PRIORITÉ </t>
  </si>
  <si>
    <t>Faible</t>
  </si>
  <si>
    <t xml:space="preserve">ÉTAT </t>
  </si>
  <si>
    <t>Non commencé</t>
  </si>
  <si>
    <t>En cours</t>
  </si>
  <si>
    <t xml:space="preserve">DATE DE DÉBUT </t>
  </si>
  <si>
    <t xml:space="preserve">ÉCHÉANCE </t>
  </si>
  <si>
    <t>% ACHÈVEMENT</t>
  </si>
  <si>
    <t>NOTES</t>
  </si>
  <si>
    <t>Mise en page de Boulais Gabriel</t>
  </si>
  <si>
    <t>Après Faut le faire signer par Josée et ensuite le médecin</t>
  </si>
  <si>
    <t>Jeune di</t>
  </si>
  <si>
    <t>TÂCHES</t>
  </si>
  <si>
    <t># DICTÉES</t>
  </si>
  <si>
    <t>Date Digiplayer</t>
  </si>
  <si>
    <t xml:space="preserve">Saisie DATE DE DÉBUT </t>
  </si>
  <si>
    <t>NOM DE L'ENFANT</t>
  </si>
  <si>
    <t>#ENREGISTREMENTS</t>
  </si>
  <si>
    <t>DOCTEUR</t>
  </si>
  <si>
    <t>Francesca</t>
  </si>
  <si>
    <t>Laurence</t>
  </si>
  <si>
    <t>Manque la partie de Barbara</t>
  </si>
  <si>
    <t>Envoyé par Docteure Magdalena</t>
  </si>
  <si>
    <t>Déposé sur le P par Dre Cousineau</t>
  </si>
  <si>
    <t>Qui a confié, Comment la tâche</t>
  </si>
  <si>
    <t>Quand la tâche a été confiée</t>
  </si>
  <si>
    <t>Moyen</t>
  </si>
  <si>
    <t>Échéance aujourd’hui :</t>
  </si>
  <si>
    <t>En retard :</t>
  </si>
  <si>
    <t xml:space="preserve">Homri  à relire pour docteure Cousineau </t>
  </si>
  <si>
    <t>Liste des tâches</t>
  </si>
</sst>
</file>

<file path=xl/styles.xml><?xml version="1.0" encoding="utf-8"?>
<styleSheet xmlns="http://schemas.openxmlformats.org/spreadsheetml/2006/main">
  <numFmts count="6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TERMINÉ&quot;;&quot;&quot;;&quot;&quot;"/>
    <numFmt numFmtId="169" formatCode="[$-F800]dddd\,\ mmmm\ dd\,\ yyyy"/>
  </numFmts>
  <fonts count="16">
    <font>
      <sz val="11"/>
      <color theme="1" tint="0.24994659260841701"/>
      <name val="Bookman Old Style"/>
      <family val="2"/>
      <scheme val="minor"/>
    </font>
    <font>
      <sz val="11"/>
      <color theme="1"/>
      <name val="Bookman Old Style"/>
      <family val="2"/>
      <scheme val="minor"/>
    </font>
    <font>
      <sz val="11"/>
      <color theme="1" tint="0.24994659260841701"/>
      <name val="Bookman Old Style"/>
      <family val="2"/>
      <scheme val="minor"/>
    </font>
    <font>
      <sz val="11"/>
      <color theme="0"/>
      <name val="Bookman Old Style"/>
      <family val="2"/>
      <scheme val="minor"/>
    </font>
    <font>
      <sz val="11"/>
      <color theme="1" tint="0.24994659260841701"/>
      <name val="Franklin Gothic Medium"/>
      <family val="2"/>
      <scheme val="major"/>
    </font>
    <font>
      <sz val="11"/>
      <color theme="3"/>
      <name val="Franklin Gothic Medium"/>
      <family val="2"/>
      <scheme val="major"/>
    </font>
    <font>
      <b/>
      <sz val="38"/>
      <color theme="1" tint="0.24994659260841701"/>
      <name val="Bookman Old Style"/>
      <family val="1"/>
      <scheme val="minor"/>
    </font>
    <font>
      <sz val="11"/>
      <color theme="1" tint="4.9989318521683403E-2"/>
      <name val="Bookman Old Style"/>
      <family val="2"/>
      <scheme val="minor"/>
    </font>
    <font>
      <sz val="12"/>
      <color theme="1" tint="0.24994659260841701"/>
      <name val="Bookman Old Style"/>
      <family val="2"/>
      <scheme val="minor"/>
    </font>
    <font>
      <sz val="12"/>
      <color theme="1" tint="0.24994659260841701"/>
      <name val="Franklin Gothic Medium"/>
      <family val="2"/>
      <scheme val="major"/>
    </font>
    <font>
      <sz val="12"/>
      <color theme="3"/>
      <name val="Franklin Gothic Medium"/>
      <family val="2"/>
      <scheme val="major"/>
    </font>
    <font>
      <sz val="14"/>
      <color theme="1" tint="0.24994659260841701"/>
      <name val="Franklin Gothic Medium"/>
      <family val="2"/>
      <scheme val="major"/>
    </font>
    <font>
      <sz val="16"/>
      <color theme="1" tint="0.24994659260841701"/>
      <name val="Franklin Gothic Medium"/>
      <family val="2"/>
      <scheme val="major"/>
    </font>
    <font>
      <b/>
      <sz val="11"/>
      <color theme="3"/>
      <name val="Bookman Old Style"/>
      <family val="2"/>
      <scheme val="minor"/>
    </font>
    <font>
      <sz val="14"/>
      <color theme="3" tint="0.24994659260841701"/>
      <name val="Franklin Gothic Medium"/>
      <family val="3"/>
      <scheme val="major"/>
    </font>
    <font>
      <sz val="12"/>
      <color theme="3" tint="0.24994659260841701"/>
      <name val="Franklin Gothic Medium"/>
      <family val="3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>
      <alignment vertical="center" wrapText="1"/>
    </xf>
    <xf numFmtId="9" fontId="1" fillId="0" borderId="0" applyFont="0" applyFill="0" applyBorder="0" applyProtection="0">
      <alignment horizontal="right" vertical="center" indent="1"/>
    </xf>
    <xf numFmtId="0" fontId="4" fillId="0" borderId="0" applyFill="0" applyBorder="0" applyProtection="0">
      <alignment horizontal="left"/>
    </xf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2" borderId="2" applyNumberFormat="0" applyFont="0" applyAlignment="0" applyProtection="0"/>
    <xf numFmtId="14" fontId="2" fillId="0" borderId="0" applyFill="0" applyBorder="0">
      <alignment horizontal="right" vertical="center"/>
    </xf>
    <xf numFmtId="168" fontId="3" fillId="0" borderId="0">
      <alignment horizontal="center" vertical="center"/>
    </xf>
    <xf numFmtId="0" fontId="6" fillId="0" borderId="1" applyNumberFormat="0" applyFill="0" applyProtection="0"/>
    <xf numFmtId="0" fontId="5" fillId="0" borderId="0" applyFill="0" applyProtection="0">
      <alignment horizontal="right" indent="2"/>
    </xf>
    <xf numFmtId="0" fontId="13" fillId="0" borderId="0" applyNumberFormat="0" applyFill="0" applyBorder="0" applyAlignment="0" applyProtection="0"/>
  </cellStyleXfs>
  <cellXfs count="45">
    <xf numFmtId="0" fontId="0" fillId="0" borderId="0" xfId="0">
      <alignment vertical="center" wrapText="1"/>
    </xf>
    <xf numFmtId="0" fontId="0" fillId="0" borderId="0" xfId="0" applyBorder="1">
      <alignment vertical="center" wrapText="1"/>
    </xf>
    <xf numFmtId="9" fontId="0" fillId="0" borderId="0" xfId="1" applyFont="1" applyBorder="1">
      <alignment horizontal="right" vertical="center" indent="1"/>
    </xf>
    <xf numFmtId="168" fontId="3" fillId="0" borderId="0" xfId="9">
      <alignment horizontal="center" vertical="center"/>
    </xf>
    <xf numFmtId="0" fontId="4" fillId="0" borderId="3" xfId="2" applyNumberFormat="1" applyFont="1" applyBorder="1" applyAlignment="1">
      <alignment horizontal="left"/>
    </xf>
    <xf numFmtId="0" fontId="0" fillId="0" borderId="4" xfId="0" applyBorder="1">
      <alignment vertical="center" wrapText="1"/>
    </xf>
    <xf numFmtId="0" fontId="6" fillId="0" borderId="0" xfId="10" applyBorder="1"/>
    <xf numFmtId="0" fontId="0" fillId="0" borderId="0" xfId="0" applyAlignment="1">
      <alignment wrapText="1"/>
    </xf>
    <xf numFmtId="0" fontId="5" fillId="0" borderId="3" xfId="11" applyNumberFormat="1" applyFont="1" applyBorder="1" applyAlignment="1">
      <alignment horizontal="left"/>
    </xf>
    <xf numFmtId="14" fontId="0" fillId="0" borderId="0" xfId="0" applyNumberFormat="1">
      <alignment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5" fillId="0" borderId="3" xfId="11" applyNumberFormat="1" applyFont="1" applyBorder="1" applyAlignment="1">
      <alignment horizontal="left"/>
    </xf>
    <xf numFmtId="168" fontId="0" fillId="0" borderId="0" xfId="0" applyNumberFormat="1">
      <alignment vertical="center" wrapText="1"/>
    </xf>
    <xf numFmtId="0" fontId="0" fillId="0" borderId="0" xfId="0" applyAlignment="1">
      <alignment horizontal="center" vertical="center"/>
    </xf>
    <xf numFmtId="0" fontId="4" fillId="0" borderId="3" xfId="2" applyNumberFormat="1" applyFont="1" applyBorder="1" applyAlignment="1">
      <alignment horizontal="center"/>
    </xf>
    <xf numFmtId="0" fontId="5" fillId="0" borderId="3" xfId="11" applyNumberFormat="1" applyFont="1" applyBorder="1" applyAlignment="1">
      <alignment horizontal="center"/>
    </xf>
    <xf numFmtId="14" fontId="5" fillId="0" borderId="3" xfId="11" applyNumberFormat="1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8" fillId="0" borderId="0" xfId="0" applyFont="1" applyAlignment="1">
      <alignment wrapText="1"/>
    </xf>
    <xf numFmtId="14" fontId="0" fillId="0" borderId="0" xfId="0" applyNumberFormat="1" applyBorder="1">
      <alignment vertical="center" wrapText="1"/>
    </xf>
    <xf numFmtId="0" fontId="7" fillId="0" borderId="0" xfId="0" applyFont="1">
      <alignment vertical="center" wrapText="1"/>
    </xf>
    <xf numFmtId="0" fontId="7" fillId="0" borderId="0" xfId="0" applyFont="1" applyBorder="1">
      <alignment vertical="center" wrapText="1"/>
    </xf>
    <xf numFmtId="14" fontId="7" fillId="0" borderId="0" xfId="0" applyNumberFormat="1" applyFont="1" applyBorder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 wrapText="1"/>
    </xf>
    <xf numFmtId="9" fontId="7" fillId="0" borderId="0" xfId="1" applyFont="1" applyBorder="1">
      <alignment horizontal="right" vertical="center" indent="1"/>
    </xf>
    <xf numFmtId="168" fontId="7" fillId="0" borderId="0" xfId="9" applyFo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4" fontId="0" fillId="0" borderId="0" xfId="0" applyNumberFormat="1" applyAlignment="1">
      <alignment vertical="center" wrapText="1"/>
    </xf>
    <xf numFmtId="169" fontId="0" fillId="0" borderId="0" xfId="0" applyNumberFormat="1">
      <alignment vertical="center" wrapText="1"/>
    </xf>
    <xf numFmtId="0" fontId="15" fillId="0" borderId="0" xfId="11" applyFont="1" applyBorder="1" applyAlignment="1">
      <alignment horizontal="right" vertical="top"/>
    </xf>
    <xf numFmtId="0" fontId="7" fillId="0" borderId="3" xfId="0" applyFont="1" applyBorder="1">
      <alignment vertical="center" wrapText="1"/>
    </xf>
    <xf numFmtId="0" fontId="12" fillId="0" borderId="5" xfId="2" applyNumberFormat="1" applyFont="1" applyBorder="1" applyAlignment="1">
      <alignment horizontal="center" wrapText="1"/>
    </xf>
    <xf numFmtId="0" fontId="11" fillId="0" borderId="5" xfId="2" applyNumberFormat="1" applyFont="1" applyBorder="1" applyAlignment="1">
      <alignment horizontal="center" vertical="center" wrapText="1"/>
    </xf>
    <xf numFmtId="0" fontId="9" fillId="0" borderId="5" xfId="2" applyNumberFormat="1" applyFont="1" applyBorder="1" applyAlignment="1">
      <alignment horizontal="center"/>
    </xf>
    <xf numFmtId="0" fontId="10" fillId="0" borderId="5" xfId="11" applyNumberFormat="1" applyFont="1" applyBorder="1" applyAlignment="1">
      <alignment horizontal="center"/>
    </xf>
    <xf numFmtId="14" fontId="10" fillId="0" borderId="5" xfId="11" applyNumberFormat="1" applyFont="1" applyBorder="1" applyAlignment="1">
      <alignment horizontal="center"/>
    </xf>
    <xf numFmtId="0" fontId="13" fillId="0" borderId="0" xfId="12" applyBorder="1" applyAlignment="1">
      <alignment horizontal="left" vertical="center"/>
    </xf>
    <xf numFmtId="0" fontId="11" fillId="0" borderId="5" xfId="2" applyNumberFormat="1" applyFont="1" applyBorder="1" applyAlignment="1">
      <alignment horizontal="center" vertical="center"/>
    </xf>
    <xf numFmtId="0" fontId="14" fillId="0" borderId="0" xfId="11" applyFont="1" applyBorder="1" applyAlignment="1">
      <alignment horizontal="right" vertical="center"/>
    </xf>
    <xf numFmtId="0" fontId="14" fillId="0" borderId="0" xfId="11" applyFont="1" applyBorder="1" applyAlignment="1">
      <alignment horizontal="right" vertical="top"/>
    </xf>
    <xf numFmtId="169" fontId="8" fillId="0" borderId="6" xfId="0" applyNumberFormat="1" applyFont="1" applyBorder="1" applyAlignment="1">
      <alignment vertical="center" wrapText="1"/>
    </xf>
    <xf numFmtId="0" fontId="6" fillId="0" borderId="0" xfId="10" applyBorder="1"/>
  </cellXfs>
  <cellStyles count="13">
    <cellStyle name="Commentaire" xfId="7" builtinId="10" customBuiltin="1"/>
    <cellStyle name="Date" xfId="8"/>
    <cellStyle name="Milliers" xfId="3" builtinId="3" customBuiltin="1"/>
    <cellStyle name="Milliers [0]" xfId="4" builtinId="6" customBuiltin="1"/>
    <cellStyle name="Monétaire" xfId="5" builtinId="4" customBuiltin="1"/>
    <cellStyle name="Monétaire [0]" xfId="6" builtinId="7" customBuiltin="1"/>
    <cellStyle name="Normal" xfId="0" builtinId="0" customBuiltin="1"/>
    <cellStyle name="Pourcentage" xfId="1" builtinId="5" customBuiltin="1"/>
    <cellStyle name="Terminé" xfId="9"/>
    <cellStyle name="Titre" xfId="10" builtinId="15" customBuiltin="1"/>
    <cellStyle name="Titre 1" xfId="2" builtinId="16" customBuiltin="1"/>
    <cellStyle name="Titre 2" xfId="11" builtinId="17" customBuiltin="1"/>
    <cellStyle name="Titre 4" xfId="12" builtinId="19"/>
  </cellStyles>
  <dxfs count="32">
    <dxf>
      <border outline="0"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Franklin Gothic Medium"/>
        <scheme val="major"/>
      </font>
      <numFmt numFmtId="0" formatCode="General"/>
      <alignment horizontal="left" vertical="bottom" textRotation="0" wrapText="0" indent="0" relativeIndent="255" justifyLastLine="0" shrinkToFit="0" readingOrder="0"/>
    </dxf>
    <dxf>
      <font>
        <strike val="0"/>
      </font>
    </dxf>
    <dxf>
      <numFmt numFmtId="168" formatCode="&quot;TERMINÉ&quot;;&quot;&quot;;&quot;&quot;"/>
    </dxf>
    <dxf>
      <numFmt numFmtId="19" formatCode="dd/mm/yyyy"/>
      <alignment vertical="center" textRotation="0" indent="0" relativeIndent="255" justifyLastLine="0" shrinkToFit="0" mergeCell="0" readingOrder="0"/>
    </dxf>
    <dxf>
      <border outline="0">
        <top style="thick">
          <color theme="1"/>
        </top>
      </border>
    </dxf>
    <dxf>
      <border outline="0"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Franklin Gothic Medium"/>
        <scheme val="major"/>
      </font>
      <numFmt numFmtId="0" formatCode="General"/>
      <alignment horizontal="left" vertical="bottom" textRotation="0" wrapText="0" indent="0" relativeIndent="255" justifyLastLine="0" shrinkToFit="0" readingOrder="0"/>
    </dxf>
    <dxf>
      <font>
        <strike val="0"/>
      </font>
    </dxf>
    <dxf>
      <font>
        <strike val="0"/>
      </font>
    </dxf>
    <dxf>
      <numFmt numFmtId="168" formatCode="&quot;TERMINÉ&quot;;&quot;&quot;;&quot;&quot;"/>
    </dxf>
    <dxf>
      <numFmt numFmtId="170" formatCode="dd/mm/yy"/>
      <alignment vertical="center" textRotation="0" indent="0" relativeIndent="255" justifyLastLine="0" shrinkToFit="0" readingOrder="0"/>
    </dxf>
    <dxf>
      <border outline="0">
        <top style="thick">
          <color rgb="FF000000"/>
        </top>
      </border>
    </dxf>
    <dxf>
      <border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4659260841701"/>
        <name val="Franklin Gothic Medium"/>
        <scheme val="major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color rgb="FF00B050"/>
      </font>
    </dxf>
    <dxf>
      <font>
        <color theme="3"/>
      </font>
    </dxf>
    <dxf>
      <font>
        <color theme="6"/>
      </font>
      <fill>
        <patternFill patternType="solid">
          <fgColor auto="1"/>
          <bgColor theme="7" tint="0.79998168889431442"/>
        </patternFill>
      </fill>
    </dxf>
    <dxf>
      <font>
        <strike/>
        <u val="none"/>
        <color theme="3" tint="0.499984740745262"/>
      </font>
    </dxf>
    <dxf>
      <font>
        <strike val="0"/>
      </font>
    </dxf>
    <dxf>
      <border>
        <bottom style="thin">
          <color theme="0" tint="-0.14993743705557422"/>
        </bottom>
        <horizontal style="thin">
          <color theme="0" tint="-0.14996795556505021"/>
        </horizont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</dxfs>
  <tableStyles count="2" defaultTableStyle="Liste de tâches" defaultPivotStyle="PivotStyleLight2">
    <tableStyle name="Tableau croisé dynamique Liste de tâches" table="0" count="11">
      <tableStyleElement type="headerRow" dxfId="31"/>
      <tableStyleElement type="totalRow" dxfId="30"/>
      <tableStyleElement type="firstRowStripe" dxfId="29"/>
      <tableStyleElement type="firstColumnStripe" dxfId="28"/>
      <tableStyleElement type="firstSubtotalColumn" dxfId="27"/>
      <tableStyleElement type="firstSubtotalRow" dxfId="26"/>
      <tableStyleElement type="secondSubtotalRow" dxfId="25"/>
      <tableStyleElement type="firstRowSubheading" dxfId="24"/>
      <tableStyleElement type="secondRowSubheading" dxfId="23"/>
      <tableStyleElement type="pageFieldLabels" dxfId="22"/>
      <tableStyleElement type="pageFieldValues" dxfId="21"/>
    </tableStyle>
    <tableStyle name="Liste de tâches" pivot="0" count="1">
      <tableStyleElement type="wholeTable" dxfId="2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24" displayName="Tableau24" ref="B4:K14" totalsRowShown="0" headerRowDxfId="14" headerRowBorderDxfId="13" tableBorderDxfId="12" headerRowCellStyle="Titre 1">
  <autoFilter ref="B4:K14"/>
  <tableColumns count="10">
    <tableColumn id="1" name="TÂCHES"/>
    <tableColumn id="9" name="Qui a confié, Comment la tâche"/>
    <tableColumn id="10" name="Quand la tâche a été confiée"/>
    <tableColumn id="2" name="PRIORITÉ "/>
    <tableColumn id="3" name="ÉTAT "/>
    <tableColumn id="4" name="DATE DE DÉBUT "/>
    <tableColumn id="5" name="ÉCHÉANCE " dataDxfId="11">
      <calculatedColumnFormula>D5+INDEX({7;3;2},MATCH(Tableau24[[#This Row],[PRIORITÉ ]],{"faible";"moyen";"élevéE"},0))</calculatedColumnFormula>
    </tableColumn>
    <tableColumn id="6" name="% ACHÈVEMENT"/>
    <tableColumn id="8" name="Jeune di" dataDxfId="10">
      <calculatedColumnFormula>--( Tableau24[[#This Row],[% ACHÈVEMENT]]&gt;=1 )</calculatedColumnFormula>
    </tableColumn>
    <tableColumn id="7" name="NOTES"/>
  </tableColumns>
  <tableStyleInfo name="Liste de tâches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N12" totalsRowShown="0" headerRowDxfId="7" headerRowBorderDxfId="6" tableBorderDxfId="5" headerRowCellStyle="Titre 1">
  <autoFilter ref="B2:N12"/>
  <tableColumns count="13">
    <tableColumn id="1" name="TÂCHES"/>
    <tableColumn id="13" name="# DICTÉES"/>
    <tableColumn id="9" name="#ENREGISTREMENTS"/>
    <tableColumn id="12" name="NOM DE L'ENFANT"/>
    <tableColumn id="11" name="Date Digiplayer"/>
    <tableColumn id="10" name="DOCTEUR"/>
    <tableColumn id="2" name="PRIORITÉ "/>
    <tableColumn id="3" name="ÉTAT "/>
    <tableColumn id="4" name="Saisie DATE DE DÉBUT "/>
    <tableColumn id="5" name="ÉCHÉANCE " dataDxfId="4">
      <calculatedColumnFormula>IF(Tableau2[[#This Row],[PRIORITÉ ]]="","",J3+INDEX({7;3;2},MATCH(Tableau2[[#This Row],[PRIORITÉ ]],{"Faible";"Moyen";"Élevée"},0)))</calculatedColumnFormula>
    </tableColumn>
    <tableColumn id="6" name="% ACHÈVEMENT"/>
    <tableColumn id="8" name="Jeune di" dataDxfId="3">
      <calculatedColumnFormula>--( Tableau2[[#This Row],[% ACHÈVEMENT]]&gt;=1 )</calculatedColumnFormula>
    </tableColumn>
    <tableColumn id="7" name="NOTES"/>
  </tableColumns>
  <tableStyleInfo name="Liste de tâches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B5:I18" totalsRowShown="0" headerRowDxfId="1" headerRowBorderDxfId="0" headerRowCellStyle="Titre 1">
  <autoFilter ref="B5:I18"/>
  <tableColumns count="8">
    <tableColumn id="1" name="TÂCHES"/>
    <tableColumn id="2" name="PRIORITÉ "/>
    <tableColumn id="3" name="ÉTAT "/>
    <tableColumn id="4" name="DATE DE DÉBUT "/>
    <tableColumn id="5" name="ÉCHÉANCE "/>
    <tableColumn id="6" name="% ACHÈVEMENT"/>
    <tableColumn id="7" name="Jeune di"/>
    <tableColumn id="8" name="NOTES"/>
  </tableColumns>
  <tableStyleInfo name="Liste de tâches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To-Do List">
      <a:dk1>
        <a:sysClr val="windowText" lastClr="000000"/>
      </a:dk1>
      <a:lt1>
        <a:sysClr val="window" lastClr="FFFFFF"/>
      </a:lt1>
      <a:dk2>
        <a:srgbClr val="251C22"/>
      </a:dk2>
      <a:lt2>
        <a:srgbClr val="F0F8F6"/>
      </a:lt2>
      <a:accent1>
        <a:srgbClr val="947087"/>
      </a:accent1>
      <a:accent2>
        <a:srgbClr val="47A6B5"/>
      </a:accent2>
      <a:accent3>
        <a:srgbClr val="EAC235"/>
      </a:accent3>
      <a:accent4>
        <a:srgbClr val="6BC081"/>
      </a:accent4>
      <a:accent5>
        <a:srgbClr val="E9733D"/>
      </a:accent5>
      <a:accent6>
        <a:srgbClr val="FB933B"/>
      </a:accent6>
      <a:hlink>
        <a:srgbClr val="47A6B5"/>
      </a:hlink>
      <a:folHlink>
        <a:srgbClr val="947087"/>
      </a:folHlink>
    </a:clrScheme>
    <a:fontScheme name="To-Do List">
      <a:majorFont>
        <a:latin typeface="Franklin Gothic Medium"/>
        <a:ea typeface=""/>
        <a:cs typeface=""/>
      </a:majorFont>
      <a:minorFont>
        <a:latin typeface="Bookman Old Style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8"/>
  <sheetViews>
    <sheetView zoomScale="80" zoomScaleNormal="80" workbookViewId="0"/>
  </sheetViews>
  <sheetFormatPr baseColWidth="10" defaultRowHeight="13.8"/>
  <cols>
    <col min="1" max="1" width="2.54296875" customWidth="1"/>
    <col min="2" max="2" width="28" customWidth="1"/>
    <col min="3" max="3" width="28.54296875" customWidth="1"/>
    <col min="4" max="4" width="26.26953125" customWidth="1"/>
    <col min="5" max="5" width="12.6328125" customWidth="1"/>
    <col min="6" max="6" width="13.6328125" bestFit="1" customWidth="1"/>
    <col min="7" max="7" width="21.453125" customWidth="1"/>
    <col min="8" max="8" width="12.90625" style="9" customWidth="1"/>
    <col min="9" max="9" width="18.81640625" customWidth="1"/>
    <col min="10" max="10" width="10.453125" hidden="1" customWidth="1"/>
    <col min="11" max="11" width="25.90625" bestFit="1" customWidth="1"/>
  </cols>
  <sheetData>
    <row r="1" spans="2:11" ht="29.25" customHeight="1">
      <c r="B1" s="6"/>
      <c r="C1" s="6"/>
      <c r="D1" s="6"/>
      <c r="E1" s="6"/>
      <c r="G1" s="41" t="s">
        <v>28</v>
      </c>
      <c r="H1" s="39"/>
      <c r="I1" s="6"/>
      <c r="J1" s="6"/>
      <c r="K1" s="6"/>
    </row>
    <row r="2" spans="2:11" ht="37.5" customHeight="1">
      <c r="B2" s="6" t="s">
        <v>0</v>
      </c>
      <c r="C2" s="6"/>
      <c r="D2" s="43">
        <f ca="1">TODAY()</f>
        <v>43414</v>
      </c>
      <c r="E2" s="43"/>
      <c r="G2" s="42" t="s">
        <v>29</v>
      </c>
      <c r="H2" s="31"/>
      <c r="I2" s="6"/>
      <c r="J2" s="6"/>
      <c r="K2" s="6"/>
    </row>
    <row r="3" spans="2:11" ht="15" customHeight="1">
      <c r="B3" s="6"/>
      <c r="C3" s="6"/>
      <c r="D3" s="6"/>
      <c r="E3" s="6"/>
      <c r="F3" s="32"/>
      <c r="G3" s="6"/>
      <c r="H3" s="31"/>
      <c r="I3" s="6"/>
      <c r="J3" s="6"/>
      <c r="K3" s="6"/>
    </row>
    <row r="4" spans="2:11" s="19" customFormat="1" ht="47.25" customHeight="1" thickBot="1">
      <c r="B4" s="40" t="s">
        <v>13</v>
      </c>
      <c r="C4" s="34" t="s">
        <v>25</v>
      </c>
      <c r="D4" s="35" t="s">
        <v>26</v>
      </c>
      <c r="E4" s="36" t="s">
        <v>1</v>
      </c>
      <c r="F4" s="36" t="s">
        <v>3</v>
      </c>
      <c r="G4" s="37" t="s">
        <v>6</v>
      </c>
      <c r="H4" s="38" t="s">
        <v>7</v>
      </c>
      <c r="I4" s="36" t="s">
        <v>8</v>
      </c>
      <c r="J4" s="36" t="s">
        <v>12</v>
      </c>
      <c r="K4" s="36" t="s">
        <v>9</v>
      </c>
    </row>
    <row r="5" spans="2:11" s="21" customFormat="1" ht="63" customHeight="1" thickTop="1">
      <c r="B5" s="33" t="s">
        <v>10</v>
      </c>
      <c r="C5" s="22" t="s">
        <v>23</v>
      </c>
      <c r="D5" s="23">
        <v>43413</v>
      </c>
      <c r="E5" s="24" t="s">
        <v>27</v>
      </c>
      <c r="F5" s="25" t="s">
        <v>5</v>
      </c>
      <c r="G5" s="26">
        <v>43413</v>
      </c>
      <c r="H5" s="29">
        <f>D5+INDEX({7;3;2},MATCH(Tableau24[[#This Row],[PRIORITÉ ]],{"faible";"moyen";"élevéE"},0))</f>
        <v>43416</v>
      </c>
      <c r="I5" s="27">
        <v>1</v>
      </c>
      <c r="J5" s="28">
        <f>--( Tableau24[[#This Row],[% ACHÈVEMENT]]&gt;=1 )</f>
        <v>1</v>
      </c>
      <c r="K5" s="21" t="s">
        <v>11</v>
      </c>
    </row>
    <row r="6" spans="2:11" ht="30" customHeight="1">
      <c r="B6" s="18" t="s">
        <v>30</v>
      </c>
      <c r="C6" s="18" t="s">
        <v>24</v>
      </c>
      <c r="D6" s="20">
        <v>43413</v>
      </c>
      <c r="E6" s="11"/>
      <c r="F6" s="11" t="s">
        <v>4</v>
      </c>
      <c r="G6" s="11"/>
      <c r="H6" s="10"/>
      <c r="I6" s="2"/>
      <c r="J6" s="3">
        <f>--( Tableau24[[#This Row],[% ACHÈVEMENT]]&gt;=1 )</f>
        <v>0</v>
      </c>
      <c r="K6" t="s">
        <v>22</v>
      </c>
    </row>
    <row r="7" spans="2:11" ht="30" customHeight="1">
      <c r="E7" s="11"/>
      <c r="F7" s="11"/>
      <c r="G7" s="11"/>
      <c r="H7" s="10"/>
      <c r="I7" s="2"/>
      <c r="J7" s="3">
        <f>--( Tableau24[[#This Row],[% ACHÈVEMENT]]&gt;=1 )</f>
        <v>0</v>
      </c>
    </row>
    <row r="8" spans="2:11" ht="30" customHeight="1">
      <c r="E8" s="11"/>
      <c r="F8" s="11"/>
      <c r="G8" s="11"/>
      <c r="H8" s="10"/>
      <c r="I8" s="2"/>
      <c r="J8" s="3">
        <f>--( Tableau24[[#This Row],[% ACHÈVEMENT]]&gt;=1 )</f>
        <v>0</v>
      </c>
    </row>
    <row r="9" spans="2:11" ht="30" customHeight="1">
      <c r="E9" s="11"/>
      <c r="F9" s="11"/>
      <c r="G9" s="11"/>
      <c r="H9" s="10"/>
      <c r="I9" s="2"/>
      <c r="J9" s="3">
        <f>--( Tableau24[[#This Row],[% ACHÈVEMENT]]&gt;=1 )</f>
        <v>0</v>
      </c>
    </row>
    <row r="10" spans="2:11" ht="30" customHeight="1">
      <c r="E10" s="11"/>
      <c r="F10" s="11"/>
      <c r="G10" s="14"/>
      <c r="H10" s="10"/>
      <c r="I10" s="2"/>
      <c r="J10" s="13">
        <f>--( Tableau24[[#This Row],[% ACHÈVEMENT]]&gt;=1 )</f>
        <v>0</v>
      </c>
    </row>
    <row r="11" spans="2:11" ht="30" customHeight="1">
      <c r="E11" s="11"/>
      <c r="F11" s="11"/>
      <c r="G11" s="14"/>
      <c r="H11" s="10"/>
      <c r="J11" s="13">
        <f>--( Tableau24[[#This Row],[% ACHÈVEMENT]]&gt;=1 )</f>
        <v>0</v>
      </c>
    </row>
    <row r="12" spans="2:11" ht="30" customHeight="1">
      <c r="E12" s="11"/>
      <c r="F12" s="11"/>
      <c r="G12" s="14"/>
      <c r="H12" s="10"/>
      <c r="J12" s="13">
        <f>--( Tableau24[[#This Row],[% ACHÈVEMENT]]&gt;=1 )</f>
        <v>0</v>
      </c>
    </row>
    <row r="13" spans="2:11" ht="30" customHeight="1">
      <c r="E13" s="11"/>
      <c r="F13" s="11"/>
      <c r="G13" s="11"/>
      <c r="H13" s="10"/>
      <c r="J13" s="13">
        <f>--( Tableau24[[#This Row],[% ACHÈVEMENT]]&gt;=1 )</f>
        <v>0</v>
      </c>
    </row>
    <row r="14" spans="2:11" ht="30" customHeight="1">
      <c r="H14" s="30"/>
      <c r="J14" s="13">
        <f>--( Tableau24[[#This Row],[% ACHÈVEMENT]]&gt;=1 )</f>
        <v>0</v>
      </c>
    </row>
    <row r="15" spans="2:11" ht="30" customHeight="1"/>
    <row r="16" spans="2:11" ht="30" customHeight="1"/>
    <row r="17" ht="30" customHeight="1"/>
    <row r="18" ht="30" customHeight="1"/>
  </sheetData>
  <conditionalFormatting sqref="B5:K5 F11:G12 B7:K10 D6:K6">
    <cfRule type="expression" dxfId="19" priority="6">
      <formula>AND($I5=0,$I5&lt;&gt;" ")</formula>
    </cfRule>
  </conditionalFormatting>
  <conditionalFormatting sqref="I5:I10">
    <cfRule type="dataBar" priority="7">
      <dataBar>
        <cfvo type="min" val="0"/>
        <cfvo type="max" val="0"/>
        <color theme="5"/>
      </dataBar>
      <extLst>
        <ext xmlns:x14="http://schemas.microsoft.com/office/spreadsheetml/2009/9/main" uri="{B025F937-C7B1-47D3-B67F-A62EFF666E3E}">
          <x14:id>{1CF6D3D8-4A13-45FB-9395-CE83D9110662}</x14:id>
        </ext>
      </extLst>
    </cfRule>
  </conditionalFormatting>
  <conditionalFormatting sqref="B6:C6">
    <cfRule type="expression" dxfId="18" priority="1" stopIfTrue="1">
      <formula>$B6=1</formula>
    </cfRule>
    <cfRule type="expression" dxfId="17" priority="2">
      <formula>$H6=TODAY()</formula>
    </cfRule>
  </conditionalFormatting>
  <conditionalFormatting sqref="B6:C6">
    <cfRule type="expression" dxfId="16" priority="12" stopIfTrue="1">
      <formula>G6=""</formula>
    </cfRule>
    <cfRule type="expression" dxfId="15" priority="13">
      <formula>AND(A6&lt;&gt;1,G6=TODAY())</formula>
    </cfRule>
  </conditionalFormatting>
  <dataValidations count="12">
    <dataValidation type="list" allowBlank="1" showInputMessage="1" showErrorMessage="1" sqref="E5">
      <formula1>" Faible, Moyen,Élevée"</formula1>
    </dataValidation>
    <dataValidation type="list" allowBlank="1" showInputMessage="1" showErrorMessage="1" sqref="F5:F14">
      <formula1>"Non commencé, En cours, Reporté, Terminé"</formula1>
    </dataValidation>
    <dataValidation type="list" allowBlank="1" showInputMessage="1" showErrorMessage="1" sqref="E6:E12">
      <formula1>"Normal, Faible,Élevé"</formula1>
    </dataValidation>
    <dataValidation type="list" errorStyle="warning" allowBlank="1" showInputMessage="1" showErrorMessage="1" error="Sélectionnez une entrée dans la liste. Sélectionnez ANNULER, puis appuyez sur ALT+FLÈCHE BAS pour parcourir la liste. Appuyez sur ENTRÉE pour effectuer une sélection" sqref="I5:I10">
      <formula1>"0%,25%,50%,75%,100%"</formula1>
    </dataValidation>
    <dataValidation allowBlank="1" showInputMessage="1" showErrorMessage="1" prompt="Entrez la tâche dans cette colonne sous ce titre. Utilisez des filtres de titres pour trouver des entrées spécifiques" sqref="B4:D4"/>
    <dataValidation allowBlank="1" showInputMessage="1" showErrorMessage="1" prompt="Sélectionnez la priorité dans cette colonne sous ce titre. Appuyez sur ALT+FLÈCHE BAS pour ouvrir la liste déroulante, puis sur ENTRÉE pour opérer votre sélection" sqref="E4"/>
    <dataValidation allowBlank="1" showInputMessage="1" showErrorMessage="1" prompt="Sélectionnez l’état dans cette colonne sous ce titre.  Appuyez sur ALT+FLÈCHE BAS pour ouvrir la liste déroulante, puis sur ENTRÉE pour opérer votre sélection" sqref="F4"/>
    <dataValidation allowBlank="1" showInputMessage="1" showErrorMessage="1" prompt="Entrez la date de début dans cette colonne sous ce titre" sqref="G4"/>
    <dataValidation allowBlank="1" showInputMessage="1" showErrorMessage="1" prompt="Entrez la date d’échéance dans cette colonne sous ce titre" sqref="H4"/>
    <dataValidation allowBlank="1" showInputMessage="1" showErrorMessage="1" prompt="Sélectionnez le pourcentage achevé dans cette colonne. Appuyez sur ALT+FLÈCHE BAS pour ouvrir la liste déroulante, puis sur ENTRÉE pour opérer votre sélection. Une barre d’état indique l’avancement de la tâche" sqref="I4:J4"/>
    <dataValidation allowBlank="1" showInputMessage="1" showErrorMessage="1" prompt="Entrez les notes dans cette colonne sous ce titre" sqref="K4"/>
    <dataValidation allowBlank="1" showInputMessage="1" showErrorMessage="1" prompt="Le titre de la feuille de calcul figure dans cette cellule" sqref="B1:D3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F6D3D8-4A13-45FB-9395-CE83D911066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I5:I10</xm:sqref>
        </x14:conditionalFormatting>
        <x14:conditionalFormatting xmlns:xm="http://schemas.microsoft.com/office/excel/2006/main">
          <x14:cfRule type="iconSet" priority="8" id="{C55F4B90-5760-427E-B42C-C80D868A995E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J5:J10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1:N16"/>
  <sheetViews>
    <sheetView tabSelected="1" zoomScale="90" zoomScaleNormal="90" workbookViewId="0">
      <selection activeCell="K3" sqref="K3"/>
    </sheetView>
  </sheetViews>
  <sheetFormatPr baseColWidth="10" defaultRowHeight="13.8"/>
  <cols>
    <col min="1" max="1" width="2.54296875" customWidth="1"/>
    <col min="2" max="2" width="13.1796875" bestFit="1" customWidth="1"/>
    <col min="3" max="3" width="13.1796875" customWidth="1"/>
    <col min="4" max="4" width="18.36328125" customWidth="1"/>
    <col min="5" max="7" width="15.54296875" customWidth="1"/>
    <col min="8" max="8" width="12.6328125" customWidth="1"/>
    <col min="9" max="9" width="13.6328125" bestFit="1" customWidth="1"/>
    <col min="10" max="10" width="15.453125" customWidth="1"/>
    <col min="11" max="11" width="12.90625" style="9" customWidth="1"/>
    <col min="12" max="12" width="18.81640625" customWidth="1"/>
    <col min="13" max="13" width="10.453125" hidden="1" customWidth="1"/>
    <col min="14" max="14" width="25.90625" bestFit="1" customWidth="1"/>
  </cols>
  <sheetData>
    <row r="1" spans="2:14" ht="47.4"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2:14" s="7" customFormat="1" ht="30" customHeight="1">
      <c r="B2" s="4" t="s">
        <v>13</v>
      </c>
      <c r="C2" s="4" t="s">
        <v>14</v>
      </c>
      <c r="D2" s="4" t="s">
        <v>18</v>
      </c>
      <c r="E2" s="4" t="s">
        <v>17</v>
      </c>
      <c r="F2" s="4" t="s">
        <v>15</v>
      </c>
      <c r="G2" s="15" t="s">
        <v>19</v>
      </c>
      <c r="H2" s="4" t="s">
        <v>1</v>
      </c>
      <c r="I2" s="4" t="s">
        <v>3</v>
      </c>
      <c r="J2" s="8" t="s">
        <v>16</v>
      </c>
      <c r="K2" s="12" t="s">
        <v>7</v>
      </c>
      <c r="L2" s="4" t="s">
        <v>8</v>
      </c>
      <c r="M2" s="4" t="s">
        <v>12</v>
      </c>
      <c r="N2" s="4" t="s">
        <v>9</v>
      </c>
    </row>
    <row r="3" spans="2:14" ht="43.2" customHeight="1">
      <c r="B3" s="5"/>
      <c r="C3" s="1"/>
      <c r="D3" s="1"/>
      <c r="E3" s="1" t="s">
        <v>20</v>
      </c>
      <c r="F3" s="1"/>
      <c r="G3" s="1" t="s">
        <v>21</v>
      </c>
      <c r="H3" s="11" t="s">
        <v>2</v>
      </c>
      <c r="I3" s="14" t="s">
        <v>5</v>
      </c>
      <c r="J3" s="10">
        <v>43413</v>
      </c>
      <c r="K3" s="29">
        <f>IF(Tableau2[[#This Row],[PRIORITÉ ]]="","",J3+INDEX({7;3;2},MATCH(Tableau2[[#This Row],[PRIORITÉ ]],{"Faible";"Moyen";"Élevée"},0)))</f>
        <v>43420</v>
      </c>
      <c r="L3" s="2">
        <v>0.25</v>
      </c>
      <c r="M3" s="3">
        <f>--( Tableau2[[#This Row],[% ACHÈVEMENT]]&gt;=1 )</f>
        <v>0</v>
      </c>
      <c r="N3" t="s">
        <v>11</v>
      </c>
    </row>
    <row r="4" spans="2:14" ht="30" customHeight="1">
      <c r="H4" s="11"/>
      <c r="I4" s="11"/>
      <c r="J4" s="11"/>
      <c r="K4" s="10" t="str">
        <f>IF(Tableau2[[#This Row],[PRIORITÉ ]]="","",J4+INDEX({7;3;2},MATCH(Tableau2[[#This Row],[PRIORITÉ ]],{"Faible";"Moyen";"Élevée"},0)))</f>
        <v/>
      </c>
      <c r="L4" s="2"/>
      <c r="M4" s="3">
        <f>--( Tableau2[[#This Row],[% ACHÈVEMENT]]&gt;=1 )</f>
        <v>0</v>
      </c>
    </row>
    <row r="5" spans="2:14" ht="30" customHeight="1">
      <c r="H5" s="11"/>
      <c r="I5" s="11"/>
      <c r="J5" s="11"/>
      <c r="K5" s="10" t="str">
        <f>IF(Tableau2[[#This Row],[PRIORITÉ ]]="","",J5+INDEX({7;3;2},MATCH(Tableau2[[#This Row],[PRIORITÉ ]],{"Faible";"Moyen";"Élevée"},0)))</f>
        <v/>
      </c>
      <c r="L5" s="2"/>
      <c r="M5" s="3">
        <f>--( Tableau2[[#This Row],[% ACHÈVEMENT]]&gt;=1 )</f>
        <v>0</v>
      </c>
    </row>
    <row r="6" spans="2:14" ht="30" customHeight="1">
      <c r="H6" s="11"/>
      <c r="I6" s="11"/>
      <c r="J6" s="11"/>
      <c r="K6" s="10" t="str">
        <f>IF(Tableau2[[#This Row],[PRIORITÉ ]]="","",J6+INDEX({7;3;2},MATCH(Tableau2[[#This Row],[PRIORITÉ ]],{"Faible";"Moyen";"Élevée"},0)))</f>
        <v/>
      </c>
      <c r="L6" s="2"/>
      <c r="M6" s="3">
        <f>--( Tableau2[[#This Row],[% ACHÈVEMENT]]&gt;=1 )</f>
        <v>0</v>
      </c>
    </row>
    <row r="7" spans="2:14" ht="30" customHeight="1">
      <c r="H7" s="11"/>
      <c r="I7" s="11"/>
      <c r="J7" s="11"/>
      <c r="K7" s="10" t="str">
        <f>IF(Tableau2[[#This Row],[PRIORITÉ ]]="","",J7+INDEX({7;3;2},MATCH(Tableau2[[#This Row],[PRIORITÉ ]],{"Faible";"Moyen";"Élevée"},0)))</f>
        <v/>
      </c>
      <c r="L7" s="2"/>
      <c r="M7" s="3">
        <f>--( Tableau2[[#This Row],[% ACHÈVEMENT]]&gt;=1 )</f>
        <v>0</v>
      </c>
    </row>
    <row r="8" spans="2:14" ht="30" customHeight="1">
      <c r="H8" s="11"/>
      <c r="I8" s="11"/>
      <c r="J8" s="14"/>
      <c r="K8" s="10" t="str">
        <f>IF(Tableau2[[#This Row],[PRIORITÉ ]]="","",J8+INDEX({7;3;2},MATCH(Tableau2[[#This Row],[PRIORITÉ ]],{"Faible";"Moyen";"Élevée"},0)))</f>
        <v/>
      </c>
      <c r="L8" s="2"/>
      <c r="M8" s="13">
        <f>--( Tableau2[[#This Row],[% ACHÈVEMENT]]&gt;=1 )</f>
        <v>0</v>
      </c>
    </row>
    <row r="9" spans="2:14" ht="30" customHeight="1">
      <c r="H9" s="11"/>
      <c r="I9" s="11"/>
      <c r="J9" s="14"/>
      <c r="K9" s="10" t="str">
        <f>IF(Tableau2[[#This Row],[PRIORITÉ ]]="","",J9+INDEX({7;3;2},MATCH(Tableau2[[#This Row],[PRIORITÉ ]],{"Faible";"Moyen";"Élevée"},0)))</f>
        <v/>
      </c>
      <c r="M9" s="13">
        <f>--( Tableau2[[#This Row],[% ACHÈVEMENT]]&gt;=1 )</f>
        <v>0</v>
      </c>
    </row>
    <row r="10" spans="2:14" ht="30" customHeight="1">
      <c r="H10" s="11"/>
      <c r="I10" s="11"/>
      <c r="J10" s="14"/>
      <c r="K10" s="10" t="str">
        <f>IF(Tableau2[[#This Row],[PRIORITÉ ]]="","",J10+INDEX({7;3;2},MATCH(Tableau2[[#This Row],[PRIORITÉ ]],{"Faible";"Moyen";"Élevée"},0)))</f>
        <v/>
      </c>
      <c r="M10" s="13">
        <f>--( Tableau2[[#This Row],[% ACHÈVEMENT]]&gt;=1 )</f>
        <v>0</v>
      </c>
    </row>
    <row r="11" spans="2:14" ht="30" customHeight="1">
      <c r="H11" s="11"/>
      <c r="I11" s="11"/>
      <c r="J11" s="11"/>
      <c r="K11" s="10" t="str">
        <f>IF(Tableau2[[#This Row],[PRIORITÉ ]]="","",J11+INDEX({7;3;2},MATCH(Tableau2[[#This Row],[PRIORITÉ ]],{"Faible";"Moyen";"Élevée"},0)))</f>
        <v/>
      </c>
      <c r="M11" s="13">
        <f>--( Tableau2[[#This Row],[% ACHÈVEMENT]]&gt;=1 )</f>
        <v>0</v>
      </c>
    </row>
    <row r="12" spans="2:14" ht="30" customHeight="1">
      <c r="K12" s="30" t="str">
        <f>IF(Tableau2[[#This Row],[PRIORITÉ ]]="","",J12+INDEX({7;3;2},MATCH(Tableau2[[#This Row],[PRIORITÉ ]],{"Faible";"Moyen";"Élevée"},0)))</f>
        <v/>
      </c>
      <c r="M12" s="13">
        <f>--( Tableau2[[#This Row],[% ACHÈVEMENT]]&gt;=1 )</f>
        <v>0</v>
      </c>
    </row>
    <row r="13" spans="2:14" ht="30" customHeight="1"/>
    <row r="14" spans="2:14" ht="30" customHeight="1"/>
    <row r="15" spans="2:14" ht="30" customHeight="1"/>
    <row r="16" spans="2:14" ht="30" customHeight="1"/>
  </sheetData>
  <mergeCells count="1">
    <mergeCell ref="B1:N1"/>
  </mergeCells>
  <conditionalFormatting sqref="B4:N8 I9:J10 B3:J3 L3:N3">
    <cfRule type="expression" dxfId="9" priority="2">
      <formula>AND($L3=0,$L3&lt;&gt;" ")</formula>
    </cfRule>
  </conditionalFormatting>
  <conditionalFormatting sqref="L3:L8">
    <cfRule type="dataBar" priority="3">
      <dataBar>
        <cfvo type="min" val="0"/>
        <cfvo type="max" val="0"/>
        <color theme="5"/>
      </dataBar>
      <extLst>
        <ext xmlns:x14="http://schemas.microsoft.com/office/spreadsheetml/2009/9/main" uri="{B025F937-C7B1-47D3-B67F-A62EFF666E3E}">
          <x14:id>{42DE27BC-B8F1-461A-8015-6008EACAA268}</x14:id>
        </ext>
      </extLst>
    </cfRule>
  </conditionalFormatting>
  <conditionalFormatting sqref="K3">
    <cfRule type="expression" dxfId="8" priority="1">
      <formula>AND($J3=0,$J3&lt;&gt;" ")</formula>
    </cfRule>
  </conditionalFormatting>
  <dataValidations count="11">
    <dataValidation allowBlank="1" showInputMessage="1" showErrorMessage="1" prompt="Entrez les notes dans cette colonne sous ce titre" sqref="N2"/>
    <dataValidation allowBlank="1" showInputMessage="1" showErrorMessage="1" prompt="Sélectionnez le pourcentage achevé dans cette colonne. Appuyez sur ALT+FLÈCHE BAS pour ouvrir la liste déroulante, puis sur ENTRÉE pour opérer votre sélection. Une barre d’état indique l’avancement de la tâche" sqref="L2:M2"/>
    <dataValidation allowBlank="1" showInputMessage="1" showErrorMessage="1" prompt="Entrez la date d’échéance dans cette colonne sous ce titre" sqref="K2"/>
    <dataValidation allowBlank="1" showInputMessage="1" showErrorMessage="1" prompt="Entrez la date de début dans cette colonne sous ce titre" sqref="J2"/>
    <dataValidation allowBlank="1" showInputMessage="1" showErrorMessage="1" prompt="Sélectionnez l’état dans cette colonne sous ce titre.  Appuyez sur ALT+FLÈCHE BAS pour ouvrir la liste déroulante, puis sur ENTRÉE pour opérer votre sélection" sqref="I2"/>
    <dataValidation allowBlank="1" showInputMessage="1" showErrorMessage="1" prompt="Sélectionnez la priorité dans cette colonne sous ce titre. Appuyez sur ALT+FLÈCHE BAS pour ouvrir la liste déroulante, puis sur ENTRÉE pour opérer votre sélection" sqref="H2"/>
    <dataValidation type="list" errorStyle="warning" allowBlank="1" showInputMessage="1" showErrorMessage="1" error="Sélectionnez une entrée dans la liste. Sélectionnez ANNULER, puis appuyez sur ALT+FLÈCHE BAS pour parcourir la liste. Appuyez sur ENTRÉE pour effectuer une sélection" sqref="L3:L8">
      <formula1>"0%,25%,50%,75%,100%"</formula1>
    </dataValidation>
    <dataValidation type="list" allowBlank="1" showInputMessage="1" showErrorMessage="1" sqref="H4:H10">
      <formula1>"Normal, Faible,Élevé"</formula1>
    </dataValidation>
    <dataValidation type="list" allowBlank="1" showInputMessage="1" showErrorMessage="1" sqref="I3:I12">
      <formula1>"Non commencé, En cours, Reporté, Terminé"</formula1>
    </dataValidation>
    <dataValidation type="list" allowBlank="1" showInputMessage="1" showErrorMessage="1" sqref="H3">
      <formula1>" Faible, Moyen,Élevée"</formula1>
    </dataValidation>
    <dataValidation allowBlank="1" showInputMessage="1" showErrorMessage="1" prompt="Entrez la tâche dans cette colonne sous ce titre. Utilisez des filtres de titres pour trouver des entrées spécifiques" sqref="B2:F2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DE27BC-B8F1-461A-8015-6008EACAA2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L3:L8</xm:sqref>
        </x14:conditionalFormatting>
        <x14:conditionalFormatting xmlns:xm="http://schemas.microsoft.com/office/excel/2006/main">
          <x14:cfRule type="iconSet" priority="5" id="{5C8D9626-1956-478E-AEFB-6DC3C9CDC2B4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M3:M8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B1:I18"/>
  <sheetViews>
    <sheetView workbookViewId="0"/>
  </sheetViews>
  <sheetFormatPr baseColWidth="10" defaultRowHeight="13.8"/>
  <cols>
    <col min="1" max="1" width="4.6328125" customWidth="1"/>
    <col min="2" max="2" width="11.90625" customWidth="1"/>
    <col min="5" max="5" width="16.81640625" customWidth="1"/>
    <col min="6" max="6" width="12.90625" customWidth="1"/>
    <col min="7" max="7" width="18.81640625" customWidth="1"/>
    <col min="8" max="8" width="10.453125" hidden="1" customWidth="1"/>
    <col min="9" max="9" width="25.90625" bestFit="1" customWidth="1"/>
  </cols>
  <sheetData>
    <row r="1" spans="2:9" ht="47.4">
      <c r="B1" s="44" t="s">
        <v>31</v>
      </c>
      <c r="C1" s="44"/>
      <c r="D1" s="44"/>
      <c r="E1" s="44"/>
      <c r="F1" s="44"/>
      <c r="G1" s="44"/>
      <c r="H1" s="44"/>
      <c r="I1" s="31">
        <f ca="1">TODAY()</f>
        <v>43414</v>
      </c>
    </row>
    <row r="2" spans="2:9" ht="25.5" customHeight="1">
      <c r="B2" s="6"/>
      <c r="C2" s="6"/>
      <c r="D2" s="6"/>
      <c r="E2" s="6"/>
      <c r="F2" s="6"/>
    </row>
    <row r="3" spans="2:9" ht="27" customHeight="1">
      <c r="B3" s="6"/>
      <c r="C3" s="6"/>
      <c r="D3" s="6"/>
      <c r="E3" s="6"/>
      <c r="F3" s="6"/>
    </row>
    <row r="4" spans="2:9" ht="27" customHeight="1">
      <c r="B4" s="6"/>
      <c r="C4" s="6"/>
      <c r="D4" s="6"/>
      <c r="E4" s="6"/>
      <c r="F4" s="6"/>
      <c r="G4" s="32"/>
      <c r="H4" s="6"/>
      <c r="I4" s="31"/>
    </row>
    <row r="5" spans="2:9" ht="30" customHeight="1">
      <c r="B5" s="15" t="s">
        <v>13</v>
      </c>
      <c r="C5" s="15" t="s">
        <v>1</v>
      </c>
      <c r="D5" s="15" t="s">
        <v>3</v>
      </c>
      <c r="E5" s="16" t="s">
        <v>6</v>
      </c>
      <c r="F5" s="17" t="s">
        <v>7</v>
      </c>
      <c r="G5" s="4" t="s">
        <v>8</v>
      </c>
      <c r="H5" s="4" t="s">
        <v>12</v>
      </c>
      <c r="I5" s="4" t="s">
        <v>9</v>
      </c>
    </row>
    <row r="6" spans="2:9" ht="30" customHeight="1">
      <c r="G6" s="2"/>
      <c r="H6" s="3">
        <f>--( Tableau2[[#This Row],[% ACHÈVEMENT]]&gt;=1 )</f>
        <v>0</v>
      </c>
    </row>
    <row r="7" spans="2:9" ht="30" customHeight="1">
      <c r="G7" s="2"/>
      <c r="H7" s="3">
        <f>--( Tableau2[[#This Row],[% ACHÈVEMENT]]&gt;=1 )</f>
        <v>0</v>
      </c>
    </row>
    <row r="8" spans="2:9" ht="30" customHeight="1">
      <c r="G8" s="2"/>
      <c r="H8" s="3">
        <f>--( Tableau2[[#This Row],[% ACHÈVEMENT]]&gt;=1 )</f>
        <v>0</v>
      </c>
    </row>
    <row r="9" spans="2:9" ht="30" customHeight="1">
      <c r="G9" s="2"/>
      <c r="H9" s="3">
        <f>--( Tableau2[[#This Row],[% ACHÈVEMENT]]&gt;=1 )</f>
        <v>0</v>
      </c>
    </row>
    <row r="10" spans="2:9" ht="30" customHeight="1">
      <c r="G10" s="2"/>
      <c r="H10" s="13">
        <f>--( Tableau2[[#This Row],[% ACHÈVEMENT]]&gt;=1 )</f>
        <v>0</v>
      </c>
    </row>
    <row r="11" spans="2:9" ht="30" customHeight="1">
      <c r="H11" s="13">
        <f>--( Tableau2[[#This Row],[% ACHÈVEMENT]]&gt;=1 )</f>
        <v>0</v>
      </c>
    </row>
    <row r="12" spans="2:9" ht="30" customHeight="1">
      <c r="H12" s="13">
        <f>--( Tableau2[[#This Row],[% ACHÈVEMENT]]&gt;=1 )</f>
        <v>0</v>
      </c>
    </row>
    <row r="13" spans="2:9" ht="30" customHeight="1">
      <c r="H13" s="13" t="e">
        <f>--( Tableau2[[#This Row],[% ACHÈVEMENT]]&gt;=1 )</f>
        <v>#VALUE!</v>
      </c>
    </row>
    <row r="14" spans="2:9" ht="30" customHeight="1">
      <c r="H14" s="13" t="e">
        <f>--( Tableau2[[#This Row],[% ACHÈVEMENT]]&gt;=1 )</f>
        <v>#VALUE!</v>
      </c>
    </row>
    <row r="15" spans="2:9" ht="30" customHeight="1"/>
    <row r="16" spans="2:9" ht="30" customHeight="1"/>
    <row r="17" ht="30" customHeight="1"/>
    <row r="18" ht="30" customHeight="1"/>
  </sheetData>
  <mergeCells count="1">
    <mergeCell ref="B1:H1"/>
  </mergeCells>
  <conditionalFormatting sqref="G6:I10">
    <cfRule type="expression" dxfId="2" priority="1">
      <formula>AND($L6=0,$L6&lt;&gt;" ")</formula>
    </cfRule>
  </conditionalFormatting>
  <conditionalFormatting sqref="G6:G10">
    <cfRule type="dataBar" priority="2">
      <dataBar>
        <cfvo type="min" val="0"/>
        <cfvo type="max" val="0"/>
        <color theme="5"/>
      </dataBar>
      <extLst>
        <ext xmlns:x14="http://schemas.microsoft.com/office/spreadsheetml/2009/9/main" uri="{B025F937-C7B1-47D3-B67F-A62EFF666E3E}">
          <x14:id>{43345C69-EFA9-4C8E-B28F-2972AA861DD6}</x14:id>
        </ext>
      </extLst>
    </cfRule>
  </conditionalFormatting>
  <dataValidations count="9">
    <dataValidation allowBlank="1" showInputMessage="1" showErrorMessage="1" prompt="Le titre de la feuille de calcul figure dans cette cellule" sqref="B1:B4"/>
    <dataValidation allowBlank="1" showInputMessage="1" showErrorMessage="1" prompt="Entrez les notes dans cette colonne sous ce titre" sqref="I5"/>
    <dataValidation allowBlank="1" showInputMessage="1" showErrorMessage="1" prompt="Sélectionnez le pourcentage achevé dans cette colonne. Appuyez sur ALT+FLÈCHE BAS pour ouvrir la liste déroulante, puis sur ENTRÉE pour opérer votre sélection. Une barre d’état indique l’avancement de la tâche" sqref="G5:H5"/>
    <dataValidation allowBlank="1" showInputMessage="1" showErrorMessage="1" prompt="Entrez la date d’échéance dans cette colonne sous ce titre" sqref="F5"/>
    <dataValidation allowBlank="1" showInputMessage="1" showErrorMessage="1" prompt="Entrez la date de début dans cette colonne sous ce titre" sqref="E5"/>
    <dataValidation allowBlank="1" showInputMessage="1" showErrorMessage="1" prompt="Sélectionnez l’état dans cette colonne sous ce titre.  Appuyez sur ALT+FLÈCHE BAS pour ouvrir la liste déroulante, puis sur ENTRÉE pour opérer votre sélection" sqref="D5"/>
    <dataValidation allowBlank="1" showInputMessage="1" showErrorMessage="1" prompt="Sélectionnez la priorité dans cette colonne sous ce titre. Appuyez sur ALT+FLÈCHE BAS pour ouvrir la liste déroulante, puis sur ENTRÉE pour opérer votre sélection" sqref="C5"/>
    <dataValidation allowBlank="1" showInputMessage="1" showErrorMessage="1" prompt="Entrez la tâche dans cette colonne sous ce titre. Utilisez des filtres de titres pour trouver des entrées spécifiques" sqref="B5"/>
    <dataValidation type="list" errorStyle="warning" allowBlank="1" showInputMessage="1" showErrorMessage="1" error="Sélectionnez une entrée dans la liste. Sélectionnez ANNULER, puis appuyez sur ALT+FLÈCHE BAS pour parcourir la liste. Appuyez sur ENTRÉE pour effectuer une sélection" sqref="G6:G10">
      <formula1>"0%,25%,50%,75%,100%"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3345C69-EFA9-4C8E-B28F-2972AA861DD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G6:G10</xm:sqref>
        </x14:conditionalFormatting>
        <x14:conditionalFormatting xmlns:xm="http://schemas.microsoft.com/office/excel/2006/main">
          <x14:cfRule type="iconSet" priority="14" id="{6620A9FE-942F-468F-A032-343F428E2B84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H6:H10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Tâches cléricales</vt:lpstr>
      <vt:lpstr>DICTÉES</vt:lpstr>
      <vt:lpstr>Liste des tâches</vt:lpstr>
      <vt:lpstr>Cléricale</vt:lpstr>
      <vt:lpstr>DICTÉES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 Stéphanie Moise</dc:creator>
  <cp:lastModifiedBy>anonyme</cp:lastModifiedBy>
  <dcterms:created xsi:type="dcterms:W3CDTF">2016-12-27T07:31:46Z</dcterms:created>
  <dcterms:modified xsi:type="dcterms:W3CDTF">2018-11-10T21:56:52Z</dcterms:modified>
</cp:coreProperties>
</file>