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H3" i="1"/>
  <c r="H2"/>
  <c r="G3"/>
  <c r="G2"/>
  <c r="F3"/>
  <c r="F2"/>
</calcChain>
</file>

<file path=xl/sharedStrings.xml><?xml version="1.0" encoding="utf-8"?>
<sst xmlns="http://schemas.openxmlformats.org/spreadsheetml/2006/main" count="30" uniqueCount="21">
  <si>
    <t>Référence 1er
fournisseur</t>
  </si>
  <si>
    <t>Désignation</t>
  </si>
  <si>
    <t>Référence 2nd
fournisseur</t>
  </si>
  <si>
    <t>523783</t>
  </si>
  <si>
    <t>523775</t>
  </si>
  <si>
    <t>SR4503000</t>
  </si>
  <si>
    <t>SR1603000</t>
  </si>
  <si>
    <t>T 450/3 AGR</t>
  </si>
  <si>
    <t>T 160/3 AGR</t>
  </si>
  <si>
    <t>Groupe</t>
  </si>
  <si>
    <t>Groupe2</t>
  </si>
  <si>
    <t>Section</t>
  </si>
  <si>
    <t>Option</t>
  </si>
  <si>
    <t>Libellé</t>
  </si>
  <si>
    <t>Quantité</t>
  </si>
  <si>
    <t>Réseau Horizontal</t>
  </si>
  <si>
    <t>50.10</t>
  </si>
  <si>
    <t>Conduits</t>
  </si>
  <si>
    <t>COND. RIGIDE GALVA 3M D450</t>
  </si>
  <si>
    <t>COND. RIGIDE GALVA 3M D160</t>
  </si>
  <si>
    <t>Prix
unitaire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</si>
</sst>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left" vertical="center" indent="1"/>
    </xf>
    <xf numFmtId="49" fontId="0" fillId="0" borderId="0" xfId="0" applyNumberFormat="1" applyAlignment="1">
      <alignment horizontal="left" vertical="center" inden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"/>
  <sheetViews>
    <sheetView tabSelected="1" workbookViewId="0">
      <selection activeCell="H2" sqref="H2"/>
    </sheetView>
  </sheetViews>
  <sheetFormatPr baseColWidth="10" defaultRowHeight="19.95" customHeight="1"/>
  <cols>
    <col min="1" max="1" width="19.21875" style="5" customWidth="1"/>
    <col min="2" max="2" width="11.5546875" style="7"/>
    <col min="3" max="3" width="13" style="5" customWidth="1"/>
    <col min="4" max="4" width="11.5546875" style="5"/>
    <col min="5" max="5" width="15.77734375" style="7" customWidth="1"/>
    <col min="6" max="6" width="35.77734375" style="5" customWidth="1"/>
    <col min="7" max="7" width="20.77734375" style="5" customWidth="1"/>
    <col min="8" max="8" width="15.77734375" style="9" customWidth="1"/>
    <col min="9" max="9" width="11.77734375" style="5" customWidth="1"/>
    <col min="10" max="10" width="12.77734375" style="5" customWidth="1"/>
    <col min="11" max="16384" width="11.5546875" style="5"/>
  </cols>
  <sheetData>
    <row r="1" spans="1:10" ht="40.049999999999997" customHeight="1">
      <c r="A1" s="4" t="s">
        <v>9</v>
      </c>
      <c r="B1" s="6" t="s">
        <v>10</v>
      </c>
      <c r="C1" s="4" t="s">
        <v>11</v>
      </c>
      <c r="D1" s="4" t="s">
        <v>12</v>
      </c>
      <c r="E1" s="3" t="s">
        <v>0</v>
      </c>
      <c r="F1" s="4" t="s">
        <v>13</v>
      </c>
      <c r="G1" s="4" t="s">
        <v>1</v>
      </c>
      <c r="H1" s="8" t="s">
        <v>2</v>
      </c>
      <c r="I1" s="4" t="s">
        <v>14</v>
      </c>
      <c r="J1" s="10" t="s">
        <v>20</v>
      </c>
    </row>
    <row r="2" spans="1:10" ht="19.95" customHeight="1">
      <c r="A2" s="5" t="s">
        <v>15</v>
      </c>
      <c r="B2" s="7" t="s">
        <v>16</v>
      </c>
      <c r="C2" s="5" t="s">
        <v>17</v>
      </c>
      <c r="D2" s="5" t="b">
        <v>1</v>
      </c>
      <c r="E2" s="7" t="s">
        <v>3</v>
      </c>
      <c r="F2" s="5" t="str">
        <f>IF(E2="","",IFERROR(VLOOKUP(E2,Feuil2!A:B,2,0),"?"))</f>
        <v>COND. RIGIDE GALVA 3M D450</v>
      </c>
      <c r="G2" s="5" t="str">
        <f>IF(E2="","",IFERROR(VLOOKUP(E2,Feuil2!A:C,3,0),"?"))</f>
        <v>T 450/3 AGR</v>
      </c>
      <c r="H2" s="9" t="str">
        <f>IF(F2="","",IFERROR(VLOOKUP(F2,Feuil2!B:D,3,0),"?"))</f>
        <v>SR4503000</v>
      </c>
      <c r="I2" s="5">
        <v>2</v>
      </c>
    </row>
    <row r="3" spans="1:10" ht="19.95" customHeight="1">
      <c r="A3" s="5" t="s">
        <v>15</v>
      </c>
      <c r="B3" s="7" t="s">
        <v>16</v>
      </c>
      <c r="C3" s="5" t="s">
        <v>17</v>
      </c>
      <c r="D3" s="5" t="b">
        <v>1</v>
      </c>
      <c r="E3" s="7" t="s">
        <v>4</v>
      </c>
      <c r="F3" s="5" t="str">
        <f>IF(E3="","",IFERROR(VLOOKUP(E3,Feuil2!A:B,2,0),"?"))</f>
        <v>COND. RIGIDE GALVA 3M D160</v>
      </c>
      <c r="G3" s="5" t="str">
        <f>IF(E3="","",IFERROR(VLOOKUP(E3,Feuil2!A:C,3,0),"?"))</f>
        <v>T 160/3 AGR</v>
      </c>
      <c r="H3" s="9" t="str">
        <f>IF(F3="","",IFERROR(VLOOKUP(F3,Feuil2!B:D,3,0),"?"))</f>
        <v>SR1603000</v>
      </c>
      <c r="I3" s="5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3"/>
  <sheetViews>
    <sheetView workbookViewId="0"/>
  </sheetViews>
  <sheetFormatPr baseColWidth="10" defaultRowHeight="19.95" customHeight="1"/>
  <cols>
    <col min="1" max="1" width="15.77734375" style="2" customWidth="1"/>
    <col min="2" max="2" width="35.77734375" style="2" customWidth="1"/>
    <col min="3" max="3" width="20.77734375" style="1" customWidth="1"/>
    <col min="4" max="4" width="15.77734375" style="2" customWidth="1"/>
  </cols>
  <sheetData>
    <row r="1" spans="1:4" ht="40.049999999999997" customHeight="1">
      <c r="A1" s="3" t="s">
        <v>0</v>
      </c>
      <c r="B1" s="3" t="s">
        <v>13</v>
      </c>
      <c r="C1" s="4" t="s">
        <v>1</v>
      </c>
      <c r="D1" s="3" t="s">
        <v>2</v>
      </c>
    </row>
    <row r="2" spans="1:4" ht="19.95" customHeight="1">
      <c r="A2" s="2" t="s">
        <v>3</v>
      </c>
      <c r="B2" s="2" t="s">
        <v>18</v>
      </c>
      <c r="C2" s="1" t="s">
        <v>7</v>
      </c>
      <c r="D2" s="2" t="s">
        <v>5</v>
      </c>
    </row>
    <row r="3" spans="1:4" ht="19.95" customHeight="1">
      <c r="A3" s="2" t="s">
        <v>4</v>
      </c>
      <c r="B3" s="2" t="s">
        <v>19</v>
      </c>
      <c r="C3" s="1" t="s">
        <v>8</v>
      </c>
      <c r="D3" s="2" t="s"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2018-10-08T02:51:23Z</dcterms:created>
  <dcterms:modified xsi:type="dcterms:W3CDTF">2018-10-08T03:16:54Z</dcterms:modified>
</cp:coreProperties>
</file>