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8" windowWidth="16512" windowHeight="75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6" i="1"/>
  <c r="H7"/>
  <c r="H8"/>
  <c r="H9"/>
  <c r="H10"/>
  <c r="H5"/>
  <c r="F14"/>
  <c r="D14"/>
  <c r="C14"/>
  <c r="B14"/>
  <c r="F13"/>
  <c r="D13"/>
  <c r="C13"/>
  <c r="B13"/>
  <c r="F12"/>
  <c r="D12"/>
  <c r="C12"/>
  <c r="B12"/>
  <c r="F11"/>
  <c r="D11"/>
  <c r="C11"/>
  <c r="B11"/>
  <c r="E10"/>
  <c r="G10" s="1"/>
  <c r="G9"/>
  <c r="E9"/>
  <c r="E8"/>
  <c r="G8" s="1"/>
  <c r="G7"/>
  <c r="E7"/>
  <c r="G6"/>
  <c r="E6"/>
  <c r="E5"/>
  <c r="G5" s="1"/>
</calcChain>
</file>

<file path=xl/sharedStrings.xml><?xml version="1.0" encoding="utf-8"?>
<sst xmlns="http://schemas.openxmlformats.org/spreadsheetml/2006/main" count="18" uniqueCount="18">
  <si>
    <t>Noms</t>
  </si>
  <si>
    <t>Pole 
gestion</t>
  </si>
  <si>
    <t>Sciences
 Sociales</t>
  </si>
  <si>
    <t>Langues</t>
  </si>
  <si>
    <t>Moyenne 
théorique</t>
  </si>
  <si>
    <t>Stage</t>
  </si>
  <si>
    <t>Admission</t>
  </si>
  <si>
    <t>Mention</t>
  </si>
  <si>
    <t>Ado Rable</t>
  </si>
  <si>
    <t>Bruno</t>
  </si>
  <si>
    <t>Ric</t>
  </si>
  <si>
    <t>Clara</t>
  </si>
  <si>
    <t>Larissa</t>
  </si>
  <si>
    <t>Marc</t>
  </si>
  <si>
    <t>Minimum</t>
  </si>
  <si>
    <t>Maximum</t>
  </si>
  <si>
    <t>Moyenne</t>
  </si>
  <si>
    <t>Ecart type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</si>
</sst>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H14"/>
  <sheetViews>
    <sheetView tabSelected="1" workbookViewId="0">
      <selection activeCell="H5" sqref="H5"/>
    </sheetView>
  </sheetViews>
  <sheetFormatPr baseColWidth="10" defaultRowHeight="14.4"/>
  <cols>
    <col min="7" max="7" width="20.88671875" customWidth="1"/>
    <col min="8" max="8" width="15.109375" customWidth="1"/>
  </cols>
  <sheetData>
    <row r="3" spans="1:8" ht="28.8">
      <c r="A3" s="1" t="s">
        <v>0</v>
      </c>
      <c r="B3" s="2" t="s">
        <v>1</v>
      </c>
      <c r="C3" s="2" t="s">
        <v>2</v>
      </c>
      <c r="D3" s="1" t="s">
        <v>3</v>
      </c>
      <c r="E3" s="2" t="s">
        <v>4</v>
      </c>
      <c r="F3" s="1" t="s">
        <v>5</v>
      </c>
      <c r="G3" s="1" t="s">
        <v>6</v>
      </c>
      <c r="H3" s="1" t="s">
        <v>7</v>
      </c>
    </row>
    <row r="4" spans="1:8">
      <c r="B4">
        <v>5</v>
      </c>
      <c r="C4">
        <v>2</v>
      </c>
      <c r="D4">
        <v>3</v>
      </c>
    </row>
    <row r="5" spans="1:8">
      <c r="A5" t="s">
        <v>8</v>
      </c>
      <c r="B5">
        <v>12</v>
      </c>
      <c r="C5">
        <v>14.5</v>
      </c>
      <c r="D5">
        <v>15.75</v>
      </c>
      <c r="E5">
        <f>(B5*$B$4+C5*$C$4+D5*$D$4)/($B$4+$C$4+$D$4)</f>
        <v>13.625</v>
      </c>
      <c r="F5">
        <v>15</v>
      </c>
      <c r="G5" t="str">
        <f>IF(AND(E5&gt;10,F5&gt;10),"Admis", IF(AND(E5&gt;10,F5&lt;10),"Ajourné à cause stage","ajourné"))</f>
        <v>Admis</v>
      </c>
      <c r="H5" t="str">
        <f>IF(E5="","",IF(E5&lt;10,"pas de mention",IF(E5&lt;12,"passable",IF(E5&lt;14,"assez bien",IF(E5&lt;16,"bien","très bien")))))</f>
        <v>assez bien</v>
      </c>
    </row>
    <row r="6" spans="1:8">
      <c r="A6" t="s">
        <v>9</v>
      </c>
      <c r="B6">
        <v>8</v>
      </c>
      <c r="C6">
        <v>5.75</v>
      </c>
      <c r="D6">
        <v>14</v>
      </c>
      <c r="E6">
        <f t="shared" ref="E6:E10" si="0">(B6*$B$4+C6*$C$4+D6*$D$4)/($B$4+$C$4+$D$4)</f>
        <v>9.35</v>
      </c>
      <c r="F6">
        <v>11</v>
      </c>
      <c r="G6" t="str">
        <f t="shared" ref="G6:G10" si="1">IF(AND(E6&gt;10,F6&gt;10),"Admis", IF(AND(E6&gt;10,F6&lt;10),"Ajourné à cause stage","ajourné"))</f>
        <v>ajourné</v>
      </c>
      <c r="H6" t="str">
        <f t="shared" ref="H6:H10" si="2">IF(E6="","",IF(E6&lt;10,"pas de mention",IF(E6&lt;12,"passable",IF(E6&lt;14,"assez bien",IF(E6&lt;16,"bien","très bien")))))</f>
        <v>pas de mention</v>
      </c>
    </row>
    <row r="7" spans="1:8">
      <c r="A7" t="s">
        <v>10</v>
      </c>
      <c r="B7">
        <v>14</v>
      </c>
      <c r="C7">
        <v>12.25</v>
      </c>
      <c r="D7">
        <v>7.5</v>
      </c>
      <c r="E7">
        <f t="shared" si="0"/>
        <v>11.7</v>
      </c>
      <c r="F7">
        <v>8</v>
      </c>
      <c r="G7" t="str">
        <f t="shared" si="1"/>
        <v>Ajourné à cause stage</v>
      </c>
      <c r="H7" t="str">
        <f t="shared" si="2"/>
        <v>passable</v>
      </c>
    </row>
    <row r="8" spans="1:8">
      <c r="A8" t="s">
        <v>11</v>
      </c>
      <c r="B8">
        <v>13.5</v>
      </c>
      <c r="C8">
        <v>17</v>
      </c>
      <c r="D8">
        <v>17.5</v>
      </c>
      <c r="E8">
        <f t="shared" si="0"/>
        <v>15.4</v>
      </c>
      <c r="F8">
        <v>13</v>
      </c>
      <c r="G8" t="str">
        <f t="shared" si="1"/>
        <v>Admis</v>
      </c>
      <c r="H8" t="str">
        <f t="shared" si="2"/>
        <v>bien</v>
      </c>
    </row>
    <row r="9" spans="1:8">
      <c r="A9" t="s">
        <v>12</v>
      </c>
      <c r="B9">
        <v>9.25</v>
      </c>
      <c r="C9">
        <v>14</v>
      </c>
      <c r="D9">
        <v>8.75</v>
      </c>
      <c r="E9">
        <f t="shared" si="0"/>
        <v>10.050000000000001</v>
      </c>
      <c r="F9">
        <v>15</v>
      </c>
      <c r="G9" t="str">
        <f t="shared" si="1"/>
        <v>Admis</v>
      </c>
      <c r="H9" t="str">
        <f t="shared" si="2"/>
        <v>passable</v>
      </c>
    </row>
    <row r="10" spans="1:8">
      <c r="A10" t="s">
        <v>13</v>
      </c>
      <c r="B10">
        <v>14</v>
      </c>
      <c r="C10">
        <v>8</v>
      </c>
      <c r="D10">
        <v>11</v>
      </c>
      <c r="E10">
        <f t="shared" si="0"/>
        <v>11.9</v>
      </c>
      <c r="F10">
        <v>12.5</v>
      </c>
      <c r="G10" t="str">
        <f t="shared" si="1"/>
        <v>Admis</v>
      </c>
      <c r="H10" t="str">
        <f t="shared" si="2"/>
        <v>passable</v>
      </c>
    </row>
    <row r="11" spans="1:8">
      <c r="A11" t="s">
        <v>14</v>
      </c>
      <c r="B11">
        <f>MIN(B5:B10)</f>
        <v>8</v>
      </c>
      <c r="C11">
        <f t="shared" ref="C11:D11" si="3">MIN(C5:C10)</f>
        <v>5.75</v>
      </c>
      <c r="D11">
        <f t="shared" si="3"/>
        <v>7.5</v>
      </c>
      <c r="F11">
        <f t="shared" ref="F11" si="4">MIN(F5:F10)</f>
        <v>8</v>
      </c>
    </row>
    <row r="12" spans="1:8">
      <c r="A12" t="s">
        <v>15</v>
      </c>
      <c r="B12">
        <f>MAX(B5:B10)</f>
        <v>14</v>
      </c>
      <c r="C12">
        <f t="shared" ref="C12:F12" si="5">MAX(C5:C10)</f>
        <v>17</v>
      </c>
      <c r="D12">
        <f t="shared" si="5"/>
        <v>17.5</v>
      </c>
      <c r="F12">
        <f t="shared" si="5"/>
        <v>15</v>
      </c>
    </row>
    <row r="13" spans="1:8">
      <c r="A13" t="s">
        <v>16</v>
      </c>
      <c r="B13" s="3">
        <f>AVERAGE(B5:B10)</f>
        <v>11.791666666666666</v>
      </c>
      <c r="C13" s="3">
        <f t="shared" ref="C13:F13" si="6">AVERAGE(C5:C10)</f>
        <v>11.916666666666666</v>
      </c>
      <c r="D13" s="3">
        <f t="shared" si="6"/>
        <v>12.416666666666666</v>
      </c>
      <c r="E13" s="3"/>
      <c r="F13" s="3">
        <f t="shared" si="6"/>
        <v>12.416666666666666</v>
      </c>
    </row>
    <row r="14" spans="1:8">
      <c r="A14" t="s">
        <v>17</v>
      </c>
      <c r="B14" s="3">
        <f>STDEVP(B5:B10)</f>
        <v>2.3647439372771188</v>
      </c>
      <c r="C14" s="3">
        <f t="shared" ref="C14:D14" si="7">STDEVP(C5:C10)</f>
        <v>3.8801489089409387</v>
      </c>
      <c r="D14" s="3">
        <f t="shared" si="7"/>
        <v>3.6305034851319942</v>
      </c>
      <c r="E14" s="3"/>
      <c r="F14" s="3">
        <f t="shared" ref="F14" si="8">STDEV(F5:F10)</f>
        <v>2.6536138880151112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TZER</dc:creator>
  <cp:lastModifiedBy>anonyme</cp:lastModifiedBy>
  <dcterms:created xsi:type="dcterms:W3CDTF">2018-10-07T17:56:48Z</dcterms:created>
  <dcterms:modified xsi:type="dcterms:W3CDTF">2018-10-07T19:00:06Z</dcterms:modified>
</cp:coreProperties>
</file>