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activeX/activeX2.bin" ContentType="application/vnd.ms-office.activeX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activeX/activeX1.bin" ContentType="application/vnd.ms-office.activeX"/>
  <Override PartName="/customXml/itemProps1.xml" ContentType="application/vnd.openxmlformats-officedocument.customXmlProperties+xml"/>
  <Override PartName="/xl/drawings/drawing4.xml" ContentType="application/vnd.openxmlformats-officedocument.drawing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activeX/activeX2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 codeName="{B7FE6334-C1A2-E50D-BD3D-5F4D41BBC2E3}"/>
  <workbookPr codeName="ThisWorkbook"/>
  <bookViews>
    <workbookView xWindow="0" yWindow="180" windowWidth="23256" windowHeight="9336" tabRatio="795" activeTab="1"/>
  </bookViews>
  <sheets>
    <sheet name="Récapitulatif" sheetId="1" r:id="rId1"/>
    <sheet name="Classement Officiel" sheetId="2" r:id="rId2"/>
    <sheet name="Classement Officieux" sheetId="4" r:id="rId3"/>
    <sheet name="Administration DL" sheetId="5" r:id="rId4"/>
  </sheets>
  <definedNames>
    <definedName name="_xlnm._FilterDatabase" localSheetId="3" hidden="1">'Administration DL'!$B$8:$G$8</definedName>
    <definedName name="Célébrités">'Administration DL'!$C$9:$C$28</definedName>
    <definedName name="_xlnm.Print_Titles" localSheetId="1">'Classement Officiel'!$6:$6</definedName>
    <definedName name="_xlnm.Print_Titles" localSheetId="0">Récapitulatif!$6:$6</definedName>
    <definedName name="Pronostiqueurs">'Administration DL'!$C$8</definedName>
    <definedName name="tableau1admin" localSheetId="3">Tableau4[#All]</definedName>
    <definedName name="tableau2admin" localSheetId="3">'Administration DL'!$F$8:$G$107</definedName>
    <definedName name="tblClassementofficiel">tblrecapitulatif[]</definedName>
  </definedNames>
  <calcPr calcId="125725"/>
</workbook>
</file>

<file path=xl/calcChain.xml><?xml version="1.0" encoding="utf-8"?>
<calcChain xmlns="http://schemas.openxmlformats.org/spreadsheetml/2006/main">
  <c r="B106" i="1"/>
  <c r="B107"/>
  <c r="B108"/>
  <c r="B109"/>
  <c r="B110"/>
  <c r="B111"/>
  <c r="B112"/>
  <c r="B113"/>
  <c r="B114"/>
  <c r="B115"/>
  <c r="B116"/>
  <c r="B117"/>
  <c r="B118"/>
  <c r="B119"/>
  <c r="B120"/>
  <c r="B121"/>
  <c r="B122"/>
  <c r="B123"/>
  <c r="B124"/>
  <c r="B125"/>
  <c r="B126"/>
  <c r="B127"/>
  <c r="B128"/>
  <c r="B129"/>
  <c r="B130"/>
  <c r="B131"/>
  <c r="B132"/>
  <c r="B133"/>
  <c r="B134"/>
  <c r="B135"/>
  <c r="B136"/>
  <c r="B137"/>
  <c r="B138"/>
  <c r="B139"/>
  <c r="B140"/>
  <c r="B141"/>
  <c r="B142"/>
  <c r="B143"/>
  <c r="B144"/>
  <c r="B145"/>
  <c r="B146"/>
  <c r="B147"/>
  <c r="B148"/>
  <c r="B149"/>
  <c r="B150"/>
  <c r="B151"/>
  <c r="B152"/>
  <c r="B153"/>
  <c r="B154"/>
  <c r="B155"/>
  <c r="B156"/>
  <c r="B157"/>
  <c r="B158"/>
  <c r="B159"/>
  <c r="B160"/>
  <c r="B161"/>
  <c r="B162"/>
  <c r="B163"/>
  <c r="B164"/>
  <c r="B165"/>
  <c r="B166"/>
  <c r="B167"/>
  <c r="B168"/>
  <c r="B169"/>
  <c r="B170"/>
  <c r="B171"/>
  <c r="B172"/>
  <c r="B173"/>
  <c r="B174"/>
  <c r="B175"/>
  <c r="B176"/>
  <c r="B177"/>
  <c r="B178"/>
  <c r="B179"/>
  <c r="B180"/>
  <c r="B181"/>
  <c r="B182"/>
  <c r="B183"/>
  <c r="B184"/>
  <c r="B185"/>
  <c r="B186"/>
  <c r="B187"/>
  <c r="B188"/>
  <c r="B189"/>
  <c r="B190"/>
  <c r="B191"/>
  <c r="B192"/>
  <c r="B193"/>
  <c r="B194"/>
  <c r="B195"/>
  <c r="B196"/>
  <c r="B197"/>
  <c r="B198"/>
  <c r="B199"/>
  <c r="B200"/>
  <c r="B201"/>
  <c r="B202"/>
  <c r="B203"/>
  <c r="B204"/>
  <c r="B205"/>
  <c r="B206"/>
  <c r="B207"/>
  <c r="B208"/>
  <c r="B209"/>
  <c r="B210"/>
  <c r="B211"/>
  <c r="B212"/>
  <c r="B213"/>
  <c r="B214"/>
  <c r="B215"/>
  <c r="B216"/>
  <c r="B217"/>
  <c r="B218"/>
  <c r="B219"/>
  <c r="B220"/>
  <c r="B221"/>
  <c r="B222"/>
  <c r="B223"/>
  <c r="B224"/>
  <c r="B225"/>
  <c r="B226"/>
  <c r="B227"/>
  <c r="B228"/>
  <c r="B229"/>
  <c r="B230"/>
  <c r="B231"/>
  <c r="B232"/>
  <c r="B233"/>
  <c r="B234"/>
  <c r="B235"/>
  <c r="B236"/>
  <c r="B237"/>
  <c r="B238"/>
  <c r="B239"/>
  <c r="B240"/>
  <c r="B241"/>
  <c r="B242"/>
  <c r="B243"/>
  <c r="B244"/>
  <c r="B245"/>
  <c r="B246"/>
  <c r="B247"/>
  <c r="B248"/>
  <c r="B249"/>
  <c r="B250"/>
  <c r="B251"/>
  <c r="B252"/>
  <c r="B253"/>
  <c r="B254"/>
  <c r="B255"/>
  <c r="B256"/>
  <c r="B257"/>
  <c r="B258"/>
  <c r="B259"/>
  <c r="B260"/>
  <c r="B261"/>
  <c r="B262"/>
  <c r="B263"/>
  <c r="B264"/>
  <c r="B265"/>
  <c r="B266"/>
  <c r="B267"/>
  <c r="B268"/>
  <c r="B269"/>
  <c r="B270"/>
  <c r="B271"/>
  <c r="B272"/>
  <c r="B273"/>
  <c r="B274"/>
  <c r="B275"/>
  <c r="B276"/>
  <c r="B277"/>
  <c r="B278"/>
  <c r="B279"/>
  <c r="B280"/>
  <c r="B281"/>
  <c r="B282"/>
  <c r="B283"/>
  <c r="B284"/>
  <c r="B285"/>
  <c r="B286"/>
  <c r="B287"/>
  <c r="B288"/>
  <c r="B289"/>
  <c r="B290"/>
  <c r="B291"/>
  <c r="B292"/>
  <c r="B293"/>
  <c r="B294"/>
  <c r="B295"/>
  <c r="B296"/>
  <c r="B297"/>
  <c r="B298"/>
  <c r="B299"/>
  <c r="B300"/>
  <c r="B301"/>
  <c r="B302"/>
  <c r="B303"/>
  <c r="B304"/>
  <c r="B305"/>
  <c r="B306"/>
  <c r="B307"/>
  <c r="B308"/>
  <c r="B309"/>
  <c r="B310"/>
  <c r="B311"/>
  <c r="B312"/>
  <c r="B313"/>
  <c r="B314"/>
  <c r="B315"/>
  <c r="B316"/>
  <c r="B317"/>
  <c r="B318"/>
  <c r="B319"/>
  <c r="B320"/>
  <c r="B321"/>
  <c r="B322"/>
  <c r="B323"/>
  <c r="B324"/>
  <c r="B325"/>
  <c r="B326"/>
  <c r="B327"/>
  <c r="B328"/>
  <c r="B329"/>
  <c r="B330"/>
  <c r="B331"/>
  <c r="B332"/>
  <c r="B333"/>
  <c r="B334"/>
  <c r="B335"/>
  <c r="B336"/>
  <c r="B337"/>
  <c r="B338"/>
  <c r="B339"/>
  <c r="B340"/>
  <c r="B341"/>
  <c r="B342"/>
  <c r="B343"/>
  <c r="B344"/>
  <c r="B345"/>
  <c r="B346"/>
  <c r="B347"/>
  <c r="B348"/>
  <c r="B349"/>
  <c r="B350"/>
  <c r="B351"/>
  <c r="B352"/>
  <c r="B353"/>
  <c r="B354"/>
  <c r="B355"/>
  <c r="B356"/>
  <c r="B357"/>
  <c r="B358"/>
  <c r="B359"/>
  <c r="B360"/>
  <c r="B361"/>
  <c r="B362"/>
  <c r="B363"/>
  <c r="B364"/>
  <c r="B365"/>
  <c r="B366"/>
  <c r="B367"/>
  <c r="B368"/>
  <c r="B369"/>
  <c r="B370"/>
  <c r="B371"/>
  <c r="B372"/>
  <c r="B373"/>
  <c r="B374"/>
  <c r="B375"/>
  <c r="B376"/>
  <c r="B377"/>
  <c r="F9" i="5" l="1" a="1"/>
  <c r="F9" s="1"/>
  <c r="B7" i="1" s="1"/>
  <c r="F10" i="5" a="1"/>
  <c r="F10" s="1"/>
  <c r="B8" i="1" s="1"/>
  <c r="F11" i="5" a="1"/>
  <c r="F11" s="1"/>
  <c r="B9" i="1" s="1"/>
  <c r="F12" i="5" a="1"/>
  <c r="F12" s="1"/>
  <c r="B10" i="1" s="1"/>
  <c r="F13" i="5" a="1"/>
  <c r="F13" s="1"/>
  <c r="B11" i="1" s="1"/>
  <c r="F14" i="5" a="1"/>
  <c r="F14" s="1"/>
  <c r="F15" a="1"/>
  <c r="F15" s="1"/>
  <c r="B13" i="1" s="1"/>
  <c r="F16" i="5" a="1"/>
  <c r="F16" s="1"/>
  <c r="B14" i="1" s="1"/>
  <c r="F17" i="5" a="1"/>
  <c r="F17" s="1"/>
  <c r="B15" i="1" s="1"/>
  <c r="F18" i="5" a="1"/>
  <c r="F18" s="1"/>
  <c r="B16" i="1" s="1"/>
  <c r="F19" i="5" a="1"/>
  <c r="F19" s="1"/>
  <c r="B17" i="1" s="1"/>
  <c r="F20" i="5" a="1"/>
  <c r="F20" s="1"/>
  <c r="B18" i="1" s="1"/>
  <c r="F21" i="5" a="1"/>
  <c r="F21" s="1"/>
  <c r="B19" i="1" s="1"/>
  <c r="F22" i="5" a="1"/>
  <c r="F22" s="1"/>
  <c r="B20" i="1" s="1"/>
  <c r="F23" i="5" a="1"/>
  <c r="F23" s="1"/>
  <c r="B21" i="1" s="1"/>
  <c r="F24" i="5" a="1"/>
  <c r="F24" s="1"/>
  <c r="B22" i="1" s="1"/>
  <c r="F25" i="5" a="1"/>
  <c r="F25" s="1"/>
  <c r="B23" i="1" s="1"/>
  <c r="F26" i="5" a="1"/>
  <c r="F26" s="1"/>
  <c r="B24" i="1" s="1"/>
  <c r="F27" i="5" a="1"/>
  <c r="F27" s="1"/>
  <c r="B25" i="1" s="1"/>
  <c r="F28" i="5" a="1"/>
  <c r="F28" s="1"/>
  <c r="B26" i="1" s="1"/>
  <c r="F29" i="5" a="1"/>
  <c r="F29" s="1"/>
  <c r="B27" i="1" s="1"/>
  <c r="F30" i="5" a="1"/>
  <c r="F30" s="1"/>
  <c r="B28" i="1" s="1"/>
  <c r="F31" i="5" a="1"/>
  <c r="F31" s="1"/>
  <c r="B29" i="1" s="1"/>
  <c r="F32" i="5" a="1"/>
  <c r="F32" s="1"/>
  <c r="B30" i="1" s="1"/>
  <c r="F33" i="5" a="1"/>
  <c r="F33" s="1"/>
  <c r="B31" i="1" s="1"/>
  <c r="F34" i="5" a="1"/>
  <c r="F34" s="1"/>
  <c r="B32" i="1" s="1"/>
  <c r="F35" i="5" a="1"/>
  <c r="F35" s="1"/>
  <c r="B33" i="1" s="1"/>
  <c r="F36" i="5" a="1"/>
  <c r="F36" s="1"/>
  <c r="B34" i="1" s="1"/>
  <c r="F37" i="5" a="1"/>
  <c r="F37" s="1"/>
  <c r="B35" i="1" s="1"/>
  <c r="F38" i="5" a="1"/>
  <c r="F38" s="1"/>
  <c r="B36" i="1" s="1"/>
  <c r="F39" i="5" a="1"/>
  <c r="F39" s="1"/>
  <c r="B37" i="1" s="1"/>
  <c r="F40" i="5" a="1"/>
  <c r="F40" s="1"/>
  <c r="B38" i="1" s="1"/>
  <c r="F41" i="5" a="1"/>
  <c r="F41" s="1"/>
  <c r="B39" i="1" s="1"/>
  <c r="F42" i="5" a="1"/>
  <c r="F42" s="1"/>
  <c r="B40" i="1" s="1"/>
  <c r="F43" i="5" a="1"/>
  <c r="F43" s="1"/>
  <c r="B41" i="1" s="1"/>
  <c r="F44" i="5" a="1"/>
  <c r="F44" s="1"/>
  <c r="B42" i="1" s="1"/>
  <c r="F45" i="5" a="1"/>
  <c r="F45" s="1"/>
  <c r="B43" i="1" s="1"/>
  <c r="F46" i="5" a="1"/>
  <c r="F46" s="1"/>
  <c r="B44" i="1" s="1"/>
  <c r="F47" i="5" a="1"/>
  <c r="F47" s="1"/>
  <c r="B45" i="1" s="1"/>
  <c r="F48" i="5" a="1"/>
  <c r="F48" s="1"/>
  <c r="B46" i="1" s="1"/>
  <c r="F49" i="5" a="1"/>
  <c r="F49" s="1"/>
  <c r="B47" i="1" s="1"/>
  <c r="F50" i="5" a="1"/>
  <c r="F50" s="1"/>
  <c r="B48" i="1" s="1"/>
  <c r="F51" i="5" a="1"/>
  <c r="F51" s="1"/>
  <c r="B49" i="1" s="1"/>
  <c r="F52" i="5" a="1"/>
  <c r="F52" s="1"/>
  <c r="B50" i="1" s="1"/>
  <c r="F53" i="5" a="1"/>
  <c r="F53" s="1"/>
  <c r="B51" i="1" s="1"/>
  <c r="F54" i="5" a="1"/>
  <c r="F54" s="1"/>
  <c r="B52" i="1" s="1"/>
  <c r="F55" i="5" a="1"/>
  <c r="F55" s="1"/>
  <c r="B53" i="1" s="1"/>
  <c r="F56" i="5" a="1"/>
  <c r="F56" s="1"/>
  <c r="B54" i="1" s="1"/>
  <c r="F57" i="5" a="1"/>
  <c r="F57" s="1"/>
  <c r="B55" i="1" s="1"/>
  <c r="F58" i="5" a="1"/>
  <c r="F58" s="1"/>
  <c r="B56" i="1" s="1"/>
  <c r="F59" i="5" a="1"/>
  <c r="F59" s="1"/>
  <c r="B57" i="1" s="1"/>
  <c r="F60" i="5" a="1"/>
  <c r="F60" s="1"/>
  <c r="B58" i="1" s="1"/>
  <c r="F61" i="5" a="1"/>
  <c r="F61" s="1"/>
  <c r="B59" i="1" s="1"/>
  <c r="F62" i="5" a="1"/>
  <c r="F62" s="1"/>
  <c r="B60" i="1" s="1"/>
  <c r="F63" i="5" a="1"/>
  <c r="F63" s="1"/>
  <c r="B61" i="1" s="1"/>
  <c r="F64" i="5" a="1"/>
  <c r="F64" s="1"/>
  <c r="B62" i="1" s="1"/>
  <c r="F65" i="5" a="1"/>
  <c r="F65" s="1"/>
  <c r="B63" i="1" s="1"/>
  <c r="F66" i="5" a="1"/>
  <c r="F66" s="1"/>
  <c r="B64" i="1" s="1"/>
  <c r="F67" i="5" a="1"/>
  <c r="F67" s="1"/>
  <c r="B65" i="1" s="1"/>
  <c r="F68" i="5" a="1"/>
  <c r="F68" s="1"/>
  <c r="B66" i="1" s="1"/>
  <c r="F69" i="5" a="1"/>
  <c r="F69" s="1"/>
  <c r="B67" i="1" s="1"/>
  <c r="F70" i="5" a="1"/>
  <c r="F70" s="1"/>
  <c r="B68" i="1" s="1"/>
  <c r="F71" i="5" a="1"/>
  <c r="F71" s="1"/>
  <c r="B69" i="1" s="1"/>
  <c r="F72" i="5" a="1"/>
  <c r="F72" s="1"/>
  <c r="B70" i="1" s="1"/>
  <c r="F73" i="5" a="1"/>
  <c r="F73" s="1"/>
  <c r="B71" i="1" s="1"/>
  <c r="F74" i="5" a="1"/>
  <c r="F74" s="1"/>
  <c r="B72" i="1" s="1"/>
  <c r="F75" i="5" a="1"/>
  <c r="F75" s="1"/>
  <c r="B73" i="1" s="1"/>
  <c r="F76" i="5" a="1"/>
  <c r="F76" s="1"/>
  <c r="B74" i="1" s="1"/>
  <c r="F77" i="5" a="1"/>
  <c r="F77" s="1"/>
  <c r="B75" i="1" s="1"/>
  <c r="F78" i="5" a="1"/>
  <c r="F78" s="1"/>
  <c r="B76" i="1" s="1"/>
  <c r="F79" i="5" a="1"/>
  <c r="F79" s="1"/>
  <c r="B77" i="1" s="1"/>
  <c r="F80" i="5" a="1"/>
  <c r="F80" s="1"/>
  <c r="B78" i="1" s="1"/>
  <c r="F81" i="5" a="1"/>
  <c r="F81" s="1"/>
  <c r="B79" i="1" s="1"/>
  <c r="F82" i="5" a="1"/>
  <c r="F82" s="1"/>
  <c r="B80" i="1" s="1"/>
  <c r="F83" i="5" a="1"/>
  <c r="F83" s="1"/>
  <c r="B81" i="1" s="1"/>
  <c r="F84" i="5" a="1"/>
  <c r="F84" s="1"/>
  <c r="B82" i="1" s="1"/>
  <c r="F85" i="5" a="1"/>
  <c r="F85" s="1"/>
  <c r="B83" i="1" s="1"/>
  <c r="F86" i="5" a="1"/>
  <c r="F86" s="1"/>
  <c r="B84" i="1" s="1"/>
  <c r="F87" i="5" a="1"/>
  <c r="F87" s="1"/>
  <c r="B85" i="1" s="1"/>
  <c r="F88" i="5" a="1"/>
  <c r="F88" s="1"/>
  <c r="B86" i="1" s="1"/>
  <c r="F89" i="5" a="1"/>
  <c r="F89" s="1"/>
  <c r="B87" i="1" s="1"/>
  <c r="F90" i="5" a="1"/>
  <c r="F90" s="1"/>
  <c r="B88" i="1" s="1"/>
  <c r="F91" i="5" a="1"/>
  <c r="F91" s="1"/>
  <c r="B89" i="1" s="1"/>
  <c r="F92" i="5" a="1"/>
  <c r="F92" s="1"/>
  <c r="B90" i="1" s="1"/>
  <c r="F93" i="5" a="1"/>
  <c r="F93" s="1"/>
  <c r="B91" i="1" s="1"/>
  <c r="F94" i="5" a="1"/>
  <c r="F94" s="1"/>
  <c r="B92" i="1" s="1"/>
  <c r="F95" i="5" a="1"/>
  <c r="F95" s="1"/>
  <c r="B93" i="1" s="1"/>
  <c r="F96" i="5" a="1"/>
  <c r="F96" s="1"/>
  <c r="B94" i="1" s="1"/>
  <c r="F97" i="5" a="1"/>
  <c r="F97" s="1"/>
  <c r="B95" i="1" s="1"/>
  <c r="F98" i="5" a="1"/>
  <c r="F98" s="1"/>
  <c r="B96" i="1" s="1"/>
  <c r="F99" i="5" a="1"/>
  <c r="F99" s="1"/>
  <c r="B97" i="1" s="1"/>
  <c r="F100" i="5" a="1"/>
  <c r="F100" s="1"/>
  <c r="B98" i="1" s="1"/>
  <c r="F101" i="5" a="1"/>
  <c r="F101" s="1"/>
  <c r="B99" i="1" s="1"/>
  <c r="F102" i="5" a="1"/>
  <c r="F102" s="1"/>
  <c r="B100" i="1" s="1"/>
  <c r="F103" i="5" a="1"/>
  <c r="F103" s="1"/>
  <c r="B101" i="1" s="1"/>
  <c r="F104" i="5" a="1"/>
  <c r="F104" s="1"/>
  <c r="B102" i="1" s="1"/>
  <c r="F105" i="5" a="1"/>
  <c r="F105" s="1"/>
  <c r="B103" i="1" s="1"/>
  <c r="F106" i="5" a="1"/>
  <c r="F106" s="1"/>
  <c r="B104" i="1" s="1"/>
  <c r="F107" i="5" a="1"/>
  <c r="F107" s="1"/>
  <c r="B105" i="1" s="1"/>
  <c r="O107" i="5" a="1"/>
  <c r="O106" a="1"/>
  <c r="O105" a="1"/>
  <c r="O104" a="1"/>
  <c r="O103" a="1"/>
  <c r="O102" a="1"/>
  <c r="O101" a="1"/>
  <c r="O100" a="1"/>
  <c r="O99" a="1"/>
  <c r="O98" a="1"/>
  <c r="O97" a="1"/>
  <c r="O96" a="1"/>
  <c r="O95" a="1"/>
  <c r="O94" a="1"/>
  <c r="O93" a="1"/>
  <c r="O92" a="1"/>
  <c r="O91" a="1"/>
  <c r="O90" a="1"/>
  <c r="O89" a="1"/>
  <c r="O88" a="1"/>
  <c r="O87" a="1"/>
  <c r="O86" a="1"/>
  <c r="O85" a="1"/>
  <c r="O84" a="1"/>
  <c r="O83" a="1"/>
  <c r="O82" a="1"/>
  <c r="O81" a="1"/>
  <c r="O80" a="1"/>
  <c r="O79" a="1"/>
  <c r="O78" a="1"/>
  <c r="O77" a="1"/>
  <c r="O76" a="1"/>
  <c r="O75" a="1"/>
  <c r="O74" a="1"/>
  <c r="O73" a="1"/>
  <c r="O72" a="1"/>
  <c r="O71" a="1"/>
  <c r="O70" a="1"/>
  <c r="O69" a="1"/>
  <c r="O68" a="1"/>
  <c r="O67" a="1"/>
  <c r="O66" a="1"/>
  <c r="O65" a="1"/>
  <c r="O64" a="1"/>
  <c r="O63" a="1"/>
  <c r="O62" a="1"/>
  <c r="O61" a="1"/>
  <c r="O60" a="1"/>
  <c r="O59" a="1"/>
  <c r="O58" a="1"/>
  <c r="O57" a="1"/>
  <c r="O56" a="1"/>
  <c r="O55" a="1"/>
  <c r="O54" a="1"/>
  <c r="O53" a="1"/>
  <c r="O52" a="1"/>
  <c r="O51" a="1"/>
  <c r="O50" a="1"/>
  <c r="O49" a="1"/>
  <c r="O48" a="1"/>
  <c r="O47" a="1"/>
  <c r="O46" a="1"/>
  <c r="O45" a="1"/>
  <c r="O44" a="1"/>
  <c r="O43" a="1"/>
  <c r="O42" a="1"/>
  <c r="O41" a="1"/>
  <c r="O40" a="1"/>
  <c r="O39" a="1"/>
  <c r="O38" a="1"/>
  <c r="O37" a="1"/>
  <c r="O36" a="1"/>
  <c r="O35" a="1"/>
  <c r="O34" a="1"/>
  <c r="O33" a="1"/>
  <c r="O32" a="1"/>
  <c r="O31" a="1"/>
  <c r="O30" a="1"/>
  <c r="O29" a="1"/>
  <c r="O28" a="1"/>
  <c r="O27" a="1"/>
  <c r="O26" a="1"/>
  <c r="O25" a="1"/>
  <c r="O24" a="1"/>
  <c r="O23" a="1"/>
  <c r="O22" a="1"/>
  <c r="O21" a="1"/>
  <c r="O20" a="1"/>
  <c r="O19" a="1"/>
  <c r="O18" a="1"/>
  <c r="O17" a="1"/>
  <c r="O16" a="1"/>
  <c r="O15" a="1"/>
  <c r="O14" a="1"/>
  <c r="O13" a="1"/>
  <c r="O12" a="1"/>
  <c r="O11" a="1"/>
  <c r="O10" a="1"/>
  <c r="Y9" a="1"/>
  <c r="Y10" a="1"/>
  <c r="J9" a="1"/>
  <c r="O10" l="1"/>
  <c r="O11"/>
  <c r="O12"/>
  <c r="O13"/>
  <c r="O14"/>
  <c r="O15"/>
  <c r="O16"/>
  <c r="O17"/>
  <c r="O18"/>
  <c r="O19"/>
  <c r="O20"/>
  <c r="O21"/>
  <c r="O22"/>
  <c r="O23"/>
  <c r="O24"/>
  <c r="O25"/>
  <c r="O26"/>
  <c r="O27"/>
  <c r="O28"/>
  <c r="O29"/>
  <c r="O30"/>
  <c r="O31"/>
  <c r="O32"/>
  <c r="O33"/>
  <c r="O34"/>
  <c r="O35"/>
  <c r="O36"/>
  <c r="O37"/>
  <c r="O38"/>
  <c r="O39"/>
  <c r="O40"/>
  <c r="O41"/>
  <c r="O42"/>
  <c r="O43"/>
  <c r="O44"/>
  <c r="O45"/>
  <c r="O46"/>
  <c r="O47"/>
  <c r="O48"/>
  <c r="O49"/>
  <c r="O50"/>
  <c r="O51"/>
  <c r="O52"/>
  <c r="O53"/>
  <c r="O54"/>
  <c r="O55"/>
  <c r="O56"/>
  <c r="O57"/>
  <c r="O58"/>
  <c r="O59"/>
  <c r="O60"/>
  <c r="O61"/>
  <c r="O62"/>
  <c r="O63"/>
  <c r="O64"/>
  <c r="O65"/>
  <c r="O66"/>
  <c r="O67"/>
  <c r="O68"/>
  <c r="O69"/>
  <c r="O70"/>
  <c r="O71"/>
  <c r="O72"/>
  <c r="O73"/>
  <c r="O74"/>
  <c r="O75"/>
  <c r="O76"/>
  <c r="O77"/>
  <c r="O78"/>
  <c r="O79"/>
  <c r="O80"/>
  <c r="O81"/>
  <c r="O82"/>
  <c r="O83"/>
  <c r="O84"/>
  <c r="O85"/>
  <c r="O86"/>
  <c r="O87"/>
  <c r="O88"/>
  <c r="O89"/>
  <c r="O90"/>
  <c r="O91"/>
  <c r="O92"/>
  <c r="O93"/>
  <c r="O94"/>
  <c r="O95"/>
  <c r="O96"/>
  <c r="O97"/>
  <c r="O98"/>
  <c r="O99"/>
  <c r="O100"/>
  <c r="O101"/>
  <c r="O102"/>
  <c r="O103"/>
  <c r="O104"/>
  <c r="O105"/>
  <c r="O106"/>
  <c r="O107"/>
  <c r="B12" i="1"/>
  <c r="Y10" i="5"/>
  <c r="J9"/>
  <c r="Y9"/>
  <c r="G10"/>
  <c r="G11"/>
  <c r="G12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G87"/>
  <c r="G88"/>
  <c r="G89"/>
  <c r="G90"/>
  <c r="G91"/>
  <c r="G92"/>
  <c r="G93"/>
  <c r="G94"/>
  <c r="G95"/>
  <c r="G96"/>
  <c r="G97"/>
  <c r="G98"/>
  <c r="G99"/>
  <c r="G100"/>
  <c r="G101"/>
  <c r="G102"/>
  <c r="G103"/>
  <c r="G104"/>
  <c r="G105"/>
  <c r="G106"/>
  <c r="G107"/>
  <c r="G9"/>
  <c r="Y29" a="1"/>
  <c r="Y56" a="1"/>
  <c r="S100" a="1"/>
  <c r="S23" a="1"/>
  <c r="Y98" a="1"/>
  <c r="S88" a="1"/>
  <c r="S32" a="1"/>
  <c r="P9" a="1"/>
  <c r="Y67" a="1"/>
  <c r="S45" a="1"/>
  <c r="X9" a="1"/>
  <c r="S85" a="1"/>
  <c r="S78" a="1"/>
  <c r="S94" a="1"/>
  <c r="S96" a="1"/>
  <c r="Y69" a="1"/>
  <c r="S49" a="1"/>
  <c r="S42" a="1"/>
  <c r="Y54" a="1"/>
  <c r="S34" a="1"/>
  <c r="T9" a="1"/>
  <c r="Y45" a="1"/>
  <c r="Y43" a="1"/>
  <c r="Y17" a="1"/>
  <c r="S30" a="1"/>
  <c r="Y11" a="1"/>
  <c r="S59" a="1"/>
  <c r="Y16" a="1"/>
  <c r="S68" a="1"/>
  <c r="S29" a="1"/>
  <c r="Y104" a="1"/>
  <c r="Y94" a="1"/>
  <c r="S90" a="1"/>
  <c r="Y78" a="1"/>
  <c r="S89" a="1"/>
  <c r="S39" a="1"/>
  <c r="Y48" a="1"/>
  <c r="Y64" a="1"/>
  <c r="Y19" a="1"/>
  <c r="AA9" a="1"/>
  <c r="Y76" a="1"/>
  <c r="S83" a="1"/>
  <c r="S25" a="1"/>
  <c r="Y33" a="1"/>
  <c r="Y102" a="1"/>
  <c r="Y47" a="1"/>
  <c r="AD9" a="1"/>
  <c r="Y34" a="1"/>
  <c r="S13" a="1"/>
  <c r="S64" a="1"/>
  <c r="Y31" a="1"/>
  <c r="Y62" a="1"/>
  <c r="S55" a="1"/>
  <c r="Y68" a="1"/>
  <c r="S63" a="1"/>
  <c r="AC9" a="1"/>
  <c r="Y77" a="1"/>
  <c r="S53" a="1"/>
  <c r="S46" a="1"/>
  <c r="S72" a="1"/>
  <c r="S38" a="1"/>
  <c r="S87" a="1"/>
  <c r="Y26" a="1"/>
  <c r="S106" a="1"/>
  <c r="S99" a="1"/>
  <c r="Y23" a="1"/>
  <c r="Y38" a="1"/>
  <c r="R9" a="1"/>
  <c r="S70" a="1"/>
  <c r="Y42" a="1"/>
  <c r="S95" a="1"/>
  <c r="Y46" a="1"/>
  <c r="S27" a="1"/>
  <c r="O9" a="1"/>
  <c r="S19" a="1"/>
  <c r="S58" a="1"/>
  <c r="Y99" a="1"/>
  <c r="S16" a="1"/>
  <c r="AK9" a="1"/>
  <c r="Y96" a="1"/>
  <c r="Y28" a="1"/>
  <c r="Y18" a="1"/>
  <c r="Y70" a="1"/>
  <c r="S105" a="1"/>
  <c r="S103" a="1"/>
  <c r="AJ9" a="1"/>
  <c r="Y12" a="1"/>
  <c r="S66" a="1"/>
  <c r="Y95" a="1"/>
  <c r="Y27" a="1"/>
  <c r="S36" a="1"/>
  <c r="Y37" a="1"/>
  <c r="AL9" a="1"/>
  <c r="S84" a="1"/>
  <c r="S26" a="1"/>
  <c r="Y35" a="1"/>
  <c r="Y66" a="1"/>
  <c r="S107" a="1"/>
  <c r="S24" a="1"/>
  <c r="Y103" a="1"/>
  <c r="Y40" a="1"/>
  <c r="Y87" a="1"/>
  <c r="Y51" a="1"/>
  <c r="N9" a="1"/>
  <c r="W9" a="1"/>
  <c r="Y30" a="1"/>
  <c r="Y79" a="1"/>
  <c r="S54" a="1"/>
  <c r="N10" a="1"/>
  <c r="S75" a="1"/>
  <c r="S48" a="1"/>
  <c r="Y58" a="1"/>
  <c r="S80" a="1"/>
  <c r="V9" a="1"/>
  <c r="Y105" a="1"/>
  <c r="S10" a="1"/>
  <c r="S62" a="1"/>
  <c r="Y75" a="1"/>
  <c r="S91" a="1"/>
  <c r="Y100" a="1"/>
  <c r="Y72" a="1"/>
  <c r="Y71" a="1"/>
  <c r="S50" a="1"/>
  <c r="S104" a="1"/>
  <c r="S41" a="1"/>
  <c r="Y32" a="1"/>
  <c r="Y63" a="1"/>
  <c r="S77" a="1"/>
  <c r="Y13" a="1"/>
  <c r="S69" a="1"/>
  <c r="S43" a="1"/>
  <c r="Y84" a="1"/>
  <c r="Y74" a="1"/>
  <c r="S21" a="1"/>
  <c r="Y85" a="1"/>
  <c r="Y49" a="1"/>
  <c r="AE9" a="1"/>
  <c r="Y60" a="1"/>
  <c r="S92" a="1"/>
  <c r="S52" a="1"/>
  <c r="Y86" a="1"/>
  <c r="S79" a="1"/>
  <c r="AF9" a="1"/>
  <c r="Y88" a="1"/>
  <c r="Y44" a="1"/>
  <c r="S86" a="1"/>
  <c r="S31" a="1"/>
  <c r="Y50" a="1"/>
  <c r="S37" a="1"/>
  <c r="S11" a="1"/>
  <c r="Y20" a="1"/>
  <c r="S97" a="1"/>
  <c r="Y15" a="1"/>
  <c r="S22" a="1"/>
  <c r="Y57" a="1"/>
  <c r="S44" a="1"/>
  <c r="Y41" a="1"/>
  <c r="Y36" a="1"/>
  <c r="S82" a="1"/>
  <c r="Y22" a="1"/>
  <c r="Y90" a="1"/>
  <c r="S33" a="1"/>
  <c r="Q9" a="1"/>
  <c r="S15" a="1"/>
  <c r="S51" a="1"/>
  <c r="S47" a="1"/>
  <c r="S14" a="1"/>
  <c r="Y107" a="1"/>
  <c r="Y106" a="1"/>
  <c r="S18" a="1"/>
  <c r="Y81" a="1"/>
  <c r="U9" a="1"/>
  <c r="Y65" a="1"/>
  <c r="Y92" a="1"/>
  <c r="Y82" a="1"/>
  <c r="Y52" a="1"/>
  <c r="Y93" a="1"/>
  <c r="Y25" a="1"/>
  <c r="S35" a="1"/>
  <c r="S28" a="1"/>
  <c r="Y61" a="1"/>
  <c r="Y21" a="1"/>
  <c r="Y80" a="1"/>
  <c r="AG9" a="1"/>
  <c r="AH9" a="1"/>
  <c r="Y101" a="1"/>
  <c r="S93" a="1"/>
  <c r="S40" a="1"/>
  <c r="Y24" a="1"/>
  <c r="Y91" a="1"/>
  <c r="S12" a="1"/>
  <c r="S56" a="1"/>
  <c r="S81" a="1"/>
  <c r="S74" a="1"/>
  <c r="S17" a="1"/>
  <c r="S102" a="1"/>
  <c r="S76" a="1"/>
  <c r="Y55" a="1"/>
  <c r="S73" a="1"/>
  <c r="Y53" a="1"/>
  <c r="S65" a="1"/>
  <c r="AB9" a="1"/>
  <c r="Z9" a="1"/>
  <c r="S101" a="1"/>
  <c r="Y39" a="1"/>
  <c r="S61" a="1"/>
  <c r="Y73" a="1"/>
  <c r="Y59" a="1"/>
  <c r="S98" a="1"/>
  <c r="AI9" a="1"/>
  <c r="S9" a="1"/>
  <c r="S20" a="1"/>
  <c r="M10" a="1"/>
  <c r="Y89" a="1"/>
  <c r="S67" a="1"/>
  <c r="S60" a="1"/>
  <c r="S71" a="1"/>
  <c r="Y14" a="1"/>
  <c r="S57" a="1"/>
  <c r="Y97" a="1"/>
  <c r="Y83" a="1"/>
  <c r="AM9" a="1"/>
  <c r="Y38" l="1"/>
  <c r="Y70"/>
  <c r="Y102"/>
  <c r="Y35"/>
  <c r="Y51"/>
  <c r="Y67"/>
  <c r="Y83"/>
  <c r="Y99"/>
  <c r="Y16"/>
  <c r="Y32"/>
  <c r="Y48"/>
  <c r="Y64"/>
  <c r="Y80"/>
  <c r="Y96"/>
  <c r="Y17"/>
  <c r="Y33"/>
  <c r="Y49"/>
  <c r="Y65"/>
  <c r="Y81"/>
  <c r="Y97"/>
  <c r="Y22"/>
  <c r="Y54"/>
  <c r="Y86"/>
  <c r="Y19"/>
  <c r="Y26"/>
  <c r="Y42"/>
  <c r="Y58"/>
  <c r="Y74"/>
  <c r="Y90"/>
  <c r="Y106"/>
  <c r="Y23"/>
  <c r="Y39"/>
  <c r="Y55"/>
  <c r="Y71"/>
  <c r="Y87"/>
  <c r="Y103"/>
  <c r="Y20"/>
  <c r="Y36"/>
  <c r="Y52"/>
  <c r="Y68"/>
  <c r="Y84"/>
  <c r="Y100"/>
  <c r="Y21"/>
  <c r="Y37"/>
  <c r="Y53"/>
  <c r="Y69"/>
  <c r="Y85"/>
  <c r="Y101"/>
  <c r="Y14"/>
  <c r="Y30"/>
  <c r="Y46"/>
  <c r="Y62"/>
  <c r="Y78"/>
  <c r="Y94"/>
  <c r="Y11"/>
  <c r="Y27"/>
  <c r="Y43"/>
  <c r="Y59"/>
  <c r="Y75"/>
  <c r="Y91"/>
  <c r="Y107"/>
  <c r="Y24"/>
  <c r="Y40"/>
  <c r="Y56"/>
  <c r="Y72"/>
  <c r="Y88"/>
  <c r="Y104"/>
  <c r="Y25"/>
  <c r="Y41"/>
  <c r="Y57"/>
  <c r="Y73"/>
  <c r="Y89"/>
  <c r="Y105"/>
  <c r="Y18"/>
  <c r="Y34"/>
  <c r="Y50"/>
  <c r="Y66"/>
  <c r="Y82"/>
  <c r="Y98"/>
  <c r="Y15"/>
  <c r="Y31"/>
  <c r="Y47"/>
  <c r="Y63"/>
  <c r="Y79"/>
  <c r="Y95"/>
  <c r="Y12"/>
  <c r="Y28"/>
  <c r="Y44"/>
  <c r="Y60"/>
  <c r="Y76"/>
  <c r="Y92"/>
  <c r="Y13"/>
  <c r="Y29"/>
  <c r="Y45"/>
  <c r="Y61"/>
  <c r="Y77"/>
  <c r="Y93"/>
  <c r="X9"/>
  <c r="W9"/>
  <c r="V9"/>
  <c r="U9"/>
  <c r="T9"/>
  <c r="R9"/>
  <c r="N10"/>
  <c r="Q9"/>
  <c r="P9"/>
  <c r="S10"/>
  <c r="S12"/>
  <c r="S14"/>
  <c r="S16"/>
  <c r="S18"/>
  <c r="S20"/>
  <c r="S22"/>
  <c r="S24"/>
  <c r="S26"/>
  <c r="S28"/>
  <c r="S30"/>
  <c r="S32"/>
  <c r="S34"/>
  <c r="S36"/>
  <c r="S38"/>
  <c r="S40"/>
  <c r="S42"/>
  <c r="S44"/>
  <c r="S46"/>
  <c r="S48"/>
  <c r="S50"/>
  <c r="S52"/>
  <c r="S54"/>
  <c r="S56"/>
  <c r="S58"/>
  <c r="S60"/>
  <c r="S62"/>
  <c r="S64"/>
  <c r="S66"/>
  <c r="S68"/>
  <c r="S70"/>
  <c r="S72"/>
  <c r="S74"/>
  <c r="S76"/>
  <c r="S78"/>
  <c r="S80"/>
  <c r="S82"/>
  <c r="S84"/>
  <c r="S86"/>
  <c r="S88"/>
  <c r="S90"/>
  <c r="S92"/>
  <c r="S94"/>
  <c r="S96"/>
  <c r="S98"/>
  <c r="S100"/>
  <c r="S102"/>
  <c r="S104"/>
  <c r="S106"/>
  <c r="S11"/>
  <c r="S13"/>
  <c r="S15"/>
  <c r="S17"/>
  <c r="S19"/>
  <c r="S21"/>
  <c r="S23"/>
  <c r="S25"/>
  <c r="S27"/>
  <c r="S29"/>
  <c r="S31"/>
  <c r="S33"/>
  <c r="S35"/>
  <c r="S37"/>
  <c r="S39"/>
  <c r="S41"/>
  <c r="S43"/>
  <c r="S45"/>
  <c r="S47"/>
  <c r="S49"/>
  <c r="S51"/>
  <c r="S53"/>
  <c r="S55"/>
  <c r="S57"/>
  <c r="S59"/>
  <c r="S61"/>
  <c r="S63"/>
  <c r="S65"/>
  <c r="S67"/>
  <c r="S69"/>
  <c r="S71"/>
  <c r="S73"/>
  <c r="S75"/>
  <c r="S77"/>
  <c r="S79"/>
  <c r="S81"/>
  <c r="S83"/>
  <c r="S85"/>
  <c r="S87"/>
  <c r="S89"/>
  <c r="S91"/>
  <c r="S93"/>
  <c r="S95"/>
  <c r="S97"/>
  <c r="S99"/>
  <c r="S101"/>
  <c r="S103"/>
  <c r="S105"/>
  <c r="S107"/>
  <c r="S9"/>
  <c r="O9"/>
  <c r="G17"/>
  <c r="G13"/>
  <c r="G16"/>
  <c r="G15"/>
  <c r="G18"/>
  <c r="G14"/>
  <c r="AI9"/>
  <c r="AE9"/>
  <c r="AA9"/>
  <c r="AL9"/>
  <c r="AH9"/>
  <c r="AB9"/>
  <c r="AM9"/>
  <c r="AJ9"/>
  <c r="AF9"/>
  <c r="AD9"/>
  <c r="Z9"/>
  <c r="AK9"/>
  <c r="AG9"/>
  <c r="AC9"/>
  <c r="N9"/>
  <c r="M10"/>
  <c r="D499"/>
  <c r="D500"/>
  <c r="D53" l="1"/>
  <c r="D52"/>
  <c r="D51"/>
  <c r="D50"/>
  <c r="D49"/>
  <c r="D48"/>
  <c r="N43" a="1"/>
  <c r="N17" a="1"/>
  <c r="P38" a="1"/>
  <c r="P96" a="1"/>
  <c r="N48" a="1"/>
  <c r="P39" a="1"/>
  <c r="P101" a="1"/>
  <c r="N65" a="1"/>
  <c r="P91" a="1"/>
  <c r="N71" a="1"/>
  <c r="N69" a="1"/>
  <c r="P50" a="1"/>
  <c r="P13" a="1"/>
  <c r="N54" a="1"/>
  <c r="P48" a="1"/>
  <c r="N95" a="1"/>
  <c r="N22" a="1"/>
  <c r="P90" a="1"/>
  <c r="P53" a="1"/>
  <c r="N72" a="1"/>
  <c r="P43" a="1"/>
  <c r="P105" a="1"/>
  <c r="N23" a="1"/>
  <c r="N20" a="1"/>
  <c r="P60" a="1"/>
  <c r="N11" a="1"/>
  <c r="N86" a="1"/>
  <c r="P64" a="1"/>
  <c r="N12" a="1"/>
  <c r="N50" a="1"/>
  <c r="P106" a="1"/>
  <c r="P69" a="1"/>
  <c r="N96" a="1"/>
  <c r="P59" a="1"/>
  <c r="N39" a="1"/>
  <c r="N100" a="1"/>
  <c r="P18" a="1"/>
  <c r="P76" a="1"/>
  <c r="M43" a="1"/>
  <c r="N91" a="1"/>
  <c r="N14" a="1"/>
  <c r="P86" a="1"/>
  <c r="P49" a="1"/>
  <c r="N25" a="1"/>
  <c r="P87" a="1"/>
  <c r="N70" a="1"/>
  <c r="P40" a="1"/>
  <c r="N107" a="1"/>
  <c r="N42" a="1"/>
  <c r="P102" a="1"/>
  <c r="P65" a="1"/>
  <c r="N57" a="1"/>
  <c r="P103" a="1"/>
  <c r="N19" a="1"/>
  <c r="N102" a="1"/>
  <c r="P56" a="1"/>
  <c r="N40" a="1"/>
  <c r="N106" a="1"/>
  <c r="P15" a="1"/>
  <c r="P77" a="1"/>
  <c r="N59" a="1"/>
  <c r="N45" a="1"/>
  <c r="P54" a="1"/>
  <c r="P17" a="1"/>
  <c r="N64" a="1"/>
  <c r="P55" a="1"/>
  <c r="N97" a="1"/>
  <c r="P107" a="1"/>
  <c r="N87" a="1"/>
  <c r="N101" a="1"/>
  <c r="P66" a="1"/>
  <c r="P29" a="1"/>
  <c r="N75" a="1"/>
  <c r="N77" a="1"/>
  <c r="P70" a="1"/>
  <c r="P33" a="1"/>
  <c r="N92" a="1"/>
  <c r="P71" a="1"/>
  <c r="N38" a="1"/>
  <c r="P24" a="1"/>
  <c r="N103" a="1"/>
  <c r="N34" a="1"/>
  <c r="P82" a="1"/>
  <c r="P45" a="1"/>
  <c r="M45" a="1"/>
  <c r="N60" a="1"/>
  <c r="P51" a="1"/>
  <c r="N62" a="1"/>
  <c r="P52" a="1"/>
  <c r="N84" a="1"/>
  <c r="P67" a="1"/>
  <c r="N15" a="1"/>
  <c r="N94" a="1"/>
  <c r="P10" a="1"/>
  <c r="P68" a="1"/>
  <c r="N83" a="1"/>
  <c r="N93" a="1"/>
  <c r="P62" a="1"/>
  <c r="P25" a="1"/>
  <c r="N41" a="1"/>
  <c r="P79" a="1"/>
  <c r="N28" a="1"/>
  <c r="N78" a="1"/>
  <c r="P19" a="1"/>
  <c r="P81" a="1"/>
  <c r="N89" a="1"/>
  <c r="P20" a="1"/>
  <c r="N35" a="1"/>
  <c r="N88" a="1"/>
  <c r="P14" a="1"/>
  <c r="P72" a="1"/>
  <c r="N56" a="1"/>
  <c r="P31" a="1"/>
  <c r="P93" a="1"/>
  <c r="N44" a="1"/>
  <c r="N74" a="1"/>
  <c r="P35" a="1"/>
  <c r="P97" a="1"/>
  <c r="N30" a="1"/>
  <c r="P36" a="1"/>
  <c r="N51" a="1"/>
  <c r="N29" a="1"/>
  <c r="P30" a="1"/>
  <c r="P88" a="1"/>
  <c r="N76" a="1"/>
  <c r="P47" a="1"/>
  <c r="M76" a="1"/>
  <c r="N81" a="1"/>
  <c r="P16" a="1"/>
  <c r="N63" a="1"/>
  <c r="N53" a="1"/>
  <c r="P58" a="1"/>
  <c r="P21" a="1"/>
  <c r="N36" a="1"/>
  <c r="N98" a="1"/>
  <c r="N18" a="1"/>
  <c r="P32" a="1"/>
  <c r="N79" a="1"/>
  <c r="N85" a="1"/>
  <c r="P74" a="1"/>
  <c r="P37" a="1"/>
  <c r="N52" a="1"/>
  <c r="P27" a="1"/>
  <c r="P89" a="1"/>
  <c r="N82" a="1"/>
  <c r="P44" a="1"/>
  <c r="N13" a="1"/>
  <c r="P83" a="1"/>
  <c r="N31" a="1"/>
  <c r="N80" a="1"/>
  <c r="P26" a="1"/>
  <c r="P84" a="1"/>
  <c r="N99" a="1"/>
  <c r="N26" a="1"/>
  <c r="P78" a="1"/>
  <c r="P41" a="1"/>
  <c r="N73" a="1"/>
  <c r="P95" a="1"/>
  <c r="N49" a="1"/>
  <c r="P99" a="1"/>
  <c r="N47" a="1"/>
  <c r="N21" a="1"/>
  <c r="P42" a="1"/>
  <c r="P100" a="1"/>
  <c r="N16" a="1"/>
  <c r="N58" a="1"/>
  <c r="P94" a="1"/>
  <c r="P57" a="1"/>
  <c r="N105" a="1"/>
  <c r="P12" a="1"/>
  <c r="M107" a="1"/>
  <c r="N27" a="1"/>
  <c r="N68" a="1"/>
  <c r="P22" a="1"/>
  <c r="P80" a="1"/>
  <c r="N32" a="1"/>
  <c r="N90" a="1"/>
  <c r="P23" a="1"/>
  <c r="P85" a="1"/>
  <c r="N33" a="1"/>
  <c r="P75" a="1"/>
  <c r="N55" a="1"/>
  <c r="N37" a="1"/>
  <c r="P34" a="1"/>
  <c r="P92" a="1"/>
  <c r="M93" a="1"/>
  <c r="M27" a="1"/>
  <c r="M106" a="1"/>
  <c r="M56" a="1"/>
  <c r="M69" a="1"/>
  <c r="M98" a="1"/>
  <c r="M32" a="1"/>
  <c r="M47" a="1"/>
  <c r="P104" a="1"/>
  <c r="N104" a="1"/>
  <c r="P98" a="1"/>
  <c r="M91" a="1"/>
  <c r="M89" a="1"/>
  <c r="M54" a="1"/>
  <c r="M34" a="1"/>
  <c r="M94" a="1"/>
  <c r="M28" a="1"/>
  <c r="M104" a="1"/>
  <c r="M38" a="1"/>
  <c r="M51" a="1"/>
  <c r="M80" a="1"/>
  <c r="M13" a="1"/>
  <c r="M57" a="1"/>
  <c r="M86" a="1"/>
  <c r="M99" a="1"/>
  <c r="M33" a="1"/>
  <c r="M62" a="1"/>
  <c r="M92" a="1"/>
  <c r="M41" a="1"/>
  <c r="M70" a="1"/>
  <c r="M83" a="1"/>
  <c r="M17" a="1"/>
  <c r="M19" a="1"/>
  <c r="P73" a="1"/>
  <c r="N46" a="1"/>
  <c r="P63" a="1"/>
  <c r="M77" a="1"/>
  <c r="M25" a="1"/>
  <c r="M100" a="1"/>
  <c r="M65" a="1"/>
  <c r="M30" a="1"/>
  <c r="M90" a="1"/>
  <c r="M40" a="1"/>
  <c r="M53" a="1"/>
  <c r="M82" a="1"/>
  <c r="M16" a="1"/>
  <c r="M75" a="1"/>
  <c r="M88" a="1"/>
  <c r="M101" a="1"/>
  <c r="M35" a="1"/>
  <c r="M64" a="1"/>
  <c r="M11" a="1"/>
  <c r="M59" a="1"/>
  <c r="M72" a="1"/>
  <c r="M85" a="1"/>
  <c r="M14" a="1"/>
  <c r="N67" a="1"/>
  <c r="P46" a="1"/>
  <c r="N66" a="1"/>
  <c r="P28" a="1"/>
  <c r="M29" a="1"/>
  <c r="M44" a="1"/>
  <c r="M87" a="1"/>
  <c r="M36" a="1"/>
  <c r="M96" a="1"/>
  <c r="M26" a="1"/>
  <c r="M71" a="1"/>
  <c r="M84" a="1"/>
  <c r="M18" a="1"/>
  <c r="M78" a="1"/>
  <c r="M74" a="1"/>
  <c r="M24" a="1"/>
  <c r="M37" a="1"/>
  <c r="M66" a="1"/>
  <c r="M95" a="1"/>
  <c r="M12" a="1"/>
  <c r="M58" a="1"/>
  <c r="M103" a="1"/>
  <c r="M21" a="1"/>
  <c r="M50" a="1"/>
  <c r="M79" a="1"/>
  <c r="N61" a="1"/>
  <c r="P11" a="1"/>
  <c r="N24" a="1"/>
  <c r="P61" a="1"/>
  <c r="M60" a="1"/>
  <c r="M42" a="1"/>
  <c r="M23" a="1"/>
  <c r="M67" a="1"/>
  <c r="M63" a="1"/>
  <c r="M61" a="1"/>
  <c r="M73" a="1"/>
  <c r="M102" a="1"/>
  <c r="M20" a="1"/>
  <c r="M49" a="1"/>
  <c r="M22" a="1"/>
  <c r="M55" a="1"/>
  <c r="M68" a="1"/>
  <c r="M97" a="1"/>
  <c r="M31" a="1"/>
  <c r="M105" a="1"/>
  <c r="M39" a="1"/>
  <c r="M52" a="1"/>
  <c r="M81" a="1"/>
  <c r="M15" a="1"/>
  <c r="M46" a="1"/>
  <c r="M48" a="1"/>
  <c r="Q38" a="1"/>
  <c r="Q30" a="1"/>
  <c r="Q22" a="1"/>
  <c r="R95" a="1"/>
  <c r="Q21" a="1"/>
  <c r="Q13" a="1"/>
  <c r="Q91" a="1"/>
  <c r="R43" a="1"/>
  <c r="Q39" a="1"/>
  <c r="R27" a="1"/>
  <c r="R19" a="1"/>
  <c r="Q11" a="1"/>
  <c r="R26" a="1"/>
  <c r="Q40" a="1"/>
  <c r="Q94" a="1"/>
  <c r="R44" a="1"/>
  <c r="R49" a="1"/>
  <c r="Q85" a="1"/>
  <c r="R91" a="1"/>
  <c r="M9" a="1"/>
  <c r="Q80" a="1"/>
  <c r="Q103" a="1"/>
  <c r="Q25" a="1"/>
  <c r="R10" a="1"/>
  <c r="R85" a="1"/>
  <c r="Q18" a="1"/>
  <c r="R64" a="1"/>
  <c r="Q31" a="1"/>
  <c r="R96" a="1"/>
  <c r="Q72" a="1"/>
  <c r="R106" a="1"/>
  <c r="Q59" a="1"/>
  <c r="Q57" a="1"/>
  <c r="Q44" a="1"/>
  <c r="R29" a="1"/>
  <c r="Q26" a="1"/>
  <c r="Q87" a="1"/>
  <c r="R104" a="1"/>
  <c r="R38" a="1"/>
  <c r="R88" a="1"/>
  <c r="Q49" a="1"/>
  <c r="Q28" a="1"/>
  <c r="R39" a="1"/>
  <c r="R71" a="1"/>
  <c r="R90" a="1"/>
  <c r="R35" a="1"/>
  <c r="Q71" a="1"/>
  <c r="Q63" a="1"/>
  <c r="Q75" a="1"/>
  <c r="Q86" a="1"/>
  <c r="R73" a="1"/>
  <c r="R65" a="1"/>
  <c r="Q58" a="1"/>
  <c r="R67" a="1"/>
  <c r="R100" a="1"/>
  <c r="Q84" a="1"/>
  <c r="R13" a="1"/>
  <c r="Q89" a="1"/>
  <c r="R99" a="1"/>
  <c r="Q32" a="1"/>
  <c r="Q70" a="1"/>
  <c r="R103" a="1"/>
  <c r="R37" a="1"/>
  <c r="R75" a="1"/>
  <c r="R56" a="1"/>
  <c r="Q64" a="1"/>
  <c r="R105" a="1"/>
  <c r="Q67" a="1"/>
  <c r="R78" a="1"/>
  <c r="Q104" a="1"/>
  <c r="R74" a="1"/>
  <c r="Q50" a="1"/>
  <c r="R45" a="1"/>
  <c r="R42" a="1"/>
  <c r="R51" a="1"/>
  <c r="Q82" a="1"/>
  <c r="R70" a="1"/>
  <c r="R25" a="1"/>
  <c r="R47" a="1"/>
  <c r="Q99" a="1"/>
  <c r="R82" a="1"/>
  <c r="R60" a="1"/>
  <c r="Q79" a="1"/>
  <c r="Q20" a="1"/>
  <c r="R30" a="1"/>
  <c r="R84" a="1"/>
  <c r="R57" a="1"/>
  <c r="Q14" a="1"/>
  <c r="Q105" a="1"/>
  <c r="Q46" a="1"/>
  <c r="Q60" a="1"/>
  <c r="Q92" a="1"/>
  <c r="Q100" a="1"/>
  <c r="Q48" a="1"/>
  <c r="R77" a="1"/>
  <c r="R11" a="1"/>
  <c r="R102" a="1"/>
  <c r="R41" a="1"/>
  <c r="Q29" a="1"/>
  <c r="R23" a="1"/>
  <c r="Q53" a="1"/>
  <c r="R22" a="1"/>
  <c r="Q34" a="1"/>
  <c r="R18" a="1"/>
  <c r="Q23" a="1"/>
  <c r="Q66" a="1"/>
  <c r="Q35" a="1"/>
  <c r="R69" a="1"/>
  <c r="Q68" a="1"/>
  <c r="R58" a="1"/>
  <c r="Q95" a="1"/>
  <c r="R54" a="1"/>
  <c r="Q15" a="1"/>
  <c r="Q51" a="1"/>
  <c r="Q107" a="1"/>
  <c r="R55" a="1"/>
  <c r="Q43" a="1"/>
  <c r="R12" a="1"/>
  <c r="R46" a="1"/>
  <c r="R101" a="1"/>
  <c r="Q74" a="1"/>
  <c r="R36" a="1"/>
  <c r="Q97" a="1"/>
  <c r="Q56" a="1"/>
  <c r="R72" a="1"/>
  <c r="R50" a="1"/>
  <c r="R83" a="1"/>
  <c r="Q101" a="1"/>
  <c r="Q12" a="1"/>
  <c r="Q69" a="1"/>
  <c r="Q24" a="1"/>
  <c r="Q55" a="1"/>
  <c r="Q47" a="1"/>
  <c r="Q81" a="1"/>
  <c r="Q73" a="1"/>
  <c r="Q88" a="1"/>
  <c r="Q83" a="1"/>
  <c r="R68" a="1"/>
  <c r="R92" a="1"/>
  <c r="R53" a="1"/>
  <c r="Q78" a="1"/>
  <c r="Q93" a="1"/>
  <c r="Q77" a="1"/>
  <c r="R48" a="1"/>
  <c r="Q61" a="1"/>
  <c r="Q42" a="1"/>
  <c r="R17" a="1"/>
  <c r="Q33" a="1"/>
  <c r="R62" a="1"/>
  <c r="Q98" a="1"/>
  <c r="R40" a="1"/>
  <c r="Q102" a="1"/>
  <c r="R52" a="1"/>
  <c r="R66" a="1"/>
  <c r="R87" a="1"/>
  <c r="R28" a="1"/>
  <c r="Q90" a="1"/>
  <c r="Q36" a="1"/>
  <c r="R93" a="1"/>
  <c r="Q54" a="1"/>
  <c r="R97" a="1"/>
  <c r="R89" a="1"/>
  <c r="R81" a="1"/>
  <c r="R15" a="1"/>
  <c r="Q76" a="1"/>
  <c r="R21" a="1"/>
  <c r="R31" a="1"/>
  <c r="Q65" a="1"/>
  <c r="R94" a="1"/>
  <c r="R16" a="1"/>
  <c r="R14" a="1"/>
  <c r="R107" a="1"/>
  <c r="Q96" a="1"/>
  <c r="Q62" a="1"/>
  <c r="R34" a="1"/>
  <c r="R79" a="1"/>
  <c r="R33" a="1"/>
  <c r="Q45" a="1"/>
  <c r="R80" a="1"/>
  <c r="Q17" a="1"/>
  <c r="R20" a="1"/>
  <c r="R59" a="1"/>
  <c r="R76" a="1"/>
  <c r="R61" a="1"/>
  <c r="Q16" a="1"/>
  <c r="Q106" a="1"/>
  <c r="R24" a="1"/>
  <c r="R86" a="1"/>
  <c r="Q19" a="1"/>
  <c r="R63" a="1"/>
  <c r="Q27" a="1"/>
  <c r="R98" a="1"/>
  <c r="Q41" a="1"/>
  <c r="Q37" a="1"/>
  <c r="Q10" a="1"/>
  <c r="Q52" a="1"/>
  <c r="R32" a="1"/>
  <c r="M48" l="1"/>
  <c r="M46"/>
  <c r="M15"/>
  <c r="M81"/>
  <c r="M52"/>
  <c r="M39"/>
  <c r="M105"/>
  <c r="M31"/>
  <c r="M97"/>
  <c r="M68"/>
  <c r="M55"/>
  <c r="M22"/>
  <c r="M49"/>
  <c r="M20"/>
  <c r="M102"/>
  <c r="M73"/>
  <c r="M61"/>
  <c r="M63"/>
  <c r="M67"/>
  <c r="M23"/>
  <c r="M42"/>
  <c r="M60"/>
  <c r="P61"/>
  <c r="Q75"/>
  <c r="Q48"/>
  <c r="N24"/>
  <c r="R15"/>
  <c r="P11"/>
  <c r="N61"/>
  <c r="M79"/>
  <c r="M50"/>
  <c r="M21"/>
  <c r="M103"/>
  <c r="M58"/>
  <c r="M12"/>
  <c r="M95"/>
  <c r="M66"/>
  <c r="M37"/>
  <c r="M24"/>
  <c r="M74"/>
  <c r="M78"/>
  <c r="M18"/>
  <c r="M84"/>
  <c r="M71"/>
  <c r="M26"/>
  <c r="M96"/>
  <c r="M36"/>
  <c r="M87"/>
  <c r="M44"/>
  <c r="M29"/>
  <c r="P28"/>
  <c r="Q11"/>
  <c r="N66"/>
  <c r="R77"/>
  <c r="R50"/>
  <c r="P46"/>
  <c r="N67"/>
  <c r="M14"/>
  <c r="M85"/>
  <c r="M72"/>
  <c r="M59"/>
  <c r="M11"/>
  <c r="M64"/>
  <c r="M35"/>
  <c r="M101"/>
  <c r="M88"/>
  <c r="M75"/>
  <c r="M16"/>
  <c r="M82"/>
  <c r="M53"/>
  <c r="M40"/>
  <c r="M90"/>
  <c r="M30"/>
  <c r="M65"/>
  <c r="M100"/>
  <c r="M25"/>
  <c r="M77"/>
  <c r="P63"/>
  <c r="Q46"/>
  <c r="N46"/>
  <c r="R13"/>
  <c r="P73"/>
  <c r="Q58"/>
  <c r="R107"/>
  <c r="M9"/>
  <c r="M19"/>
  <c r="M17"/>
  <c r="M83"/>
  <c r="M70"/>
  <c r="M41"/>
  <c r="M92"/>
  <c r="M62"/>
  <c r="M33"/>
  <c r="M99"/>
  <c r="M86"/>
  <c r="M57"/>
  <c r="M13"/>
  <c r="M80"/>
  <c r="M51"/>
  <c r="M38"/>
  <c r="M104"/>
  <c r="M28"/>
  <c r="M94"/>
  <c r="M34"/>
  <c r="M54"/>
  <c r="M89"/>
  <c r="M91"/>
  <c r="P98"/>
  <c r="Q17"/>
  <c r="N104"/>
  <c r="R44"/>
  <c r="P104"/>
  <c r="Q93"/>
  <c r="M47"/>
  <c r="M32"/>
  <c r="M98"/>
  <c r="M69"/>
  <c r="M56"/>
  <c r="M106"/>
  <c r="M27"/>
  <c r="M93"/>
  <c r="P92"/>
  <c r="P34"/>
  <c r="Q81"/>
  <c r="N37"/>
  <c r="N55"/>
  <c r="R79"/>
  <c r="P75"/>
  <c r="Q23"/>
  <c r="Q60"/>
  <c r="N33"/>
  <c r="R41"/>
  <c r="R78"/>
  <c r="P85"/>
  <c r="P23"/>
  <c r="Q70"/>
  <c r="N90"/>
  <c r="N32"/>
  <c r="R68"/>
  <c r="R10"/>
  <c r="P80"/>
  <c r="P22"/>
  <c r="Q53"/>
  <c r="N68"/>
  <c r="N27"/>
  <c r="R67"/>
  <c r="M107"/>
  <c r="P12"/>
  <c r="Q59"/>
  <c r="Q96"/>
  <c r="N105"/>
  <c r="R61"/>
  <c r="R98"/>
  <c r="P57"/>
  <c r="P94"/>
  <c r="Q42"/>
  <c r="N58"/>
  <c r="N16"/>
  <c r="R56"/>
  <c r="P100"/>
  <c r="P42"/>
  <c r="Q89"/>
  <c r="N21"/>
  <c r="N47"/>
  <c r="R87"/>
  <c r="P99"/>
  <c r="Q31"/>
  <c r="Q68"/>
  <c r="N49"/>
  <c r="R49"/>
  <c r="R86"/>
  <c r="P95"/>
  <c r="Q43"/>
  <c r="Q80"/>
  <c r="N73"/>
  <c r="R45"/>
  <c r="R82"/>
  <c r="P41"/>
  <c r="P78"/>
  <c r="Q26"/>
  <c r="N26"/>
  <c r="N99"/>
  <c r="R40"/>
  <c r="P84"/>
  <c r="P26"/>
  <c r="Q73"/>
  <c r="N80"/>
  <c r="N31"/>
  <c r="R71"/>
  <c r="P83"/>
  <c r="Q15"/>
  <c r="Q52"/>
  <c r="N13"/>
  <c r="R33"/>
  <c r="R70"/>
  <c r="P44"/>
  <c r="Q91"/>
  <c r="Q33"/>
  <c r="N82"/>
  <c r="R93"/>
  <c r="R31"/>
  <c r="P89"/>
  <c r="P27"/>
  <c r="Q74"/>
  <c r="Q12"/>
  <c r="N52"/>
  <c r="R88"/>
  <c r="R30"/>
  <c r="P37"/>
  <c r="P74"/>
  <c r="Q22"/>
  <c r="N85"/>
  <c r="N79"/>
  <c r="R20"/>
  <c r="P32"/>
  <c r="Q63"/>
  <c r="Q100"/>
  <c r="N18"/>
  <c r="R81"/>
  <c r="R19"/>
  <c r="N98"/>
  <c r="N36"/>
  <c r="R72"/>
  <c r="R14"/>
  <c r="P21"/>
  <c r="P58"/>
  <c r="Q105"/>
  <c r="N53"/>
  <c r="N63"/>
  <c r="R103"/>
  <c r="P16"/>
  <c r="Q47"/>
  <c r="Q84"/>
  <c r="N81"/>
  <c r="R65"/>
  <c r="R102"/>
  <c r="M76"/>
  <c r="P47"/>
  <c r="Q94"/>
  <c r="Q32"/>
  <c r="N76"/>
  <c r="R92"/>
  <c r="R34"/>
  <c r="P88"/>
  <c r="P30"/>
  <c r="Q77"/>
  <c r="N29"/>
  <c r="N51"/>
  <c r="R91"/>
  <c r="P36"/>
  <c r="Q83"/>
  <c r="Q25"/>
  <c r="N30"/>
  <c r="R85"/>
  <c r="R23"/>
  <c r="P97"/>
  <c r="P35"/>
  <c r="Q66"/>
  <c r="N74"/>
  <c r="N44"/>
  <c r="R80"/>
  <c r="R22"/>
  <c r="P93"/>
  <c r="P31"/>
  <c r="Q78"/>
  <c r="Q16"/>
  <c r="N56"/>
  <c r="R76"/>
  <c r="R18"/>
  <c r="P72"/>
  <c r="P14"/>
  <c r="Q61"/>
  <c r="N88"/>
  <c r="N35"/>
  <c r="R75"/>
  <c r="P20"/>
  <c r="Q67"/>
  <c r="Q104"/>
  <c r="N89"/>
  <c r="R69"/>
  <c r="R106"/>
  <c r="P81"/>
  <c r="P19"/>
  <c r="Q50"/>
  <c r="N78"/>
  <c r="N28"/>
  <c r="R64"/>
  <c r="P79"/>
  <c r="Q27"/>
  <c r="Q64"/>
  <c r="N41"/>
  <c r="R29"/>
  <c r="R66"/>
  <c r="P25"/>
  <c r="P62"/>
  <c r="Q10"/>
  <c r="N93"/>
  <c r="N83"/>
  <c r="R24"/>
  <c r="P68"/>
  <c r="P10"/>
  <c r="Q57"/>
  <c r="N94"/>
  <c r="N15"/>
  <c r="R55"/>
  <c r="P67"/>
  <c r="Q98"/>
  <c r="Q36"/>
  <c r="N84"/>
  <c r="R17"/>
  <c r="R54"/>
  <c r="P52"/>
  <c r="Q99"/>
  <c r="Q41"/>
  <c r="N62"/>
  <c r="R101"/>
  <c r="R39"/>
  <c r="P51"/>
  <c r="Q82"/>
  <c r="Q20"/>
  <c r="N60"/>
  <c r="R96"/>
  <c r="R38"/>
  <c r="M45"/>
  <c r="P45"/>
  <c r="P82"/>
  <c r="Q30"/>
  <c r="N34"/>
  <c r="N103"/>
  <c r="R28"/>
  <c r="P24"/>
  <c r="Q71"/>
  <c r="Q13"/>
  <c r="N38"/>
  <c r="R89"/>
  <c r="R27"/>
  <c r="P71"/>
  <c r="Q19"/>
  <c r="Q56"/>
  <c r="N92"/>
  <c r="R21"/>
  <c r="R58"/>
  <c r="P33"/>
  <c r="P70"/>
  <c r="Q101"/>
  <c r="N77"/>
  <c r="N75"/>
  <c r="R16"/>
  <c r="P29"/>
  <c r="P66"/>
  <c r="Q14"/>
  <c r="N101"/>
  <c r="N87"/>
  <c r="R12"/>
  <c r="P107"/>
  <c r="Q55"/>
  <c r="Q92"/>
  <c r="N97"/>
  <c r="R73"/>
  <c r="R11"/>
  <c r="P55"/>
  <c r="Q102"/>
  <c r="Q40"/>
  <c r="N64"/>
  <c r="R100"/>
  <c r="R42"/>
  <c r="P17"/>
  <c r="P54"/>
  <c r="Q85"/>
  <c r="N45"/>
  <c r="N59"/>
  <c r="R99"/>
  <c r="P77"/>
  <c r="P15"/>
  <c r="Q62"/>
  <c r="N106"/>
  <c r="N40"/>
  <c r="R60"/>
  <c r="P56"/>
  <c r="Q103"/>
  <c r="Q45"/>
  <c r="N102"/>
  <c r="N19"/>
  <c r="R59"/>
  <c r="P103"/>
  <c r="Q51"/>
  <c r="Q88"/>
  <c r="N57"/>
  <c r="R53"/>
  <c r="R90"/>
  <c r="P65"/>
  <c r="P102"/>
  <c r="Q34"/>
  <c r="N42"/>
  <c r="N107"/>
  <c r="R48"/>
  <c r="P40"/>
  <c r="Q87"/>
  <c r="Q29"/>
  <c r="N70"/>
  <c r="R105"/>
  <c r="R43"/>
  <c r="P87"/>
  <c r="Q35"/>
  <c r="Q72"/>
  <c r="N25"/>
  <c r="R37"/>
  <c r="R74"/>
  <c r="P49"/>
  <c r="P86"/>
  <c r="Q18"/>
  <c r="N14"/>
  <c r="N91"/>
  <c r="R32"/>
  <c r="M43"/>
  <c r="P76"/>
  <c r="P18"/>
  <c r="Q65"/>
  <c r="N100"/>
  <c r="N39"/>
  <c r="R63"/>
  <c r="P59"/>
  <c r="Q106"/>
  <c r="Q44"/>
  <c r="N96"/>
  <c r="R25"/>
  <c r="R62"/>
  <c r="P69"/>
  <c r="P106"/>
  <c r="Q54"/>
  <c r="N50"/>
  <c r="N12"/>
  <c r="R52"/>
  <c r="P64"/>
  <c r="Q95"/>
  <c r="Q37"/>
  <c r="N86"/>
  <c r="N11"/>
  <c r="R51"/>
  <c r="P60"/>
  <c r="Q107"/>
  <c r="Q49"/>
  <c r="N20"/>
  <c r="N23"/>
  <c r="R47"/>
  <c r="P105"/>
  <c r="P43"/>
  <c r="Q90"/>
  <c r="Q28"/>
  <c r="N72"/>
  <c r="R104"/>
  <c r="R46"/>
  <c r="P53"/>
  <c r="P90"/>
  <c r="Q38"/>
  <c r="N22"/>
  <c r="N95"/>
  <c r="R36"/>
  <c r="P48"/>
  <c r="Q79"/>
  <c r="Q21"/>
  <c r="N54"/>
  <c r="R97"/>
  <c r="R35"/>
  <c r="P13"/>
  <c r="P50"/>
  <c r="Q97"/>
  <c r="N69"/>
  <c r="N71"/>
  <c r="R95"/>
  <c r="P91"/>
  <c r="Q39"/>
  <c r="Q76"/>
  <c r="N65"/>
  <c r="R57"/>
  <c r="R94"/>
  <c r="P101"/>
  <c r="P39"/>
  <c r="Q86"/>
  <c r="Q24"/>
  <c r="N48"/>
  <c r="R84"/>
  <c r="R26"/>
  <c r="P96"/>
  <c r="P38"/>
  <c r="Q69"/>
  <c r="N17"/>
  <c r="N43"/>
  <c r="R83"/>
  <c r="D498"/>
  <c r="D497"/>
  <c r="D496"/>
  <c r="D495"/>
  <c r="D494"/>
  <c r="D493"/>
  <c r="D492"/>
  <c r="D491"/>
  <c r="D490"/>
  <c r="D489"/>
  <c r="D488"/>
  <c r="D487"/>
  <c r="D486"/>
  <c r="D485"/>
  <c r="D484"/>
  <c r="D483"/>
  <c r="D482"/>
  <c r="D481"/>
  <c r="D480"/>
  <c r="D479"/>
  <c r="D478"/>
  <c r="D477"/>
  <c r="D476"/>
  <c r="D475"/>
  <c r="D474"/>
  <c r="D473"/>
  <c r="D472"/>
  <c r="D471"/>
  <c r="D470"/>
  <c r="D469"/>
  <c r="D468"/>
  <c r="D467"/>
  <c r="D466"/>
  <c r="D465"/>
  <c r="D464"/>
  <c r="D463"/>
  <c r="D462"/>
  <c r="D461"/>
  <c r="D460"/>
  <c r="D459"/>
  <c r="D458"/>
  <c r="D457"/>
  <c r="D456"/>
  <c r="D455"/>
  <c r="D454"/>
  <c r="D453"/>
  <c r="D452"/>
  <c r="D451"/>
  <c r="D450"/>
  <c r="D449"/>
  <c r="D448"/>
  <c r="D447"/>
  <c r="D446"/>
  <c r="D445"/>
  <c r="D444"/>
  <c r="D443"/>
  <c r="D442"/>
  <c r="D441"/>
  <c r="D440"/>
  <c r="D439"/>
  <c r="D438"/>
  <c r="D437"/>
  <c r="D436"/>
  <c r="D435"/>
  <c r="D434"/>
  <c r="D433"/>
  <c r="D432"/>
  <c r="D431"/>
  <c r="D430"/>
  <c r="D429"/>
  <c r="D428"/>
  <c r="D427"/>
  <c r="D426"/>
  <c r="D425"/>
  <c r="D424"/>
  <c r="D423"/>
  <c r="D422"/>
  <c r="D421"/>
  <c r="D420"/>
  <c r="D419"/>
  <c r="D418"/>
  <c r="D417"/>
  <c r="D416"/>
  <c r="D415"/>
  <c r="D414"/>
  <c r="D413"/>
  <c r="D412"/>
  <c r="D411"/>
  <c r="D410"/>
  <c r="D409"/>
  <c r="D408"/>
  <c r="D407"/>
  <c r="D406"/>
  <c r="D405"/>
  <c r="D404"/>
  <c r="D403"/>
  <c r="D402"/>
  <c r="D401"/>
  <c r="D400"/>
  <c r="D399"/>
  <c r="D398"/>
  <c r="D397"/>
  <c r="D396"/>
  <c r="D395"/>
  <c r="D394"/>
  <c r="D393"/>
  <c r="D392"/>
  <c r="D391"/>
  <c r="D390"/>
  <c r="D389"/>
  <c r="D388"/>
  <c r="D387"/>
  <c r="D386"/>
  <c r="D385"/>
  <c r="D384"/>
  <c r="D383"/>
  <c r="D382"/>
  <c r="D381"/>
  <c r="D380"/>
  <c r="D379"/>
  <c r="D378"/>
  <c r="D377"/>
  <c r="D376"/>
  <c r="D375"/>
  <c r="D374"/>
  <c r="D373"/>
  <c r="D372"/>
  <c r="D371"/>
  <c r="D370"/>
  <c r="D369"/>
  <c r="D368"/>
  <c r="D367"/>
  <c r="D366"/>
  <c r="D365"/>
  <c r="D364"/>
  <c r="D363"/>
  <c r="D362"/>
  <c r="D361"/>
  <c r="D360"/>
  <c r="D359"/>
  <c r="D358"/>
  <c r="D357"/>
  <c r="D356"/>
  <c r="D355"/>
  <c r="D354"/>
  <c r="D353"/>
  <c r="D352"/>
  <c r="D351"/>
  <c r="D350"/>
  <c r="D349"/>
  <c r="D348"/>
  <c r="D347"/>
  <c r="D346"/>
  <c r="D345"/>
  <c r="D344"/>
  <c r="D343"/>
  <c r="D342"/>
  <c r="D341"/>
  <c r="D340"/>
  <c r="D339"/>
  <c r="D338"/>
  <c r="D337"/>
  <c r="D336"/>
  <c r="D335"/>
  <c r="D334"/>
  <c r="D333"/>
  <c r="D332"/>
  <c r="D331"/>
  <c r="D330"/>
  <c r="D329"/>
  <c r="D328"/>
  <c r="D327"/>
  <c r="D326"/>
  <c r="D325"/>
  <c r="D324"/>
  <c r="D323"/>
  <c r="D322"/>
  <c r="D321"/>
  <c r="D320"/>
  <c r="D319"/>
  <c r="D318"/>
  <c r="D317"/>
  <c r="D316"/>
  <c r="D315"/>
  <c r="D314"/>
  <c r="D313"/>
  <c r="D312"/>
  <c r="D311"/>
  <c r="D310"/>
  <c r="D309"/>
  <c r="D308"/>
  <c r="D307"/>
  <c r="D306"/>
  <c r="D305"/>
  <c r="D304"/>
  <c r="D303"/>
  <c r="D302"/>
  <c r="D301"/>
  <c r="D300"/>
  <c r="D299"/>
  <c r="D298"/>
  <c r="D297"/>
  <c r="D296"/>
  <c r="D295"/>
  <c r="D294"/>
  <c r="D293"/>
  <c r="D292"/>
  <c r="D291"/>
  <c r="D290"/>
  <c r="D289"/>
  <c r="D288"/>
  <c r="D287"/>
  <c r="D286"/>
  <c r="D285"/>
  <c r="D284"/>
  <c r="D283"/>
  <c r="D282"/>
  <c r="D281"/>
  <c r="D280"/>
  <c r="D279"/>
  <c r="D278"/>
  <c r="D277"/>
  <c r="D276"/>
  <c r="D275"/>
  <c r="D274"/>
  <c r="D273"/>
  <c r="D272"/>
  <c r="D271"/>
  <c r="D270"/>
  <c r="D269"/>
  <c r="D268"/>
  <c r="D267"/>
  <c r="D266"/>
  <c r="D265"/>
  <c r="D264"/>
  <c r="D263"/>
  <c r="D262"/>
  <c r="D261"/>
  <c r="D260"/>
  <c r="D259"/>
  <c r="D258"/>
  <c r="D257"/>
  <c r="D256"/>
  <c r="D255"/>
  <c r="D254"/>
  <c r="D253"/>
  <c r="D252"/>
  <c r="D251"/>
  <c r="D250"/>
  <c r="D249"/>
  <c r="D248"/>
  <c r="D247"/>
  <c r="D246"/>
  <c r="D245"/>
  <c r="D244"/>
  <c r="D243"/>
  <c r="D242"/>
  <c r="D241"/>
  <c r="D240"/>
  <c r="D239"/>
  <c r="D238"/>
  <c r="D237"/>
  <c r="D236"/>
  <c r="D235"/>
  <c r="D234"/>
  <c r="D233"/>
  <c r="D232"/>
  <c r="D231"/>
  <c r="D230"/>
  <c r="D229"/>
  <c r="D228"/>
  <c r="D227"/>
  <c r="D226"/>
  <c r="D225"/>
  <c r="D224"/>
  <c r="D223"/>
  <c r="D222"/>
  <c r="D221"/>
  <c r="D220"/>
  <c r="D219"/>
  <c r="D218"/>
  <c r="D217"/>
  <c r="D216"/>
  <c r="D215"/>
  <c r="D214"/>
  <c r="D213"/>
  <c r="D212"/>
  <c r="D211"/>
  <c r="D210"/>
  <c r="D209"/>
  <c r="D208"/>
  <c r="D207"/>
  <c r="D206"/>
  <c r="D205"/>
  <c r="D204"/>
  <c r="D203"/>
  <c r="D202"/>
  <c r="D201"/>
  <c r="D200"/>
  <c r="D199"/>
  <c r="D198"/>
  <c r="D197"/>
  <c r="D196"/>
  <c r="D195"/>
  <c r="D194"/>
  <c r="D193"/>
  <c r="D192"/>
  <c r="D191"/>
  <c r="D190"/>
  <c r="D189"/>
  <c r="D188"/>
  <c r="D187"/>
  <c r="D186"/>
  <c r="D185"/>
  <c r="D184"/>
  <c r="D183"/>
  <c r="D182"/>
  <c r="D181"/>
  <c r="D180"/>
  <c r="D179"/>
  <c r="D178"/>
  <c r="D177"/>
  <c r="D176"/>
  <c r="D175"/>
  <c r="D174"/>
  <c r="D173"/>
  <c r="D172"/>
  <c r="D171"/>
  <c r="D170"/>
  <c r="D169"/>
  <c r="D168"/>
  <c r="D167"/>
  <c r="D166"/>
  <c r="D165"/>
  <c r="D164"/>
  <c r="D163"/>
  <c r="D162"/>
  <c r="D161"/>
  <c r="D160"/>
  <c r="D159"/>
  <c r="D158"/>
  <c r="D157"/>
  <c r="D156"/>
  <c r="D155"/>
  <c r="D154"/>
  <c r="D153"/>
  <c r="D152"/>
  <c r="D151"/>
  <c r="D150"/>
  <c r="D149"/>
  <c r="D148"/>
  <c r="D147"/>
  <c r="D146"/>
  <c r="D145"/>
  <c r="D144"/>
  <c r="D143"/>
  <c r="D142"/>
  <c r="D141"/>
  <c r="D140"/>
  <c r="D139"/>
  <c r="D138"/>
  <c r="D137"/>
  <c r="D136"/>
  <c r="D135"/>
  <c r="D134"/>
  <c r="D133"/>
  <c r="D132"/>
  <c r="D131"/>
  <c r="D130"/>
  <c r="D129"/>
  <c r="D128"/>
  <c r="D127"/>
  <c r="D126"/>
  <c r="D125"/>
  <c r="D124"/>
  <c r="D123"/>
  <c r="D122"/>
  <c r="D121"/>
  <c r="D120"/>
  <c r="D119"/>
  <c r="D118"/>
  <c r="D117"/>
  <c r="D116"/>
  <c r="D115"/>
  <c r="D114"/>
  <c r="D113"/>
  <c r="D112"/>
  <c r="D111"/>
  <c r="D110"/>
  <c r="D109"/>
  <c r="D108"/>
  <c r="D107"/>
  <c r="D106"/>
  <c r="D105"/>
  <c r="D104"/>
  <c r="D103"/>
  <c r="D102"/>
  <c r="D101"/>
  <c r="D100"/>
  <c r="D99"/>
  <c r="D98"/>
  <c r="D97"/>
  <c r="D96"/>
  <c r="D95"/>
  <c r="D94"/>
  <c r="D93"/>
  <c r="D92"/>
  <c r="D91"/>
  <c r="D90"/>
  <c r="D89"/>
  <c r="D88"/>
  <c r="D87"/>
  <c r="D86"/>
  <c r="D85"/>
  <c r="D84"/>
  <c r="D83"/>
  <c r="D82"/>
  <c r="D81"/>
  <c r="D80"/>
  <c r="D79"/>
  <c r="D78"/>
  <c r="D77"/>
  <c r="D76"/>
  <c r="D75"/>
  <c r="D74"/>
  <c r="D73"/>
  <c r="D72"/>
  <c r="D71"/>
  <c r="D70"/>
  <c r="D69"/>
  <c r="D68"/>
  <c r="D67"/>
  <c r="D66"/>
  <c r="D65"/>
  <c r="D64"/>
  <c r="D63"/>
  <c r="D62"/>
  <c r="D61"/>
  <c r="D60"/>
  <c r="D59"/>
  <c r="D58"/>
  <c r="D57"/>
  <c r="D56"/>
  <c r="D55"/>
  <c r="D54"/>
  <c r="D47"/>
  <c r="D46"/>
  <c r="D45"/>
  <c r="D44"/>
  <c r="D43"/>
  <c r="D42"/>
  <c r="D41"/>
  <c r="D40"/>
  <c r="D39"/>
  <c r="D38"/>
  <c r="D37"/>
  <c r="D36"/>
  <c r="D35"/>
  <c r="D34"/>
  <c r="D33"/>
  <c r="D32"/>
  <c r="D31"/>
  <c r="D30"/>
  <c r="D29"/>
  <c r="D28"/>
  <c r="D27"/>
  <c r="D26"/>
  <c r="D25"/>
  <c r="D24"/>
  <c r="D19"/>
  <c r="D23"/>
  <c r="D22"/>
  <c r="D21"/>
  <c r="D20"/>
  <c r="D18"/>
  <c r="D17"/>
  <c r="D16"/>
  <c r="D15"/>
  <c r="D14"/>
  <c r="D13"/>
  <c r="D12"/>
  <c r="D11"/>
  <c r="D10"/>
  <c r="D9"/>
  <c r="N8" l="1"/>
  <c r="P8"/>
  <c r="R8"/>
  <c r="O8"/>
  <c r="Q8"/>
  <c r="M8"/>
  <c r="S8"/>
  <c r="T8"/>
  <c r="U8"/>
  <c r="V8"/>
  <c r="W8"/>
  <c r="X8"/>
  <c r="Y8"/>
  <c r="Z8"/>
  <c r="AA8"/>
  <c r="AB8"/>
  <c r="AC8"/>
  <c r="AD8"/>
  <c r="AE8"/>
  <c r="AF8"/>
  <c r="AG8"/>
  <c r="AH8"/>
  <c r="AI8"/>
  <c r="AJ8"/>
  <c r="AK8"/>
  <c r="AL8"/>
  <c r="AM8"/>
  <c r="K10" a="1"/>
  <c r="K9" a="1"/>
  <c r="J10" a="1"/>
  <c r="K10" l="1"/>
  <c r="K9"/>
  <c r="J10"/>
  <c r="K8"/>
  <c r="L8"/>
  <c r="J8"/>
  <c r="K86" a="1"/>
  <c r="L51" a="1"/>
  <c r="L18" a="1"/>
  <c r="J84" a="1"/>
  <c r="K89" a="1"/>
  <c r="K56" a="1"/>
  <c r="L21" a="1"/>
  <c r="J79" a="1"/>
  <c r="K29" a="1"/>
  <c r="K91" a="1"/>
  <c r="L56" a="1"/>
  <c r="J19" a="1"/>
  <c r="J77" a="1"/>
  <c r="K50" a="1"/>
  <c r="L15" a="1"/>
  <c r="L77" a="1"/>
  <c r="J48" a="1"/>
  <c r="J105" a="1"/>
  <c r="K67" a="1"/>
  <c r="L32" a="1"/>
  <c r="L98" a="1"/>
  <c r="J69" a="1"/>
  <c r="K74" a="1"/>
  <c r="L39" a="1"/>
  <c r="L101" a="1"/>
  <c r="J56" a="1"/>
  <c r="K14" a="1"/>
  <c r="K76" a="1"/>
  <c r="L41" a="1"/>
  <c r="J99" a="1"/>
  <c r="J66" a="1"/>
  <c r="K31" a="1"/>
  <c r="L95" a="1"/>
  <c r="L62" a="1"/>
  <c r="J33" a="1"/>
  <c r="J46" a="1"/>
  <c r="K85" a="1"/>
  <c r="K52" a="1"/>
  <c r="L17" a="1"/>
  <c r="J91" a="1"/>
  <c r="J30" a="1"/>
  <c r="K55" a="1"/>
  <c r="L20" a="1"/>
  <c r="L86" a="1"/>
  <c r="J41" a="1"/>
  <c r="K94" a="1"/>
  <c r="L59" a="1"/>
  <c r="L26" a="1"/>
  <c r="J76" a="1"/>
  <c r="K49" a="1"/>
  <c r="K16" a="1"/>
  <c r="L76" a="1"/>
  <c r="J55" a="1"/>
  <c r="J22" a="1"/>
  <c r="J106" a="1"/>
  <c r="K35" a="1"/>
  <c r="L99" a="1"/>
  <c r="L66" a="1"/>
  <c r="J37" a="1"/>
  <c r="K42" a="1"/>
  <c r="K104" a="1"/>
  <c r="J24" a="1"/>
  <c r="K44" a="1"/>
  <c r="J34" a="1"/>
  <c r="L63" a="1"/>
  <c r="J96" a="1"/>
  <c r="L73" a="1"/>
  <c r="L28" a="1"/>
  <c r="J65" a="1"/>
  <c r="L92" a="1"/>
  <c r="L10" a="1"/>
  <c r="K51" a="1"/>
  <c r="L16" a="1"/>
  <c r="L82" a="1"/>
  <c r="J53" a="1"/>
  <c r="K58" a="1"/>
  <c r="L23" a="1"/>
  <c r="L85" a="1"/>
  <c r="J40" a="1"/>
  <c r="K93" a="1"/>
  <c r="K60" a="1"/>
  <c r="L25" a="1"/>
  <c r="J83" a="1"/>
  <c r="J50" a="1"/>
  <c r="K15" a="1"/>
  <c r="L79" a="1"/>
  <c r="L46" a="1"/>
  <c r="J17" a="1"/>
  <c r="K69" a="1"/>
  <c r="K36" a="1"/>
  <c r="L96" a="1"/>
  <c r="J75" a="1"/>
  <c r="J90" a="1"/>
  <c r="K39" a="1"/>
  <c r="L103" a="1"/>
  <c r="L70" a="1"/>
  <c r="J25" a="1"/>
  <c r="K78" a="1"/>
  <c r="L43" a="1"/>
  <c r="L105" a="1"/>
  <c r="J60" a="1"/>
  <c r="K33" a="1"/>
  <c r="K95" a="1"/>
  <c r="L60" a="1"/>
  <c r="J39" a="1"/>
  <c r="J101" a="1"/>
  <c r="J38" a="1"/>
  <c r="K54" a="1"/>
  <c r="L19" a="1"/>
  <c r="L81" a="1"/>
  <c r="J52" a="1"/>
  <c r="K57" a="1"/>
  <c r="K24" a="1"/>
  <c r="L84" a="1"/>
  <c r="J47" a="1"/>
  <c r="J62" a="1"/>
  <c r="K59" a="1"/>
  <c r="L24" a="1"/>
  <c r="L90" a="1"/>
  <c r="J45" a="1"/>
  <c r="K18" a="1"/>
  <c r="K80" a="1"/>
  <c r="L45" a="1"/>
  <c r="J16" a="1"/>
  <c r="J86" a="1"/>
  <c r="K37" a="1"/>
  <c r="K99" a="1"/>
  <c r="L64" a="1"/>
  <c r="J43" a="1"/>
  <c r="J26" a="1"/>
  <c r="K106" a="1"/>
  <c r="L71" a="1"/>
  <c r="L38" a="1"/>
  <c r="J88" a="1"/>
  <c r="K46" a="1"/>
  <c r="L11" a="1"/>
  <c r="J98" a="1"/>
  <c r="K53" a="1"/>
  <c r="K20" a="1"/>
  <c r="L80" a="1"/>
  <c r="J59" a="1"/>
  <c r="J58" a="1"/>
  <c r="K23" a="1"/>
  <c r="L87" a="1"/>
  <c r="L54" a="1"/>
  <c r="J104" a="1"/>
  <c r="K62" a="1"/>
  <c r="L27" a="1"/>
  <c r="L89" a="1"/>
  <c r="J44" a="1"/>
  <c r="K17" a="1"/>
  <c r="K79" a="1"/>
  <c r="L44" a="1"/>
  <c r="J23" a="1"/>
  <c r="J81" a="1"/>
  <c r="K38" a="1"/>
  <c r="K100" a="1"/>
  <c r="L65" a="1"/>
  <c r="J36" a="1"/>
  <c r="K41" a="1"/>
  <c r="K103" a="1"/>
  <c r="L68" a="1"/>
  <c r="J31" a="1"/>
  <c r="J14" a="1"/>
  <c r="K43" a="1"/>
  <c r="L107" a="1"/>
  <c r="L74" a="1"/>
  <c r="J29" a="1"/>
  <c r="K97" a="1"/>
  <c r="K64" a="1"/>
  <c r="L29" a="1"/>
  <c r="J103" a="1"/>
  <c r="J70" a="1"/>
  <c r="K11" a="1"/>
  <c r="K19" a="1"/>
  <c r="L83" a="1"/>
  <c r="L50" a="1"/>
  <c r="J21" a="1"/>
  <c r="K26" a="1"/>
  <c r="K88" a="1"/>
  <c r="L53" a="1"/>
  <c r="J97" a="1"/>
  <c r="K61" a="1"/>
  <c r="K28" a="1"/>
  <c r="L88" a="1"/>
  <c r="J51" a="1"/>
  <c r="J18" a="1"/>
  <c r="K82" a="1"/>
  <c r="L47" a="1"/>
  <c r="L14" a="1"/>
  <c r="J80" a="1"/>
  <c r="J74" a="1"/>
  <c r="K101" a="1"/>
  <c r="K68" a="1"/>
  <c r="L33" a="1"/>
  <c r="J107" a="1"/>
  <c r="J78" a="1"/>
  <c r="K71" a="1"/>
  <c r="L36" a="1"/>
  <c r="L102" a="1"/>
  <c r="J57" a="1"/>
  <c r="K107" a="1"/>
  <c r="L75" a="1"/>
  <c r="L42" a="1"/>
  <c r="J92" a="1"/>
  <c r="K65" a="1"/>
  <c r="K32" a="1"/>
  <c r="J102" a="1"/>
  <c r="K22" a="1"/>
  <c r="K84" a="1"/>
  <c r="L49" a="1"/>
  <c r="J20" a="1"/>
  <c r="K25" a="1"/>
  <c r="K87" a="1"/>
  <c r="L52" a="1"/>
  <c r="J15" a="1"/>
  <c r="J73" a="1"/>
  <c r="K27" a="1"/>
  <c r="L91" a="1"/>
  <c r="L58" a="1"/>
  <c r="J13" a="1"/>
  <c r="K81" a="1"/>
  <c r="K48" a="1"/>
  <c r="L13" a="1"/>
  <c r="J87" a="1"/>
  <c r="J54" a="1"/>
  <c r="K102" a="1"/>
  <c r="L67" a="1"/>
  <c r="L34" a="1"/>
  <c r="J100" a="1"/>
  <c r="K105" a="1"/>
  <c r="K72" a="1"/>
  <c r="L37" a="1"/>
  <c r="J95" a="1"/>
  <c r="K45" a="1"/>
  <c r="K12" a="1"/>
  <c r="L72" a="1"/>
  <c r="J35" a="1"/>
  <c r="J93" a="1"/>
  <c r="K66" a="1"/>
  <c r="L31" a="1"/>
  <c r="L93" a="1"/>
  <c r="J64" a="1"/>
  <c r="J42" a="1"/>
  <c r="K21" a="1"/>
  <c r="K83" a="1"/>
  <c r="L48" a="1"/>
  <c r="J27" a="1"/>
  <c r="J85" a="1"/>
  <c r="K90" a="1"/>
  <c r="L55" a="1"/>
  <c r="L22" a="1"/>
  <c r="J72" a="1"/>
  <c r="K30" a="1"/>
  <c r="K92" a="1"/>
  <c r="L57" a="1"/>
  <c r="J12" a="1"/>
  <c r="J82" a="1"/>
  <c r="K47" a="1"/>
  <c r="L12" a="1"/>
  <c r="L78" a="1"/>
  <c r="J49" a="1"/>
  <c r="J94" a="1"/>
  <c r="K70" a="1"/>
  <c r="L35" a="1"/>
  <c r="L97" a="1"/>
  <c r="J68" a="1"/>
  <c r="K73" a="1"/>
  <c r="K40" a="1"/>
  <c r="L100" a="1"/>
  <c r="J63" a="1"/>
  <c r="K13" a="1"/>
  <c r="K75" a="1"/>
  <c r="L40" a="1"/>
  <c r="L106" a="1"/>
  <c r="J61" a="1"/>
  <c r="K34" a="1"/>
  <c r="K96" a="1"/>
  <c r="L61" a="1"/>
  <c r="J32" a="1"/>
  <c r="J89" a="1"/>
  <c r="L69" a="1"/>
  <c r="K77" a="1"/>
  <c r="L104" a="1"/>
  <c r="J67" a="1"/>
  <c r="K98" a="1"/>
  <c r="L30" a="1"/>
  <c r="J28" a="1"/>
  <c r="K63" a="1"/>
  <c r="L94" a="1"/>
  <c r="J11" a="1"/>
  <c r="J71" a="1"/>
  <c r="L9" a="1"/>
  <c r="J94" l="1"/>
  <c r="J46"/>
  <c r="J89"/>
  <c r="J106"/>
  <c r="J74"/>
  <c r="J42"/>
  <c r="J105"/>
  <c r="J102"/>
  <c r="J86"/>
  <c r="J70"/>
  <c r="J54"/>
  <c r="J38"/>
  <c r="J22"/>
  <c r="J101"/>
  <c r="J81"/>
  <c r="J65"/>
  <c r="J49"/>
  <c r="J33"/>
  <c r="J17"/>
  <c r="J96"/>
  <c r="J80"/>
  <c r="J64"/>
  <c r="J48"/>
  <c r="J32"/>
  <c r="J16"/>
  <c r="J103"/>
  <c r="J87"/>
  <c r="J71"/>
  <c r="J55"/>
  <c r="J39"/>
  <c r="J23"/>
  <c r="L94"/>
  <c r="L78"/>
  <c r="L62"/>
  <c r="L46"/>
  <c r="L30"/>
  <c r="L14"/>
  <c r="L93"/>
  <c r="L77"/>
  <c r="L61"/>
  <c r="L45"/>
  <c r="L29"/>
  <c r="L13"/>
  <c r="L92"/>
  <c r="L76"/>
  <c r="L60"/>
  <c r="L44"/>
  <c r="L28"/>
  <c r="L12"/>
  <c r="L95"/>
  <c r="L79"/>
  <c r="L63"/>
  <c r="L47"/>
  <c r="L31"/>
  <c r="L15"/>
  <c r="K96"/>
  <c r="K80"/>
  <c r="K64"/>
  <c r="K48"/>
  <c r="K32"/>
  <c r="K16"/>
  <c r="K95"/>
  <c r="K79"/>
  <c r="K63"/>
  <c r="K47"/>
  <c r="K31"/>
  <c r="K15"/>
  <c r="K98"/>
  <c r="K82"/>
  <c r="K66"/>
  <c r="K50"/>
  <c r="K34"/>
  <c r="K18"/>
  <c r="K97"/>
  <c r="K81"/>
  <c r="K65"/>
  <c r="K49"/>
  <c r="K33"/>
  <c r="K17"/>
  <c r="J98"/>
  <c r="J82"/>
  <c r="J66"/>
  <c r="J50"/>
  <c r="J34"/>
  <c r="J18"/>
  <c r="J93"/>
  <c r="J77"/>
  <c r="J61"/>
  <c r="J45"/>
  <c r="J29"/>
  <c r="J13"/>
  <c r="J92"/>
  <c r="J76"/>
  <c r="J60"/>
  <c r="J44"/>
  <c r="J28"/>
  <c r="J12"/>
  <c r="J99"/>
  <c r="J83"/>
  <c r="J67"/>
  <c r="J51"/>
  <c r="J35"/>
  <c r="J19"/>
  <c r="L106"/>
  <c r="L90"/>
  <c r="L74"/>
  <c r="L58"/>
  <c r="L42"/>
  <c r="L26"/>
  <c r="L105"/>
  <c r="L89"/>
  <c r="L73"/>
  <c r="L57"/>
  <c r="L41"/>
  <c r="L25"/>
  <c r="L104"/>
  <c r="L88"/>
  <c r="L72"/>
  <c r="L56"/>
  <c r="L40"/>
  <c r="L24"/>
  <c r="L107"/>
  <c r="L91"/>
  <c r="L75"/>
  <c r="L59"/>
  <c r="L43"/>
  <c r="L27"/>
  <c r="L11"/>
  <c r="K92"/>
  <c r="K76"/>
  <c r="K60"/>
  <c r="K44"/>
  <c r="K28"/>
  <c r="K12"/>
  <c r="K91"/>
  <c r="K75"/>
  <c r="K59"/>
  <c r="K43"/>
  <c r="K27"/>
  <c r="K107"/>
  <c r="K94"/>
  <c r="K78"/>
  <c r="K62"/>
  <c r="K46"/>
  <c r="K30"/>
  <c r="K14"/>
  <c r="K93"/>
  <c r="K77"/>
  <c r="K61"/>
  <c r="K45"/>
  <c r="K29"/>
  <c r="K13"/>
  <c r="J62"/>
  <c r="J14"/>
  <c r="J73"/>
  <c r="J57"/>
  <c r="J41"/>
  <c r="J25"/>
  <c r="J104"/>
  <c r="J88"/>
  <c r="J72"/>
  <c r="J56"/>
  <c r="J40"/>
  <c r="J24"/>
  <c r="J97"/>
  <c r="J95"/>
  <c r="J79"/>
  <c r="J63"/>
  <c r="J47"/>
  <c r="J31"/>
  <c r="J15"/>
  <c r="L102"/>
  <c r="L86"/>
  <c r="L70"/>
  <c r="L54"/>
  <c r="L38"/>
  <c r="L22"/>
  <c r="L101"/>
  <c r="L85"/>
  <c r="L69"/>
  <c r="L53"/>
  <c r="L37"/>
  <c r="L21"/>
  <c r="L100"/>
  <c r="L84"/>
  <c r="L68"/>
  <c r="L52"/>
  <c r="L36"/>
  <c r="L20"/>
  <c r="L103"/>
  <c r="L87"/>
  <c r="L71"/>
  <c r="L55"/>
  <c r="L39"/>
  <c r="L23"/>
  <c r="K104"/>
  <c r="K88"/>
  <c r="K72"/>
  <c r="K56"/>
  <c r="K40"/>
  <c r="K24"/>
  <c r="K103"/>
  <c r="K87"/>
  <c r="K71"/>
  <c r="K55"/>
  <c r="K39"/>
  <c r="K23"/>
  <c r="K106"/>
  <c r="K90"/>
  <c r="K74"/>
  <c r="K58"/>
  <c r="K42"/>
  <c r="K26"/>
  <c r="K105"/>
  <c r="K89"/>
  <c r="K73"/>
  <c r="K57"/>
  <c r="K41"/>
  <c r="K25"/>
  <c r="J78"/>
  <c r="J30"/>
  <c r="J90"/>
  <c r="J58"/>
  <c r="J26"/>
  <c r="J85"/>
  <c r="J69"/>
  <c r="J53"/>
  <c r="J37"/>
  <c r="J21"/>
  <c r="J100"/>
  <c r="J84"/>
  <c r="J68"/>
  <c r="J52"/>
  <c r="J36"/>
  <c r="J20"/>
  <c r="J107"/>
  <c r="J91"/>
  <c r="J75"/>
  <c r="J59"/>
  <c r="J43"/>
  <c r="J27"/>
  <c r="L98"/>
  <c r="L82"/>
  <c r="L66"/>
  <c r="L50"/>
  <c r="L34"/>
  <c r="L18"/>
  <c r="L97"/>
  <c r="L81"/>
  <c r="L65"/>
  <c r="L49"/>
  <c r="L33"/>
  <c r="L17"/>
  <c r="L96"/>
  <c r="L80"/>
  <c r="L64"/>
  <c r="L48"/>
  <c r="L32"/>
  <c r="L16"/>
  <c r="L99"/>
  <c r="L83"/>
  <c r="L67"/>
  <c r="L51"/>
  <c r="L35"/>
  <c r="L19"/>
  <c r="K100"/>
  <c r="K84"/>
  <c r="K68"/>
  <c r="K52"/>
  <c r="K36"/>
  <c r="K20"/>
  <c r="K99"/>
  <c r="K83"/>
  <c r="K67"/>
  <c r="K51"/>
  <c r="K35"/>
  <c r="K19"/>
  <c r="K102"/>
  <c r="K86"/>
  <c r="K70"/>
  <c r="K54"/>
  <c r="K38"/>
  <c r="K22"/>
  <c r="K101"/>
  <c r="K85"/>
  <c r="K69"/>
  <c r="K53"/>
  <c r="K37"/>
  <c r="K21"/>
  <c r="L10"/>
  <c r="K11"/>
  <c r="L9"/>
  <c r="J11"/>
</calcChain>
</file>

<file path=xl/sharedStrings.xml><?xml version="1.0" encoding="utf-8"?>
<sst xmlns="http://schemas.openxmlformats.org/spreadsheetml/2006/main" count="617" uniqueCount="172">
  <si>
    <r>
      <t xml:space="preserve">DEATH LIST </t>
    </r>
    <r>
      <rPr>
        <sz val="20"/>
        <color theme="0" tint="-0.499984740745262"/>
        <rFont val="Arial"/>
        <family val="2"/>
        <scheme val="major"/>
      </rPr>
      <t>2018</t>
    </r>
  </si>
  <si>
    <t>Apparitions en 2017</t>
  </si>
  <si>
    <t>Apparitions en 2018</t>
  </si>
  <si>
    <t>Apparitions en 2016</t>
  </si>
  <si>
    <t>Date de décès</t>
  </si>
  <si>
    <t>Profession</t>
  </si>
  <si>
    <t>Pays de naissance</t>
  </si>
  <si>
    <t>Âge au 1er Janvier 2018</t>
  </si>
  <si>
    <t>Célébrité</t>
  </si>
  <si>
    <t>Président Français</t>
  </si>
  <si>
    <t>Artiste</t>
  </si>
  <si>
    <t>Acteur</t>
  </si>
  <si>
    <t>Escroc</t>
  </si>
  <si>
    <t>Prince</t>
  </si>
  <si>
    <t>Président Algérien</t>
  </si>
  <si>
    <t>Reine du Commonwealth</t>
  </si>
  <si>
    <t>Doyenne de l'humanité</t>
  </si>
  <si>
    <t>Accordéoniste</t>
  </si>
  <si>
    <t>Commercial Ricard</t>
  </si>
  <si>
    <t>Président du Zimbabwe</t>
  </si>
  <si>
    <t>Scénariste</t>
  </si>
  <si>
    <t>Pape</t>
  </si>
  <si>
    <t>Président des Etats-Unis</t>
  </si>
  <si>
    <t>Dieu</t>
  </si>
  <si>
    <t>First Lady</t>
  </si>
  <si>
    <t>Femme de lettres</t>
  </si>
  <si>
    <t>Réalisateur</t>
  </si>
  <si>
    <t>Grand couturier</t>
  </si>
  <si>
    <t>Cycliste</t>
  </si>
  <si>
    <t>Femme politique</t>
  </si>
  <si>
    <t>Homme politique</t>
  </si>
  <si>
    <t>Président Egyptien</t>
  </si>
  <si>
    <t>Actrice</t>
  </si>
  <si>
    <t>Cuisinier</t>
  </si>
  <si>
    <t>Sportif</t>
  </si>
  <si>
    <t>Vendeur télé-achat</t>
  </si>
  <si>
    <t>Doyen Français</t>
  </si>
  <si>
    <t>Avocat</t>
  </si>
  <si>
    <t>Producteur</t>
  </si>
  <si>
    <t>Première Dame</t>
  </si>
  <si>
    <t>Humoriste</t>
  </si>
  <si>
    <t>Archevêque</t>
  </si>
  <si>
    <t>Dopé</t>
  </si>
  <si>
    <t>Compositeur</t>
  </si>
  <si>
    <t>Directeur d'écurie</t>
  </si>
  <si>
    <t>Gros connard</t>
  </si>
  <si>
    <t>Videur de boite de nuit</t>
  </si>
  <si>
    <t>Proxénète</t>
  </si>
  <si>
    <t>Académicienne</t>
  </si>
  <si>
    <t>Communiste</t>
  </si>
  <si>
    <t>Professeur de Français</t>
  </si>
  <si>
    <t>Gueuse</t>
  </si>
  <si>
    <t>Coiffeur</t>
  </si>
  <si>
    <t>Mort né</t>
  </si>
  <si>
    <t>Criminelle</t>
  </si>
  <si>
    <t>Inventeur</t>
  </si>
  <si>
    <t>Consort</t>
  </si>
  <si>
    <t>Président Camerounais</t>
  </si>
  <si>
    <t>Journaliste</t>
  </si>
  <si>
    <t>Président de Cuba</t>
  </si>
  <si>
    <t>Président de Turquie</t>
  </si>
  <si>
    <t>Dramaturge</t>
  </si>
  <si>
    <t>Physicien Théoricien</t>
  </si>
  <si>
    <t>Doyenne Française</t>
  </si>
  <si>
    <t>Dalaï-Lama</t>
  </si>
  <si>
    <t>Président de Guinée-Equatoriale</t>
  </si>
  <si>
    <t>France</t>
  </si>
  <si>
    <t>Etats-Unis</t>
  </si>
  <si>
    <t>Grèce</t>
  </si>
  <si>
    <t>Maroc</t>
  </si>
  <si>
    <t>Royaume-Uni</t>
  </si>
  <si>
    <t>Japon</t>
  </si>
  <si>
    <t>Zimbabwe</t>
  </si>
  <si>
    <t>Allemagne</t>
  </si>
  <si>
    <t>Canada</t>
  </si>
  <si>
    <t>Belgique</t>
  </si>
  <si>
    <t>Turquie</t>
  </si>
  <si>
    <t>Egypte</t>
  </si>
  <si>
    <t>Afrique du Sud</t>
  </si>
  <si>
    <t>Argentine</t>
  </si>
  <si>
    <t>Italie</t>
  </si>
  <si>
    <t>Inde</t>
  </si>
  <si>
    <t>Pays-Bas</t>
  </si>
  <si>
    <t>Chine</t>
  </si>
  <si>
    <t>-</t>
  </si>
  <si>
    <t>Cameroun</t>
  </si>
  <si>
    <t>Cuba</t>
  </si>
  <si>
    <t>Hong Kong</t>
  </si>
  <si>
    <t>Guinée Espagnole</t>
  </si>
  <si>
    <t>85 ans</t>
  </si>
  <si>
    <t>93 ans</t>
  </si>
  <si>
    <t>84 ans</t>
  </si>
  <si>
    <t>74 ans</t>
  </si>
  <si>
    <t>91 ans</t>
  </si>
  <si>
    <t>101 ans</t>
  </si>
  <si>
    <t>96 ans</t>
  </si>
  <si>
    <t>80 ans</t>
  </si>
  <si>
    <t>70 ans</t>
  </si>
  <si>
    <t>117 ans</t>
  </si>
  <si>
    <t>95 ans</t>
  </si>
  <si>
    <t>67 ans</t>
  </si>
  <si>
    <t>65 ans</t>
  </si>
  <si>
    <t>90 ans</t>
  </si>
  <si>
    <t>71 ans</t>
  </si>
  <si>
    <t>69 ans</t>
  </si>
  <si>
    <t>89 ans</t>
  </si>
  <si>
    <t>48 ans</t>
  </si>
  <si>
    <t>92 ans</t>
  </si>
  <si>
    <t>83 ans</t>
  </si>
  <si>
    <t>87 ans</t>
  </si>
  <si>
    <t>54 ans</t>
  </si>
  <si>
    <t>88 ans</t>
  </si>
  <si>
    <t>106 ans</t>
  </si>
  <si>
    <t>52 ans</t>
  </si>
  <si>
    <t>73 ans</t>
  </si>
  <si>
    <t>81 ans</t>
  </si>
  <si>
    <t>63 ans</t>
  </si>
  <si>
    <t>53 ans</t>
  </si>
  <si>
    <t>113 ans</t>
  </si>
  <si>
    <t>50 ans</t>
  </si>
  <si>
    <t>109 ans</t>
  </si>
  <si>
    <t>82 ans</t>
  </si>
  <si>
    <t>62 ans</t>
  </si>
  <si>
    <t>75 ans</t>
  </si>
  <si>
    <t>94 ans</t>
  </si>
  <si>
    <t>78 ans</t>
  </si>
  <si>
    <t>64 ans</t>
  </si>
  <si>
    <t>77 ans</t>
  </si>
  <si>
    <t>34 ans</t>
  </si>
  <si>
    <t>86 ans</t>
  </si>
  <si>
    <t>79 ans</t>
  </si>
  <si>
    <t>57 ans</t>
  </si>
  <si>
    <t>55 ans</t>
  </si>
  <si>
    <t>60 ans</t>
  </si>
  <si>
    <t>41 ans</t>
  </si>
  <si>
    <t>102 ans</t>
  </si>
  <si>
    <t>72 ans</t>
  </si>
  <si>
    <t>27 ans</t>
  </si>
  <si>
    <t>35 ans</t>
  </si>
  <si>
    <t>26 ans</t>
  </si>
  <si>
    <t>31 ans</t>
  </si>
  <si>
    <t>68 ans</t>
  </si>
  <si>
    <t>66 ans</t>
  </si>
  <si>
    <t>98 ans</t>
  </si>
  <si>
    <t>99 ans</t>
  </si>
  <si>
    <t>43 ans</t>
  </si>
  <si>
    <t>32 ans</t>
  </si>
  <si>
    <t>115 ans</t>
  </si>
  <si>
    <t>33 ans</t>
  </si>
  <si>
    <t>Pronostiqueurs</t>
  </si>
  <si>
    <t>Points</t>
  </si>
  <si>
    <t>Célébrités</t>
  </si>
  <si>
    <t xml:space="preserve">Célébrités </t>
  </si>
  <si>
    <t>Pronostics</t>
  </si>
  <si>
    <r>
      <t xml:space="preserve">CLASSEMENT OFFICIEUX </t>
    </r>
    <r>
      <rPr>
        <u/>
        <sz val="20"/>
        <color theme="0" tint="-0.499984740745262"/>
        <rFont val="Arial"/>
        <family val="2"/>
        <scheme val="major"/>
      </rPr>
      <t>2018</t>
    </r>
    <r>
      <rPr>
        <b/>
        <sz val="20"/>
        <color theme="0" tint="-0.499984740745262"/>
        <rFont val="Arial"/>
        <family val="2"/>
        <scheme val="major"/>
      </rPr>
      <t xml:space="preserve"> </t>
    </r>
    <r>
      <rPr>
        <i/>
        <sz val="20"/>
        <color theme="0" tint="-0.499984740745262"/>
        <rFont val="Arial"/>
        <family val="2"/>
        <scheme val="major"/>
      </rPr>
      <t>POINTS/100 x NOMBRE D'APPARITIONS</t>
    </r>
  </si>
  <si>
    <t>Valide</t>
  </si>
  <si>
    <t>fin macro calcul</t>
  </si>
  <si>
    <t>Pronos 1</t>
  </si>
  <si>
    <t>Cel 1</t>
  </si>
  <si>
    <t>Cel 10</t>
  </si>
  <si>
    <r>
      <t xml:space="preserve">CLASSEMENT OFFICIEL </t>
    </r>
    <r>
      <rPr>
        <sz val="20"/>
        <color theme="0" tint="-0.499984740745262"/>
        <rFont val="Arial"/>
        <family val="2"/>
        <scheme val="major"/>
      </rPr>
      <t>2018</t>
    </r>
    <r>
      <rPr>
        <b/>
        <sz val="20"/>
        <color theme="0" tint="-0.499984740745262"/>
        <rFont val="Arial"/>
        <family val="2"/>
        <scheme val="major"/>
      </rPr>
      <t xml:space="preserve"> </t>
    </r>
    <r>
      <rPr>
        <i/>
        <sz val="20"/>
        <color theme="0" tint="-0.499984740745262"/>
        <rFont val="Arial"/>
        <family val="2"/>
        <scheme val="major"/>
      </rPr>
      <t>1 POINT PAR CÉLÉBRITÉ TROUVÉE</t>
    </r>
  </si>
  <si>
    <t>Cel 20</t>
  </si>
  <si>
    <t>Cel 30</t>
  </si>
  <si>
    <t>Cel 14</t>
  </si>
  <si>
    <t>Pronos 10</t>
  </si>
  <si>
    <t>Cel 2</t>
  </si>
  <si>
    <t>Cel 78</t>
  </si>
  <si>
    <t>Cul béni</t>
  </si>
  <si>
    <r>
      <t xml:space="preserve">ADMINISTRATION </t>
    </r>
    <r>
      <rPr>
        <sz val="20"/>
        <color theme="0" tint="-0.499984740745262"/>
        <rFont val="Arial"/>
        <family val="2"/>
        <scheme val="major"/>
      </rPr>
      <t>DEATH LIST</t>
    </r>
  </si>
  <si>
    <t>reste à copier formule</t>
  </si>
  <si>
    <t>attention : tu pourras éventuellement ajouter des colonnes,</t>
  </si>
  <si>
    <t>mais sur la ligne 8, ne rien mettre à droite !</t>
  </si>
</sst>
</file>

<file path=xl/styles.xml><?xml version="1.0" encoding="utf-8"?>
<styleSheet xmlns="http://schemas.openxmlformats.org/spreadsheetml/2006/main">
  <numFmts count="1">
    <numFmt numFmtId="164" formatCode="_)@"/>
  </numFmts>
  <fonts count="22">
    <font>
      <sz val="10"/>
      <color theme="1"/>
      <name val="Arial"/>
      <family val="2"/>
      <scheme val="minor"/>
    </font>
    <font>
      <b/>
      <sz val="20"/>
      <color theme="4"/>
      <name val="Arial"/>
      <family val="2"/>
      <scheme val="major"/>
    </font>
    <font>
      <sz val="11"/>
      <color theme="4"/>
      <name val="Arial"/>
      <family val="2"/>
      <scheme val="minor"/>
    </font>
    <font>
      <sz val="11"/>
      <color theme="1"/>
      <name val="Arial"/>
      <family val="2"/>
      <scheme val="major"/>
    </font>
    <font>
      <u/>
      <sz val="11"/>
      <color theme="10"/>
      <name val="Arial"/>
      <family val="2"/>
      <scheme val="minor"/>
    </font>
    <font>
      <u/>
      <sz val="11"/>
      <color theme="11"/>
      <name val="Arial"/>
      <family val="2"/>
      <scheme val="minor"/>
    </font>
    <font>
      <sz val="10"/>
      <name val="Arial"/>
      <family val="2"/>
      <scheme val="minor"/>
    </font>
    <font>
      <b/>
      <sz val="20"/>
      <color theme="0" tint="-0.499984740745262"/>
      <name val="Arial"/>
      <family val="2"/>
      <scheme val="major"/>
    </font>
    <font>
      <sz val="20"/>
      <color theme="0" tint="-0.499984740745262"/>
      <name val="Arial"/>
      <family val="2"/>
      <scheme val="major"/>
    </font>
    <font>
      <sz val="10"/>
      <color theme="0" tint="-0.499984740745262"/>
      <name val="Arial"/>
      <family val="2"/>
      <scheme val="minor"/>
    </font>
    <font>
      <sz val="12"/>
      <color theme="1"/>
      <name val="Arial"/>
      <family val="2"/>
      <scheme val="major"/>
    </font>
    <font>
      <i/>
      <sz val="20"/>
      <color theme="0" tint="-0.499984740745262"/>
      <name val="Arial"/>
      <family val="2"/>
      <scheme val="major"/>
    </font>
    <font>
      <b/>
      <sz val="10"/>
      <name val="Arial"/>
      <family val="2"/>
      <scheme val="minor"/>
    </font>
    <font>
      <sz val="10"/>
      <name val="Arial"/>
      <family val="2"/>
      <scheme val="minor"/>
    </font>
    <font>
      <u/>
      <sz val="20"/>
      <color theme="0" tint="-0.499984740745262"/>
      <name val="Arial"/>
      <family val="2"/>
      <scheme val="major"/>
    </font>
    <font>
      <sz val="10"/>
      <color indexed="8"/>
      <name val="Arial"/>
      <family val="2"/>
      <scheme val="minor"/>
    </font>
    <font>
      <sz val="12"/>
      <color theme="0"/>
      <name val="Arial"/>
      <family val="2"/>
      <scheme val="major"/>
    </font>
    <font>
      <sz val="30"/>
      <color theme="0"/>
      <name val="Arial"/>
      <family val="2"/>
      <scheme val="minor"/>
    </font>
    <font>
      <sz val="10"/>
      <color theme="5"/>
      <name val="Arial"/>
      <family val="2"/>
      <scheme val="minor"/>
    </font>
    <font>
      <b/>
      <sz val="10"/>
      <color theme="1"/>
      <name val="Arial"/>
      <family val="2"/>
      <scheme val="minor"/>
    </font>
    <font>
      <sz val="12"/>
      <color theme="0"/>
      <name val="Arial"/>
      <family val="2"/>
      <scheme val="minor"/>
    </font>
    <font>
      <sz val="10"/>
      <color rgb="FFFF0000"/>
      <name val="Arial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EF7B47"/>
        <bgColor indexed="64"/>
      </patternFill>
    </fill>
    <fill>
      <patternFill patternType="solid">
        <fgColor rgb="FFFFD347"/>
        <bgColor indexed="64"/>
      </patternFill>
    </fill>
    <fill>
      <patternFill patternType="solid">
        <fgColor theme="1"/>
        <bgColor indexed="64"/>
      </patternFill>
    </fill>
  </fills>
  <borders count="3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1" tint="0.2499465926084170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 tint="0.24994659260841701"/>
      </left>
      <right style="thin">
        <color indexed="64"/>
      </right>
      <top/>
      <bottom/>
      <diagonal/>
    </border>
    <border>
      <left style="thin">
        <color theme="1" tint="0.2499465926084170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6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74">
    <xf numFmtId="0" fontId="0" fillId="0" borderId="0" xfId="0"/>
    <xf numFmtId="0" fontId="0" fillId="2" borderId="0" xfId="0" applyFill="1"/>
    <xf numFmtId="0" fontId="12" fillId="5" borderId="0" xfId="0" applyFont="1" applyFill="1" applyBorder="1" applyAlignment="1">
      <alignment horizontal="center" vertical="center"/>
    </xf>
    <xf numFmtId="0" fontId="12" fillId="6" borderId="1" xfId="0" applyFont="1" applyFill="1" applyBorder="1" applyAlignment="1">
      <alignment horizontal="center" vertical="center"/>
    </xf>
    <xf numFmtId="0" fontId="12" fillId="7" borderId="2" xfId="0" applyFont="1" applyFill="1" applyBorder="1" applyAlignment="1">
      <alignment horizontal="center" vertical="center"/>
    </xf>
    <xf numFmtId="0" fontId="10" fillId="3" borderId="0" xfId="0" applyFont="1" applyFill="1" applyBorder="1" applyAlignment="1">
      <alignment horizontal="center" vertical="center"/>
    </xf>
    <xf numFmtId="0" fontId="7" fillId="4" borderId="0" xfId="1" applyFont="1" applyFill="1" applyAlignment="1">
      <alignment vertical="center"/>
    </xf>
    <xf numFmtId="0" fontId="0" fillId="4" borderId="0" xfId="0" applyFill="1"/>
    <xf numFmtId="0" fontId="3" fillId="3" borderId="0" xfId="0" applyFont="1" applyFill="1" applyBorder="1" applyAlignment="1">
      <alignment horizontal="center" vertical="center"/>
    </xf>
    <xf numFmtId="0" fontId="9" fillId="4" borderId="0" xfId="0" applyFont="1" applyFill="1"/>
    <xf numFmtId="0" fontId="6" fillId="4" borderId="4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6" fillId="4" borderId="8" xfId="0" applyNumberFormat="1" applyFont="1" applyFill="1" applyBorder="1" applyAlignment="1">
      <alignment horizontal="center" wrapText="1"/>
    </xf>
    <xf numFmtId="0" fontId="6" fillId="4" borderId="6" xfId="0" applyFont="1" applyFill="1" applyBorder="1" applyAlignment="1">
      <alignment horizontal="center" vertical="center"/>
    </xf>
    <xf numFmtId="0" fontId="6" fillId="4" borderId="5" xfId="0" applyNumberFormat="1" applyFont="1" applyFill="1" applyBorder="1" applyAlignment="1">
      <alignment horizontal="center" wrapText="1"/>
    </xf>
    <xf numFmtId="164" fontId="6" fillId="4" borderId="0" xfId="0" applyNumberFormat="1" applyFont="1" applyFill="1" applyBorder="1" applyAlignment="1">
      <alignment horizontal="center" vertical="center"/>
    </xf>
    <xf numFmtId="0" fontId="6" fillId="4" borderId="0" xfId="0" applyFont="1" applyFill="1" applyBorder="1" applyAlignment="1">
      <alignment horizontal="center" vertical="center" wrapText="1"/>
    </xf>
    <xf numFmtId="2" fontId="6" fillId="4" borderId="0" xfId="0" applyNumberFormat="1" applyFont="1" applyFill="1" applyBorder="1" applyAlignment="1">
      <alignment horizontal="center" vertical="center"/>
    </xf>
    <xf numFmtId="0" fontId="6" fillId="4" borderId="0" xfId="0" applyNumberFormat="1" applyFont="1" applyFill="1" applyBorder="1" applyAlignment="1">
      <alignment horizontal="center" vertical="center"/>
    </xf>
    <xf numFmtId="164" fontId="13" fillId="4" borderId="0" xfId="0" applyNumberFormat="1" applyFont="1" applyFill="1" applyAlignment="1">
      <alignment horizontal="center" vertical="center"/>
    </xf>
    <xf numFmtId="0" fontId="15" fillId="0" borderId="0" xfId="0" applyFont="1"/>
    <xf numFmtId="164" fontId="0" fillId="0" borderId="0" xfId="0" applyNumberFormat="1"/>
    <xf numFmtId="0" fontId="16" fillId="3" borderId="8" xfId="0" applyFont="1" applyFill="1" applyBorder="1" applyAlignment="1">
      <alignment horizontal="center" vertical="center"/>
    </xf>
    <xf numFmtId="164" fontId="6" fillId="4" borderId="11" xfId="0" applyNumberFormat="1" applyFont="1" applyFill="1" applyBorder="1" applyAlignment="1">
      <alignment horizontal="center" vertical="center"/>
    </xf>
    <xf numFmtId="0" fontId="0" fillId="4" borderId="9" xfId="0" applyFill="1" applyBorder="1"/>
    <xf numFmtId="0" fontId="0" fillId="4" borderId="10" xfId="0" applyFill="1" applyBorder="1"/>
    <xf numFmtId="164" fontId="6" fillId="4" borderId="0" xfId="0" applyNumberFormat="1" applyFont="1" applyFill="1" applyAlignment="1">
      <alignment horizontal="center" vertical="center"/>
    </xf>
    <xf numFmtId="0" fontId="18" fillId="0" borderId="12" xfId="0" applyFont="1" applyBorder="1" applyAlignment="1">
      <alignment horizontal="center"/>
    </xf>
    <xf numFmtId="0" fontId="0" fillId="2" borderId="0" xfId="0" applyFill="1" applyBorder="1"/>
    <xf numFmtId="164" fontId="6" fillId="4" borderId="13" xfId="0" applyNumberFormat="1" applyFont="1" applyFill="1" applyBorder="1" applyAlignment="1">
      <alignment horizontal="center" vertical="center"/>
    </xf>
    <xf numFmtId="0" fontId="16" fillId="3" borderId="0" xfId="0" applyFont="1" applyFill="1" applyBorder="1" applyAlignment="1">
      <alignment horizontal="center" vertical="center"/>
    </xf>
    <xf numFmtId="0" fontId="16" fillId="3" borderId="13" xfId="0" applyFont="1" applyFill="1" applyBorder="1" applyAlignment="1">
      <alignment horizontal="center" vertical="center"/>
    </xf>
    <xf numFmtId="0" fontId="6" fillId="4" borderId="0" xfId="0" applyFont="1" applyFill="1" applyAlignment="1">
      <alignment horizontal="center"/>
    </xf>
    <xf numFmtId="0" fontId="0" fillId="4" borderId="15" xfId="0" applyFill="1" applyBorder="1"/>
    <xf numFmtId="0" fontId="0" fillId="4" borderId="20" xfId="0" applyFill="1" applyBorder="1"/>
    <xf numFmtId="0" fontId="0" fillId="4" borderId="19" xfId="0" applyFill="1" applyBorder="1"/>
    <xf numFmtId="0" fontId="0" fillId="4" borderId="21" xfId="0" applyFill="1" applyBorder="1"/>
    <xf numFmtId="0" fontId="0" fillId="4" borderId="18" xfId="0" applyFill="1" applyBorder="1" applyAlignment="1">
      <alignment horizontal="center"/>
    </xf>
    <xf numFmtId="14" fontId="6" fillId="4" borderId="0" xfId="0" applyNumberFormat="1" applyFont="1" applyFill="1" applyBorder="1" applyAlignment="1">
      <alignment horizontal="center" vertical="center"/>
    </xf>
    <xf numFmtId="2" fontId="6" fillId="4" borderId="0" xfId="0" applyNumberFormat="1" applyFont="1" applyFill="1" applyAlignment="1">
      <alignment horizontal="center" vertical="center"/>
    </xf>
    <xf numFmtId="0" fontId="6" fillId="4" borderId="0" xfId="0" applyNumberFormat="1" applyFont="1" applyFill="1" applyAlignment="1">
      <alignment horizontal="center" vertical="center"/>
    </xf>
    <xf numFmtId="0" fontId="0" fillId="5" borderId="25" xfId="0" applyFill="1" applyBorder="1"/>
    <xf numFmtId="0" fontId="0" fillId="5" borderId="26" xfId="0" applyFill="1" applyBorder="1"/>
    <xf numFmtId="0" fontId="0" fillId="5" borderId="27" xfId="0" applyFill="1" applyBorder="1"/>
    <xf numFmtId="0" fontId="0" fillId="4" borderId="24" xfId="0" applyFont="1" applyFill="1" applyBorder="1" applyAlignment="1">
      <alignment horizontal="center" vertical="center"/>
    </xf>
    <xf numFmtId="0" fontId="0" fillId="4" borderId="0" xfId="0" applyFill="1" applyBorder="1"/>
    <xf numFmtId="0" fontId="0" fillId="4" borderId="30" xfId="0" applyFill="1" applyBorder="1" applyAlignment="1">
      <alignment vertical="center"/>
    </xf>
    <xf numFmtId="0" fontId="0" fillId="4" borderId="19" xfId="0" applyFill="1" applyBorder="1" applyAlignment="1">
      <alignment vertical="center"/>
    </xf>
    <xf numFmtId="0" fontId="0" fillId="8" borderId="16" xfId="0" applyFill="1" applyBorder="1"/>
    <xf numFmtId="0" fontId="0" fillId="4" borderId="31" xfId="0" applyFill="1" applyBorder="1" applyAlignment="1">
      <alignment horizontal="center"/>
    </xf>
    <xf numFmtId="0" fontId="0" fillId="4" borderId="23" xfId="0" applyFill="1" applyBorder="1"/>
    <xf numFmtId="0" fontId="0" fillId="8" borderId="22" xfId="0" applyFill="1" applyBorder="1"/>
    <xf numFmtId="0" fontId="0" fillId="8" borderId="17" xfId="0" applyFill="1" applyBorder="1"/>
    <xf numFmtId="0" fontId="19" fillId="5" borderId="24" xfId="0" applyFont="1" applyFill="1" applyBorder="1" applyAlignment="1">
      <alignment horizontal="center"/>
    </xf>
    <xf numFmtId="0" fontId="20" fillId="3" borderId="32" xfId="0" applyFont="1" applyFill="1" applyBorder="1" applyAlignment="1">
      <alignment horizontal="center" vertical="center"/>
    </xf>
    <xf numFmtId="0" fontId="0" fillId="7" borderId="29" xfId="0" applyFill="1" applyBorder="1"/>
    <xf numFmtId="0" fontId="19" fillId="8" borderId="32" xfId="0" applyFont="1" applyFill="1" applyBorder="1" applyAlignment="1">
      <alignment horizontal="center"/>
    </xf>
    <xf numFmtId="0" fontId="19" fillId="7" borderId="33" xfId="0" applyFont="1" applyFill="1" applyBorder="1" applyAlignment="1">
      <alignment horizontal="center"/>
    </xf>
    <xf numFmtId="0" fontId="0" fillId="7" borderId="34" xfId="0" applyFill="1" applyBorder="1"/>
    <xf numFmtId="0" fontId="0" fillId="7" borderId="28" xfId="0" applyFill="1" applyBorder="1"/>
    <xf numFmtId="11" fontId="0" fillId="0" borderId="0" xfId="0" applyNumberFormat="1"/>
    <xf numFmtId="11" fontId="0" fillId="4" borderId="15" xfId="0" applyNumberFormat="1" applyFill="1" applyBorder="1"/>
    <xf numFmtId="11" fontId="0" fillId="7" borderId="28" xfId="0" applyNumberFormat="1" applyFill="1" applyBorder="1"/>
    <xf numFmtId="0" fontId="6" fillId="4" borderId="0" xfId="0" applyFont="1" applyFill="1" applyAlignment="1">
      <alignment horizontal="center" vertical="center"/>
    </xf>
    <xf numFmtId="0" fontId="0" fillId="9" borderId="0" xfId="0" applyFill="1"/>
    <xf numFmtId="0" fontId="21" fillId="0" borderId="0" xfId="0" applyFont="1"/>
    <xf numFmtId="0" fontId="20" fillId="3" borderId="22" xfId="0" applyFont="1" applyFill="1" applyBorder="1" applyAlignment="1">
      <alignment horizontal="center" vertical="center" textRotation="90"/>
    </xf>
    <xf numFmtId="0" fontId="20" fillId="3" borderId="16" xfId="0" applyFont="1" applyFill="1" applyBorder="1" applyAlignment="1">
      <alignment horizontal="center" vertical="center" textRotation="90"/>
    </xf>
    <xf numFmtId="0" fontId="20" fillId="3" borderId="17" xfId="0" applyFont="1" applyFill="1" applyBorder="1" applyAlignment="1">
      <alignment horizontal="center" vertical="center" textRotation="90"/>
    </xf>
    <xf numFmtId="0" fontId="17" fillId="3" borderId="14" xfId="0" applyFont="1" applyFill="1" applyBorder="1" applyAlignment="1">
      <alignment horizontal="center" vertical="center" textRotation="90"/>
    </xf>
    <xf numFmtId="0" fontId="17" fillId="3" borderId="9" xfId="0" applyFont="1" applyFill="1" applyBorder="1" applyAlignment="1">
      <alignment horizontal="center" vertical="center" textRotation="90"/>
    </xf>
    <xf numFmtId="0" fontId="17" fillId="3" borderId="10" xfId="0" applyFont="1" applyFill="1" applyBorder="1" applyAlignment="1">
      <alignment horizontal="center" vertical="center" textRotation="90"/>
    </xf>
  </cellXfs>
  <cellStyles count="6">
    <cellStyle name="Lien hypertexte" xfId="2" builtinId="8" hidden="1" customBuiltin="1"/>
    <cellStyle name="Lien hypertexte" xfId="5" builtinId="8" hidden="1"/>
    <cellStyle name="Lien hypertexte visité" xfId="3" builtinId="9" hidden="1"/>
    <cellStyle name="Lien hypertexte visité" xfId="4" builtinId="9" hidden="1"/>
    <cellStyle name="Normal" xfId="0" builtinId="0" customBuiltin="1"/>
    <cellStyle name="Titre" xfId="1" builtinId="15" customBuiltin="1"/>
  </cellStyles>
  <dxfs count="4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bottom" textRotation="0" wrapText="0" indent="0" relativeIndent="255" justifyLastLine="0" shrinkToFit="0" readingOrder="0"/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rial"/>
        <scheme val="major"/>
      </font>
      <fill>
        <patternFill patternType="solid">
          <fgColor indexed="64"/>
          <bgColor theme="0" tint="-0.499984740745262"/>
        </patternFill>
      </fill>
      <alignment horizontal="center" vertical="center" textRotation="0" wrapText="0" indent="0" relativeIndent="255" justifyLastLine="0" shrinkToFit="0" readingOrder="0"/>
    </dxf>
    <dxf>
      <numFmt numFmtId="0" formatCode="General"/>
      <alignment horizontal="center" vertical="bottom" textRotation="0" wrapText="0" indent="0" relativeIndent="255" justifyLastLine="0" shrinkToFit="0" readingOrder="0"/>
    </dxf>
    <dxf>
      <font>
        <color auto="1"/>
      </font>
      <numFmt numFmtId="164" formatCode="_)@"/>
      <fill>
        <patternFill patternType="solid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</dxf>
    <dxf>
      <font>
        <color auto="1"/>
      </font>
      <numFmt numFmtId="164" formatCode="_)@"/>
      <fill>
        <patternFill patternType="solid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major"/>
      </font>
      <fill>
        <patternFill patternType="solid">
          <fgColor indexed="64"/>
          <bgColor theme="0" tint="-0.499984740745262"/>
        </patternFill>
      </fill>
      <alignment horizontal="center" vertical="center" textRotation="0" wrapText="0" indent="0" relativeIndent="255" justifyLastLine="0" shrinkToFit="0" readingOrder="0"/>
    </dxf>
    <dxf>
      <font>
        <color rgb="FF006100"/>
      </font>
      <fill>
        <patternFill>
          <bgColor rgb="FFC6EF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Arial"/>
        <scheme val="minor"/>
      </font>
      <numFmt numFmtId="0" formatCode="General"/>
      <alignment horizontal="center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rial"/>
        <scheme val="minor"/>
      </font>
      <numFmt numFmtId="1" formatCode="0"/>
      <alignment horizontal="left" vertical="bottom" textRotation="0" wrapText="0" indent="0" relativeIndent="1" justifyLastLine="0" shrinkToFit="0" readingOrder="0"/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auto="1"/>
        <name val="Arial"/>
        <scheme val="minor"/>
      </font>
    </dxf>
    <dxf>
      <font>
        <strike/>
        <outline/>
        <shadow/>
        <u val="none"/>
        <vertAlign val="baseline"/>
        <sz val="11"/>
        <color theme="1"/>
        <name val="Arial"/>
        <scheme val="major"/>
      </font>
      <fill>
        <patternFill patternType="solid">
          <fgColor indexed="64"/>
          <bgColor theme="0" tint="-0.499984740745262"/>
        </patternFill>
      </fill>
      <alignment horizontal="center" vertical="center" textRotation="0" wrapText="0" indent="0" relativeIndent="255" justifyLastLine="0" shrinkToFit="0" readingOrder="0"/>
    </dxf>
    <dxf>
      <font>
        <outline val="0"/>
        <shadow val="0"/>
        <u val="none"/>
        <vertAlign val="baseline"/>
        <sz val="10"/>
        <color auto="1"/>
        <name val="Arial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rial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rial"/>
        <scheme val="minor"/>
      </font>
      <numFmt numFmtId="164" formatCode="_)@"/>
      <fill>
        <patternFill patternType="solid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rial"/>
        <scheme val="minor"/>
      </font>
      <numFmt numFmtId="164" formatCode="_)@"/>
      <fill>
        <patternFill patternType="solid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rial"/>
        <scheme val="minor"/>
      </font>
      <numFmt numFmtId="164" formatCode="_)@"/>
      <fill>
        <patternFill patternType="solid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rial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rial"/>
        <scheme val="minor"/>
      </font>
      <numFmt numFmtId="164" formatCode="_)@"/>
      <fill>
        <patternFill patternType="solid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rial"/>
        <scheme val="minor"/>
      </font>
      <numFmt numFmtId="165" formatCode="[$-F800]dddd\,\ mmmm\ dd\,\ yyyy"/>
      <fill>
        <patternFill patternType="solid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rial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outline val="0"/>
        <shadow val="0"/>
        <u val="none"/>
        <vertAlign val="baseline"/>
        <sz val="10"/>
        <color auto="1"/>
        <name val="Arial"/>
        <scheme val="minor"/>
      </font>
      <numFmt numFmtId="164" formatCode="_)@"/>
      <fill>
        <patternFill patternType="solid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theme="1"/>
        <name val="Arial"/>
        <scheme val="major"/>
      </font>
      <fill>
        <patternFill patternType="solid">
          <fgColor indexed="64"/>
          <bgColor theme="0" tint="-0.499984740745262"/>
        </patternFill>
      </fill>
      <alignment horizontal="center" vertical="center" textRotation="0" wrapText="0" indent="0" relativeIndent="255" justifyLastLine="0" shrinkToFit="0" readingOrder="0"/>
    </dxf>
    <dxf>
      <font>
        <color theme="4"/>
      </font>
    </dxf>
    <dxf>
      <font>
        <color theme="5"/>
      </font>
    </dxf>
    <dxf>
      <font>
        <color theme="0"/>
      </font>
      <fill>
        <patternFill>
          <bgColor theme="4"/>
        </patternFill>
      </fill>
    </dxf>
    <dxf>
      <border>
        <left style="thin">
          <color theme="1" tint="0.24994659260841701"/>
        </left>
        <right style="thin">
          <color theme="1" tint="0.24994659260841701"/>
        </right>
        <top style="thin">
          <color theme="1" tint="0.24994659260841701"/>
        </top>
        <bottom style="thin">
          <color theme="1" tint="0.24994659260841701"/>
        </bottom>
        <vertical style="thin">
          <color theme="1" tint="0.24994659260841701"/>
        </vertical>
      </border>
    </dxf>
  </dxfs>
  <tableStyles count="1" defaultTableStyle="Customer Contact List" defaultPivotStyle="PivotStyleLight2">
    <tableStyle name="Customer Contact List" pivot="0" count="4">
      <tableStyleElement type="wholeTable" dxfId="39"/>
      <tableStyleElement type="headerRow" dxfId="38"/>
      <tableStyleElement type="firstRowStripe" dxfId="37"/>
      <tableStyleElement type="secondRowStripe" dxfId="36"/>
    </tableStyle>
  </tableStyles>
  <colors>
    <mruColors>
      <color rgb="FFFFD347"/>
      <color rgb="FFEF7B47"/>
      <color rgb="FFFF9900"/>
      <color rgb="FFFFCC00"/>
      <color rgb="FFA50021"/>
      <color rgb="FFCC3300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#'Classement Officieux'!A1"/><Relationship Id="rId1" Type="http://schemas.openxmlformats.org/officeDocument/2006/relationships/hyperlink" Target="#'Classement Officiel'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R&#233;capitulatif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R&#233;capitulatif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R&#233;capitulatif!A1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1567498</xdr:colOff>
      <xdr:row>2</xdr:row>
      <xdr:rowOff>99277</xdr:rowOff>
    </xdr:from>
    <xdr:to>
      <xdr:col>8</xdr:col>
      <xdr:colOff>1502228</xdr:colOff>
      <xdr:row>2</xdr:row>
      <xdr:rowOff>383969</xdr:rowOff>
    </xdr:to>
    <xdr:sp macro="" textlink="">
      <xdr:nvSpPr>
        <xdr:cNvPr id="2" name="Prochains rendez-vous" descr="&quot;&quot;">
          <a:hlinkClick xmlns:r="http://schemas.openxmlformats.org/officeDocument/2006/relationships" r:id="rId1" tooltip="Cliquez pour afficher le classement officiel"/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/>
      </xdr:nvSpPr>
      <xdr:spPr>
        <a:xfrm>
          <a:off x="12845098" y="349648"/>
          <a:ext cx="1839730" cy="284692"/>
        </a:xfrm>
        <a:prstGeom prst="rect">
          <a:avLst/>
        </a:prstGeom>
        <a:noFill/>
        <a:ln w="28575">
          <a:solidFill>
            <a:schemeClr val="tx1">
              <a:lumMod val="75000"/>
              <a:lumOff val="25000"/>
            </a:schemeClr>
          </a:solidFill>
        </a:ln>
        <a:effectLst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sz="900" b="1">
              <a:latin typeface="+mj-lt"/>
            </a:rPr>
            <a:t>Classement Officiel</a:t>
          </a:r>
          <a:endParaRPr lang="en-US" sz="900" b="1"/>
        </a:p>
      </xdr:txBody>
    </xdr:sp>
    <xdr:clientData fPrintsWithSheet="0"/>
  </xdr:twoCellAnchor>
  <xdr:twoCellAnchor>
    <xdr:from>
      <xdr:col>8</xdr:col>
      <xdr:colOff>1785213</xdr:colOff>
      <xdr:row>2</xdr:row>
      <xdr:rowOff>99277</xdr:rowOff>
    </xdr:from>
    <xdr:to>
      <xdr:col>9</xdr:col>
      <xdr:colOff>1719943</xdr:colOff>
      <xdr:row>2</xdr:row>
      <xdr:rowOff>383969</xdr:rowOff>
    </xdr:to>
    <xdr:sp macro="" textlink="">
      <xdr:nvSpPr>
        <xdr:cNvPr id="3" name="Prochains rendez-vous" descr="&quot;&quot;">
          <a:hlinkClick xmlns:r="http://schemas.openxmlformats.org/officeDocument/2006/relationships" r:id="rId2" tooltip="Cliquez pour afficher le classement officieux"/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/>
      </xdr:nvSpPr>
      <xdr:spPr>
        <a:xfrm>
          <a:off x="14967813" y="349648"/>
          <a:ext cx="1839730" cy="284692"/>
        </a:xfrm>
        <a:prstGeom prst="rect">
          <a:avLst/>
        </a:prstGeom>
        <a:noFill/>
        <a:ln w="28575">
          <a:solidFill>
            <a:schemeClr val="tx1">
              <a:lumMod val="75000"/>
              <a:lumOff val="25000"/>
            </a:schemeClr>
          </a:solidFill>
        </a:ln>
        <a:effectLst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sz="900" b="1">
              <a:latin typeface="+mj-lt"/>
            </a:rPr>
            <a:t>Classement Officieux</a:t>
          </a:r>
          <a:endParaRPr lang="en-US" sz="900" b="1"/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2357718</xdr:colOff>
      <xdr:row>2</xdr:row>
      <xdr:rowOff>93134</xdr:rowOff>
    </xdr:from>
    <xdr:to>
      <xdr:col>7</xdr:col>
      <xdr:colOff>1331146</xdr:colOff>
      <xdr:row>2</xdr:row>
      <xdr:rowOff>378884</xdr:rowOff>
    </xdr:to>
    <xdr:sp macro="" textlink="">
      <xdr:nvSpPr>
        <xdr:cNvPr id="8" name="Informations sur le contact" descr="&quot;&quot;">
          <a:hlinkClick xmlns:r="http://schemas.openxmlformats.org/officeDocument/2006/relationships" r:id="rId1" tooltip="Cliquez pour revenir au récapitulatif"/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/>
      </xdr:nvSpPr>
      <xdr:spPr>
        <a:xfrm>
          <a:off x="9787218" y="340784"/>
          <a:ext cx="1669003" cy="285750"/>
        </a:xfrm>
        <a:prstGeom prst="rect">
          <a:avLst/>
        </a:prstGeom>
        <a:noFill/>
        <a:ln w="28575">
          <a:solidFill>
            <a:schemeClr val="tx1">
              <a:lumMod val="75000"/>
              <a:lumOff val="25000"/>
            </a:schemeClr>
          </a:solidFill>
        </a:ln>
        <a:effectLst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marL="0" indent="0" algn="ctr"/>
          <a:r>
            <a:rPr lang="en-US" sz="900" b="1">
              <a:solidFill>
                <a:schemeClr val="dk1"/>
              </a:solidFill>
              <a:latin typeface="+mj-lt"/>
              <a:ea typeface="+mn-ea"/>
              <a:cs typeface="+mn-cs"/>
            </a:rPr>
            <a:t>Récapitulatif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1013460</xdr:colOff>
      <xdr:row>2</xdr:row>
      <xdr:rowOff>99060</xdr:rowOff>
    </xdr:from>
    <xdr:to>
      <xdr:col>6</xdr:col>
      <xdr:colOff>2739613</xdr:colOff>
      <xdr:row>2</xdr:row>
      <xdr:rowOff>384810</xdr:rowOff>
    </xdr:to>
    <xdr:sp macro="" textlink="">
      <xdr:nvSpPr>
        <xdr:cNvPr id="4" name="Informations sur le contact" descr="&quot;&quot;">
          <a:hlinkClick xmlns:r="http://schemas.openxmlformats.org/officeDocument/2006/relationships" r:id="rId1" tooltip="Cliquez pour revenir au récapitulatif"/>
          <a:extLst>
            <a:ext uri="{FF2B5EF4-FFF2-40B4-BE49-F238E27FC236}">
              <a16:creationId xmlns="" xmlns:a16="http://schemas.microsoft.com/office/drawing/2014/main" id="{00000000-0008-0000-0200-000004000000}"/>
            </a:ext>
          </a:extLst>
        </xdr:cNvPr>
        <xdr:cNvSpPr/>
      </xdr:nvSpPr>
      <xdr:spPr>
        <a:xfrm>
          <a:off x="9121140" y="342900"/>
          <a:ext cx="1726153" cy="285750"/>
        </a:xfrm>
        <a:prstGeom prst="rect">
          <a:avLst/>
        </a:prstGeom>
        <a:noFill/>
        <a:ln w="28575">
          <a:solidFill>
            <a:schemeClr val="tx1">
              <a:lumMod val="75000"/>
              <a:lumOff val="25000"/>
            </a:schemeClr>
          </a:solidFill>
        </a:ln>
        <a:effectLst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marL="0" indent="0" algn="ctr"/>
          <a:r>
            <a:rPr lang="en-US" sz="900" b="1">
              <a:solidFill>
                <a:schemeClr val="dk1"/>
              </a:solidFill>
              <a:latin typeface="+mj-lt"/>
              <a:ea typeface="+mn-ea"/>
              <a:cs typeface="+mn-cs"/>
            </a:rPr>
            <a:t>Récapitulatif</a:t>
          </a: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658458</xdr:colOff>
      <xdr:row>2</xdr:row>
      <xdr:rowOff>39793</xdr:rowOff>
    </xdr:from>
    <xdr:to>
      <xdr:col>7</xdr:col>
      <xdr:colOff>0</xdr:colOff>
      <xdr:row>2</xdr:row>
      <xdr:rowOff>291464</xdr:rowOff>
    </xdr:to>
    <xdr:sp macro="" textlink="">
      <xdr:nvSpPr>
        <xdr:cNvPr id="12" name="Informations sur le contact" descr="&quot;&quot;">
          <a:hlinkClick xmlns:r="http://schemas.openxmlformats.org/officeDocument/2006/relationships" r:id="rId1" tooltip="Cliquez pour revenir au récapitulatif"/>
          <a:extLst>
            <a:ext uri="{FF2B5EF4-FFF2-40B4-BE49-F238E27FC236}">
              <a16:creationId xmlns="" xmlns:a16="http://schemas.microsoft.com/office/drawing/2014/main" id="{00000000-0008-0000-0300-00000C000000}"/>
            </a:ext>
          </a:extLst>
        </xdr:cNvPr>
        <xdr:cNvSpPr/>
      </xdr:nvSpPr>
      <xdr:spPr>
        <a:xfrm>
          <a:off x="4120588" y="304836"/>
          <a:ext cx="1461890" cy="251671"/>
        </a:xfrm>
        <a:prstGeom prst="rect">
          <a:avLst/>
        </a:prstGeom>
        <a:noFill/>
        <a:ln w="28575">
          <a:solidFill>
            <a:schemeClr val="tx1">
              <a:lumMod val="75000"/>
              <a:lumOff val="25000"/>
            </a:schemeClr>
          </a:solidFill>
        </a:ln>
        <a:effectLst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marL="0" indent="0" algn="ctr"/>
          <a:r>
            <a:rPr lang="en-US" sz="900" b="1">
              <a:solidFill>
                <a:schemeClr val="dk1"/>
              </a:solidFill>
              <a:latin typeface="+mj-lt"/>
              <a:ea typeface="+mn-ea"/>
              <a:cs typeface="+mn-cs"/>
            </a:rPr>
            <a:t>Récapitulatif</a:t>
          </a:r>
        </a:p>
      </xdr:txBody>
    </xdr:sp>
    <xdr:clientData fPrintsWithSheet="0"/>
  </xdr:twoCellAnchor>
  <xdr:twoCellAnchor>
    <xdr:from>
      <xdr:col>5</xdr:col>
      <xdr:colOff>1076741</xdr:colOff>
      <xdr:row>4</xdr:row>
      <xdr:rowOff>99389</xdr:rowOff>
    </xdr:from>
    <xdr:to>
      <xdr:col>7</xdr:col>
      <xdr:colOff>74545</xdr:colOff>
      <xdr:row>6</xdr:row>
      <xdr:rowOff>115957</xdr:rowOff>
    </xdr:to>
    <xdr:sp macro="" textlink="">
      <xdr:nvSpPr>
        <xdr:cNvPr id="3" name="ZoneTexte 2"/>
        <xdr:cNvSpPr txBox="1"/>
      </xdr:nvSpPr>
      <xdr:spPr>
        <a:xfrm>
          <a:off x="5126937" y="795128"/>
          <a:ext cx="1267238" cy="34787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Tout réinitaliser (bouton à faire)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blrecapitulatif" displayName="tblrecapitulatif" ref="B6:J377" totalsRowShown="0" headerRowDxfId="35" dataDxfId="34" tableBorderDxfId="33">
  <autoFilter ref="B6:J377"/>
  <sortState ref="B7:J377">
    <sortCondition descending="1" ref="H6:H377"/>
  </sortState>
  <tableColumns count="9">
    <tableColumn id="1" name="Célébrité" dataDxfId="32">
      <calculatedColumnFormula>'Administration DL'!F9</calculatedColumnFormula>
    </tableColumn>
    <tableColumn id="2" name="Date de décès" dataDxfId="31"/>
    <tableColumn id="3" name="Pronostiqueurs" dataDxfId="30"/>
    <tableColumn id="4" name="Âge au 1er Janvier 2018" dataDxfId="29"/>
    <tableColumn id="5" name="Profession" dataDxfId="28"/>
    <tableColumn id="6" name="Pays de naissance" dataDxfId="27"/>
    <tableColumn id="8" name="Apparitions en 2018" dataDxfId="26"/>
    <tableColumn id="9" name="Apparitions en 2017" dataDxfId="25"/>
    <tableColumn id="10" name="Apparitions en 2016" dataDxfId="24"/>
  </tableColumns>
  <tableStyleInfo name="Customer Contact List" showFirstColumn="0" showLastColumn="0" showRowStripes="1" showColumnStripes="0"/>
  <extLst>
    <ext xmlns:x14="http://schemas.microsoft.com/office/spreadsheetml/2009/9/main" uri="{504A1905-F514-4f6f-8877-14C23A59335A}">
      <x14:table altText="Liste de contacts clientèle" altTextSummary="Liste des informations client, telles que Code client, Nom de la société, Nom du contact, Adresse de facturation, etc."/>
    </ext>
  </extLst>
</table>
</file>

<file path=xl/tables/table2.xml><?xml version="1.0" encoding="utf-8"?>
<table xmlns="http://schemas.openxmlformats.org/spreadsheetml/2006/main" id="3" name="tblClassementOfficieu" displayName="tblClassementOfficieu" ref="B6:C19" totalsRowShown="0" headerRowDxfId="23" dataDxfId="22" tableBorderDxfId="21">
  <autoFilter ref="B6:C19"/>
  <tableColumns count="2">
    <tableColumn id="2" name="Points" dataDxfId="20"/>
    <tableColumn id="3" name="Pronostiqueurs" dataDxfId="19"/>
  </tableColumns>
  <tableStyleInfo name="Customer Contact List" showFirstColumn="0" showLastColumn="0" showRowStripes="1" showColumnStripes="0"/>
  <extLst>
    <ext xmlns:x14="http://schemas.microsoft.com/office/spreadsheetml/2009/9/main" uri="{504A1905-F514-4f6f-8877-14C23A59335A}">
      <x14:table altText="Prochains rendez-vous" altTextSummary="Liste des prochains rendez-vous tels que Nom du client, Date, Heure, Objet de la réunion, Participants et Notes supplémentaires."/>
    </ext>
  </extLst>
</table>
</file>

<file path=xl/tables/table3.xml><?xml version="1.0" encoding="utf-8"?>
<table xmlns="http://schemas.openxmlformats.org/spreadsheetml/2006/main" id="4" name="Tableau4" displayName="Tableau4" ref="B8:D500" totalsRowShown="0" headerRowDxfId="10" headerRowBorderDxfId="9" tableBorderDxfId="8" totalsRowBorderDxfId="7">
  <autoFilter ref="B8:D500"/>
  <tableColumns count="3">
    <tableColumn id="1" name="Pronostiqueurs" dataDxfId="6"/>
    <tableColumn id="2" name="Célébrités" dataDxfId="5"/>
    <tableColumn id="3" name="Valide" dataDxfId="4">
      <calculatedColumnFormula>IF(COUNTIF(B$9:C9,B$9:C9)&gt;1,"✗","✓")</calculatedColumnFormula>
    </tableColumn>
  </tableColumns>
  <tableStyleInfo name="Customer Contact List" showFirstColumn="0" showLastColumn="0" showRowStripes="1" showColumnStripes="0"/>
</table>
</file>

<file path=xl/tables/table4.xml><?xml version="1.0" encoding="utf-8"?>
<table xmlns="http://schemas.openxmlformats.org/spreadsheetml/2006/main" id="6" name="Tableau6" displayName="Tableau6" ref="F8:G107" totalsRowShown="0" headerRowDxfId="3" tableBorderDxfId="2">
  <tableColumns count="2">
    <tableColumn id="1" name="Célébrités " dataDxfId="1">
      <calculatedColumnFormula array="1">IFERROR(INDEX(Célébrités,SMALL(IF(FREQUENCY(IF(Célébrités&lt;&gt;"",MATCH(Célébrités,Célébrités,0)), ROW(Célébrités)-ROW($C$9)+1),ROW(Célébrités)-ROW($C$9)+1),ROWS(I$9:I9))),"")</calculatedColumnFormula>
    </tableColumn>
    <tableColumn id="2" name="Pronostics" dataDxfId="0">
      <calculatedColumnFormula>COUNTIF(C:C,F:F)</calculatedColumnFormula>
    </tableColumn>
  </tableColumns>
  <tableStyleInfo name="Customer Contact List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Nuances de gris">
      <a:dk1>
        <a:sysClr val="windowText" lastClr="000000"/>
      </a:dk1>
      <a:lt1>
        <a:sysClr val="window" lastClr="FFFFFF"/>
      </a:lt1>
      <a:dk2>
        <a:srgbClr val="000000"/>
      </a:dk2>
      <a:lt2>
        <a:srgbClr val="F8F8F8"/>
      </a:lt2>
      <a:accent1>
        <a:srgbClr val="DDDDDD"/>
      </a:accent1>
      <a:accent2>
        <a:srgbClr val="B2B2B2"/>
      </a:accent2>
      <a:accent3>
        <a:srgbClr val="969696"/>
      </a:accent3>
      <a:accent4>
        <a:srgbClr val="808080"/>
      </a:accent4>
      <a:accent5>
        <a:srgbClr val="5F5F5F"/>
      </a:accent5>
      <a:accent6>
        <a:srgbClr val="4D4D4D"/>
      </a:accent6>
      <a:hlink>
        <a:srgbClr val="5F5F5F"/>
      </a:hlink>
      <a:folHlink>
        <a:srgbClr val="919191"/>
      </a:folHlink>
    </a:clrScheme>
    <a:fontScheme name="Customer Contact List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image" Target="../media/image1.png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table" Target="../tables/table4.xml"/><Relationship Id="rId3" Type="http://schemas.openxmlformats.org/officeDocument/2006/relationships/vmlDrawing" Target="../drawings/vmlDrawing1.vml"/><Relationship Id="rId7" Type="http://schemas.openxmlformats.org/officeDocument/2006/relationships/table" Target="../tables/table3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2.xml"/><Relationship Id="rId5" Type="http://schemas.openxmlformats.org/officeDocument/2006/relationships/control" Target="../activeX/activeX1.xml"/><Relationship Id="rId4" Type="http://schemas.openxmlformats.org/officeDocument/2006/relationships/image" Target="../media/image1.png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theme="2" tint="-0.89999084444715716"/>
    <pageSetUpPr fitToPage="1"/>
  </sheetPr>
  <dimension ref="B1:J377"/>
  <sheetViews>
    <sheetView showGridLines="0" zoomScale="85" zoomScaleNormal="85" workbookViewId="0"/>
  </sheetViews>
  <sheetFormatPr baseColWidth="10" defaultColWidth="9.109375" defaultRowHeight="17.25" customHeight="1"/>
  <cols>
    <col min="1" max="1" width="2.88671875" customWidth="1"/>
    <col min="2" max="2" width="33" bestFit="1" customWidth="1"/>
    <col min="3" max="3" width="22" customWidth="1"/>
    <col min="4" max="4" width="26" customWidth="1"/>
    <col min="5" max="5" width="29.44140625" bestFit="1" customWidth="1"/>
    <col min="6" max="6" width="25.6640625" bestFit="1" customWidth="1"/>
    <col min="7" max="7" width="25.33203125" bestFit="1" customWidth="1"/>
    <col min="8" max="9" width="27.6640625" bestFit="1" customWidth="1"/>
    <col min="10" max="10" width="25.6640625" bestFit="1" customWidth="1"/>
  </cols>
  <sheetData>
    <row r="1" spans="2:10" ht="12" customHeight="1"/>
    <row r="2" spans="2:10" ht="7.95" customHeight="1">
      <c r="B2" s="1"/>
      <c r="C2" s="1"/>
      <c r="D2" s="1"/>
      <c r="E2" s="1"/>
      <c r="F2" s="1"/>
      <c r="G2" s="1"/>
      <c r="H2" s="1"/>
      <c r="I2" s="1"/>
      <c r="J2" s="1"/>
    </row>
    <row r="3" spans="2:10" ht="36.75" customHeight="1">
      <c r="B3" s="6" t="s">
        <v>0</v>
      </c>
      <c r="C3" s="9"/>
      <c r="D3" s="7"/>
      <c r="E3" s="7"/>
      <c r="F3" s="7"/>
      <c r="G3" s="7"/>
      <c r="H3" s="7"/>
      <c r="I3" s="7"/>
      <c r="J3" s="7"/>
    </row>
    <row r="4" spans="2:10" ht="7.5" customHeight="1">
      <c r="B4" s="1"/>
      <c r="C4" s="1"/>
      <c r="D4" s="1"/>
      <c r="E4" s="1"/>
      <c r="F4" s="1"/>
      <c r="G4" s="1"/>
      <c r="H4" s="1"/>
      <c r="I4" s="1"/>
      <c r="J4" s="1"/>
    </row>
    <row r="5" spans="2:10" ht="12" customHeight="1"/>
    <row r="6" spans="2:10" ht="17.25" customHeight="1">
      <c r="B6" s="5" t="s">
        <v>8</v>
      </c>
      <c r="C6" s="5" t="s">
        <v>4</v>
      </c>
      <c r="D6" s="5" t="s">
        <v>149</v>
      </c>
      <c r="E6" s="5" t="s">
        <v>7</v>
      </c>
      <c r="F6" s="5" t="s">
        <v>5</v>
      </c>
      <c r="G6" s="5" t="s">
        <v>6</v>
      </c>
      <c r="H6" s="5" t="s">
        <v>2</v>
      </c>
      <c r="I6" s="5" t="s">
        <v>1</v>
      </c>
      <c r="J6" s="5" t="s">
        <v>3</v>
      </c>
    </row>
    <row r="7" spans="2:10" ht="16.5" customHeight="1">
      <c r="B7" s="65" t="str">
        <f>'Administration DL'!F9</f>
        <v>Cel 1</v>
      </c>
      <c r="C7" s="40">
        <v>43339</v>
      </c>
      <c r="D7" s="18"/>
      <c r="E7" s="19" t="s">
        <v>89</v>
      </c>
      <c r="F7" s="17" t="s">
        <v>9</v>
      </c>
      <c r="G7" s="17" t="s">
        <v>66</v>
      </c>
      <c r="H7" s="20">
        <v>33</v>
      </c>
      <c r="I7" s="20">
        <v>32</v>
      </c>
      <c r="J7" s="20">
        <v>26</v>
      </c>
    </row>
    <row r="8" spans="2:10" ht="16.95" customHeight="1">
      <c r="B8" s="65" t="str">
        <f>'Administration DL'!F10</f>
        <v>Cel 10</v>
      </c>
      <c r="C8" s="40">
        <v>43194</v>
      </c>
      <c r="D8" s="17"/>
      <c r="E8" s="19" t="s">
        <v>90</v>
      </c>
      <c r="F8" s="17" t="s">
        <v>10</v>
      </c>
      <c r="G8" s="17" t="s">
        <v>66</v>
      </c>
      <c r="H8" s="20">
        <v>20</v>
      </c>
      <c r="I8" s="20">
        <v>16</v>
      </c>
      <c r="J8" s="20">
        <v>14</v>
      </c>
    </row>
    <row r="9" spans="2:10" ht="16.95" customHeight="1">
      <c r="B9" s="65" t="str">
        <f>'Administration DL'!F11</f>
        <v>Cel 20</v>
      </c>
      <c r="C9" s="40"/>
      <c r="D9" s="17"/>
      <c r="E9" s="19" t="s">
        <v>92</v>
      </c>
      <c r="F9" s="17" t="s">
        <v>12</v>
      </c>
      <c r="G9" s="17" t="s">
        <v>66</v>
      </c>
      <c r="H9" s="20">
        <v>14</v>
      </c>
      <c r="I9" s="20" t="s">
        <v>84</v>
      </c>
      <c r="J9" s="20">
        <v>1</v>
      </c>
    </row>
    <row r="10" spans="2:10" ht="17.25" customHeight="1">
      <c r="B10" s="65" t="str">
        <f>'Administration DL'!F12</f>
        <v>Cel 30</v>
      </c>
      <c r="C10" s="40">
        <v>43194</v>
      </c>
      <c r="D10" s="17"/>
      <c r="E10" s="19" t="s">
        <v>91</v>
      </c>
      <c r="F10" s="17" t="s">
        <v>11</v>
      </c>
      <c r="G10" s="17" t="s">
        <v>66</v>
      </c>
      <c r="H10" s="20">
        <v>14</v>
      </c>
      <c r="I10" s="20">
        <v>10</v>
      </c>
      <c r="J10" s="20">
        <v>11</v>
      </c>
    </row>
    <row r="11" spans="2:10" ht="17.25" customHeight="1">
      <c r="B11" s="65" t="str">
        <f>'Administration DL'!F13</f>
        <v>Cel 14</v>
      </c>
      <c r="C11" s="40"/>
      <c r="D11" s="17"/>
      <c r="E11" s="19" t="s">
        <v>94</v>
      </c>
      <c r="F11" s="17" t="s">
        <v>11</v>
      </c>
      <c r="G11" s="17" t="s">
        <v>67</v>
      </c>
      <c r="H11" s="20">
        <v>13</v>
      </c>
      <c r="I11" s="20">
        <v>16</v>
      </c>
      <c r="J11" s="20">
        <v>3</v>
      </c>
    </row>
    <row r="12" spans="2:10" ht="17.25" customHeight="1">
      <c r="B12" s="65" t="str">
        <f>'Administration DL'!F14</f>
        <v>Cel 2</v>
      </c>
      <c r="C12" s="40">
        <v>43442</v>
      </c>
      <c r="D12" s="17"/>
      <c r="E12" s="19" t="s">
        <v>93</v>
      </c>
      <c r="F12" s="17" t="s">
        <v>9</v>
      </c>
      <c r="G12" s="17" t="s">
        <v>66</v>
      </c>
      <c r="H12" s="20">
        <v>13</v>
      </c>
      <c r="I12" s="20">
        <v>14</v>
      </c>
      <c r="J12" s="20">
        <v>8</v>
      </c>
    </row>
    <row r="13" spans="2:10" ht="17.25" customHeight="1">
      <c r="B13" s="65" t="str">
        <f>'Administration DL'!F15</f>
        <v>Cel 78</v>
      </c>
      <c r="C13" s="40">
        <v>43343</v>
      </c>
      <c r="D13" s="17"/>
      <c r="E13" s="19" t="s">
        <v>95</v>
      </c>
      <c r="F13" s="17" t="s">
        <v>13</v>
      </c>
      <c r="G13" s="17" t="s">
        <v>68</v>
      </c>
      <c r="H13" s="20">
        <v>12</v>
      </c>
      <c r="I13" s="20">
        <v>3</v>
      </c>
      <c r="J13" s="20">
        <v>1</v>
      </c>
    </row>
    <row r="14" spans="2:10" ht="17.25" customHeight="1">
      <c r="B14" s="65" t="str">
        <f>'Administration DL'!F16</f>
        <v/>
      </c>
      <c r="C14" s="40"/>
      <c r="D14" s="17"/>
      <c r="E14" s="19" t="s">
        <v>96</v>
      </c>
      <c r="F14" s="17" t="s">
        <v>14</v>
      </c>
      <c r="G14" s="17" t="s">
        <v>69</v>
      </c>
      <c r="H14" s="20">
        <v>11</v>
      </c>
      <c r="I14" s="20">
        <v>9</v>
      </c>
      <c r="J14" s="20">
        <v>5</v>
      </c>
    </row>
    <row r="15" spans="2:10" ht="17.25" customHeight="1">
      <c r="B15" s="65" t="str">
        <f>'Administration DL'!F17</f>
        <v/>
      </c>
      <c r="C15" s="40"/>
      <c r="D15" s="17"/>
      <c r="E15" s="19" t="s">
        <v>93</v>
      </c>
      <c r="F15" s="17" t="s">
        <v>15</v>
      </c>
      <c r="G15" s="17" t="s">
        <v>70</v>
      </c>
      <c r="H15" s="20">
        <v>8</v>
      </c>
      <c r="I15" s="20">
        <v>12</v>
      </c>
      <c r="J15" s="20">
        <v>5</v>
      </c>
    </row>
    <row r="16" spans="2:10" ht="17.25" customHeight="1">
      <c r="B16" s="65" t="str">
        <f>'Administration DL'!F18</f>
        <v/>
      </c>
      <c r="C16" s="40"/>
      <c r="D16" s="17"/>
      <c r="E16" s="19" t="s">
        <v>97</v>
      </c>
      <c r="F16" s="17" t="s">
        <v>10</v>
      </c>
      <c r="G16" s="17" t="s">
        <v>66</v>
      </c>
      <c r="H16" s="20">
        <v>8</v>
      </c>
      <c r="I16" s="20" t="s">
        <v>84</v>
      </c>
      <c r="J16" s="20" t="s">
        <v>84</v>
      </c>
    </row>
    <row r="17" spans="2:10" ht="17.25" customHeight="1">
      <c r="B17" s="65" t="str">
        <f>'Administration DL'!F19</f>
        <v/>
      </c>
      <c r="C17" s="40"/>
      <c r="D17" s="17"/>
      <c r="E17" s="19" t="s">
        <v>98</v>
      </c>
      <c r="F17" s="17" t="s">
        <v>16</v>
      </c>
      <c r="G17" s="17" t="s">
        <v>71</v>
      </c>
      <c r="H17" s="20">
        <v>7</v>
      </c>
      <c r="I17" s="20" t="s">
        <v>84</v>
      </c>
      <c r="J17" s="20" t="s">
        <v>84</v>
      </c>
    </row>
    <row r="18" spans="2:10" ht="17.25" customHeight="1">
      <c r="B18" s="65" t="str">
        <f>'Administration DL'!F20</f>
        <v/>
      </c>
      <c r="C18" s="40"/>
      <c r="D18" s="17"/>
      <c r="E18" s="19" t="s">
        <v>99</v>
      </c>
      <c r="F18" s="17" t="s">
        <v>17</v>
      </c>
      <c r="G18" s="17" t="s">
        <v>66</v>
      </c>
      <c r="H18" s="20">
        <v>6</v>
      </c>
      <c r="I18" s="20">
        <v>6</v>
      </c>
      <c r="J18" s="20">
        <v>1</v>
      </c>
    </row>
    <row r="19" spans="2:10" ht="17.25" customHeight="1">
      <c r="B19" s="65" t="str">
        <f>'Administration DL'!F21</f>
        <v/>
      </c>
      <c r="C19" s="40"/>
      <c r="D19" s="17"/>
      <c r="E19" s="19" t="s">
        <v>92</v>
      </c>
      <c r="F19" s="17" t="s">
        <v>10</v>
      </c>
      <c r="G19" s="17" t="s">
        <v>66</v>
      </c>
      <c r="H19" s="20">
        <v>5</v>
      </c>
      <c r="I19" s="20" t="s">
        <v>84</v>
      </c>
      <c r="J19" s="20" t="s">
        <v>84</v>
      </c>
    </row>
    <row r="20" spans="2:10" ht="17.25" customHeight="1">
      <c r="B20" s="65" t="str">
        <f>'Administration DL'!F22</f>
        <v/>
      </c>
      <c r="C20" s="40"/>
      <c r="D20" s="17"/>
      <c r="E20" s="19" t="s">
        <v>100</v>
      </c>
      <c r="F20" s="17" t="s">
        <v>10</v>
      </c>
      <c r="G20" s="17" t="s">
        <v>66</v>
      </c>
      <c r="H20" s="20">
        <v>5</v>
      </c>
      <c r="I20" s="20">
        <v>1</v>
      </c>
      <c r="J20" s="20" t="s">
        <v>84</v>
      </c>
    </row>
    <row r="21" spans="2:10" ht="17.25" customHeight="1">
      <c r="B21" s="65" t="str">
        <f>'Administration DL'!F23</f>
        <v/>
      </c>
      <c r="C21" s="40"/>
      <c r="D21" s="17"/>
      <c r="E21" s="19" t="s">
        <v>101</v>
      </c>
      <c r="F21" s="17" t="s">
        <v>18</v>
      </c>
      <c r="G21" s="17" t="s">
        <v>66</v>
      </c>
      <c r="H21" s="20">
        <v>5</v>
      </c>
      <c r="I21" s="20">
        <v>3</v>
      </c>
      <c r="J21" s="20">
        <v>1</v>
      </c>
    </row>
    <row r="22" spans="2:10" ht="17.25" customHeight="1">
      <c r="B22" s="65" t="str">
        <f>'Administration DL'!F24</f>
        <v/>
      </c>
      <c r="C22" s="40"/>
      <c r="D22" s="17"/>
      <c r="E22" s="19" t="s">
        <v>90</v>
      </c>
      <c r="F22" s="17" t="s">
        <v>19</v>
      </c>
      <c r="G22" s="17" t="s">
        <v>72</v>
      </c>
      <c r="H22" s="20">
        <v>5</v>
      </c>
      <c r="I22" s="20">
        <v>1</v>
      </c>
      <c r="J22" s="20" t="s">
        <v>84</v>
      </c>
    </row>
    <row r="23" spans="2:10" ht="17.25" customHeight="1">
      <c r="B23" s="65" t="str">
        <f>'Administration DL'!F25</f>
        <v/>
      </c>
      <c r="C23" s="40"/>
      <c r="D23" s="21"/>
      <c r="E23" s="19" t="s">
        <v>102</v>
      </c>
      <c r="F23" s="17" t="s">
        <v>21</v>
      </c>
      <c r="G23" s="17" t="s">
        <v>73</v>
      </c>
      <c r="H23" s="20">
        <v>4</v>
      </c>
      <c r="I23" s="20">
        <v>2</v>
      </c>
      <c r="J23" s="20">
        <v>3</v>
      </c>
    </row>
    <row r="24" spans="2:10" ht="17.25" customHeight="1">
      <c r="B24" s="65" t="str">
        <f>'Administration DL'!F26</f>
        <v/>
      </c>
      <c r="C24" s="40"/>
      <c r="D24" s="17"/>
      <c r="E24" s="19" t="s">
        <v>103</v>
      </c>
      <c r="F24" s="17" t="s">
        <v>22</v>
      </c>
      <c r="G24" s="17" t="s">
        <v>67</v>
      </c>
      <c r="H24" s="20">
        <v>4</v>
      </c>
      <c r="I24" s="20">
        <v>7</v>
      </c>
      <c r="J24" s="20">
        <v>1</v>
      </c>
    </row>
    <row r="25" spans="2:10" ht="17.25" customHeight="1">
      <c r="B25" s="65" t="str">
        <f>'Administration DL'!F27</f>
        <v/>
      </c>
      <c r="C25" s="40"/>
      <c r="D25" s="17"/>
      <c r="E25" s="19" t="s">
        <v>90</v>
      </c>
      <c r="F25" s="17" t="s">
        <v>22</v>
      </c>
      <c r="G25" s="17" t="s">
        <v>67</v>
      </c>
      <c r="H25" s="20">
        <v>4</v>
      </c>
      <c r="I25" s="20">
        <v>8</v>
      </c>
      <c r="J25" s="20">
        <v>6</v>
      </c>
    </row>
    <row r="26" spans="2:10" ht="17.25" customHeight="1">
      <c r="B26" s="65" t="str">
        <f>'Administration DL'!F28</f>
        <v/>
      </c>
      <c r="C26" s="40"/>
      <c r="D26" s="17"/>
      <c r="E26" s="19" t="s">
        <v>104</v>
      </c>
      <c r="F26" s="17" t="s">
        <v>11</v>
      </c>
      <c r="G26" s="17" t="s">
        <v>66</v>
      </c>
      <c r="H26" s="20">
        <v>4</v>
      </c>
      <c r="I26" s="20">
        <v>4</v>
      </c>
      <c r="J26" s="20">
        <v>5</v>
      </c>
    </row>
    <row r="27" spans="2:10" ht="17.25" customHeight="1">
      <c r="B27" s="65" t="str">
        <f>'Administration DL'!F29</f>
        <v/>
      </c>
      <c r="C27" s="40"/>
      <c r="D27" s="17"/>
      <c r="E27" s="19" t="s">
        <v>105</v>
      </c>
      <c r="F27" s="17" t="s">
        <v>10</v>
      </c>
      <c r="G27" s="17" t="s">
        <v>66</v>
      </c>
      <c r="H27" s="20">
        <v>4</v>
      </c>
      <c r="I27" s="20" t="s">
        <v>84</v>
      </c>
      <c r="J27" s="20" t="s">
        <v>84</v>
      </c>
    </row>
    <row r="28" spans="2:10" ht="17.25" customHeight="1">
      <c r="B28" s="65" t="str">
        <f>'Administration DL'!F30</f>
        <v/>
      </c>
      <c r="C28" s="40"/>
      <c r="D28" s="17"/>
      <c r="E28" s="19" t="s">
        <v>106</v>
      </c>
      <c r="F28" s="17" t="s">
        <v>23</v>
      </c>
      <c r="G28" s="17" t="s">
        <v>73</v>
      </c>
      <c r="H28" s="20">
        <v>4</v>
      </c>
      <c r="I28" s="20">
        <v>3</v>
      </c>
      <c r="J28" s="20">
        <v>5</v>
      </c>
    </row>
    <row r="29" spans="2:10" ht="17.25" customHeight="1">
      <c r="B29" s="65" t="str">
        <f>'Administration DL'!F31</f>
        <v/>
      </c>
      <c r="C29" s="40"/>
      <c r="D29" s="17"/>
      <c r="E29" s="19" t="s">
        <v>99</v>
      </c>
      <c r="F29" s="17" t="s">
        <v>20</v>
      </c>
      <c r="G29" s="17" t="s">
        <v>67</v>
      </c>
      <c r="H29" s="20">
        <v>4</v>
      </c>
      <c r="I29" s="20">
        <v>2</v>
      </c>
      <c r="J29" s="20" t="s">
        <v>84</v>
      </c>
    </row>
    <row r="30" spans="2:10" ht="17.25" customHeight="1">
      <c r="B30" s="65" t="str">
        <f>'Administration DL'!F32</f>
        <v/>
      </c>
      <c r="C30" s="40"/>
      <c r="D30" s="21"/>
      <c r="E30" s="19" t="s">
        <v>107</v>
      </c>
      <c r="F30" s="17" t="s">
        <v>24</v>
      </c>
      <c r="G30" s="17" t="s">
        <v>67</v>
      </c>
      <c r="H30" s="20">
        <v>3</v>
      </c>
      <c r="I30" s="20" t="s">
        <v>84</v>
      </c>
      <c r="J30" s="20" t="s">
        <v>84</v>
      </c>
    </row>
    <row r="31" spans="2:10" ht="17.25" customHeight="1">
      <c r="B31" s="65" t="str">
        <f>'Administration DL'!F33</f>
        <v/>
      </c>
      <c r="C31" s="40"/>
      <c r="D31" s="17"/>
      <c r="E31" s="19" t="s">
        <v>108</v>
      </c>
      <c r="F31" s="17" t="s">
        <v>11</v>
      </c>
      <c r="G31" s="17" t="s">
        <v>66</v>
      </c>
      <c r="H31" s="20">
        <v>3</v>
      </c>
      <c r="I31" s="20">
        <v>1</v>
      </c>
      <c r="J31" s="20">
        <v>2</v>
      </c>
    </row>
    <row r="32" spans="2:10" ht="17.25" customHeight="1">
      <c r="B32" s="65" t="str">
        <f>'Administration DL'!F34</f>
        <v/>
      </c>
      <c r="C32" s="40"/>
      <c r="D32" s="17"/>
      <c r="E32" s="19" t="s">
        <v>102</v>
      </c>
      <c r="F32" s="17" t="s">
        <v>25</v>
      </c>
      <c r="G32" s="17" t="s">
        <v>66</v>
      </c>
      <c r="H32" s="20">
        <v>3</v>
      </c>
      <c r="I32" s="20" t="s">
        <v>84</v>
      </c>
      <c r="J32" s="20">
        <v>1</v>
      </c>
    </row>
    <row r="33" spans="2:10" ht="17.25" customHeight="1">
      <c r="B33" s="65" t="str">
        <f>'Administration DL'!F35</f>
        <v/>
      </c>
      <c r="C33" s="40"/>
      <c r="D33" s="17"/>
      <c r="E33" s="19" t="s">
        <v>109</v>
      </c>
      <c r="F33" s="17" t="s">
        <v>26</v>
      </c>
      <c r="G33" s="17" t="s">
        <v>67</v>
      </c>
      <c r="H33" s="20">
        <v>3</v>
      </c>
      <c r="I33" s="20">
        <v>3</v>
      </c>
      <c r="J33" s="20">
        <v>3</v>
      </c>
    </row>
    <row r="34" spans="2:10" ht="17.25" customHeight="1">
      <c r="B34" s="65" t="str">
        <f>'Administration DL'!F36</f>
        <v/>
      </c>
      <c r="C34" s="40"/>
      <c r="D34" s="17"/>
      <c r="E34" s="19" t="s">
        <v>90</v>
      </c>
      <c r="F34" s="17" t="s">
        <v>22</v>
      </c>
      <c r="G34" s="17" t="s">
        <v>67</v>
      </c>
      <c r="H34" s="20">
        <v>3</v>
      </c>
      <c r="I34" s="20">
        <v>4</v>
      </c>
      <c r="J34" s="20">
        <v>5</v>
      </c>
    </row>
    <row r="35" spans="2:10" ht="17.25" customHeight="1">
      <c r="B35" s="65" t="str">
        <f>'Administration DL'!F37</f>
        <v/>
      </c>
      <c r="C35" s="40"/>
      <c r="D35" s="17"/>
      <c r="E35" s="19" t="s">
        <v>110</v>
      </c>
      <c r="F35" s="17" t="s">
        <v>11</v>
      </c>
      <c r="G35" s="17" t="s">
        <v>74</v>
      </c>
      <c r="H35" s="20">
        <v>3</v>
      </c>
      <c r="I35" s="20" t="s">
        <v>84</v>
      </c>
      <c r="J35" s="20">
        <v>1</v>
      </c>
    </row>
    <row r="36" spans="2:10" ht="17.25" customHeight="1">
      <c r="B36" s="65" t="str">
        <f>'Administration DL'!F38</f>
        <v/>
      </c>
      <c r="C36" s="40"/>
      <c r="D36" s="17"/>
      <c r="E36" s="19" t="s">
        <v>99</v>
      </c>
      <c r="F36" s="17" t="s">
        <v>27</v>
      </c>
      <c r="G36" s="17" t="s">
        <v>66</v>
      </c>
      <c r="H36" s="20">
        <v>3</v>
      </c>
      <c r="I36" s="20" t="s">
        <v>84</v>
      </c>
      <c r="J36" s="20" t="s">
        <v>84</v>
      </c>
    </row>
    <row r="37" spans="2:10" ht="17.25" customHeight="1">
      <c r="B37" s="65" t="str">
        <f>'Administration DL'!F39</f>
        <v/>
      </c>
      <c r="C37" s="40"/>
      <c r="D37" s="17"/>
      <c r="E37" s="19" t="s">
        <v>111</v>
      </c>
      <c r="F37" s="17" t="s">
        <v>10</v>
      </c>
      <c r="G37" s="17" t="s">
        <v>75</v>
      </c>
      <c r="H37" s="20">
        <v>3</v>
      </c>
      <c r="I37" s="20">
        <v>2</v>
      </c>
      <c r="J37" s="20">
        <v>2</v>
      </c>
    </row>
    <row r="38" spans="2:10" ht="17.25" customHeight="1">
      <c r="B38" s="65" t="str">
        <f>'Administration DL'!F40</f>
        <v/>
      </c>
      <c r="C38" s="40"/>
      <c r="D38" s="17"/>
      <c r="E38" s="19" t="s">
        <v>112</v>
      </c>
      <c r="F38" s="17" t="s">
        <v>28</v>
      </c>
      <c r="G38" s="17" t="s">
        <v>66</v>
      </c>
      <c r="H38" s="20">
        <v>3</v>
      </c>
      <c r="I38" s="20" t="s">
        <v>84</v>
      </c>
      <c r="J38" s="20" t="s">
        <v>84</v>
      </c>
    </row>
    <row r="39" spans="2:10" ht="17.25" customHeight="1">
      <c r="B39" s="65" t="str">
        <f>'Administration DL'!F41</f>
        <v/>
      </c>
      <c r="C39" s="40"/>
      <c r="D39" s="21"/>
      <c r="E39" s="19" t="s">
        <v>91</v>
      </c>
      <c r="F39" s="17" t="s">
        <v>29</v>
      </c>
      <c r="G39" s="17" t="s">
        <v>66</v>
      </c>
      <c r="H39" s="20">
        <v>2</v>
      </c>
      <c r="I39" s="20">
        <v>3</v>
      </c>
      <c r="J39" s="20">
        <v>1</v>
      </c>
    </row>
    <row r="40" spans="2:10" ht="17.25" customHeight="1">
      <c r="B40" s="65" t="str">
        <f>'Administration DL'!F42</f>
        <v/>
      </c>
      <c r="C40" s="40"/>
      <c r="D40" s="17"/>
      <c r="E40" s="19" t="s">
        <v>113</v>
      </c>
      <c r="F40" s="17" t="s">
        <v>11</v>
      </c>
      <c r="G40" s="17" t="s">
        <v>67</v>
      </c>
      <c r="H40" s="20">
        <v>2</v>
      </c>
      <c r="I40" s="20">
        <v>1</v>
      </c>
      <c r="J40" s="20">
        <v>1</v>
      </c>
    </row>
    <row r="41" spans="2:10" ht="17.25" customHeight="1">
      <c r="B41" s="65" t="str">
        <f>'Administration DL'!F43</f>
        <v/>
      </c>
      <c r="C41" s="40"/>
      <c r="D41" s="17"/>
      <c r="E41" s="19" t="s">
        <v>111</v>
      </c>
      <c r="F41" s="17" t="s">
        <v>30</v>
      </c>
      <c r="G41" s="17" t="s">
        <v>76</v>
      </c>
      <c r="H41" s="20">
        <v>2</v>
      </c>
      <c r="I41" s="20">
        <v>1</v>
      </c>
      <c r="J41" s="20">
        <v>2</v>
      </c>
    </row>
    <row r="42" spans="2:10" ht="17.25" customHeight="1">
      <c r="B42" s="65" t="str">
        <f>'Administration DL'!F44</f>
        <v/>
      </c>
      <c r="C42" s="40"/>
      <c r="D42" s="17"/>
      <c r="E42" s="19" t="s">
        <v>114</v>
      </c>
      <c r="F42" s="17" t="s">
        <v>10</v>
      </c>
      <c r="G42" s="17" t="s">
        <v>66</v>
      </c>
      <c r="H42" s="20">
        <v>2</v>
      </c>
      <c r="I42" s="20">
        <v>2</v>
      </c>
      <c r="J42" s="20">
        <v>1</v>
      </c>
    </row>
    <row r="43" spans="2:10" ht="17.25" customHeight="1">
      <c r="B43" s="65" t="str">
        <f>'Administration DL'!F45</f>
        <v/>
      </c>
      <c r="C43" s="40"/>
      <c r="D43" s="17"/>
      <c r="E43" s="19" t="s">
        <v>105</v>
      </c>
      <c r="F43" s="17" t="s">
        <v>31</v>
      </c>
      <c r="G43" s="17" t="s">
        <v>77</v>
      </c>
      <c r="H43" s="20">
        <v>2</v>
      </c>
      <c r="I43" s="20">
        <v>3</v>
      </c>
      <c r="J43" s="20">
        <v>3</v>
      </c>
    </row>
    <row r="44" spans="2:10" ht="17.25" customHeight="1">
      <c r="B44" s="65" t="str">
        <f>'Administration DL'!F46</f>
        <v/>
      </c>
      <c r="C44" s="40"/>
      <c r="D44" s="17"/>
      <c r="E44" s="19" t="s">
        <v>109</v>
      </c>
      <c r="F44" s="17" t="s">
        <v>11</v>
      </c>
      <c r="G44" s="17" t="s">
        <v>66</v>
      </c>
      <c r="H44" s="20">
        <v>2</v>
      </c>
      <c r="I44" s="20" t="s">
        <v>84</v>
      </c>
      <c r="J44" s="20" t="s">
        <v>84</v>
      </c>
    </row>
    <row r="45" spans="2:10" ht="17.25" customHeight="1">
      <c r="B45" s="65" t="str">
        <f>'Administration DL'!F47</f>
        <v/>
      </c>
      <c r="C45" s="40"/>
      <c r="D45" s="17"/>
      <c r="E45" s="19" t="s">
        <v>105</v>
      </c>
      <c r="F45" s="17" t="s">
        <v>30</v>
      </c>
      <c r="G45" s="17" t="s">
        <v>66</v>
      </c>
      <c r="H45" s="20">
        <v>2</v>
      </c>
      <c r="I45" s="20">
        <v>2</v>
      </c>
      <c r="J45" s="20">
        <v>3</v>
      </c>
    </row>
    <row r="46" spans="2:10" ht="17.25" customHeight="1">
      <c r="B46" s="65" t="str">
        <f>'Administration DL'!F48</f>
        <v/>
      </c>
      <c r="C46" s="40"/>
      <c r="D46" s="17"/>
      <c r="E46" s="19" t="s">
        <v>115</v>
      </c>
      <c r="F46" s="17" t="s">
        <v>30</v>
      </c>
      <c r="G46" s="17" t="s">
        <v>67</v>
      </c>
      <c r="H46" s="20">
        <v>2</v>
      </c>
      <c r="I46" s="20" t="s">
        <v>84</v>
      </c>
      <c r="J46" s="20" t="s">
        <v>84</v>
      </c>
    </row>
    <row r="47" spans="2:10" ht="17.25" customHeight="1">
      <c r="B47" s="65" t="str">
        <f>'Administration DL'!F49</f>
        <v/>
      </c>
      <c r="C47" s="40"/>
      <c r="D47" s="17"/>
      <c r="E47" s="19" t="s">
        <v>116</v>
      </c>
      <c r="F47" s="17" t="s">
        <v>11</v>
      </c>
      <c r="G47" s="17" t="s">
        <v>67</v>
      </c>
      <c r="H47" s="20">
        <v>2</v>
      </c>
      <c r="I47" s="20" t="s">
        <v>84</v>
      </c>
      <c r="J47" s="20" t="s">
        <v>84</v>
      </c>
    </row>
    <row r="48" spans="2:10" ht="17.25" customHeight="1">
      <c r="B48" s="65" t="str">
        <f>'Administration DL'!F50</f>
        <v/>
      </c>
      <c r="C48" s="40"/>
      <c r="D48" s="17"/>
      <c r="E48" s="19" t="s">
        <v>102</v>
      </c>
      <c r="F48" s="17" t="s">
        <v>10</v>
      </c>
      <c r="G48" s="17" t="s">
        <v>66</v>
      </c>
      <c r="H48" s="20">
        <v>2</v>
      </c>
      <c r="I48" s="20">
        <v>2</v>
      </c>
      <c r="J48" s="20" t="s">
        <v>84</v>
      </c>
    </row>
    <row r="49" spans="2:10" ht="17.25" customHeight="1">
      <c r="B49" s="65" t="str">
        <f>'Administration DL'!F51</f>
        <v/>
      </c>
      <c r="C49" s="40"/>
      <c r="D49" s="17"/>
      <c r="E49" s="19" t="s">
        <v>117</v>
      </c>
      <c r="F49" s="17" t="s">
        <v>32</v>
      </c>
      <c r="G49" s="17" t="s">
        <v>70</v>
      </c>
      <c r="H49" s="20">
        <v>2</v>
      </c>
      <c r="I49" s="20" t="s">
        <v>84</v>
      </c>
      <c r="J49" s="20" t="s">
        <v>84</v>
      </c>
    </row>
    <row r="50" spans="2:10" ht="17.25" customHeight="1">
      <c r="B50" s="65" t="str">
        <f>'Administration DL'!F52</f>
        <v/>
      </c>
      <c r="C50" s="40"/>
      <c r="D50" s="17"/>
      <c r="E50" s="19" t="s">
        <v>118</v>
      </c>
      <c r="F50" s="17" t="s">
        <v>167</v>
      </c>
      <c r="G50" s="17" t="s">
        <v>66</v>
      </c>
      <c r="H50" s="20">
        <v>2</v>
      </c>
      <c r="I50" s="20" t="s">
        <v>84</v>
      </c>
      <c r="J50" s="20" t="s">
        <v>84</v>
      </c>
    </row>
    <row r="51" spans="2:10" ht="17.25" customHeight="1">
      <c r="B51" s="65" t="str">
        <f>'Administration DL'!F53</f>
        <v/>
      </c>
      <c r="C51" s="40"/>
      <c r="D51" s="17"/>
      <c r="E51" s="19" t="s">
        <v>93</v>
      </c>
      <c r="F51" s="17" t="s">
        <v>33</v>
      </c>
      <c r="G51" s="17" t="s">
        <v>66</v>
      </c>
      <c r="H51" s="20">
        <v>2</v>
      </c>
      <c r="I51" s="20" t="s">
        <v>84</v>
      </c>
      <c r="J51" s="20">
        <v>2</v>
      </c>
    </row>
    <row r="52" spans="2:10" ht="17.25" customHeight="1">
      <c r="B52" s="65" t="str">
        <f>'Administration DL'!F54</f>
        <v/>
      </c>
      <c r="C52" s="40"/>
      <c r="D52" s="17"/>
      <c r="E52" s="19" t="s">
        <v>119</v>
      </c>
      <c r="F52" s="17" t="s">
        <v>34</v>
      </c>
      <c r="G52" s="17" t="s">
        <v>70</v>
      </c>
      <c r="H52" s="20">
        <v>2</v>
      </c>
      <c r="I52" s="20">
        <v>1</v>
      </c>
      <c r="J52" s="20" t="s">
        <v>84</v>
      </c>
    </row>
    <row r="53" spans="2:10" ht="17.25" customHeight="1">
      <c r="B53" s="65" t="str">
        <f>'Administration DL'!F55</f>
        <v/>
      </c>
      <c r="C53" s="40"/>
      <c r="D53" s="17"/>
      <c r="E53" s="19" t="s">
        <v>111</v>
      </c>
      <c r="F53" s="17" t="s">
        <v>35</v>
      </c>
      <c r="G53" s="17" t="s">
        <v>66</v>
      </c>
      <c r="H53" s="20">
        <v>2</v>
      </c>
      <c r="I53" s="20">
        <v>1</v>
      </c>
      <c r="J53" s="20" t="s">
        <v>84</v>
      </c>
    </row>
    <row r="54" spans="2:10" ht="17.25" customHeight="1">
      <c r="B54" s="65" t="str">
        <f>'Administration DL'!F56</f>
        <v/>
      </c>
      <c r="C54" s="40"/>
      <c r="D54" s="17"/>
      <c r="E54" s="19" t="s">
        <v>120</v>
      </c>
      <c r="F54" s="17" t="s">
        <v>36</v>
      </c>
      <c r="G54" s="17" t="s">
        <v>66</v>
      </c>
      <c r="H54" s="20">
        <v>2</v>
      </c>
      <c r="I54" s="20">
        <v>1</v>
      </c>
      <c r="J54" s="20" t="s">
        <v>84</v>
      </c>
    </row>
    <row r="55" spans="2:10" ht="17.25" customHeight="1">
      <c r="B55" s="65" t="str">
        <f>'Administration DL'!F57</f>
        <v/>
      </c>
      <c r="C55" s="40"/>
      <c r="D55" s="17"/>
      <c r="E55" s="19" t="s">
        <v>99</v>
      </c>
      <c r="F55" s="17" t="s">
        <v>37</v>
      </c>
      <c r="G55" s="17" t="s">
        <v>66</v>
      </c>
      <c r="H55" s="20">
        <v>2</v>
      </c>
      <c r="I55" s="20">
        <v>1</v>
      </c>
      <c r="J55" s="20">
        <v>1</v>
      </c>
    </row>
    <row r="56" spans="2:10" ht="17.25" customHeight="1">
      <c r="B56" s="65" t="str">
        <f>'Administration DL'!F58</f>
        <v/>
      </c>
      <c r="C56" s="40"/>
      <c r="D56" s="17"/>
      <c r="E56" s="19" t="s">
        <v>109</v>
      </c>
      <c r="F56" s="17" t="s">
        <v>11</v>
      </c>
      <c r="G56" s="17" t="s">
        <v>70</v>
      </c>
      <c r="H56" s="20">
        <v>2</v>
      </c>
      <c r="I56" s="20">
        <v>1</v>
      </c>
      <c r="J56" s="20" t="s">
        <v>84</v>
      </c>
    </row>
    <row r="57" spans="2:10" ht="17.25" customHeight="1">
      <c r="B57" s="65" t="str">
        <f>'Administration DL'!F59</f>
        <v/>
      </c>
      <c r="C57" s="40"/>
      <c r="D57" s="21"/>
      <c r="E57" s="19" t="s">
        <v>121</v>
      </c>
      <c r="F57" s="17" t="s">
        <v>11</v>
      </c>
      <c r="G57" s="17" t="s">
        <v>66</v>
      </c>
      <c r="H57" s="20">
        <v>1</v>
      </c>
      <c r="I57" s="20" t="s">
        <v>84</v>
      </c>
      <c r="J57" s="20">
        <v>1</v>
      </c>
    </row>
    <row r="58" spans="2:10" ht="17.25" customHeight="1">
      <c r="B58" s="65" t="str">
        <f>'Administration DL'!F60</f>
        <v/>
      </c>
      <c r="C58" s="40"/>
      <c r="D58" s="21"/>
      <c r="E58" s="19" t="s">
        <v>107</v>
      </c>
      <c r="F58" s="17" t="s">
        <v>32</v>
      </c>
      <c r="G58" s="17" t="s">
        <v>70</v>
      </c>
      <c r="H58" s="20">
        <v>1</v>
      </c>
      <c r="I58" s="20" t="s">
        <v>84</v>
      </c>
      <c r="J58" s="20" t="s">
        <v>84</v>
      </c>
    </row>
    <row r="59" spans="2:10" ht="17.25" customHeight="1">
      <c r="B59" s="65" t="str">
        <f>'Administration DL'!F61</f>
        <v/>
      </c>
      <c r="C59" s="40"/>
      <c r="D59" s="21"/>
      <c r="E59" s="19" t="s">
        <v>122</v>
      </c>
      <c r="F59" s="17" t="s">
        <v>10</v>
      </c>
      <c r="G59" s="17" t="s">
        <v>70</v>
      </c>
      <c r="H59" s="20">
        <v>1</v>
      </c>
      <c r="I59" s="20" t="s">
        <v>84</v>
      </c>
      <c r="J59" s="20" t="s">
        <v>84</v>
      </c>
    </row>
    <row r="60" spans="2:10" ht="17.25" customHeight="1">
      <c r="B60" s="65" t="str">
        <f>'Administration DL'!F62</f>
        <v/>
      </c>
      <c r="C60" s="40"/>
      <c r="D60" s="21"/>
      <c r="E60" s="19" t="s">
        <v>97</v>
      </c>
      <c r="F60" s="17" t="s">
        <v>32</v>
      </c>
      <c r="G60" s="17" t="s">
        <v>67</v>
      </c>
      <c r="H60" s="20">
        <v>1</v>
      </c>
      <c r="I60" s="20" t="s">
        <v>84</v>
      </c>
      <c r="J60" s="20" t="s">
        <v>84</v>
      </c>
    </row>
    <row r="61" spans="2:10" ht="17.25" customHeight="1">
      <c r="B61" s="65" t="str">
        <f>'Administration DL'!F63</f>
        <v/>
      </c>
      <c r="C61" s="40"/>
      <c r="D61" s="21"/>
      <c r="E61" s="19" t="s">
        <v>123</v>
      </c>
      <c r="F61" s="17" t="s">
        <v>10</v>
      </c>
      <c r="G61" s="17" t="s">
        <v>67</v>
      </c>
      <c r="H61" s="20">
        <v>1</v>
      </c>
      <c r="I61" s="20" t="s">
        <v>84</v>
      </c>
      <c r="J61" s="20" t="s">
        <v>84</v>
      </c>
    </row>
    <row r="62" spans="2:10" ht="17.25" customHeight="1">
      <c r="B62" s="65" t="str">
        <f>'Administration DL'!F64</f>
        <v/>
      </c>
      <c r="C62" s="40"/>
      <c r="D62" s="17"/>
      <c r="E62" s="19" t="s">
        <v>103</v>
      </c>
      <c r="F62" s="17" t="s">
        <v>22</v>
      </c>
      <c r="G62" s="17" t="s">
        <v>67</v>
      </c>
      <c r="H62" s="20">
        <v>1</v>
      </c>
      <c r="I62" s="20" t="s">
        <v>84</v>
      </c>
      <c r="J62" s="20" t="s">
        <v>84</v>
      </c>
    </row>
    <row r="63" spans="2:10" ht="17.25" customHeight="1">
      <c r="B63" s="65" t="str">
        <f>'Administration DL'!F65</f>
        <v/>
      </c>
      <c r="C63" s="40"/>
      <c r="D63" s="17"/>
      <c r="E63" s="19" t="s">
        <v>124</v>
      </c>
      <c r="F63" s="17" t="s">
        <v>38</v>
      </c>
      <c r="G63" s="17" t="s">
        <v>67</v>
      </c>
      <c r="H63" s="20">
        <v>1</v>
      </c>
      <c r="I63" s="20" t="s">
        <v>84</v>
      </c>
      <c r="J63" s="20" t="s">
        <v>84</v>
      </c>
    </row>
    <row r="64" spans="2:10" ht="17.25" customHeight="1">
      <c r="B64" s="65" t="str">
        <f>'Administration DL'!F66</f>
        <v/>
      </c>
      <c r="C64" s="40"/>
      <c r="D64" s="17"/>
      <c r="E64" s="19" t="s">
        <v>124</v>
      </c>
      <c r="F64" s="17" t="s">
        <v>30</v>
      </c>
      <c r="G64" s="17" t="s">
        <v>67</v>
      </c>
      <c r="H64" s="20">
        <v>1</v>
      </c>
      <c r="I64" s="20" t="s">
        <v>84</v>
      </c>
      <c r="J64" s="20" t="s">
        <v>84</v>
      </c>
    </row>
    <row r="65" spans="2:10" ht="17.25" customHeight="1">
      <c r="B65" s="65" t="str">
        <f>'Administration DL'!F67</f>
        <v/>
      </c>
      <c r="C65" s="40"/>
      <c r="D65" s="17"/>
      <c r="E65" s="19" t="s">
        <v>119</v>
      </c>
      <c r="F65" s="17" t="s">
        <v>34</v>
      </c>
      <c r="G65" s="17" t="s">
        <v>73</v>
      </c>
      <c r="H65" s="20">
        <v>1</v>
      </c>
      <c r="I65" s="20" t="s">
        <v>84</v>
      </c>
      <c r="J65" s="20" t="s">
        <v>84</v>
      </c>
    </row>
    <row r="66" spans="2:10" ht="17.25" customHeight="1">
      <c r="B66" s="65" t="str">
        <f>'Administration DL'!F68</f>
        <v/>
      </c>
      <c r="C66" s="40"/>
      <c r="D66" s="17"/>
      <c r="E66" s="19" t="s">
        <v>125</v>
      </c>
      <c r="F66" s="17" t="s">
        <v>10</v>
      </c>
      <c r="G66" s="17" t="s">
        <v>66</v>
      </c>
      <c r="H66" s="20">
        <v>1</v>
      </c>
      <c r="I66" s="20" t="s">
        <v>84</v>
      </c>
      <c r="J66" s="20" t="s">
        <v>84</v>
      </c>
    </row>
    <row r="67" spans="2:10" ht="17.25" customHeight="1">
      <c r="B67" s="65" t="str">
        <f>'Administration DL'!F69</f>
        <v/>
      </c>
      <c r="C67" s="40"/>
      <c r="D67" s="17"/>
      <c r="E67" s="19" t="s">
        <v>126</v>
      </c>
      <c r="F67" s="17" t="s">
        <v>39</v>
      </c>
      <c r="G67" s="17" t="s">
        <v>66</v>
      </c>
      <c r="H67" s="20">
        <v>1</v>
      </c>
      <c r="I67" s="20" t="s">
        <v>84</v>
      </c>
      <c r="J67" s="20" t="s">
        <v>84</v>
      </c>
    </row>
    <row r="68" spans="2:10" ht="17.25" customHeight="1">
      <c r="B68" s="65" t="str">
        <f>'Administration DL'!F70</f>
        <v/>
      </c>
      <c r="C68" s="40"/>
      <c r="D68" s="17"/>
      <c r="E68" s="19" t="s">
        <v>115</v>
      </c>
      <c r="F68" s="17" t="s">
        <v>11</v>
      </c>
      <c r="G68" s="17" t="s">
        <v>67</v>
      </c>
      <c r="H68" s="20">
        <v>1</v>
      </c>
      <c r="I68" s="20" t="s">
        <v>84</v>
      </c>
      <c r="J68" s="20" t="s">
        <v>84</v>
      </c>
    </row>
    <row r="69" spans="2:10" ht="17.25" customHeight="1">
      <c r="B69" s="65" t="str">
        <f>'Administration DL'!F71</f>
        <v/>
      </c>
      <c r="C69" s="40"/>
      <c r="D69" s="17"/>
      <c r="E69" s="19" t="s">
        <v>93</v>
      </c>
      <c r="F69" s="17" t="s">
        <v>11</v>
      </c>
      <c r="G69" s="17" t="s">
        <v>66</v>
      </c>
      <c r="H69" s="20">
        <v>1</v>
      </c>
      <c r="I69" s="20" t="s">
        <v>84</v>
      </c>
      <c r="J69" s="20" t="s">
        <v>84</v>
      </c>
    </row>
    <row r="70" spans="2:10" ht="17.25" customHeight="1">
      <c r="B70" s="65" t="str">
        <f>'Administration DL'!F72</f>
        <v/>
      </c>
      <c r="C70" s="40"/>
      <c r="D70" s="17"/>
      <c r="E70" s="19" t="s">
        <v>103</v>
      </c>
      <c r="F70" s="17" t="s">
        <v>10</v>
      </c>
      <c r="G70" s="17" t="s">
        <v>67</v>
      </c>
      <c r="H70" s="20">
        <v>1</v>
      </c>
      <c r="I70" s="20">
        <v>1</v>
      </c>
      <c r="J70" s="20" t="s">
        <v>84</v>
      </c>
    </row>
    <row r="71" spans="2:10" ht="17.25" customHeight="1">
      <c r="B71" s="65" t="str">
        <f>'Administration DL'!F73</f>
        <v/>
      </c>
      <c r="C71" s="40"/>
      <c r="D71" s="17"/>
      <c r="E71" s="19" t="s">
        <v>113</v>
      </c>
      <c r="F71" s="17" t="s">
        <v>40</v>
      </c>
      <c r="G71" s="17" t="s">
        <v>66</v>
      </c>
      <c r="H71" s="20">
        <v>1</v>
      </c>
      <c r="I71" s="20" t="s">
        <v>84</v>
      </c>
      <c r="J71" s="20">
        <v>1</v>
      </c>
    </row>
    <row r="72" spans="2:10" ht="17.25" customHeight="1">
      <c r="B72" s="65" t="str">
        <f>'Administration DL'!F74</f>
        <v/>
      </c>
      <c r="C72" s="40"/>
      <c r="D72" s="17"/>
      <c r="E72" s="19" t="s">
        <v>127</v>
      </c>
      <c r="F72" s="17" t="s">
        <v>11</v>
      </c>
      <c r="G72" s="17" t="s">
        <v>67</v>
      </c>
      <c r="H72" s="20">
        <v>1</v>
      </c>
      <c r="I72" s="20" t="s">
        <v>84</v>
      </c>
      <c r="J72" s="20" t="s">
        <v>84</v>
      </c>
    </row>
    <row r="73" spans="2:10" ht="17.25" customHeight="1">
      <c r="B73" s="65" t="str">
        <f>'Administration DL'!F75</f>
        <v/>
      </c>
      <c r="C73" s="40"/>
      <c r="D73" s="17"/>
      <c r="E73" s="19" t="s">
        <v>128</v>
      </c>
      <c r="F73" s="17" t="s">
        <v>34</v>
      </c>
      <c r="G73" s="17" t="s">
        <v>70</v>
      </c>
      <c r="H73" s="20">
        <v>1</v>
      </c>
      <c r="I73" s="20" t="s">
        <v>84</v>
      </c>
      <c r="J73" s="20" t="s">
        <v>84</v>
      </c>
    </row>
    <row r="74" spans="2:10" ht="17.25" customHeight="1">
      <c r="B74" s="65" t="str">
        <f>'Administration DL'!F76</f>
        <v/>
      </c>
      <c r="C74" s="40"/>
      <c r="D74" s="17"/>
      <c r="E74" s="19" t="s">
        <v>129</v>
      </c>
      <c r="F74" s="17" t="s">
        <v>41</v>
      </c>
      <c r="G74" s="17" t="s">
        <v>78</v>
      </c>
      <c r="H74" s="20">
        <v>1</v>
      </c>
      <c r="I74" s="20">
        <v>1</v>
      </c>
      <c r="J74" s="20" t="s">
        <v>84</v>
      </c>
    </row>
    <row r="75" spans="2:10" ht="17.25" customHeight="1">
      <c r="B75" s="65" t="str">
        <f>'Administration DL'!F77</f>
        <v/>
      </c>
      <c r="C75" s="40"/>
      <c r="D75" s="17"/>
      <c r="E75" s="19" t="s">
        <v>130</v>
      </c>
      <c r="F75" s="17" t="s">
        <v>32</v>
      </c>
      <c r="G75" s="17" t="s">
        <v>70</v>
      </c>
      <c r="H75" s="20">
        <v>1</v>
      </c>
      <c r="I75" s="20" t="s">
        <v>84</v>
      </c>
      <c r="J75" s="20" t="s">
        <v>84</v>
      </c>
    </row>
    <row r="76" spans="2:10" ht="17.25" customHeight="1">
      <c r="B76" s="65" t="str">
        <f>'Administration DL'!F78</f>
        <v/>
      </c>
      <c r="C76" s="40"/>
      <c r="D76" s="17"/>
      <c r="E76" s="19" t="s">
        <v>131</v>
      </c>
      <c r="F76" s="17" t="s">
        <v>34</v>
      </c>
      <c r="G76" s="17" t="s">
        <v>79</v>
      </c>
      <c r="H76" s="20">
        <v>1</v>
      </c>
      <c r="I76" s="20">
        <v>2</v>
      </c>
      <c r="J76" s="20">
        <v>1</v>
      </c>
    </row>
    <row r="77" spans="2:10" ht="17.25" customHeight="1">
      <c r="B77" s="65" t="str">
        <f>'Administration DL'!F79</f>
        <v/>
      </c>
      <c r="C77" s="40"/>
      <c r="D77" s="17"/>
      <c r="E77" s="19" t="s">
        <v>132</v>
      </c>
      <c r="F77" s="17" t="s">
        <v>26</v>
      </c>
      <c r="G77" s="17" t="s">
        <v>66</v>
      </c>
      <c r="H77" s="20">
        <v>1</v>
      </c>
      <c r="I77" s="20" t="s">
        <v>84</v>
      </c>
      <c r="J77" s="20" t="s">
        <v>84</v>
      </c>
    </row>
    <row r="78" spans="2:10" ht="17.25" customHeight="1">
      <c r="B78" s="65" t="str">
        <f>'Administration DL'!F80</f>
        <v/>
      </c>
      <c r="C78" s="40"/>
      <c r="D78" s="17"/>
      <c r="E78" s="19" t="s">
        <v>133</v>
      </c>
      <c r="F78" s="17" t="s">
        <v>42</v>
      </c>
      <c r="G78" s="17" t="s">
        <v>67</v>
      </c>
      <c r="H78" s="20">
        <v>1</v>
      </c>
      <c r="I78" s="20" t="s">
        <v>84</v>
      </c>
      <c r="J78" s="20" t="s">
        <v>84</v>
      </c>
    </row>
    <row r="79" spans="2:10" ht="17.25" customHeight="1">
      <c r="B79" s="65" t="str">
        <f>'Administration DL'!F81</f>
        <v/>
      </c>
      <c r="C79" s="40"/>
      <c r="D79" s="17"/>
      <c r="E79" s="19" t="s">
        <v>123</v>
      </c>
      <c r="F79" s="17" t="s">
        <v>10</v>
      </c>
      <c r="G79" s="17" t="s">
        <v>66</v>
      </c>
      <c r="H79" s="20">
        <v>1</v>
      </c>
      <c r="I79" s="20" t="s">
        <v>84</v>
      </c>
      <c r="J79" s="20" t="s">
        <v>84</v>
      </c>
    </row>
    <row r="80" spans="2:10" ht="17.25" customHeight="1">
      <c r="B80" s="65" t="str">
        <f>'Administration DL'!F82</f>
        <v/>
      </c>
      <c r="C80" s="40"/>
      <c r="D80" s="17"/>
      <c r="E80" s="19" t="s">
        <v>108</v>
      </c>
      <c r="F80" s="17" t="s">
        <v>29</v>
      </c>
      <c r="G80" s="17" t="s">
        <v>66</v>
      </c>
      <c r="H80" s="20">
        <v>1</v>
      </c>
      <c r="I80" s="20" t="s">
        <v>84</v>
      </c>
      <c r="J80" s="20" t="s">
        <v>84</v>
      </c>
    </row>
    <row r="81" spans="2:10" ht="17.25" customHeight="1">
      <c r="B81" s="65" t="str">
        <f>'Administration DL'!F83</f>
        <v/>
      </c>
      <c r="C81" s="40"/>
      <c r="D81" s="17"/>
      <c r="E81" s="19" t="s">
        <v>105</v>
      </c>
      <c r="F81" s="17" t="s">
        <v>43</v>
      </c>
      <c r="G81" s="17" t="s">
        <v>80</v>
      </c>
      <c r="H81" s="20">
        <v>1</v>
      </c>
      <c r="I81" s="20" t="s">
        <v>84</v>
      </c>
      <c r="J81" s="20" t="s">
        <v>84</v>
      </c>
    </row>
    <row r="82" spans="2:10" ht="17.25" customHeight="1">
      <c r="B82" s="65" t="str">
        <f>'Administration DL'!F84</f>
        <v/>
      </c>
      <c r="C82" s="40"/>
      <c r="D82" s="17"/>
      <c r="E82" s="19" t="s">
        <v>112</v>
      </c>
      <c r="F82" s="17" t="s">
        <v>34</v>
      </c>
      <c r="G82" s="17" t="s">
        <v>81</v>
      </c>
      <c r="H82" s="20">
        <v>1</v>
      </c>
      <c r="I82" s="20" t="s">
        <v>84</v>
      </c>
      <c r="J82" s="20" t="s">
        <v>84</v>
      </c>
    </row>
    <row r="83" spans="2:10" ht="17.25" customHeight="1">
      <c r="B83" s="65" t="str">
        <f>'Administration DL'!F85</f>
        <v/>
      </c>
      <c r="C83" s="40"/>
      <c r="D83" s="17"/>
      <c r="E83" s="19" t="s">
        <v>134</v>
      </c>
      <c r="F83" s="17" t="s">
        <v>34</v>
      </c>
      <c r="G83" s="17" t="s">
        <v>82</v>
      </c>
      <c r="H83" s="20">
        <v>1</v>
      </c>
      <c r="I83" s="20" t="s">
        <v>84</v>
      </c>
      <c r="J83" s="20" t="s">
        <v>84</v>
      </c>
    </row>
    <row r="84" spans="2:10" ht="17.25" customHeight="1">
      <c r="B84" s="65" t="str">
        <f>'Administration DL'!F86</f>
        <v/>
      </c>
      <c r="C84" s="40"/>
      <c r="D84" s="17"/>
      <c r="E84" s="19" t="s">
        <v>123</v>
      </c>
      <c r="F84" s="17" t="s">
        <v>44</v>
      </c>
      <c r="G84" s="17" t="s">
        <v>70</v>
      </c>
      <c r="H84" s="20">
        <v>1</v>
      </c>
      <c r="I84" s="20" t="s">
        <v>84</v>
      </c>
      <c r="J84" s="20" t="s">
        <v>84</v>
      </c>
    </row>
    <row r="85" spans="2:10" ht="17.25" customHeight="1">
      <c r="B85" s="65" t="str">
        <f>'Administration DL'!F87</f>
        <v/>
      </c>
      <c r="C85" s="40"/>
      <c r="D85" s="17"/>
      <c r="E85" s="19" t="s">
        <v>90</v>
      </c>
      <c r="F85" s="17" t="s">
        <v>10</v>
      </c>
      <c r="G85" s="17" t="s">
        <v>66</v>
      </c>
      <c r="H85" s="20">
        <v>1</v>
      </c>
      <c r="I85" s="20" t="s">
        <v>84</v>
      </c>
      <c r="J85" s="20" t="s">
        <v>84</v>
      </c>
    </row>
    <row r="86" spans="2:10" ht="17.25" customHeight="1">
      <c r="B86" s="65" t="str">
        <f>'Administration DL'!F88</f>
        <v/>
      </c>
      <c r="C86" s="40"/>
      <c r="D86" s="17"/>
      <c r="E86" s="19" t="s">
        <v>135</v>
      </c>
      <c r="F86" s="17" t="s">
        <v>45</v>
      </c>
      <c r="G86" s="17" t="s">
        <v>73</v>
      </c>
      <c r="H86" s="20">
        <v>1</v>
      </c>
      <c r="I86" s="20">
        <v>1</v>
      </c>
      <c r="J86" s="20" t="s">
        <v>84</v>
      </c>
    </row>
    <row r="87" spans="2:10" ht="17.25" customHeight="1">
      <c r="B87" s="65" t="str">
        <f>'Administration DL'!F89</f>
        <v/>
      </c>
      <c r="C87" s="40"/>
      <c r="D87" s="17"/>
      <c r="E87" s="19" t="s">
        <v>130</v>
      </c>
      <c r="F87" s="17" t="s">
        <v>46</v>
      </c>
      <c r="G87" s="17" t="s">
        <v>66</v>
      </c>
      <c r="H87" s="20">
        <v>1</v>
      </c>
      <c r="I87" s="20" t="s">
        <v>84</v>
      </c>
      <c r="J87" s="20" t="s">
        <v>84</v>
      </c>
    </row>
    <row r="88" spans="2:10" ht="17.25" customHeight="1">
      <c r="B88" s="65" t="str">
        <f>'Administration DL'!F90</f>
        <v/>
      </c>
      <c r="C88" s="40"/>
      <c r="D88" s="17"/>
      <c r="E88" s="19" t="s">
        <v>101</v>
      </c>
      <c r="F88" s="17" t="s">
        <v>47</v>
      </c>
      <c r="G88" s="17" t="s">
        <v>67</v>
      </c>
      <c r="H88" s="20">
        <v>1</v>
      </c>
      <c r="I88" s="20" t="s">
        <v>84</v>
      </c>
      <c r="J88" s="20" t="s">
        <v>84</v>
      </c>
    </row>
    <row r="89" spans="2:10" ht="17.25" customHeight="1">
      <c r="B89" s="65" t="str">
        <f>'Administration DL'!F91</f>
        <v/>
      </c>
      <c r="C89" s="40"/>
      <c r="D89" s="17"/>
      <c r="E89" s="19" t="s">
        <v>111</v>
      </c>
      <c r="F89" s="17" t="s">
        <v>48</v>
      </c>
      <c r="G89" s="17" t="s">
        <v>66</v>
      </c>
      <c r="H89" s="20">
        <v>1</v>
      </c>
      <c r="I89" s="20" t="s">
        <v>84</v>
      </c>
      <c r="J89" s="20" t="s">
        <v>84</v>
      </c>
    </row>
    <row r="90" spans="2:10" ht="17.25" customHeight="1">
      <c r="B90" s="65" t="str">
        <f>'Administration DL'!F92</f>
        <v/>
      </c>
      <c r="C90" s="40"/>
      <c r="D90" s="17"/>
      <c r="E90" s="19" t="s">
        <v>136</v>
      </c>
      <c r="F90" s="17" t="s">
        <v>10</v>
      </c>
      <c r="G90" s="17" t="s">
        <v>66</v>
      </c>
      <c r="H90" s="20">
        <v>1</v>
      </c>
      <c r="I90" s="20" t="s">
        <v>84</v>
      </c>
      <c r="J90" s="20" t="s">
        <v>84</v>
      </c>
    </row>
    <row r="91" spans="2:10" ht="17.25" customHeight="1">
      <c r="B91" s="65" t="str">
        <f>'Administration DL'!F93</f>
        <v/>
      </c>
      <c r="C91" s="40"/>
      <c r="D91" s="17"/>
      <c r="E91" s="19" t="s">
        <v>111</v>
      </c>
      <c r="F91" s="17" t="s">
        <v>10</v>
      </c>
      <c r="G91" s="17" t="s">
        <v>66</v>
      </c>
      <c r="H91" s="20">
        <v>1</v>
      </c>
      <c r="I91" s="20">
        <v>1</v>
      </c>
      <c r="J91" s="20" t="s">
        <v>84</v>
      </c>
    </row>
    <row r="92" spans="2:10" ht="17.25" customHeight="1">
      <c r="B92" s="65" t="str">
        <f>'Administration DL'!F94</f>
        <v/>
      </c>
      <c r="C92" s="40"/>
      <c r="D92" s="17"/>
      <c r="E92" s="19" t="s">
        <v>93</v>
      </c>
      <c r="F92" s="17" t="s">
        <v>49</v>
      </c>
      <c r="G92" s="17" t="s">
        <v>83</v>
      </c>
      <c r="H92" s="20">
        <v>1</v>
      </c>
      <c r="I92" s="20" t="s">
        <v>84</v>
      </c>
      <c r="J92" s="20" t="s">
        <v>84</v>
      </c>
    </row>
    <row r="93" spans="2:10" ht="17.25" customHeight="1">
      <c r="B93" s="65" t="str">
        <f>'Administration DL'!F95</f>
        <v/>
      </c>
      <c r="C93" s="40"/>
      <c r="D93" s="17"/>
      <c r="E93" s="19" t="s">
        <v>119</v>
      </c>
      <c r="F93" s="17" t="s">
        <v>10</v>
      </c>
      <c r="G93" s="17" t="s">
        <v>66</v>
      </c>
      <c r="H93" s="20">
        <v>1</v>
      </c>
      <c r="I93" s="20" t="s">
        <v>84</v>
      </c>
      <c r="J93" s="20" t="s">
        <v>84</v>
      </c>
    </row>
    <row r="94" spans="2:10" ht="17.25" customHeight="1">
      <c r="B94" s="65" t="str">
        <f>'Administration DL'!F96</f>
        <v/>
      </c>
      <c r="C94" s="40"/>
      <c r="D94" s="17"/>
      <c r="E94" s="19" t="s">
        <v>126</v>
      </c>
      <c r="F94" s="17" t="s">
        <v>10</v>
      </c>
      <c r="G94" s="17" t="s">
        <v>70</v>
      </c>
      <c r="H94" s="20">
        <v>1</v>
      </c>
      <c r="I94" s="20" t="s">
        <v>84</v>
      </c>
      <c r="J94" s="20" t="s">
        <v>84</v>
      </c>
    </row>
    <row r="95" spans="2:10" ht="17.25" customHeight="1">
      <c r="B95" s="65" t="str">
        <f>'Administration DL'!F97</f>
        <v/>
      </c>
      <c r="C95" s="40"/>
      <c r="D95" s="17"/>
      <c r="E95" s="19" t="s">
        <v>137</v>
      </c>
      <c r="F95" s="17" t="s">
        <v>50</v>
      </c>
      <c r="G95" s="17" t="s">
        <v>66</v>
      </c>
      <c r="H95" s="20">
        <v>1</v>
      </c>
      <c r="I95" s="20" t="s">
        <v>84</v>
      </c>
      <c r="J95" s="20" t="s">
        <v>84</v>
      </c>
    </row>
    <row r="96" spans="2:10" ht="17.25" customHeight="1">
      <c r="B96" s="65" t="str">
        <f>'Administration DL'!F98</f>
        <v/>
      </c>
      <c r="C96" s="40"/>
      <c r="D96" s="17"/>
      <c r="E96" s="19" t="s">
        <v>97</v>
      </c>
      <c r="F96" s="17" t="s">
        <v>34</v>
      </c>
      <c r="G96" s="17" t="s">
        <v>67</v>
      </c>
      <c r="H96" s="20">
        <v>1</v>
      </c>
      <c r="I96" s="20" t="s">
        <v>84</v>
      </c>
      <c r="J96" s="20" t="s">
        <v>84</v>
      </c>
    </row>
    <row r="97" spans="2:10" ht="17.25" customHeight="1">
      <c r="B97" s="65" t="str">
        <f>'Administration DL'!F99</f>
        <v/>
      </c>
      <c r="C97" s="40"/>
      <c r="D97" s="17"/>
      <c r="E97" s="19" t="s">
        <v>91</v>
      </c>
      <c r="F97" s="17" t="s">
        <v>27</v>
      </c>
      <c r="G97" s="17" t="s">
        <v>73</v>
      </c>
      <c r="H97" s="20">
        <v>1</v>
      </c>
      <c r="I97" s="20" t="s">
        <v>84</v>
      </c>
      <c r="J97" s="20">
        <v>1</v>
      </c>
    </row>
    <row r="98" spans="2:10" ht="17.25" customHeight="1">
      <c r="B98" s="65" t="str">
        <f>'Administration DL'!F100</f>
        <v/>
      </c>
      <c r="C98" s="40"/>
      <c r="D98" s="17"/>
      <c r="E98" s="19" t="s">
        <v>138</v>
      </c>
      <c r="F98" s="17" t="s">
        <v>51</v>
      </c>
      <c r="G98" s="17" t="s">
        <v>70</v>
      </c>
      <c r="H98" s="20">
        <v>1</v>
      </c>
      <c r="I98" s="20" t="s">
        <v>84</v>
      </c>
      <c r="J98" s="20" t="s">
        <v>84</v>
      </c>
    </row>
    <row r="99" spans="2:10" ht="17.25" customHeight="1">
      <c r="B99" s="65" t="str">
        <f>'Administration DL'!F101</f>
        <v/>
      </c>
      <c r="C99" s="40"/>
      <c r="D99" s="17"/>
      <c r="E99" s="19" t="s">
        <v>92</v>
      </c>
      <c r="F99" s="17" t="s">
        <v>10</v>
      </c>
      <c r="G99" s="17" t="s">
        <v>70</v>
      </c>
      <c r="H99" s="20">
        <v>1</v>
      </c>
      <c r="I99" s="20">
        <v>1</v>
      </c>
      <c r="J99" s="20">
        <v>2</v>
      </c>
    </row>
    <row r="100" spans="2:10" ht="17.25" customHeight="1">
      <c r="B100" s="65" t="str">
        <f>'Administration DL'!F102</f>
        <v/>
      </c>
      <c r="C100" s="40"/>
      <c r="D100" s="17"/>
      <c r="E100" s="19" t="s">
        <v>139</v>
      </c>
      <c r="F100" s="17" t="s">
        <v>52</v>
      </c>
      <c r="G100" s="17" t="s">
        <v>66</v>
      </c>
      <c r="H100" s="20">
        <v>1</v>
      </c>
      <c r="I100" s="20" t="s">
        <v>84</v>
      </c>
      <c r="J100" s="20">
        <v>1</v>
      </c>
    </row>
    <row r="101" spans="2:10" ht="17.25" customHeight="1">
      <c r="B101" s="65" t="str">
        <f>'Administration DL'!F103</f>
        <v/>
      </c>
      <c r="C101" s="40"/>
      <c r="D101" s="17"/>
      <c r="E101" s="19" t="s">
        <v>140</v>
      </c>
      <c r="F101" s="17" t="s">
        <v>10</v>
      </c>
      <c r="G101" s="17" t="s">
        <v>67</v>
      </c>
      <c r="H101" s="20">
        <v>1</v>
      </c>
      <c r="I101" s="20" t="s">
        <v>84</v>
      </c>
      <c r="J101" s="20" t="s">
        <v>84</v>
      </c>
    </row>
    <row r="102" spans="2:10" ht="17.25" customHeight="1">
      <c r="B102" s="65" t="str">
        <f>'Administration DL'!F104</f>
        <v/>
      </c>
      <c r="C102" s="40"/>
      <c r="D102" s="17"/>
      <c r="E102" s="19" t="s">
        <v>84</v>
      </c>
      <c r="F102" s="17" t="s">
        <v>53</v>
      </c>
      <c r="G102" s="17" t="s">
        <v>84</v>
      </c>
      <c r="H102" s="20">
        <v>1</v>
      </c>
      <c r="I102" s="20" t="s">
        <v>84</v>
      </c>
      <c r="J102" s="20" t="s">
        <v>84</v>
      </c>
    </row>
    <row r="103" spans="2:10" ht="17.25" customHeight="1">
      <c r="B103" s="65" t="str">
        <f>'Administration DL'!F105</f>
        <v/>
      </c>
      <c r="C103" s="40"/>
      <c r="D103" s="17"/>
      <c r="E103" s="19" t="s">
        <v>138</v>
      </c>
      <c r="F103" s="17" t="s">
        <v>10</v>
      </c>
      <c r="G103" s="17" t="s">
        <v>67</v>
      </c>
      <c r="H103" s="20">
        <v>1</v>
      </c>
      <c r="I103" s="20" t="s">
        <v>84</v>
      </c>
      <c r="J103" s="20" t="s">
        <v>84</v>
      </c>
    </row>
    <row r="104" spans="2:10" ht="17.25" customHeight="1">
      <c r="B104" s="65" t="str">
        <f>'Administration DL'!F106</f>
        <v/>
      </c>
      <c r="C104" s="40"/>
      <c r="D104" s="17"/>
      <c r="E104" s="19" t="s">
        <v>124</v>
      </c>
      <c r="F104" s="17" t="s">
        <v>32</v>
      </c>
      <c r="G104" s="17" t="s">
        <v>66</v>
      </c>
      <c r="H104" s="20">
        <v>1</v>
      </c>
      <c r="I104" s="20" t="s">
        <v>84</v>
      </c>
      <c r="J104" s="20" t="s">
        <v>84</v>
      </c>
    </row>
    <row r="105" spans="2:10" ht="17.25" customHeight="1">
      <c r="B105" s="65" t="str">
        <f>'Administration DL'!F107</f>
        <v/>
      </c>
      <c r="C105" s="40"/>
      <c r="D105" s="17"/>
      <c r="E105" s="19" t="s">
        <v>90</v>
      </c>
      <c r="F105" s="17" t="s">
        <v>54</v>
      </c>
      <c r="G105" s="17" t="s">
        <v>66</v>
      </c>
      <c r="H105" s="20">
        <v>1</v>
      </c>
      <c r="I105" s="20" t="s">
        <v>84</v>
      </c>
      <c r="J105" s="20" t="s">
        <v>84</v>
      </c>
    </row>
    <row r="106" spans="2:10" ht="17.25" customHeight="1">
      <c r="B106" s="65">
        <f>'Administration DL'!F108</f>
        <v>0</v>
      </c>
      <c r="C106" s="40"/>
      <c r="D106" s="17"/>
      <c r="E106" s="19" t="s">
        <v>125</v>
      </c>
      <c r="F106" s="17" t="s">
        <v>10</v>
      </c>
      <c r="G106" s="17" t="s">
        <v>66</v>
      </c>
      <c r="H106" s="20">
        <v>1</v>
      </c>
      <c r="I106" s="20" t="s">
        <v>84</v>
      </c>
      <c r="J106" s="20" t="s">
        <v>84</v>
      </c>
    </row>
    <row r="107" spans="2:10" ht="17.25" customHeight="1">
      <c r="B107" s="65">
        <f>'Administration DL'!F109</f>
        <v>0</v>
      </c>
      <c r="C107" s="40"/>
      <c r="D107" s="17"/>
      <c r="E107" s="19" t="s">
        <v>105</v>
      </c>
      <c r="F107" s="17" t="s">
        <v>55</v>
      </c>
      <c r="G107" s="17" t="s">
        <v>67</v>
      </c>
      <c r="H107" s="20">
        <v>1</v>
      </c>
      <c r="I107" s="20" t="s">
        <v>84</v>
      </c>
      <c r="J107" s="20" t="s">
        <v>84</v>
      </c>
    </row>
    <row r="108" spans="2:10" ht="17.25" customHeight="1">
      <c r="B108" s="65">
        <f>'Administration DL'!F110</f>
        <v>0</v>
      </c>
      <c r="C108" s="40"/>
      <c r="D108" s="17"/>
      <c r="E108" s="19" t="s">
        <v>141</v>
      </c>
      <c r="F108" s="17" t="s">
        <v>10</v>
      </c>
      <c r="G108" s="17" t="s">
        <v>66</v>
      </c>
      <c r="H108" s="20">
        <v>1</v>
      </c>
      <c r="I108" s="20" t="s">
        <v>84</v>
      </c>
      <c r="J108" s="20" t="s">
        <v>84</v>
      </c>
    </row>
    <row r="109" spans="2:10" ht="17.25" customHeight="1">
      <c r="B109" s="65">
        <f>'Administration DL'!F111</f>
        <v>0</v>
      </c>
      <c r="C109" s="40"/>
      <c r="D109" s="17"/>
      <c r="E109" s="19" t="s">
        <v>114</v>
      </c>
      <c r="F109" s="17" t="s">
        <v>11</v>
      </c>
      <c r="G109" s="17" t="s">
        <v>67</v>
      </c>
      <c r="H109" s="20">
        <v>1</v>
      </c>
      <c r="I109" s="20">
        <v>1</v>
      </c>
      <c r="J109" s="20" t="s">
        <v>84</v>
      </c>
    </row>
    <row r="110" spans="2:10" ht="17.25" customHeight="1">
      <c r="B110" s="65">
        <f>'Administration DL'!F112</f>
        <v>0</v>
      </c>
      <c r="C110" s="40"/>
      <c r="D110" s="17"/>
      <c r="E110" s="19" t="s">
        <v>97</v>
      </c>
      <c r="F110" s="17" t="s">
        <v>10</v>
      </c>
      <c r="G110" s="17" t="s">
        <v>66</v>
      </c>
      <c r="H110" s="20">
        <v>1</v>
      </c>
      <c r="I110" s="20" t="s">
        <v>84</v>
      </c>
      <c r="J110" s="20">
        <v>2</v>
      </c>
    </row>
    <row r="111" spans="2:10" ht="17.25" customHeight="1">
      <c r="B111" s="65">
        <f>'Administration DL'!F113</f>
        <v>0</v>
      </c>
      <c r="C111" s="40"/>
      <c r="D111" s="17"/>
      <c r="E111" s="19" t="s">
        <v>99</v>
      </c>
      <c r="F111" s="17" t="s">
        <v>32</v>
      </c>
      <c r="G111" s="17" t="s">
        <v>66</v>
      </c>
      <c r="H111" s="20">
        <v>1</v>
      </c>
      <c r="I111" s="20" t="s">
        <v>84</v>
      </c>
      <c r="J111" s="20" t="s">
        <v>84</v>
      </c>
    </row>
    <row r="112" spans="2:10" ht="17.25" customHeight="1">
      <c r="B112" s="65">
        <f>'Administration DL'!F114</f>
        <v>0</v>
      </c>
      <c r="C112" s="40"/>
      <c r="D112" s="17"/>
      <c r="E112" s="19" t="s">
        <v>108</v>
      </c>
      <c r="F112" s="17" t="s">
        <v>56</v>
      </c>
      <c r="G112" s="17" t="s">
        <v>71</v>
      </c>
      <c r="H112" s="20">
        <v>1</v>
      </c>
      <c r="I112" s="20" t="s">
        <v>84</v>
      </c>
      <c r="J112" s="20" t="s">
        <v>84</v>
      </c>
    </row>
    <row r="113" spans="2:10" ht="17.25" customHeight="1">
      <c r="B113" s="65">
        <f>'Administration DL'!F115</f>
        <v>0</v>
      </c>
      <c r="C113" s="40"/>
      <c r="D113" s="17"/>
      <c r="E113" s="19" t="s">
        <v>92</v>
      </c>
      <c r="F113" s="17" t="s">
        <v>10</v>
      </c>
      <c r="G113" s="17" t="s">
        <v>70</v>
      </c>
      <c r="H113" s="20">
        <v>1</v>
      </c>
      <c r="I113" s="20">
        <v>1</v>
      </c>
      <c r="J113" s="20" t="s">
        <v>84</v>
      </c>
    </row>
    <row r="114" spans="2:10" ht="17.25" customHeight="1">
      <c r="B114" s="65">
        <f>'Administration DL'!F116</f>
        <v>0</v>
      </c>
      <c r="C114" s="40"/>
      <c r="D114" s="17"/>
      <c r="E114" s="19" t="s">
        <v>101</v>
      </c>
      <c r="F114" s="17" t="s">
        <v>11</v>
      </c>
      <c r="G114" s="17" t="s">
        <v>67</v>
      </c>
      <c r="H114" s="20">
        <v>1</v>
      </c>
      <c r="I114" s="20" t="s">
        <v>84</v>
      </c>
      <c r="J114" s="20" t="s">
        <v>84</v>
      </c>
    </row>
    <row r="115" spans="2:10" ht="17.25" customHeight="1">
      <c r="B115" s="65">
        <f>'Administration DL'!F117</f>
        <v>0</v>
      </c>
      <c r="C115" s="40"/>
      <c r="D115" s="17"/>
      <c r="E115" s="19" t="s">
        <v>103</v>
      </c>
      <c r="F115" s="17" t="s">
        <v>10</v>
      </c>
      <c r="G115" s="17" t="s">
        <v>66</v>
      </c>
      <c r="H115" s="20">
        <v>1</v>
      </c>
      <c r="I115" s="20" t="s">
        <v>84</v>
      </c>
      <c r="J115" s="20">
        <v>2</v>
      </c>
    </row>
    <row r="116" spans="2:10" ht="17.25" customHeight="1">
      <c r="B116" s="65">
        <f>'Administration DL'!F118</f>
        <v>0</v>
      </c>
      <c r="C116" s="40"/>
      <c r="D116" s="17"/>
      <c r="E116" s="19" t="s">
        <v>96</v>
      </c>
      <c r="F116" s="17" t="s">
        <v>11</v>
      </c>
      <c r="G116" s="17" t="s">
        <v>67</v>
      </c>
      <c r="H116" s="20">
        <v>1</v>
      </c>
      <c r="I116" s="20" t="s">
        <v>84</v>
      </c>
      <c r="J116" s="20" t="s">
        <v>84</v>
      </c>
    </row>
    <row r="117" spans="2:10" ht="17.25" customHeight="1">
      <c r="B117" s="65">
        <f>'Administration DL'!F119</f>
        <v>0</v>
      </c>
      <c r="C117" s="40"/>
      <c r="D117" s="17"/>
      <c r="E117" s="19" t="s">
        <v>91</v>
      </c>
      <c r="F117" s="17" t="s">
        <v>57</v>
      </c>
      <c r="G117" s="17" t="s">
        <v>85</v>
      </c>
      <c r="H117" s="20">
        <v>1</v>
      </c>
      <c r="I117" s="20" t="s">
        <v>84</v>
      </c>
      <c r="J117" s="20" t="s">
        <v>84</v>
      </c>
    </row>
    <row r="118" spans="2:10" ht="17.25" customHeight="1">
      <c r="B118" s="65">
        <f>'Administration DL'!F120</f>
        <v>0</v>
      </c>
      <c r="C118" s="40"/>
      <c r="D118" s="17"/>
      <c r="E118" s="19" t="s">
        <v>142</v>
      </c>
      <c r="F118" s="17" t="s">
        <v>10</v>
      </c>
      <c r="G118" s="17" t="s">
        <v>70</v>
      </c>
      <c r="H118" s="20">
        <v>1</v>
      </c>
      <c r="I118" s="20" t="s">
        <v>84</v>
      </c>
      <c r="J118" s="20" t="s">
        <v>84</v>
      </c>
    </row>
    <row r="119" spans="2:10" ht="17.25" customHeight="1">
      <c r="B119" s="65">
        <f>'Administration DL'!F121</f>
        <v>0</v>
      </c>
      <c r="C119" s="40"/>
      <c r="D119" s="17"/>
      <c r="E119" s="19" t="s">
        <v>111</v>
      </c>
      <c r="F119" s="17" t="s">
        <v>58</v>
      </c>
      <c r="G119" s="17" t="s">
        <v>66</v>
      </c>
      <c r="H119" s="20">
        <v>1</v>
      </c>
      <c r="I119" s="20" t="s">
        <v>84</v>
      </c>
      <c r="J119" s="20">
        <v>2</v>
      </c>
    </row>
    <row r="120" spans="2:10" ht="17.25" customHeight="1">
      <c r="B120" s="65">
        <f>'Administration DL'!F122</f>
        <v>0</v>
      </c>
      <c r="C120" s="40"/>
      <c r="D120" s="17"/>
      <c r="E120" s="19" t="s">
        <v>95</v>
      </c>
      <c r="F120" s="17" t="s">
        <v>30</v>
      </c>
      <c r="G120" s="17" t="s">
        <v>66</v>
      </c>
      <c r="H120" s="20">
        <v>1</v>
      </c>
      <c r="I120" s="20" t="s">
        <v>84</v>
      </c>
      <c r="J120" s="20" t="s">
        <v>84</v>
      </c>
    </row>
    <row r="121" spans="2:10" ht="17.25" customHeight="1">
      <c r="B121" s="65">
        <f>'Administration DL'!F123</f>
        <v>0</v>
      </c>
      <c r="C121" s="40"/>
      <c r="D121" s="17"/>
      <c r="E121" s="19" t="s">
        <v>143</v>
      </c>
      <c r="F121" s="17" t="s">
        <v>10</v>
      </c>
      <c r="G121" s="17" t="s">
        <v>66</v>
      </c>
      <c r="H121" s="20">
        <v>1</v>
      </c>
      <c r="I121" s="20" t="s">
        <v>84</v>
      </c>
      <c r="J121" s="20" t="s">
        <v>84</v>
      </c>
    </row>
    <row r="122" spans="2:10" ht="17.25" customHeight="1">
      <c r="B122" s="65">
        <f>'Administration DL'!F124</f>
        <v>0</v>
      </c>
      <c r="C122" s="40"/>
      <c r="D122" s="17"/>
      <c r="E122" s="19" t="s">
        <v>129</v>
      </c>
      <c r="F122" s="17" t="s">
        <v>59</v>
      </c>
      <c r="G122" s="17" t="s">
        <v>86</v>
      </c>
      <c r="H122" s="20">
        <v>1</v>
      </c>
      <c r="I122" s="20" t="s">
        <v>84</v>
      </c>
      <c r="J122" s="20" t="s">
        <v>84</v>
      </c>
    </row>
    <row r="123" spans="2:10" ht="17.25" customHeight="1">
      <c r="B123" s="65">
        <f>'Administration DL'!F125</f>
        <v>0</v>
      </c>
      <c r="C123" s="40"/>
      <c r="D123" s="17"/>
      <c r="E123" s="19" t="s">
        <v>116</v>
      </c>
      <c r="F123" s="17" t="s">
        <v>60</v>
      </c>
      <c r="G123" s="17" t="s">
        <v>76</v>
      </c>
      <c r="H123" s="20">
        <v>1</v>
      </c>
      <c r="I123" s="20" t="s">
        <v>84</v>
      </c>
      <c r="J123" s="20" t="s">
        <v>84</v>
      </c>
    </row>
    <row r="124" spans="2:10" ht="17.25" customHeight="1">
      <c r="B124" s="65">
        <f>'Administration DL'!F126</f>
        <v>0</v>
      </c>
      <c r="C124" s="40"/>
      <c r="D124" s="17"/>
      <c r="E124" s="19" t="s">
        <v>144</v>
      </c>
      <c r="F124" s="17" t="s">
        <v>61</v>
      </c>
      <c r="G124" s="17" t="s">
        <v>87</v>
      </c>
      <c r="H124" s="20">
        <v>1</v>
      </c>
      <c r="I124" s="20" t="s">
        <v>84</v>
      </c>
      <c r="J124" s="20" t="s">
        <v>84</v>
      </c>
    </row>
    <row r="125" spans="2:10" ht="17.25" customHeight="1">
      <c r="B125" s="65">
        <f>'Administration DL'!F127</f>
        <v>0</v>
      </c>
      <c r="C125" s="40"/>
      <c r="D125" s="17"/>
      <c r="E125" s="19" t="s">
        <v>112</v>
      </c>
      <c r="F125" s="17" t="s">
        <v>10</v>
      </c>
      <c r="G125" s="17" t="s">
        <v>66</v>
      </c>
      <c r="H125" s="20">
        <v>1</v>
      </c>
      <c r="I125" s="20" t="s">
        <v>84</v>
      </c>
      <c r="J125" s="20" t="s">
        <v>84</v>
      </c>
    </row>
    <row r="126" spans="2:10" ht="17.25" customHeight="1">
      <c r="B126" s="65">
        <f>'Administration DL'!F128</f>
        <v>0</v>
      </c>
      <c r="C126" s="40"/>
      <c r="D126" s="17"/>
      <c r="E126" s="19" t="s">
        <v>129</v>
      </c>
      <c r="F126" s="17" t="s">
        <v>11</v>
      </c>
      <c r="G126" s="17" t="s">
        <v>67</v>
      </c>
      <c r="H126" s="20">
        <v>1</v>
      </c>
      <c r="I126" s="20" t="s">
        <v>84</v>
      </c>
      <c r="J126" s="20" t="s">
        <v>84</v>
      </c>
    </row>
    <row r="127" spans="2:10" ht="17.25" customHeight="1">
      <c r="B127" s="65">
        <f>'Administration DL'!F129</f>
        <v>0</v>
      </c>
      <c r="C127" s="40"/>
      <c r="D127" s="17"/>
      <c r="E127" s="19" t="s">
        <v>97</v>
      </c>
      <c r="F127" s="17" t="s">
        <v>10</v>
      </c>
      <c r="G127" s="17" t="s">
        <v>70</v>
      </c>
      <c r="H127" s="20">
        <v>1</v>
      </c>
      <c r="I127" s="20" t="s">
        <v>84</v>
      </c>
      <c r="J127" s="20" t="s">
        <v>84</v>
      </c>
    </row>
    <row r="128" spans="2:10" ht="17.25" customHeight="1">
      <c r="B128" s="65">
        <f>'Administration DL'!F130</f>
        <v>0</v>
      </c>
      <c r="C128" s="40"/>
      <c r="D128" s="17"/>
      <c r="E128" s="19" t="s">
        <v>145</v>
      </c>
      <c r="F128" s="17" t="s">
        <v>34</v>
      </c>
      <c r="G128" s="17" t="s">
        <v>66</v>
      </c>
      <c r="H128" s="20">
        <v>1</v>
      </c>
      <c r="I128" s="20" t="s">
        <v>84</v>
      </c>
      <c r="J128" s="20" t="s">
        <v>84</v>
      </c>
    </row>
    <row r="129" spans="2:10" ht="17.25" customHeight="1">
      <c r="B129" s="65">
        <f>'Administration DL'!F131</f>
        <v>0</v>
      </c>
      <c r="C129" s="40"/>
      <c r="D129" s="17"/>
      <c r="E129" s="19" t="s">
        <v>107</v>
      </c>
      <c r="F129" s="17" t="s">
        <v>12</v>
      </c>
      <c r="G129" s="17" t="s">
        <v>66</v>
      </c>
      <c r="H129" s="20">
        <v>1</v>
      </c>
      <c r="I129" s="20" t="s">
        <v>84</v>
      </c>
      <c r="J129" s="20" t="s">
        <v>84</v>
      </c>
    </row>
    <row r="130" spans="2:10" ht="17.25" customHeight="1">
      <c r="B130" s="65">
        <f>'Administration DL'!F132</f>
        <v>0</v>
      </c>
      <c r="C130" s="40"/>
      <c r="D130" s="17"/>
      <c r="E130" s="19" t="s">
        <v>102</v>
      </c>
      <c r="F130" s="17" t="s">
        <v>11</v>
      </c>
      <c r="G130" s="17" t="s">
        <v>67</v>
      </c>
      <c r="H130" s="20">
        <v>1</v>
      </c>
      <c r="I130" s="20">
        <v>2</v>
      </c>
      <c r="J130" s="20" t="s">
        <v>84</v>
      </c>
    </row>
    <row r="131" spans="2:10" ht="17.25" customHeight="1">
      <c r="B131" s="65">
        <f>'Administration DL'!F133</f>
        <v>0</v>
      </c>
      <c r="C131" s="40"/>
      <c r="D131" s="17"/>
      <c r="E131" s="19" t="s">
        <v>123</v>
      </c>
      <c r="F131" s="17" t="s">
        <v>62</v>
      </c>
      <c r="G131" s="17" t="s">
        <v>70</v>
      </c>
      <c r="H131" s="20">
        <v>1</v>
      </c>
      <c r="I131" s="20">
        <v>1</v>
      </c>
      <c r="J131" s="20">
        <v>2</v>
      </c>
    </row>
    <row r="132" spans="2:10" ht="17.25" customHeight="1">
      <c r="B132" s="65">
        <f>'Administration DL'!F134</f>
        <v>0</v>
      </c>
      <c r="C132" s="40"/>
      <c r="D132" s="17"/>
      <c r="E132" s="19" t="s">
        <v>111</v>
      </c>
      <c r="F132" s="17" t="s">
        <v>34</v>
      </c>
      <c r="G132" s="17" t="s">
        <v>70</v>
      </c>
      <c r="H132" s="20">
        <v>1</v>
      </c>
      <c r="I132" s="20" t="s">
        <v>84</v>
      </c>
      <c r="J132" s="20" t="s">
        <v>84</v>
      </c>
    </row>
    <row r="133" spans="2:10" ht="17.25" customHeight="1">
      <c r="B133" s="65">
        <f>'Administration DL'!F135</f>
        <v>0</v>
      </c>
      <c r="C133" s="40"/>
      <c r="D133" s="17"/>
      <c r="E133" s="19" t="s">
        <v>146</v>
      </c>
      <c r="F133" s="17" t="s">
        <v>10</v>
      </c>
      <c r="G133" s="17" t="s">
        <v>75</v>
      </c>
      <c r="H133" s="20">
        <v>1</v>
      </c>
      <c r="I133" s="20" t="s">
        <v>84</v>
      </c>
      <c r="J133" s="20" t="s">
        <v>84</v>
      </c>
    </row>
    <row r="134" spans="2:10" ht="17.25" customHeight="1">
      <c r="B134" s="65">
        <f>'Administration DL'!F136</f>
        <v>0</v>
      </c>
      <c r="C134" s="40"/>
      <c r="D134" s="17"/>
      <c r="E134" s="19" t="s">
        <v>147</v>
      </c>
      <c r="F134" s="17" t="s">
        <v>63</v>
      </c>
      <c r="G134" s="17" t="s">
        <v>66</v>
      </c>
      <c r="H134" s="20">
        <v>1</v>
      </c>
      <c r="I134" s="20" t="s">
        <v>84</v>
      </c>
      <c r="J134" s="20" t="s">
        <v>84</v>
      </c>
    </row>
    <row r="135" spans="2:10" ht="17.25" customHeight="1">
      <c r="B135" s="65">
        <f>'Administration DL'!F137</f>
        <v>0</v>
      </c>
      <c r="C135" s="40"/>
      <c r="D135" s="17"/>
      <c r="E135" s="19" t="s">
        <v>121</v>
      </c>
      <c r="F135" s="17" t="s">
        <v>64</v>
      </c>
      <c r="G135" s="17" t="s">
        <v>83</v>
      </c>
      <c r="H135" s="20">
        <v>1</v>
      </c>
      <c r="I135" s="20">
        <v>1</v>
      </c>
      <c r="J135" s="20">
        <v>1</v>
      </c>
    </row>
    <row r="136" spans="2:10" ht="17.25" customHeight="1">
      <c r="B136" s="65">
        <f>'Administration DL'!F138</f>
        <v>0</v>
      </c>
      <c r="C136" s="40"/>
      <c r="D136" s="17"/>
      <c r="E136" s="19" t="s">
        <v>123</v>
      </c>
      <c r="F136" s="17" t="s">
        <v>65</v>
      </c>
      <c r="G136" s="17" t="s">
        <v>88</v>
      </c>
      <c r="H136" s="20">
        <v>1</v>
      </c>
      <c r="I136" s="20" t="s">
        <v>84</v>
      </c>
      <c r="J136" s="20" t="s">
        <v>84</v>
      </c>
    </row>
    <row r="137" spans="2:10" ht="17.25" customHeight="1">
      <c r="B137" s="65">
        <f>'Administration DL'!F139</f>
        <v>0</v>
      </c>
      <c r="C137" s="40"/>
      <c r="D137" s="17"/>
      <c r="E137" s="19" t="s">
        <v>148</v>
      </c>
      <c r="F137" s="17" t="s">
        <v>34</v>
      </c>
      <c r="G137" s="17" t="s">
        <v>66</v>
      </c>
      <c r="H137" s="20">
        <v>1</v>
      </c>
      <c r="I137" s="20" t="s">
        <v>84</v>
      </c>
      <c r="J137" s="20" t="s">
        <v>84</v>
      </c>
    </row>
    <row r="138" spans="2:10" ht="17.25" customHeight="1">
      <c r="B138" s="65">
        <f>'Administration DL'!F140</f>
        <v>0</v>
      </c>
      <c r="C138" s="40"/>
      <c r="D138" s="28"/>
      <c r="E138" s="41"/>
      <c r="F138" s="28"/>
      <c r="G138" s="28"/>
      <c r="H138" s="28"/>
      <c r="I138" s="42"/>
      <c r="J138" s="42"/>
    </row>
    <row r="139" spans="2:10" ht="17.25" customHeight="1">
      <c r="B139" s="65">
        <f>'Administration DL'!F141</f>
        <v>0</v>
      </c>
      <c r="C139" s="40"/>
      <c r="D139" s="28"/>
      <c r="E139" s="41"/>
      <c r="F139" s="28"/>
      <c r="G139" s="28"/>
      <c r="H139" s="28"/>
      <c r="I139" s="42"/>
      <c r="J139" s="42"/>
    </row>
    <row r="140" spans="2:10" ht="17.25" customHeight="1">
      <c r="B140" s="65">
        <f>'Administration DL'!F142</f>
        <v>0</v>
      </c>
      <c r="C140" s="40"/>
      <c r="D140" s="28"/>
      <c r="E140" s="41"/>
      <c r="F140" s="28"/>
      <c r="G140" s="28"/>
      <c r="H140" s="28"/>
      <c r="I140" s="42"/>
      <c r="J140" s="42"/>
    </row>
    <row r="141" spans="2:10" ht="17.25" customHeight="1">
      <c r="B141" s="65">
        <f>'Administration DL'!F143</f>
        <v>0</v>
      </c>
      <c r="C141" s="40"/>
      <c r="D141" s="28"/>
      <c r="E141" s="41"/>
      <c r="F141" s="28"/>
      <c r="G141" s="28"/>
      <c r="H141" s="28"/>
      <c r="I141" s="42"/>
      <c r="J141" s="42"/>
    </row>
    <row r="142" spans="2:10" ht="17.25" customHeight="1">
      <c r="B142" s="65">
        <f>'Administration DL'!F144</f>
        <v>0</v>
      </c>
      <c r="C142" s="40"/>
      <c r="D142" s="28"/>
      <c r="E142" s="41"/>
      <c r="F142" s="28"/>
      <c r="G142" s="28"/>
      <c r="H142" s="28"/>
      <c r="I142" s="42"/>
      <c r="J142" s="42"/>
    </row>
    <row r="143" spans="2:10" ht="17.25" customHeight="1">
      <c r="B143" s="65">
        <f>'Administration DL'!F145</f>
        <v>0</v>
      </c>
      <c r="C143" s="40"/>
      <c r="D143" s="28"/>
      <c r="E143" s="41"/>
      <c r="F143" s="28"/>
      <c r="G143" s="28"/>
      <c r="H143" s="28"/>
      <c r="I143" s="42"/>
      <c r="J143" s="42"/>
    </row>
    <row r="144" spans="2:10" ht="17.25" customHeight="1">
      <c r="B144" s="65">
        <f>'Administration DL'!F146</f>
        <v>0</v>
      </c>
      <c r="C144" s="40"/>
      <c r="D144" s="28"/>
      <c r="E144" s="41"/>
      <c r="F144" s="28"/>
      <c r="G144" s="28"/>
      <c r="H144" s="28"/>
      <c r="I144" s="42"/>
      <c r="J144" s="42"/>
    </row>
    <row r="145" spans="2:10" ht="17.25" customHeight="1">
      <c r="B145" s="65">
        <f>'Administration DL'!F147</f>
        <v>0</v>
      </c>
      <c r="C145" s="40"/>
      <c r="D145" s="28"/>
      <c r="E145" s="41"/>
      <c r="F145" s="28"/>
      <c r="G145" s="28"/>
      <c r="H145" s="28"/>
      <c r="I145" s="42"/>
      <c r="J145" s="42"/>
    </row>
    <row r="146" spans="2:10" ht="17.25" customHeight="1">
      <c r="B146" s="65">
        <f>'Administration DL'!F148</f>
        <v>0</v>
      </c>
      <c r="C146" s="40"/>
      <c r="D146" s="28"/>
      <c r="E146" s="41"/>
      <c r="F146" s="28"/>
      <c r="G146" s="28"/>
      <c r="H146" s="28"/>
      <c r="I146" s="42"/>
      <c r="J146" s="42"/>
    </row>
    <row r="147" spans="2:10" ht="17.25" customHeight="1">
      <c r="B147" s="65">
        <f>'Administration DL'!F149</f>
        <v>0</v>
      </c>
      <c r="C147" s="40"/>
      <c r="D147" s="28"/>
      <c r="E147" s="41"/>
      <c r="F147" s="28"/>
      <c r="G147" s="28"/>
      <c r="H147" s="28"/>
      <c r="I147" s="42"/>
      <c r="J147" s="42"/>
    </row>
    <row r="148" spans="2:10" ht="17.25" customHeight="1">
      <c r="B148" s="65">
        <f>'Administration DL'!F150</f>
        <v>0</v>
      </c>
      <c r="C148" s="40"/>
      <c r="D148" s="28"/>
      <c r="E148" s="41"/>
      <c r="F148" s="28"/>
      <c r="G148" s="28"/>
      <c r="H148" s="28"/>
      <c r="I148" s="42"/>
      <c r="J148" s="42"/>
    </row>
    <row r="149" spans="2:10" ht="17.25" customHeight="1">
      <c r="B149" s="65">
        <f>'Administration DL'!F151</f>
        <v>0</v>
      </c>
      <c r="C149" s="40"/>
      <c r="D149" s="28"/>
      <c r="E149" s="41"/>
      <c r="F149" s="28"/>
      <c r="G149" s="28"/>
      <c r="H149" s="28"/>
      <c r="I149" s="42"/>
      <c r="J149" s="42"/>
    </row>
    <row r="150" spans="2:10" ht="17.25" customHeight="1">
      <c r="B150" s="65">
        <f>'Administration DL'!F152</f>
        <v>0</v>
      </c>
      <c r="C150" s="40"/>
      <c r="D150" s="28"/>
      <c r="E150" s="41"/>
      <c r="F150" s="28"/>
      <c r="G150" s="28"/>
      <c r="H150" s="28"/>
      <c r="I150" s="42"/>
      <c r="J150" s="42"/>
    </row>
    <row r="151" spans="2:10" ht="17.25" customHeight="1">
      <c r="B151" s="65">
        <f>'Administration DL'!F153</f>
        <v>0</v>
      </c>
      <c r="C151" s="40"/>
      <c r="D151" s="28"/>
      <c r="E151" s="41"/>
      <c r="F151" s="28"/>
      <c r="G151" s="28"/>
      <c r="H151" s="28"/>
      <c r="I151" s="42"/>
      <c r="J151" s="42"/>
    </row>
    <row r="152" spans="2:10" ht="17.25" customHeight="1">
      <c r="B152" s="65">
        <f>'Administration DL'!F154</f>
        <v>0</v>
      </c>
      <c r="C152" s="40"/>
      <c r="D152" s="28"/>
      <c r="E152" s="41"/>
      <c r="F152" s="28"/>
      <c r="G152" s="28"/>
      <c r="H152" s="28"/>
      <c r="I152" s="42"/>
      <c r="J152" s="42"/>
    </row>
    <row r="153" spans="2:10" ht="17.25" customHeight="1">
      <c r="B153" s="65">
        <f>'Administration DL'!F155</f>
        <v>0</v>
      </c>
      <c r="C153" s="40"/>
      <c r="D153" s="28"/>
      <c r="E153" s="41"/>
      <c r="F153" s="28"/>
      <c r="G153" s="28"/>
      <c r="H153" s="28"/>
      <c r="I153" s="42"/>
      <c r="J153" s="42"/>
    </row>
    <row r="154" spans="2:10" ht="17.25" customHeight="1">
      <c r="B154" s="65">
        <f>'Administration DL'!F156</f>
        <v>0</v>
      </c>
      <c r="C154" s="40"/>
      <c r="D154" s="28"/>
      <c r="E154" s="41"/>
      <c r="F154" s="28"/>
      <c r="G154" s="28"/>
      <c r="H154" s="28"/>
      <c r="I154" s="42"/>
      <c r="J154" s="42"/>
    </row>
    <row r="155" spans="2:10" ht="17.25" customHeight="1">
      <c r="B155" s="65">
        <f>'Administration DL'!F157</f>
        <v>0</v>
      </c>
      <c r="C155" s="40"/>
      <c r="D155" s="28"/>
      <c r="E155" s="41"/>
      <c r="F155" s="28"/>
      <c r="G155" s="28"/>
      <c r="H155" s="28"/>
      <c r="I155" s="42"/>
      <c r="J155" s="42"/>
    </row>
    <row r="156" spans="2:10" ht="17.25" customHeight="1">
      <c r="B156" s="65">
        <f>'Administration DL'!F158</f>
        <v>0</v>
      </c>
      <c r="C156" s="40"/>
      <c r="D156" s="28"/>
      <c r="E156" s="41"/>
      <c r="F156" s="28"/>
      <c r="G156" s="28"/>
      <c r="H156" s="28"/>
      <c r="I156" s="42"/>
      <c r="J156" s="42"/>
    </row>
    <row r="157" spans="2:10" ht="17.25" customHeight="1">
      <c r="B157" s="65">
        <f>'Administration DL'!F159</f>
        <v>0</v>
      </c>
      <c r="C157" s="40"/>
      <c r="D157" s="28"/>
      <c r="E157" s="41"/>
      <c r="F157" s="28"/>
      <c r="G157" s="28"/>
      <c r="H157" s="28"/>
      <c r="I157" s="42"/>
      <c r="J157" s="42"/>
    </row>
    <row r="158" spans="2:10" ht="17.25" customHeight="1">
      <c r="B158" s="65">
        <f>'Administration DL'!F160</f>
        <v>0</v>
      </c>
      <c r="C158" s="40"/>
      <c r="D158" s="28"/>
      <c r="E158" s="41"/>
      <c r="F158" s="28"/>
      <c r="G158" s="28"/>
      <c r="H158" s="28"/>
      <c r="I158" s="42"/>
      <c r="J158" s="42"/>
    </row>
    <row r="159" spans="2:10" ht="17.25" customHeight="1">
      <c r="B159" s="65">
        <f>'Administration DL'!F161</f>
        <v>0</v>
      </c>
      <c r="C159" s="40"/>
      <c r="D159" s="28"/>
      <c r="E159" s="41"/>
      <c r="F159" s="28"/>
      <c r="G159" s="28"/>
      <c r="H159" s="28"/>
      <c r="I159" s="42"/>
      <c r="J159" s="42"/>
    </row>
    <row r="160" spans="2:10" ht="17.25" customHeight="1">
      <c r="B160" s="65">
        <f>'Administration DL'!F162</f>
        <v>0</v>
      </c>
      <c r="C160" s="40"/>
      <c r="D160" s="28"/>
      <c r="E160" s="41"/>
      <c r="F160" s="28"/>
      <c r="G160" s="28"/>
      <c r="H160" s="28"/>
      <c r="I160" s="42"/>
      <c r="J160" s="42"/>
    </row>
    <row r="161" spans="2:10" ht="17.25" customHeight="1">
      <c r="B161" s="65">
        <f>'Administration DL'!F163</f>
        <v>0</v>
      </c>
      <c r="C161" s="40"/>
      <c r="D161" s="28"/>
      <c r="E161" s="41"/>
      <c r="F161" s="28"/>
      <c r="G161" s="28"/>
      <c r="H161" s="28"/>
      <c r="I161" s="42"/>
      <c r="J161" s="42"/>
    </row>
    <row r="162" spans="2:10" ht="17.25" customHeight="1">
      <c r="B162" s="65">
        <f>'Administration DL'!F164</f>
        <v>0</v>
      </c>
      <c r="C162" s="40"/>
      <c r="D162" s="28"/>
      <c r="E162" s="41"/>
      <c r="F162" s="28"/>
      <c r="G162" s="28"/>
      <c r="H162" s="28"/>
      <c r="I162" s="42"/>
      <c r="J162" s="42"/>
    </row>
    <row r="163" spans="2:10" ht="17.25" customHeight="1">
      <c r="B163" s="65">
        <f>'Administration DL'!F165</f>
        <v>0</v>
      </c>
      <c r="C163" s="40"/>
      <c r="D163" s="28"/>
      <c r="E163" s="41"/>
      <c r="F163" s="28"/>
      <c r="G163" s="28"/>
      <c r="H163" s="28"/>
      <c r="I163" s="42"/>
      <c r="J163" s="42"/>
    </row>
    <row r="164" spans="2:10" ht="17.25" customHeight="1">
      <c r="B164" s="65">
        <f>'Administration DL'!F166</f>
        <v>0</v>
      </c>
      <c r="C164" s="40"/>
      <c r="D164" s="28"/>
      <c r="E164" s="41"/>
      <c r="F164" s="28"/>
      <c r="G164" s="28"/>
      <c r="H164" s="28"/>
      <c r="I164" s="42"/>
      <c r="J164" s="42"/>
    </row>
    <row r="165" spans="2:10" ht="17.25" customHeight="1">
      <c r="B165" s="65">
        <f>'Administration DL'!F167</f>
        <v>0</v>
      </c>
      <c r="C165" s="40"/>
      <c r="D165" s="28"/>
      <c r="E165" s="41"/>
      <c r="F165" s="28"/>
      <c r="G165" s="28"/>
      <c r="H165" s="28"/>
      <c r="I165" s="42"/>
      <c r="J165" s="42"/>
    </row>
    <row r="166" spans="2:10" ht="17.25" customHeight="1">
      <c r="B166" s="65">
        <f>'Administration DL'!F168</f>
        <v>0</v>
      </c>
      <c r="C166" s="40"/>
      <c r="D166" s="28"/>
      <c r="E166" s="41"/>
      <c r="F166" s="28"/>
      <c r="G166" s="28"/>
      <c r="H166" s="28"/>
      <c r="I166" s="42"/>
      <c r="J166" s="42"/>
    </row>
    <row r="167" spans="2:10" ht="17.25" customHeight="1">
      <c r="B167" s="65">
        <f>'Administration DL'!F169</f>
        <v>0</v>
      </c>
      <c r="C167" s="40"/>
      <c r="D167" s="28"/>
      <c r="E167" s="41"/>
      <c r="F167" s="28"/>
      <c r="G167" s="28"/>
      <c r="H167" s="28"/>
      <c r="I167" s="42"/>
      <c r="J167" s="42"/>
    </row>
    <row r="168" spans="2:10" ht="17.25" customHeight="1">
      <c r="B168" s="65">
        <f>'Administration DL'!F170</f>
        <v>0</v>
      </c>
      <c r="C168" s="40"/>
      <c r="D168" s="28"/>
      <c r="E168" s="41"/>
      <c r="F168" s="28"/>
      <c r="G168" s="28"/>
      <c r="H168" s="28"/>
      <c r="I168" s="42"/>
      <c r="J168" s="42"/>
    </row>
    <row r="169" spans="2:10" ht="17.25" customHeight="1">
      <c r="B169" s="65">
        <f>'Administration DL'!F171</f>
        <v>0</v>
      </c>
      <c r="C169" s="40"/>
      <c r="D169" s="28"/>
      <c r="E169" s="41"/>
      <c r="F169" s="28"/>
      <c r="G169" s="28"/>
      <c r="H169" s="28"/>
      <c r="I169" s="42"/>
      <c r="J169" s="42"/>
    </row>
    <row r="170" spans="2:10" ht="17.25" customHeight="1">
      <c r="B170" s="65">
        <f>'Administration DL'!F172</f>
        <v>0</v>
      </c>
      <c r="C170" s="40"/>
      <c r="D170" s="28"/>
      <c r="E170" s="41"/>
      <c r="F170" s="28"/>
      <c r="G170" s="28"/>
      <c r="H170" s="28"/>
      <c r="I170" s="42"/>
      <c r="J170" s="42"/>
    </row>
    <row r="171" spans="2:10" ht="17.25" customHeight="1">
      <c r="B171" s="65">
        <f>'Administration DL'!F173</f>
        <v>0</v>
      </c>
      <c r="C171" s="40"/>
      <c r="D171" s="28"/>
      <c r="E171" s="41"/>
      <c r="F171" s="28"/>
      <c r="G171" s="28"/>
      <c r="H171" s="28"/>
      <c r="I171" s="42"/>
      <c r="J171" s="42"/>
    </row>
    <row r="172" spans="2:10" ht="17.25" customHeight="1">
      <c r="B172" s="65">
        <f>'Administration DL'!F174</f>
        <v>0</v>
      </c>
      <c r="C172" s="40"/>
      <c r="D172" s="28"/>
      <c r="E172" s="41"/>
      <c r="F172" s="28"/>
      <c r="G172" s="28"/>
      <c r="H172" s="28"/>
      <c r="I172" s="42"/>
      <c r="J172" s="42"/>
    </row>
    <row r="173" spans="2:10" ht="17.25" customHeight="1">
      <c r="B173" s="65">
        <f>'Administration DL'!F175</f>
        <v>0</v>
      </c>
      <c r="C173" s="40"/>
      <c r="D173" s="28"/>
      <c r="E173" s="41"/>
      <c r="F173" s="28"/>
      <c r="G173" s="28"/>
      <c r="H173" s="28"/>
      <c r="I173" s="42"/>
      <c r="J173" s="42"/>
    </row>
    <row r="174" spans="2:10" ht="17.25" customHeight="1">
      <c r="B174" s="65">
        <f>'Administration DL'!F176</f>
        <v>0</v>
      </c>
      <c r="C174" s="40"/>
      <c r="D174" s="28"/>
      <c r="E174" s="41"/>
      <c r="F174" s="28"/>
      <c r="G174" s="28"/>
      <c r="H174" s="28"/>
      <c r="I174" s="42"/>
      <c r="J174" s="42"/>
    </row>
    <row r="175" spans="2:10" ht="17.25" customHeight="1">
      <c r="B175" s="65">
        <f>'Administration DL'!F177</f>
        <v>0</v>
      </c>
      <c r="C175" s="40"/>
      <c r="D175" s="28"/>
      <c r="E175" s="41"/>
      <c r="F175" s="28"/>
      <c r="G175" s="28"/>
      <c r="H175" s="28"/>
      <c r="I175" s="42"/>
      <c r="J175" s="42"/>
    </row>
    <row r="176" spans="2:10" ht="17.25" customHeight="1">
      <c r="B176" s="65">
        <f>'Administration DL'!F178</f>
        <v>0</v>
      </c>
      <c r="C176" s="40"/>
      <c r="D176" s="28"/>
      <c r="E176" s="41"/>
      <c r="F176" s="28"/>
      <c r="G176" s="28"/>
      <c r="H176" s="28"/>
      <c r="I176" s="42"/>
      <c r="J176" s="42"/>
    </row>
    <row r="177" spans="2:10" ht="17.25" customHeight="1">
      <c r="B177" s="65">
        <f>'Administration DL'!F179</f>
        <v>0</v>
      </c>
      <c r="C177" s="40"/>
      <c r="D177" s="28"/>
      <c r="E177" s="41"/>
      <c r="F177" s="28"/>
      <c r="G177" s="28"/>
      <c r="H177" s="28"/>
      <c r="I177" s="42"/>
      <c r="J177" s="42"/>
    </row>
    <row r="178" spans="2:10" ht="17.25" customHeight="1">
      <c r="B178" s="65">
        <f>'Administration DL'!F180</f>
        <v>0</v>
      </c>
      <c r="C178" s="40"/>
      <c r="D178" s="28"/>
      <c r="E178" s="41"/>
      <c r="F178" s="28"/>
      <c r="G178" s="28"/>
      <c r="H178" s="28"/>
      <c r="I178" s="42"/>
      <c r="J178" s="42"/>
    </row>
    <row r="179" spans="2:10" ht="17.25" customHeight="1">
      <c r="B179" s="65">
        <f>'Administration DL'!F181</f>
        <v>0</v>
      </c>
      <c r="C179" s="40"/>
      <c r="D179" s="28"/>
      <c r="E179" s="41"/>
      <c r="F179" s="28"/>
      <c r="G179" s="28"/>
      <c r="H179" s="28"/>
      <c r="I179" s="42"/>
      <c r="J179" s="42"/>
    </row>
    <row r="180" spans="2:10" ht="17.25" customHeight="1">
      <c r="B180" s="65">
        <f>'Administration DL'!F182</f>
        <v>0</v>
      </c>
      <c r="C180" s="40"/>
      <c r="D180" s="28"/>
      <c r="E180" s="41"/>
      <c r="F180" s="28"/>
      <c r="G180" s="28"/>
      <c r="H180" s="28"/>
      <c r="I180" s="42"/>
      <c r="J180" s="42"/>
    </row>
    <row r="181" spans="2:10" ht="17.25" customHeight="1">
      <c r="B181" s="65">
        <f>'Administration DL'!F183</f>
        <v>0</v>
      </c>
      <c r="C181" s="40"/>
      <c r="D181" s="28"/>
      <c r="E181" s="41"/>
      <c r="F181" s="28"/>
      <c r="G181" s="28"/>
      <c r="H181" s="28"/>
      <c r="I181" s="42"/>
      <c r="J181" s="42"/>
    </row>
    <row r="182" spans="2:10" ht="17.25" customHeight="1">
      <c r="B182" s="65">
        <f>'Administration DL'!F184</f>
        <v>0</v>
      </c>
      <c r="C182" s="40"/>
      <c r="D182" s="28"/>
      <c r="E182" s="41"/>
      <c r="F182" s="28"/>
      <c r="G182" s="28"/>
      <c r="H182" s="28"/>
      <c r="I182" s="42"/>
      <c r="J182" s="42"/>
    </row>
    <row r="183" spans="2:10" ht="17.25" customHeight="1">
      <c r="B183" s="65">
        <f>'Administration DL'!F185</f>
        <v>0</v>
      </c>
      <c r="C183" s="40"/>
      <c r="D183" s="28"/>
      <c r="E183" s="41"/>
      <c r="F183" s="28"/>
      <c r="G183" s="28"/>
      <c r="H183" s="28"/>
      <c r="I183" s="42"/>
      <c r="J183" s="42"/>
    </row>
    <row r="184" spans="2:10" ht="17.25" customHeight="1">
      <c r="B184" s="65">
        <f>'Administration DL'!F186</f>
        <v>0</v>
      </c>
      <c r="C184" s="40"/>
      <c r="D184" s="28"/>
      <c r="E184" s="41"/>
      <c r="F184" s="28"/>
      <c r="G184" s="28"/>
      <c r="H184" s="28"/>
      <c r="I184" s="42"/>
      <c r="J184" s="42"/>
    </row>
    <row r="185" spans="2:10" ht="17.25" customHeight="1">
      <c r="B185" s="65">
        <f>'Administration DL'!F187</f>
        <v>0</v>
      </c>
      <c r="C185" s="40"/>
      <c r="D185" s="28"/>
      <c r="E185" s="41"/>
      <c r="F185" s="28"/>
      <c r="G185" s="28"/>
      <c r="H185" s="28"/>
      <c r="I185" s="42"/>
      <c r="J185" s="42"/>
    </row>
    <row r="186" spans="2:10" ht="17.25" customHeight="1">
      <c r="B186" s="65">
        <f>'Administration DL'!F188</f>
        <v>0</v>
      </c>
      <c r="C186" s="40"/>
      <c r="D186" s="28"/>
      <c r="E186" s="41"/>
      <c r="F186" s="28"/>
      <c r="G186" s="28"/>
      <c r="H186" s="28"/>
      <c r="I186" s="42"/>
      <c r="J186" s="42"/>
    </row>
    <row r="187" spans="2:10" ht="17.25" customHeight="1">
      <c r="B187" s="65">
        <f>'Administration DL'!F189</f>
        <v>0</v>
      </c>
      <c r="C187" s="40"/>
      <c r="D187" s="28"/>
      <c r="E187" s="41"/>
      <c r="F187" s="28"/>
      <c r="G187" s="28"/>
      <c r="H187" s="28"/>
      <c r="I187" s="42"/>
      <c r="J187" s="42"/>
    </row>
    <row r="188" spans="2:10" ht="17.25" customHeight="1">
      <c r="B188" s="65">
        <f>'Administration DL'!F190</f>
        <v>0</v>
      </c>
      <c r="C188" s="40"/>
      <c r="D188" s="28"/>
      <c r="E188" s="41"/>
      <c r="F188" s="28"/>
      <c r="G188" s="28"/>
      <c r="H188" s="28"/>
      <c r="I188" s="42"/>
      <c r="J188" s="42"/>
    </row>
    <row r="189" spans="2:10" ht="17.25" customHeight="1">
      <c r="B189" s="65">
        <f>'Administration DL'!F191</f>
        <v>0</v>
      </c>
      <c r="C189" s="40"/>
      <c r="D189" s="28"/>
      <c r="E189" s="41"/>
      <c r="F189" s="28"/>
      <c r="G189" s="28"/>
      <c r="H189" s="28"/>
      <c r="I189" s="42"/>
      <c r="J189" s="42"/>
    </row>
    <row r="190" spans="2:10" ht="17.25" customHeight="1">
      <c r="B190" s="65">
        <f>'Administration DL'!F192</f>
        <v>0</v>
      </c>
      <c r="C190" s="40"/>
      <c r="D190" s="28"/>
      <c r="E190" s="41"/>
      <c r="F190" s="28"/>
      <c r="G190" s="28"/>
      <c r="H190" s="28"/>
      <c r="I190" s="42"/>
      <c r="J190" s="42"/>
    </row>
    <row r="191" spans="2:10" ht="17.25" customHeight="1">
      <c r="B191" s="65">
        <f>'Administration DL'!F193</f>
        <v>0</v>
      </c>
      <c r="C191" s="40"/>
      <c r="D191" s="28"/>
      <c r="E191" s="41"/>
      <c r="F191" s="28"/>
      <c r="G191" s="28"/>
      <c r="H191" s="28"/>
      <c r="I191" s="42"/>
      <c r="J191" s="42"/>
    </row>
    <row r="192" spans="2:10" ht="17.25" customHeight="1">
      <c r="B192" s="65">
        <f>'Administration DL'!F194</f>
        <v>0</v>
      </c>
      <c r="C192" s="40"/>
      <c r="D192" s="28"/>
      <c r="E192" s="41"/>
      <c r="F192" s="28"/>
      <c r="G192" s="28"/>
      <c r="H192" s="28"/>
      <c r="I192" s="42"/>
      <c r="J192" s="42"/>
    </row>
    <row r="193" spans="2:10" ht="17.25" customHeight="1">
      <c r="B193" s="65">
        <f>'Administration DL'!F195</f>
        <v>0</v>
      </c>
      <c r="C193" s="40"/>
      <c r="D193" s="28"/>
      <c r="E193" s="41"/>
      <c r="F193" s="28"/>
      <c r="G193" s="28"/>
      <c r="H193" s="28"/>
      <c r="I193" s="42"/>
      <c r="J193" s="42"/>
    </row>
    <row r="194" spans="2:10" ht="17.25" customHeight="1">
      <c r="B194" s="65">
        <f>'Administration DL'!F196</f>
        <v>0</v>
      </c>
      <c r="C194" s="40"/>
      <c r="D194" s="28"/>
      <c r="E194" s="41"/>
      <c r="F194" s="28"/>
      <c r="G194" s="28"/>
      <c r="H194" s="28"/>
      <c r="I194" s="42"/>
      <c r="J194" s="42"/>
    </row>
    <row r="195" spans="2:10" ht="17.25" customHeight="1">
      <c r="B195" s="65">
        <f>'Administration DL'!F197</f>
        <v>0</v>
      </c>
      <c r="C195" s="40"/>
      <c r="D195" s="28"/>
      <c r="E195" s="41"/>
      <c r="F195" s="28"/>
      <c r="G195" s="28"/>
      <c r="H195" s="28"/>
      <c r="I195" s="42"/>
      <c r="J195" s="42"/>
    </row>
    <row r="196" spans="2:10" ht="17.25" customHeight="1">
      <c r="B196" s="65">
        <f>'Administration DL'!F198</f>
        <v>0</v>
      </c>
      <c r="C196" s="40"/>
      <c r="D196" s="28"/>
      <c r="E196" s="41"/>
      <c r="F196" s="28"/>
      <c r="G196" s="28"/>
      <c r="H196" s="28"/>
      <c r="I196" s="42"/>
      <c r="J196" s="42"/>
    </row>
    <row r="197" spans="2:10" ht="17.25" customHeight="1">
      <c r="B197" s="65">
        <f>'Administration DL'!F199</f>
        <v>0</v>
      </c>
      <c r="C197" s="40"/>
      <c r="D197" s="28"/>
      <c r="E197" s="41"/>
      <c r="F197" s="28"/>
      <c r="G197" s="28"/>
      <c r="H197" s="28"/>
      <c r="I197" s="42"/>
      <c r="J197" s="42"/>
    </row>
    <row r="198" spans="2:10" ht="17.25" customHeight="1">
      <c r="B198" s="65">
        <f>'Administration DL'!F200</f>
        <v>0</v>
      </c>
      <c r="C198" s="40"/>
      <c r="D198" s="28"/>
      <c r="E198" s="41"/>
      <c r="F198" s="28"/>
      <c r="G198" s="28"/>
      <c r="H198" s="28"/>
      <c r="I198" s="42"/>
      <c r="J198" s="42"/>
    </row>
    <row r="199" spans="2:10" ht="17.25" customHeight="1">
      <c r="B199" s="65">
        <f>'Administration DL'!F201</f>
        <v>0</v>
      </c>
      <c r="C199" s="40"/>
      <c r="D199" s="28"/>
      <c r="E199" s="41"/>
      <c r="F199" s="28"/>
      <c r="G199" s="28"/>
      <c r="H199" s="28"/>
      <c r="I199" s="42"/>
      <c r="J199" s="42"/>
    </row>
    <row r="200" spans="2:10" ht="17.25" customHeight="1">
      <c r="B200" s="65">
        <f>'Administration DL'!F202</f>
        <v>0</v>
      </c>
      <c r="C200" s="40"/>
      <c r="D200" s="28"/>
      <c r="E200" s="41"/>
      <c r="F200" s="28"/>
      <c r="G200" s="28"/>
      <c r="H200" s="28"/>
      <c r="I200" s="42"/>
      <c r="J200" s="42"/>
    </row>
    <row r="201" spans="2:10" ht="17.25" customHeight="1">
      <c r="B201" s="65">
        <f>'Administration DL'!F203</f>
        <v>0</v>
      </c>
      <c r="C201" s="40"/>
      <c r="D201" s="28"/>
      <c r="E201" s="41"/>
      <c r="F201" s="28"/>
      <c r="G201" s="28"/>
      <c r="H201" s="28"/>
      <c r="I201" s="42"/>
      <c r="J201" s="42"/>
    </row>
    <row r="202" spans="2:10" ht="17.25" customHeight="1">
      <c r="B202" s="65">
        <f>'Administration DL'!F204</f>
        <v>0</v>
      </c>
      <c r="C202" s="40"/>
      <c r="D202" s="28"/>
      <c r="E202" s="41"/>
      <c r="F202" s="28"/>
      <c r="G202" s="28"/>
      <c r="H202" s="28"/>
      <c r="I202" s="42"/>
      <c r="J202" s="42"/>
    </row>
    <row r="203" spans="2:10" ht="17.25" customHeight="1">
      <c r="B203" s="65">
        <f>'Administration DL'!F205</f>
        <v>0</v>
      </c>
      <c r="C203" s="40"/>
      <c r="D203" s="28"/>
      <c r="E203" s="41"/>
      <c r="F203" s="28"/>
      <c r="G203" s="28"/>
      <c r="H203" s="28"/>
      <c r="I203" s="42"/>
      <c r="J203" s="42"/>
    </row>
    <row r="204" spans="2:10" ht="17.25" customHeight="1">
      <c r="B204" s="65">
        <f>'Administration DL'!F206</f>
        <v>0</v>
      </c>
      <c r="C204" s="40"/>
      <c r="D204" s="28"/>
      <c r="E204" s="41"/>
      <c r="F204" s="28"/>
      <c r="G204" s="28"/>
      <c r="H204" s="28"/>
      <c r="I204" s="42"/>
      <c r="J204" s="42"/>
    </row>
    <row r="205" spans="2:10" ht="17.25" customHeight="1">
      <c r="B205" s="65">
        <f>'Administration DL'!F207</f>
        <v>0</v>
      </c>
      <c r="C205" s="40"/>
      <c r="D205" s="28"/>
      <c r="E205" s="41"/>
      <c r="F205" s="28"/>
      <c r="G205" s="28"/>
      <c r="H205" s="28"/>
      <c r="I205" s="42"/>
      <c r="J205" s="42"/>
    </row>
    <row r="206" spans="2:10" ht="17.25" customHeight="1">
      <c r="B206" s="65">
        <f>'Administration DL'!F208</f>
        <v>0</v>
      </c>
      <c r="C206" s="40"/>
      <c r="D206" s="28"/>
      <c r="E206" s="41"/>
      <c r="F206" s="28"/>
      <c r="G206" s="28"/>
      <c r="H206" s="28"/>
      <c r="I206" s="42"/>
      <c r="J206" s="42"/>
    </row>
    <row r="207" spans="2:10" ht="17.25" customHeight="1">
      <c r="B207" s="65">
        <f>'Administration DL'!F209</f>
        <v>0</v>
      </c>
      <c r="C207" s="40"/>
      <c r="D207" s="28"/>
      <c r="E207" s="41"/>
      <c r="F207" s="28"/>
      <c r="G207" s="28"/>
      <c r="H207" s="28"/>
      <c r="I207" s="42"/>
      <c r="J207" s="42"/>
    </row>
    <row r="208" spans="2:10" ht="17.25" customHeight="1">
      <c r="B208" s="65">
        <f>'Administration DL'!F210</f>
        <v>0</v>
      </c>
      <c r="C208" s="40"/>
      <c r="D208" s="28"/>
      <c r="E208" s="41"/>
      <c r="F208" s="28"/>
      <c r="G208" s="28"/>
      <c r="H208" s="28"/>
      <c r="I208" s="42"/>
      <c r="J208" s="42"/>
    </row>
    <row r="209" spans="2:10" ht="17.25" customHeight="1">
      <c r="B209" s="65">
        <f>'Administration DL'!F211</f>
        <v>0</v>
      </c>
      <c r="C209" s="40"/>
      <c r="D209" s="28"/>
      <c r="E209" s="41"/>
      <c r="F209" s="28"/>
      <c r="G209" s="28"/>
      <c r="H209" s="28"/>
      <c r="I209" s="42"/>
      <c r="J209" s="42"/>
    </row>
    <row r="210" spans="2:10" ht="17.25" customHeight="1">
      <c r="B210" s="65">
        <f>'Administration DL'!F212</f>
        <v>0</v>
      </c>
      <c r="C210" s="40"/>
      <c r="D210" s="28"/>
      <c r="E210" s="41"/>
      <c r="F210" s="28"/>
      <c r="G210" s="28"/>
      <c r="H210" s="28"/>
      <c r="I210" s="42"/>
      <c r="J210" s="42"/>
    </row>
    <row r="211" spans="2:10" ht="17.25" customHeight="1">
      <c r="B211" s="65">
        <f>'Administration DL'!F213</f>
        <v>0</v>
      </c>
      <c r="C211" s="40"/>
      <c r="D211" s="28"/>
      <c r="E211" s="41"/>
      <c r="F211" s="28"/>
      <c r="G211" s="28"/>
      <c r="H211" s="28"/>
      <c r="I211" s="42"/>
      <c r="J211" s="42"/>
    </row>
    <row r="212" spans="2:10" ht="17.25" customHeight="1">
      <c r="B212" s="65">
        <f>'Administration DL'!F214</f>
        <v>0</v>
      </c>
      <c r="C212" s="40"/>
      <c r="D212" s="28"/>
      <c r="E212" s="41"/>
      <c r="F212" s="28"/>
      <c r="G212" s="28"/>
      <c r="H212" s="28"/>
      <c r="I212" s="42"/>
      <c r="J212" s="42"/>
    </row>
    <row r="213" spans="2:10" ht="17.25" customHeight="1">
      <c r="B213" s="65">
        <f>'Administration DL'!F215</f>
        <v>0</v>
      </c>
      <c r="C213" s="40"/>
      <c r="D213" s="28"/>
      <c r="E213" s="41"/>
      <c r="F213" s="28"/>
      <c r="G213" s="28"/>
      <c r="H213" s="28"/>
      <c r="I213" s="42"/>
      <c r="J213" s="42"/>
    </row>
    <row r="214" spans="2:10" ht="17.25" customHeight="1">
      <c r="B214" s="65">
        <f>'Administration DL'!F216</f>
        <v>0</v>
      </c>
      <c r="C214" s="40"/>
      <c r="D214" s="28"/>
      <c r="E214" s="41"/>
      <c r="F214" s="28"/>
      <c r="G214" s="28"/>
      <c r="H214" s="28"/>
      <c r="I214" s="42"/>
      <c r="J214" s="42"/>
    </row>
    <row r="215" spans="2:10" ht="17.25" customHeight="1">
      <c r="B215" s="65">
        <f>'Administration DL'!F217</f>
        <v>0</v>
      </c>
      <c r="C215" s="40"/>
      <c r="D215" s="28"/>
      <c r="E215" s="41"/>
      <c r="F215" s="28"/>
      <c r="G215" s="28"/>
      <c r="H215" s="28"/>
      <c r="I215" s="42"/>
      <c r="J215" s="42"/>
    </row>
    <row r="216" spans="2:10" ht="17.25" customHeight="1">
      <c r="B216" s="65">
        <f>'Administration DL'!F218</f>
        <v>0</v>
      </c>
      <c r="C216" s="40"/>
      <c r="D216" s="28"/>
      <c r="E216" s="41"/>
      <c r="F216" s="28"/>
      <c r="G216" s="28"/>
      <c r="H216" s="28"/>
      <c r="I216" s="42"/>
      <c r="J216" s="42"/>
    </row>
    <row r="217" spans="2:10" ht="17.25" customHeight="1">
      <c r="B217" s="65">
        <f>'Administration DL'!F219</f>
        <v>0</v>
      </c>
      <c r="C217" s="40"/>
      <c r="D217" s="28"/>
      <c r="E217" s="41"/>
      <c r="F217" s="28"/>
      <c r="G217" s="28"/>
      <c r="H217" s="28"/>
      <c r="I217" s="42"/>
      <c r="J217" s="42"/>
    </row>
    <row r="218" spans="2:10" ht="17.25" customHeight="1">
      <c r="B218" s="65">
        <f>'Administration DL'!F220</f>
        <v>0</v>
      </c>
      <c r="C218" s="40"/>
      <c r="D218" s="28"/>
      <c r="E218" s="41"/>
      <c r="F218" s="28"/>
      <c r="G218" s="28"/>
      <c r="H218" s="28"/>
      <c r="I218" s="42"/>
      <c r="J218" s="42"/>
    </row>
    <row r="219" spans="2:10" ht="17.25" customHeight="1">
      <c r="B219" s="65">
        <f>'Administration DL'!F221</f>
        <v>0</v>
      </c>
      <c r="C219" s="40"/>
      <c r="D219" s="28"/>
      <c r="E219" s="41"/>
      <c r="F219" s="28"/>
      <c r="G219" s="28"/>
      <c r="H219" s="28"/>
      <c r="I219" s="42"/>
      <c r="J219" s="42"/>
    </row>
    <row r="220" spans="2:10" ht="17.25" customHeight="1">
      <c r="B220" s="65">
        <f>'Administration DL'!F222</f>
        <v>0</v>
      </c>
      <c r="C220" s="40"/>
      <c r="D220" s="28"/>
      <c r="E220" s="41"/>
      <c r="F220" s="28"/>
      <c r="G220" s="28"/>
      <c r="H220" s="28"/>
      <c r="I220" s="42"/>
      <c r="J220" s="42"/>
    </row>
    <row r="221" spans="2:10" ht="17.25" customHeight="1">
      <c r="B221" s="65">
        <f>'Administration DL'!F223</f>
        <v>0</v>
      </c>
      <c r="C221" s="40"/>
      <c r="D221" s="28"/>
      <c r="E221" s="41"/>
      <c r="F221" s="28"/>
      <c r="G221" s="28"/>
      <c r="H221" s="28"/>
      <c r="I221" s="42"/>
      <c r="J221" s="42"/>
    </row>
    <row r="222" spans="2:10" ht="17.25" customHeight="1">
      <c r="B222" s="65">
        <f>'Administration DL'!F224</f>
        <v>0</v>
      </c>
      <c r="C222" s="40"/>
      <c r="D222" s="28"/>
      <c r="E222" s="41"/>
      <c r="F222" s="28"/>
      <c r="G222" s="28"/>
      <c r="H222" s="28"/>
      <c r="I222" s="42"/>
      <c r="J222" s="42"/>
    </row>
    <row r="223" spans="2:10" ht="17.25" customHeight="1">
      <c r="B223" s="65">
        <f>'Administration DL'!F225</f>
        <v>0</v>
      </c>
      <c r="C223" s="40"/>
      <c r="D223" s="28"/>
      <c r="E223" s="41"/>
      <c r="F223" s="28"/>
      <c r="G223" s="28"/>
      <c r="H223" s="28"/>
      <c r="I223" s="42"/>
      <c r="J223" s="42"/>
    </row>
    <row r="224" spans="2:10" ht="17.25" customHeight="1">
      <c r="B224" s="65">
        <f>'Administration DL'!F226</f>
        <v>0</v>
      </c>
      <c r="C224" s="40"/>
      <c r="D224" s="28"/>
      <c r="E224" s="41"/>
      <c r="F224" s="28"/>
      <c r="G224" s="28"/>
      <c r="H224" s="28"/>
      <c r="I224" s="42"/>
      <c r="J224" s="42"/>
    </row>
    <row r="225" spans="2:10" ht="17.25" customHeight="1">
      <c r="B225" s="65">
        <f>'Administration DL'!F227</f>
        <v>0</v>
      </c>
      <c r="C225" s="40"/>
      <c r="D225" s="28"/>
      <c r="E225" s="41"/>
      <c r="F225" s="28"/>
      <c r="G225" s="28"/>
      <c r="H225" s="28"/>
      <c r="I225" s="42"/>
      <c r="J225" s="42"/>
    </row>
    <row r="226" spans="2:10" ht="17.25" customHeight="1">
      <c r="B226" s="65">
        <f>'Administration DL'!F228</f>
        <v>0</v>
      </c>
      <c r="C226" s="40"/>
      <c r="D226" s="28"/>
      <c r="E226" s="41"/>
      <c r="F226" s="28"/>
      <c r="G226" s="28"/>
      <c r="H226" s="28"/>
      <c r="I226" s="42"/>
      <c r="J226" s="42"/>
    </row>
    <row r="227" spans="2:10" ht="17.25" customHeight="1">
      <c r="B227" s="65">
        <f>'Administration DL'!F229</f>
        <v>0</v>
      </c>
      <c r="C227" s="40"/>
      <c r="D227" s="28"/>
      <c r="E227" s="41"/>
      <c r="F227" s="28"/>
      <c r="G227" s="28"/>
      <c r="H227" s="28"/>
      <c r="I227" s="42"/>
      <c r="J227" s="42"/>
    </row>
    <row r="228" spans="2:10" ht="17.25" customHeight="1">
      <c r="B228" s="65">
        <f>'Administration DL'!F230</f>
        <v>0</v>
      </c>
      <c r="C228" s="40"/>
      <c r="D228" s="28"/>
      <c r="E228" s="41"/>
      <c r="F228" s="28"/>
      <c r="G228" s="28"/>
      <c r="H228" s="28"/>
      <c r="I228" s="42"/>
      <c r="J228" s="42"/>
    </row>
    <row r="229" spans="2:10" ht="17.25" customHeight="1">
      <c r="B229" s="65">
        <f>'Administration DL'!F231</f>
        <v>0</v>
      </c>
      <c r="C229" s="40"/>
      <c r="D229" s="28"/>
      <c r="E229" s="41"/>
      <c r="F229" s="28"/>
      <c r="G229" s="28"/>
      <c r="H229" s="28"/>
      <c r="I229" s="42"/>
      <c r="J229" s="42"/>
    </row>
    <row r="230" spans="2:10" ht="17.25" customHeight="1">
      <c r="B230" s="65">
        <f>'Administration DL'!F232</f>
        <v>0</v>
      </c>
      <c r="C230" s="40"/>
      <c r="D230" s="28"/>
      <c r="E230" s="41"/>
      <c r="F230" s="28"/>
      <c r="G230" s="28"/>
      <c r="H230" s="28"/>
      <c r="I230" s="42"/>
      <c r="J230" s="42"/>
    </row>
    <row r="231" spans="2:10" ht="17.25" customHeight="1">
      <c r="B231" s="65">
        <f>'Administration DL'!F233</f>
        <v>0</v>
      </c>
      <c r="C231" s="40"/>
      <c r="D231" s="28"/>
      <c r="E231" s="41"/>
      <c r="F231" s="28"/>
      <c r="G231" s="28"/>
      <c r="H231" s="28"/>
      <c r="I231" s="42"/>
      <c r="J231" s="42"/>
    </row>
    <row r="232" spans="2:10" ht="17.25" customHeight="1">
      <c r="B232" s="65">
        <f>'Administration DL'!F234</f>
        <v>0</v>
      </c>
      <c r="C232" s="40"/>
      <c r="D232" s="28"/>
      <c r="E232" s="41"/>
      <c r="F232" s="28"/>
      <c r="G232" s="28"/>
      <c r="H232" s="28"/>
      <c r="I232" s="42"/>
      <c r="J232" s="42"/>
    </row>
    <row r="233" spans="2:10" ht="17.25" customHeight="1">
      <c r="B233" s="65">
        <f>'Administration DL'!F235</f>
        <v>0</v>
      </c>
      <c r="C233" s="40"/>
      <c r="D233" s="28"/>
      <c r="E233" s="41"/>
      <c r="F233" s="28"/>
      <c r="G233" s="28"/>
      <c r="H233" s="28"/>
      <c r="I233" s="42"/>
      <c r="J233" s="42"/>
    </row>
    <row r="234" spans="2:10" ht="17.25" customHeight="1">
      <c r="B234" s="65">
        <f>'Administration DL'!F236</f>
        <v>0</v>
      </c>
      <c r="C234" s="40"/>
      <c r="D234" s="28"/>
      <c r="E234" s="41"/>
      <c r="F234" s="28"/>
      <c r="G234" s="28"/>
      <c r="H234" s="28"/>
      <c r="I234" s="42"/>
      <c r="J234" s="42"/>
    </row>
    <row r="235" spans="2:10" ht="17.25" customHeight="1">
      <c r="B235" s="65">
        <f>'Administration DL'!F237</f>
        <v>0</v>
      </c>
      <c r="C235" s="40"/>
      <c r="D235" s="28"/>
      <c r="E235" s="41"/>
      <c r="F235" s="28"/>
      <c r="G235" s="28"/>
      <c r="H235" s="28"/>
      <c r="I235" s="42"/>
      <c r="J235" s="42"/>
    </row>
    <row r="236" spans="2:10" ht="17.25" customHeight="1">
      <c r="B236" s="65">
        <f>'Administration DL'!F238</f>
        <v>0</v>
      </c>
      <c r="C236" s="40"/>
      <c r="D236" s="28"/>
      <c r="E236" s="41"/>
      <c r="F236" s="28"/>
      <c r="G236" s="28"/>
      <c r="H236" s="28"/>
      <c r="I236" s="42"/>
      <c r="J236" s="42"/>
    </row>
    <row r="237" spans="2:10" ht="17.25" customHeight="1">
      <c r="B237" s="65">
        <f>'Administration DL'!F239</f>
        <v>0</v>
      </c>
      <c r="C237" s="40"/>
      <c r="D237" s="28"/>
      <c r="E237" s="41"/>
      <c r="F237" s="28"/>
      <c r="G237" s="28"/>
      <c r="H237" s="28"/>
      <c r="I237" s="42"/>
      <c r="J237" s="42"/>
    </row>
    <row r="238" spans="2:10" ht="17.25" customHeight="1">
      <c r="B238" s="65">
        <f>'Administration DL'!F240</f>
        <v>0</v>
      </c>
      <c r="C238" s="40"/>
      <c r="D238" s="28"/>
      <c r="E238" s="41"/>
      <c r="F238" s="28"/>
      <c r="G238" s="28"/>
      <c r="H238" s="28"/>
      <c r="I238" s="42"/>
      <c r="J238" s="42"/>
    </row>
    <row r="239" spans="2:10" ht="17.25" customHeight="1">
      <c r="B239" s="65">
        <f>'Administration DL'!F241</f>
        <v>0</v>
      </c>
      <c r="C239" s="40"/>
      <c r="D239" s="28"/>
      <c r="E239" s="41"/>
      <c r="F239" s="28"/>
      <c r="G239" s="28"/>
      <c r="H239" s="28"/>
      <c r="I239" s="42"/>
      <c r="J239" s="42"/>
    </row>
    <row r="240" spans="2:10" ht="17.25" customHeight="1">
      <c r="B240" s="65">
        <f>'Administration DL'!F242</f>
        <v>0</v>
      </c>
      <c r="C240" s="40"/>
      <c r="D240" s="28"/>
      <c r="E240" s="41"/>
      <c r="F240" s="28"/>
      <c r="G240" s="28"/>
      <c r="H240" s="28"/>
      <c r="I240" s="42"/>
      <c r="J240" s="42"/>
    </row>
    <row r="241" spans="2:10" ht="17.25" customHeight="1">
      <c r="B241" s="65">
        <f>'Administration DL'!F243</f>
        <v>0</v>
      </c>
      <c r="C241" s="40"/>
      <c r="D241" s="28"/>
      <c r="E241" s="41"/>
      <c r="F241" s="28"/>
      <c r="G241" s="28"/>
      <c r="H241" s="28"/>
      <c r="I241" s="42"/>
      <c r="J241" s="42"/>
    </row>
    <row r="242" spans="2:10" ht="17.25" customHeight="1">
      <c r="B242" s="65">
        <f>'Administration DL'!F244</f>
        <v>0</v>
      </c>
      <c r="C242" s="40"/>
      <c r="D242" s="28"/>
      <c r="E242" s="41"/>
      <c r="F242" s="28"/>
      <c r="G242" s="28"/>
      <c r="H242" s="28"/>
      <c r="I242" s="42"/>
      <c r="J242" s="42"/>
    </row>
    <row r="243" spans="2:10" ht="17.25" customHeight="1">
      <c r="B243" s="65">
        <f>'Administration DL'!F245</f>
        <v>0</v>
      </c>
      <c r="C243" s="40"/>
      <c r="D243" s="28"/>
      <c r="E243" s="41"/>
      <c r="F243" s="28"/>
      <c r="G243" s="28"/>
      <c r="H243" s="28"/>
      <c r="I243" s="42"/>
      <c r="J243" s="42"/>
    </row>
    <row r="244" spans="2:10" ht="17.25" customHeight="1">
      <c r="B244" s="65">
        <f>'Administration DL'!F246</f>
        <v>0</v>
      </c>
      <c r="C244" s="40"/>
      <c r="D244" s="28"/>
      <c r="E244" s="41"/>
      <c r="F244" s="28"/>
      <c r="G244" s="28"/>
      <c r="H244" s="28"/>
      <c r="I244" s="42"/>
      <c r="J244" s="42"/>
    </row>
    <row r="245" spans="2:10" ht="17.25" customHeight="1">
      <c r="B245" s="65">
        <f>'Administration DL'!F247</f>
        <v>0</v>
      </c>
      <c r="C245" s="40"/>
      <c r="D245" s="28"/>
      <c r="E245" s="41"/>
      <c r="F245" s="28"/>
      <c r="G245" s="28"/>
      <c r="H245" s="28"/>
      <c r="I245" s="42"/>
      <c r="J245" s="42"/>
    </row>
    <row r="246" spans="2:10" ht="17.25" customHeight="1">
      <c r="B246" s="65">
        <f>'Administration DL'!F248</f>
        <v>0</v>
      </c>
      <c r="C246" s="40"/>
      <c r="D246" s="28"/>
      <c r="E246" s="41"/>
      <c r="F246" s="28"/>
      <c r="G246" s="28"/>
      <c r="H246" s="28"/>
      <c r="I246" s="42"/>
      <c r="J246" s="42"/>
    </row>
    <row r="247" spans="2:10" ht="17.25" customHeight="1">
      <c r="B247" s="65">
        <f>'Administration DL'!F249</f>
        <v>0</v>
      </c>
      <c r="C247" s="40"/>
      <c r="D247" s="28"/>
      <c r="E247" s="41"/>
      <c r="F247" s="28"/>
      <c r="G247" s="28"/>
      <c r="H247" s="28"/>
      <c r="I247" s="42"/>
      <c r="J247" s="42"/>
    </row>
    <row r="248" spans="2:10" ht="17.25" customHeight="1">
      <c r="B248" s="65">
        <f>'Administration DL'!F250</f>
        <v>0</v>
      </c>
      <c r="C248" s="40"/>
      <c r="D248" s="28"/>
      <c r="E248" s="41"/>
      <c r="F248" s="28"/>
      <c r="G248" s="28"/>
      <c r="H248" s="28"/>
      <c r="I248" s="42"/>
      <c r="J248" s="42"/>
    </row>
    <row r="249" spans="2:10" ht="17.25" customHeight="1">
      <c r="B249" s="65">
        <f>'Administration DL'!F251</f>
        <v>0</v>
      </c>
      <c r="C249" s="40"/>
      <c r="D249" s="28"/>
      <c r="E249" s="41"/>
      <c r="F249" s="28"/>
      <c r="G249" s="28"/>
      <c r="H249" s="28"/>
      <c r="I249" s="42"/>
      <c r="J249" s="42"/>
    </row>
    <row r="250" spans="2:10" ht="17.25" customHeight="1">
      <c r="B250" s="65">
        <f>'Administration DL'!F252</f>
        <v>0</v>
      </c>
      <c r="C250" s="40"/>
      <c r="D250" s="28"/>
      <c r="E250" s="41"/>
      <c r="F250" s="28"/>
      <c r="G250" s="28"/>
      <c r="H250" s="28"/>
      <c r="I250" s="42"/>
      <c r="J250" s="42"/>
    </row>
    <row r="251" spans="2:10" ht="17.25" customHeight="1">
      <c r="B251" s="65">
        <f>'Administration DL'!F253</f>
        <v>0</v>
      </c>
      <c r="C251" s="40"/>
      <c r="D251" s="28"/>
      <c r="E251" s="41"/>
      <c r="F251" s="28"/>
      <c r="G251" s="28"/>
      <c r="H251" s="28"/>
      <c r="I251" s="42"/>
      <c r="J251" s="42"/>
    </row>
    <row r="252" spans="2:10" ht="17.25" customHeight="1">
      <c r="B252" s="65">
        <f>'Administration DL'!F254</f>
        <v>0</v>
      </c>
      <c r="C252" s="40"/>
      <c r="D252" s="28"/>
      <c r="E252" s="41"/>
      <c r="F252" s="28"/>
      <c r="G252" s="28"/>
      <c r="H252" s="28"/>
      <c r="I252" s="42"/>
      <c r="J252" s="42"/>
    </row>
    <row r="253" spans="2:10" ht="17.25" customHeight="1">
      <c r="B253" s="65">
        <f>'Administration DL'!F255</f>
        <v>0</v>
      </c>
      <c r="C253" s="40"/>
      <c r="D253" s="28"/>
      <c r="E253" s="41"/>
      <c r="F253" s="28"/>
      <c r="G253" s="28"/>
      <c r="H253" s="28"/>
      <c r="I253" s="42"/>
      <c r="J253" s="42"/>
    </row>
    <row r="254" spans="2:10" ht="17.25" customHeight="1">
      <c r="B254" s="65">
        <f>'Administration DL'!F256</f>
        <v>0</v>
      </c>
      <c r="C254" s="40"/>
      <c r="D254" s="28"/>
      <c r="E254" s="41"/>
      <c r="F254" s="28"/>
      <c r="G254" s="28"/>
      <c r="H254" s="28"/>
      <c r="I254" s="42"/>
      <c r="J254" s="42"/>
    </row>
    <row r="255" spans="2:10" ht="17.25" customHeight="1">
      <c r="B255" s="65">
        <f>'Administration DL'!F257</f>
        <v>0</v>
      </c>
      <c r="C255" s="40"/>
      <c r="D255" s="28"/>
      <c r="E255" s="41"/>
      <c r="F255" s="28"/>
      <c r="G255" s="28"/>
      <c r="H255" s="28"/>
      <c r="I255" s="42"/>
      <c r="J255" s="42"/>
    </row>
    <row r="256" spans="2:10" ht="17.25" customHeight="1">
      <c r="B256" s="65">
        <f>'Administration DL'!F258</f>
        <v>0</v>
      </c>
      <c r="C256" s="40"/>
      <c r="D256" s="28"/>
      <c r="E256" s="41"/>
      <c r="F256" s="28"/>
      <c r="G256" s="28"/>
      <c r="H256" s="28"/>
      <c r="I256" s="42"/>
      <c r="J256" s="42"/>
    </row>
    <row r="257" spans="2:10" ht="17.25" customHeight="1">
      <c r="B257" s="65">
        <f>'Administration DL'!F259</f>
        <v>0</v>
      </c>
      <c r="C257" s="40"/>
      <c r="D257" s="28"/>
      <c r="E257" s="41"/>
      <c r="F257" s="28"/>
      <c r="G257" s="28"/>
      <c r="H257" s="28"/>
      <c r="I257" s="42"/>
      <c r="J257" s="42"/>
    </row>
    <row r="258" spans="2:10" ht="17.25" customHeight="1">
      <c r="B258" s="65">
        <f>'Administration DL'!F260</f>
        <v>0</v>
      </c>
      <c r="C258" s="40"/>
      <c r="D258" s="28"/>
      <c r="E258" s="41"/>
      <c r="F258" s="28"/>
      <c r="G258" s="28"/>
      <c r="H258" s="28"/>
      <c r="I258" s="42"/>
      <c r="J258" s="42"/>
    </row>
    <row r="259" spans="2:10" ht="17.25" customHeight="1">
      <c r="B259" s="65">
        <f>'Administration DL'!F261</f>
        <v>0</v>
      </c>
      <c r="C259" s="40"/>
      <c r="D259" s="28"/>
      <c r="E259" s="41"/>
      <c r="F259" s="28"/>
      <c r="G259" s="28"/>
      <c r="H259" s="28"/>
      <c r="I259" s="42"/>
      <c r="J259" s="42"/>
    </row>
    <row r="260" spans="2:10" ht="17.25" customHeight="1">
      <c r="B260" s="65">
        <f>'Administration DL'!F262</f>
        <v>0</v>
      </c>
      <c r="C260" s="40"/>
      <c r="D260" s="28"/>
      <c r="E260" s="41"/>
      <c r="F260" s="28"/>
      <c r="G260" s="28"/>
      <c r="H260" s="28"/>
      <c r="I260" s="42"/>
      <c r="J260" s="42"/>
    </row>
    <row r="261" spans="2:10" ht="17.25" customHeight="1">
      <c r="B261" s="65">
        <f>'Administration DL'!F263</f>
        <v>0</v>
      </c>
      <c r="C261" s="40"/>
      <c r="D261" s="28"/>
      <c r="E261" s="41"/>
      <c r="F261" s="28"/>
      <c r="G261" s="28"/>
      <c r="H261" s="28"/>
      <c r="I261" s="42"/>
      <c r="J261" s="42"/>
    </row>
    <row r="262" spans="2:10" ht="17.25" customHeight="1">
      <c r="B262" s="65">
        <f>'Administration DL'!F264</f>
        <v>0</v>
      </c>
      <c r="C262" s="40"/>
      <c r="D262" s="28"/>
      <c r="E262" s="41"/>
      <c r="F262" s="28"/>
      <c r="G262" s="28"/>
      <c r="H262" s="28"/>
      <c r="I262" s="42"/>
      <c r="J262" s="42"/>
    </row>
    <row r="263" spans="2:10" ht="17.25" customHeight="1">
      <c r="B263" s="65">
        <f>'Administration DL'!F265</f>
        <v>0</v>
      </c>
      <c r="C263" s="40"/>
      <c r="D263" s="28"/>
      <c r="E263" s="41"/>
      <c r="F263" s="28"/>
      <c r="G263" s="28"/>
      <c r="H263" s="28"/>
      <c r="I263" s="42"/>
      <c r="J263" s="42"/>
    </row>
    <row r="264" spans="2:10" ht="17.25" customHeight="1">
      <c r="B264" s="65">
        <f>'Administration DL'!F266</f>
        <v>0</v>
      </c>
      <c r="C264" s="40"/>
      <c r="D264" s="28"/>
      <c r="E264" s="41"/>
      <c r="F264" s="28"/>
      <c r="G264" s="28"/>
      <c r="H264" s="28"/>
      <c r="I264" s="42"/>
      <c r="J264" s="42"/>
    </row>
    <row r="265" spans="2:10" ht="17.25" customHeight="1">
      <c r="B265" s="65">
        <f>'Administration DL'!F267</f>
        <v>0</v>
      </c>
      <c r="C265" s="40"/>
      <c r="D265" s="28"/>
      <c r="E265" s="41"/>
      <c r="F265" s="28"/>
      <c r="G265" s="28"/>
      <c r="H265" s="28"/>
      <c r="I265" s="42"/>
      <c r="J265" s="42"/>
    </row>
    <row r="266" spans="2:10" ht="17.25" customHeight="1">
      <c r="B266" s="65">
        <f>'Administration DL'!F268</f>
        <v>0</v>
      </c>
      <c r="C266" s="40"/>
      <c r="D266" s="28"/>
      <c r="E266" s="41"/>
      <c r="F266" s="28"/>
      <c r="G266" s="28"/>
      <c r="H266" s="28"/>
      <c r="I266" s="42"/>
      <c r="J266" s="42"/>
    </row>
    <row r="267" spans="2:10" ht="17.25" customHeight="1">
      <c r="B267" s="65">
        <f>'Administration DL'!F269</f>
        <v>0</v>
      </c>
      <c r="C267" s="40"/>
      <c r="D267" s="28"/>
      <c r="E267" s="41"/>
      <c r="F267" s="28"/>
      <c r="G267" s="28"/>
      <c r="H267" s="28"/>
      <c r="I267" s="42"/>
      <c r="J267" s="42"/>
    </row>
    <row r="268" spans="2:10" ht="17.25" customHeight="1">
      <c r="B268" s="65">
        <f>'Administration DL'!F270</f>
        <v>0</v>
      </c>
      <c r="C268" s="40"/>
      <c r="D268" s="28"/>
      <c r="E268" s="41"/>
      <c r="F268" s="28"/>
      <c r="G268" s="28"/>
      <c r="H268" s="28"/>
      <c r="I268" s="42"/>
      <c r="J268" s="42"/>
    </row>
    <row r="269" spans="2:10" ht="17.25" customHeight="1">
      <c r="B269" s="65">
        <f>'Administration DL'!F271</f>
        <v>0</v>
      </c>
      <c r="C269" s="40"/>
      <c r="D269" s="28"/>
      <c r="E269" s="41"/>
      <c r="F269" s="28"/>
      <c r="G269" s="28"/>
      <c r="H269" s="28"/>
      <c r="I269" s="42"/>
      <c r="J269" s="42"/>
    </row>
    <row r="270" spans="2:10" ht="17.25" customHeight="1">
      <c r="B270" s="65">
        <f>'Administration DL'!F272</f>
        <v>0</v>
      </c>
      <c r="C270" s="40"/>
      <c r="D270" s="28"/>
      <c r="E270" s="41"/>
      <c r="F270" s="28"/>
      <c r="G270" s="28"/>
      <c r="H270" s="28"/>
      <c r="I270" s="42"/>
      <c r="J270" s="42"/>
    </row>
    <row r="271" spans="2:10" ht="17.25" customHeight="1">
      <c r="B271" s="65">
        <f>'Administration DL'!F273</f>
        <v>0</v>
      </c>
      <c r="C271" s="40"/>
      <c r="D271" s="28"/>
      <c r="E271" s="41"/>
      <c r="F271" s="28"/>
      <c r="G271" s="28"/>
      <c r="H271" s="28"/>
      <c r="I271" s="42"/>
      <c r="J271" s="42"/>
    </row>
    <row r="272" spans="2:10" ht="17.25" customHeight="1">
      <c r="B272" s="65">
        <f>'Administration DL'!F274</f>
        <v>0</v>
      </c>
      <c r="C272" s="40"/>
      <c r="D272" s="28"/>
      <c r="E272" s="41"/>
      <c r="F272" s="28"/>
      <c r="G272" s="28"/>
      <c r="H272" s="28"/>
      <c r="I272" s="42"/>
      <c r="J272" s="42"/>
    </row>
    <row r="273" spans="2:10" ht="17.25" customHeight="1">
      <c r="B273" s="65">
        <f>'Administration DL'!F275</f>
        <v>0</v>
      </c>
      <c r="C273" s="40"/>
      <c r="D273" s="28"/>
      <c r="E273" s="41"/>
      <c r="F273" s="28"/>
      <c r="G273" s="28"/>
      <c r="H273" s="28"/>
      <c r="I273" s="42"/>
      <c r="J273" s="42"/>
    </row>
    <row r="274" spans="2:10" ht="17.25" customHeight="1">
      <c r="B274" s="65">
        <f>'Administration DL'!F276</f>
        <v>0</v>
      </c>
      <c r="C274" s="40"/>
      <c r="D274" s="28"/>
      <c r="E274" s="41"/>
      <c r="F274" s="28"/>
      <c r="G274" s="28"/>
      <c r="H274" s="28"/>
      <c r="I274" s="42"/>
      <c r="J274" s="42"/>
    </row>
    <row r="275" spans="2:10" ht="17.25" customHeight="1">
      <c r="B275" s="65">
        <f>'Administration DL'!F277</f>
        <v>0</v>
      </c>
      <c r="C275" s="40"/>
      <c r="D275" s="28"/>
      <c r="E275" s="41"/>
      <c r="F275" s="28"/>
      <c r="G275" s="28"/>
      <c r="H275" s="28"/>
      <c r="I275" s="42"/>
      <c r="J275" s="42"/>
    </row>
    <row r="276" spans="2:10" ht="17.25" customHeight="1">
      <c r="B276" s="65">
        <f>'Administration DL'!F278</f>
        <v>0</v>
      </c>
      <c r="C276" s="40"/>
      <c r="D276" s="28"/>
      <c r="E276" s="41"/>
      <c r="F276" s="28"/>
      <c r="G276" s="28"/>
      <c r="H276" s="28"/>
      <c r="I276" s="42"/>
      <c r="J276" s="42"/>
    </row>
    <row r="277" spans="2:10" ht="17.25" customHeight="1">
      <c r="B277" s="65">
        <f>'Administration DL'!F279</f>
        <v>0</v>
      </c>
      <c r="C277" s="40"/>
      <c r="D277" s="28"/>
      <c r="E277" s="41"/>
      <c r="F277" s="28"/>
      <c r="G277" s="28"/>
      <c r="H277" s="28"/>
      <c r="I277" s="42"/>
      <c r="J277" s="42"/>
    </row>
    <row r="278" spans="2:10" ht="17.25" customHeight="1">
      <c r="B278" s="65">
        <f>'Administration DL'!F280</f>
        <v>0</v>
      </c>
      <c r="C278" s="40"/>
      <c r="D278" s="28"/>
      <c r="E278" s="41"/>
      <c r="F278" s="28"/>
      <c r="G278" s="28"/>
      <c r="H278" s="28"/>
      <c r="I278" s="42"/>
      <c r="J278" s="42"/>
    </row>
    <row r="279" spans="2:10" ht="17.25" customHeight="1">
      <c r="B279" s="65">
        <f>'Administration DL'!F281</f>
        <v>0</v>
      </c>
      <c r="C279" s="40"/>
      <c r="D279" s="28"/>
      <c r="E279" s="41"/>
      <c r="F279" s="28"/>
      <c r="G279" s="28"/>
      <c r="H279" s="28"/>
      <c r="I279" s="42"/>
      <c r="J279" s="42"/>
    </row>
    <row r="280" spans="2:10" ht="17.25" customHeight="1">
      <c r="B280" s="65">
        <f>'Administration DL'!F282</f>
        <v>0</v>
      </c>
      <c r="C280" s="40"/>
      <c r="D280" s="28"/>
      <c r="E280" s="41"/>
      <c r="F280" s="28"/>
      <c r="G280" s="28"/>
      <c r="H280" s="28"/>
      <c r="I280" s="42"/>
      <c r="J280" s="42"/>
    </row>
    <row r="281" spans="2:10" ht="17.25" customHeight="1">
      <c r="B281" s="65">
        <f>'Administration DL'!F283</f>
        <v>0</v>
      </c>
      <c r="C281" s="40"/>
      <c r="D281" s="28"/>
      <c r="E281" s="41"/>
      <c r="F281" s="28"/>
      <c r="G281" s="28"/>
      <c r="H281" s="28"/>
      <c r="I281" s="42"/>
      <c r="J281" s="42"/>
    </row>
    <row r="282" spans="2:10" ht="17.25" customHeight="1">
      <c r="B282" s="65">
        <f>'Administration DL'!F284</f>
        <v>0</v>
      </c>
      <c r="C282" s="40"/>
      <c r="D282" s="28"/>
      <c r="E282" s="41"/>
      <c r="F282" s="28"/>
      <c r="G282" s="28"/>
      <c r="H282" s="28"/>
      <c r="I282" s="42"/>
      <c r="J282" s="42"/>
    </row>
    <row r="283" spans="2:10" ht="17.25" customHeight="1">
      <c r="B283" s="65">
        <f>'Administration DL'!F285</f>
        <v>0</v>
      </c>
      <c r="C283" s="40"/>
      <c r="D283" s="28"/>
      <c r="E283" s="41"/>
      <c r="F283" s="28"/>
      <c r="G283" s="28"/>
      <c r="H283" s="28"/>
      <c r="I283" s="42"/>
      <c r="J283" s="42"/>
    </row>
    <row r="284" spans="2:10" ht="17.25" customHeight="1">
      <c r="B284" s="65">
        <f>'Administration DL'!F286</f>
        <v>0</v>
      </c>
      <c r="C284" s="40"/>
      <c r="D284" s="28"/>
      <c r="E284" s="41"/>
      <c r="F284" s="28"/>
      <c r="G284" s="28"/>
      <c r="H284" s="28"/>
      <c r="I284" s="42"/>
      <c r="J284" s="42"/>
    </row>
    <row r="285" spans="2:10" ht="17.25" customHeight="1">
      <c r="B285" s="65">
        <f>'Administration DL'!F287</f>
        <v>0</v>
      </c>
      <c r="C285" s="40"/>
      <c r="D285" s="28"/>
      <c r="E285" s="41"/>
      <c r="F285" s="28"/>
      <c r="G285" s="28"/>
      <c r="H285" s="28"/>
      <c r="I285" s="42"/>
      <c r="J285" s="42"/>
    </row>
    <row r="286" spans="2:10" ht="17.25" customHeight="1">
      <c r="B286" s="65">
        <f>'Administration DL'!F288</f>
        <v>0</v>
      </c>
      <c r="C286" s="40"/>
      <c r="D286" s="28"/>
      <c r="E286" s="41"/>
      <c r="F286" s="28"/>
      <c r="G286" s="28"/>
      <c r="H286" s="28"/>
      <c r="I286" s="42"/>
      <c r="J286" s="42"/>
    </row>
    <row r="287" spans="2:10" ht="17.25" customHeight="1">
      <c r="B287" s="65">
        <f>'Administration DL'!F289</f>
        <v>0</v>
      </c>
      <c r="C287" s="40"/>
      <c r="D287" s="28"/>
      <c r="E287" s="41"/>
      <c r="F287" s="28"/>
      <c r="G287" s="28"/>
      <c r="H287" s="28"/>
      <c r="I287" s="42"/>
      <c r="J287" s="42"/>
    </row>
    <row r="288" spans="2:10" ht="17.25" customHeight="1">
      <c r="B288" s="65">
        <f>'Administration DL'!F290</f>
        <v>0</v>
      </c>
      <c r="C288" s="40"/>
      <c r="D288" s="28"/>
      <c r="E288" s="41"/>
      <c r="F288" s="28"/>
      <c r="G288" s="28"/>
      <c r="H288" s="28"/>
      <c r="I288" s="42"/>
      <c r="J288" s="42"/>
    </row>
    <row r="289" spans="2:10" ht="17.25" customHeight="1">
      <c r="B289" s="65">
        <f>'Administration DL'!F291</f>
        <v>0</v>
      </c>
      <c r="C289" s="40"/>
      <c r="D289" s="28"/>
      <c r="E289" s="41"/>
      <c r="F289" s="28"/>
      <c r="G289" s="28"/>
      <c r="H289" s="28"/>
      <c r="I289" s="42"/>
      <c r="J289" s="42"/>
    </row>
    <row r="290" spans="2:10" ht="17.25" customHeight="1">
      <c r="B290" s="65">
        <f>'Administration DL'!F292</f>
        <v>0</v>
      </c>
      <c r="C290" s="40"/>
      <c r="D290" s="28"/>
      <c r="E290" s="41"/>
      <c r="F290" s="28"/>
      <c r="G290" s="28"/>
      <c r="H290" s="28"/>
      <c r="I290" s="42"/>
      <c r="J290" s="42"/>
    </row>
    <row r="291" spans="2:10" ht="17.25" customHeight="1">
      <c r="B291" s="65">
        <f>'Administration DL'!F293</f>
        <v>0</v>
      </c>
      <c r="C291" s="40"/>
      <c r="D291" s="28"/>
      <c r="E291" s="41"/>
      <c r="F291" s="28"/>
      <c r="G291" s="28"/>
      <c r="H291" s="28"/>
      <c r="I291" s="42"/>
      <c r="J291" s="42"/>
    </row>
    <row r="292" spans="2:10" ht="17.25" customHeight="1">
      <c r="B292" s="65">
        <f>'Administration DL'!F294</f>
        <v>0</v>
      </c>
      <c r="C292" s="40"/>
      <c r="D292" s="28"/>
      <c r="E292" s="41"/>
      <c r="F292" s="28"/>
      <c r="G292" s="28"/>
      <c r="H292" s="28"/>
      <c r="I292" s="42"/>
      <c r="J292" s="42"/>
    </row>
    <row r="293" spans="2:10" ht="17.25" customHeight="1">
      <c r="B293" s="65">
        <f>'Administration DL'!F295</f>
        <v>0</v>
      </c>
      <c r="C293" s="40"/>
      <c r="D293" s="28"/>
      <c r="E293" s="41"/>
      <c r="F293" s="28"/>
      <c r="G293" s="28"/>
      <c r="H293" s="28"/>
      <c r="I293" s="42"/>
      <c r="J293" s="42"/>
    </row>
    <row r="294" spans="2:10" ht="17.25" customHeight="1">
      <c r="B294" s="65">
        <f>'Administration DL'!F296</f>
        <v>0</v>
      </c>
      <c r="C294" s="40"/>
      <c r="D294" s="28"/>
      <c r="E294" s="41"/>
      <c r="F294" s="28"/>
      <c r="G294" s="28"/>
      <c r="H294" s="28"/>
      <c r="I294" s="42"/>
      <c r="J294" s="42"/>
    </row>
    <row r="295" spans="2:10" ht="17.25" customHeight="1">
      <c r="B295" s="65">
        <f>'Administration DL'!F297</f>
        <v>0</v>
      </c>
      <c r="C295" s="40"/>
      <c r="D295" s="28"/>
      <c r="E295" s="41"/>
      <c r="F295" s="28"/>
      <c r="G295" s="28"/>
      <c r="H295" s="28"/>
      <c r="I295" s="42"/>
      <c r="J295" s="42"/>
    </row>
    <row r="296" spans="2:10" ht="17.25" customHeight="1">
      <c r="B296" s="65">
        <f>'Administration DL'!F298</f>
        <v>0</v>
      </c>
      <c r="C296" s="40"/>
      <c r="D296" s="28"/>
      <c r="E296" s="41"/>
      <c r="F296" s="28"/>
      <c r="G296" s="28"/>
      <c r="H296" s="28"/>
      <c r="I296" s="42"/>
      <c r="J296" s="42"/>
    </row>
    <row r="297" spans="2:10" ht="17.25" customHeight="1">
      <c r="B297" s="65">
        <f>'Administration DL'!F299</f>
        <v>0</v>
      </c>
      <c r="C297" s="40"/>
      <c r="D297" s="28"/>
      <c r="E297" s="41"/>
      <c r="F297" s="28"/>
      <c r="G297" s="28"/>
      <c r="H297" s="28"/>
      <c r="I297" s="42"/>
      <c r="J297" s="42"/>
    </row>
    <row r="298" spans="2:10" ht="17.25" customHeight="1">
      <c r="B298" s="65">
        <f>'Administration DL'!F300</f>
        <v>0</v>
      </c>
      <c r="C298" s="40"/>
      <c r="D298" s="28"/>
      <c r="E298" s="41"/>
      <c r="F298" s="28"/>
      <c r="G298" s="28"/>
      <c r="H298" s="28"/>
      <c r="I298" s="42"/>
      <c r="J298" s="42"/>
    </row>
    <row r="299" spans="2:10" ht="17.25" customHeight="1">
      <c r="B299" s="65">
        <f>'Administration DL'!F301</f>
        <v>0</v>
      </c>
      <c r="C299" s="40"/>
      <c r="D299" s="28"/>
      <c r="E299" s="41"/>
      <c r="F299" s="28"/>
      <c r="G299" s="28"/>
      <c r="H299" s="28"/>
      <c r="I299" s="42"/>
      <c r="J299" s="42"/>
    </row>
    <row r="300" spans="2:10" ht="17.25" customHeight="1">
      <c r="B300" s="65">
        <f>'Administration DL'!F302</f>
        <v>0</v>
      </c>
      <c r="C300" s="40"/>
      <c r="D300" s="28"/>
      <c r="E300" s="41"/>
      <c r="F300" s="28"/>
      <c r="G300" s="28"/>
      <c r="H300" s="28"/>
      <c r="I300" s="42"/>
      <c r="J300" s="42"/>
    </row>
    <row r="301" spans="2:10" ht="17.25" customHeight="1">
      <c r="B301" s="65">
        <f>'Administration DL'!F303</f>
        <v>0</v>
      </c>
      <c r="C301" s="40"/>
      <c r="D301" s="28"/>
      <c r="E301" s="41"/>
      <c r="F301" s="28"/>
      <c r="G301" s="28"/>
      <c r="H301" s="28"/>
      <c r="I301" s="42"/>
      <c r="J301" s="42"/>
    </row>
    <row r="302" spans="2:10" ht="17.25" customHeight="1">
      <c r="B302" s="65">
        <f>'Administration DL'!F304</f>
        <v>0</v>
      </c>
      <c r="C302" s="40"/>
      <c r="D302" s="28"/>
      <c r="E302" s="41"/>
      <c r="F302" s="28"/>
      <c r="G302" s="28"/>
      <c r="H302" s="28"/>
      <c r="I302" s="42"/>
      <c r="J302" s="42"/>
    </row>
    <row r="303" spans="2:10" ht="17.25" customHeight="1">
      <c r="B303" s="65">
        <f>'Administration DL'!F305</f>
        <v>0</v>
      </c>
      <c r="C303" s="40"/>
      <c r="D303" s="28"/>
      <c r="E303" s="41"/>
      <c r="F303" s="28"/>
      <c r="G303" s="28"/>
      <c r="H303" s="28"/>
      <c r="I303" s="42"/>
      <c r="J303" s="42"/>
    </row>
    <row r="304" spans="2:10" ht="17.25" customHeight="1">
      <c r="B304" s="65">
        <f>'Administration DL'!F306</f>
        <v>0</v>
      </c>
      <c r="C304" s="40"/>
      <c r="D304" s="28"/>
      <c r="E304" s="41"/>
      <c r="F304" s="28"/>
      <c r="G304" s="28"/>
      <c r="H304" s="28"/>
      <c r="I304" s="42"/>
      <c r="J304" s="42"/>
    </row>
    <row r="305" spans="2:10" ht="17.25" customHeight="1">
      <c r="B305" s="65">
        <f>'Administration DL'!F307</f>
        <v>0</v>
      </c>
      <c r="C305" s="40"/>
      <c r="D305" s="28"/>
      <c r="E305" s="41"/>
      <c r="F305" s="28"/>
      <c r="G305" s="28"/>
      <c r="H305" s="28"/>
      <c r="I305" s="42"/>
      <c r="J305" s="42"/>
    </row>
    <row r="306" spans="2:10" ht="17.25" customHeight="1">
      <c r="B306" s="65">
        <f>'Administration DL'!F308</f>
        <v>0</v>
      </c>
      <c r="C306" s="40"/>
      <c r="D306" s="28"/>
      <c r="E306" s="41"/>
      <c r="F306" s="28"/>
      <c r="G306" s="28"/>
      <c r="H306" s="28"/>
      <c r="I306" s="42"/>
      <c r="J306" s="42"/>
    </row>
    <row r="307" spans="2:10" ht="17.25" customHeight="1">
      <c r="B307" s="65">
        <f>'Administration DL'!F309</f>
        <v>0</v>
      </c>
      <c r="C307" s="40"/>
      <c r="D307" s="28"/>
      <c r="E307" s="41"/>
      <c r="F307" s="28"/>
      <c r="G307" s="28"/>
      <c r="H307" s="28"/>
      <c r="I307" s="42"/>
      <c r="J307" s="42"/>
    </row>
    <row r="308" spans="2:10" ht="17.25" customHeight="1">
      <c r="B308" s="65">
        <f>'Administration DL'!F310</f>
        <v>0</v>
      </c>
      <c r="C308" s="40"/>
      <c r="D308" s="28"/>
      <c r="E308" s="41"/>
      <c r="F308" s="28"/>
      <c r="G308" s="28"/>
      <c r="H308" s="28"/>
      <c r="I308" s="42"/>
      <c r="J308" s="42"/>
    </row>
    <row r="309" spans="2:10" ht="17.25" customHeight="1">
      <c r="B309" s="65">
        <f>'Administration DL'!F311</f>
        <v>0</v>
      </c>
      <c r="C309" s="40"/>
      <c r="D309" s="28"/>
      <c r="E309" s="41"/>
      <c r="F309" s="28"/>
      <c r="G309" s="28"/>
      <c r="H309" s="28"/>
      <c r="I309" s="42"/>
      <c r="J309" s="42"/>
    </row>
    <row r="310" spans="2:10" ht="17.25" customHeight="1">
      <c r="B310" s="65">
        <f>'Administration DL'!F312</f>
        <v>0</v>
      </c>
      <c r="C310" s="40"/>
      <c r="D310" s="28"/>
      <c r="E310" s="41"/>
      <c r="F310" s="28"/>
      <c r="G310" s="28"/>
      <c r="H310" s="28"/>
      <c r="I310" s="42"/>
      <c r="J310" s="42"/>
    </row>
    <row r="311" spans="2:10" ht="17.25" customHeight="1">
      <c r="B311" s="65">
        <f>'Administration DL'!F313</f>
        <v>0</v>
      </c>
      <c r="C311" s="40"/>
      <c r="D311" s="28"/>
      <c r="E311" s="41"/>
      <c r="F311" s="28"/>
      <c r="G311" s="28"/>
      <c r="H311" s="28"/>
      <c r="I311" s="42"/>
      <c r="J311" s="42"/>
    </row>
    <row r="312" spans="2:10" ht="17.25" customHeight="1">
      <c r="B312" s="65">
        <f>'Administration DL'!F314</f>
        <v>0</v>
      </c>
      <c r="C312" s="40"/>
      <c r="D312" s="28"/>
      <c r="E312" s="41"/>
      <c r="F312" s="28"/>
      <c r="G312" s="28"/>
      <c r="H312" s="28"/>
      <c r="I312" s="42"/>
      <c r="J312" s="42"/>
    </row>
    <row r="313" spans="2:10" ht="17.25" customHeight="1">
      <c r="B313" s="65">
        <f>'Administration DL'!F315</f>
        <v>0</v>
      </c>
      <c r="C313" s="40"/>
      <c r="D313" s="28"/>
      <c r="E313" s="41"/>
      <c r="F313" s="28"/>
      <c r="G313" s="28"/>
      <c r="H313" s="28"/>
      <c r="I313" s="42"/>
      <c r="J313" s="42"/>
    </row>
    <row r="314" spans="2:10" ht="17.25" customHeight="1">
      <c r="B314" s="65">
        <f>'Administration DL'!F316</f>
        <v>0</v>
      </c>
      <c r="C314" s="40"/>
      <c r="D314" s="28"/>
      <c r="E314" s="41"/>
      <c r="F314" s="28"/>
      <c r="G314" s="28"/>
      <c r="H314" s="28"/>
      <c r="I314" s="42"/>
      <c r="J314" s="42"/>
    </row>
    <row r="315" spans="2:10" ht="17.25" customHeight="1">
      <c r="B315" s="65">
        <f>'Administration DL'!F317</f>
        <v>0</v>
      </c>
      <c r="C315" s="40"/>
      <c r="D315" s="28"/>
      <c r="E315" s="41"/>
      <c r="F315" s="28"/>
      <c r="G315" s="28"/>
      <c r="H315" s="28"/>
      <c r="I315" s="42"/>
      <c r="J315" s="42"/>
    </row>
    <row r="316" spans="2:10" ht="17.25" customHeight="1">
      <c r="B316" s="65">
        <f>'Administration DL'!F318</f>
        <v>0</v>
      </c>
      <c r="C316" s="40"/>
      <c r="D316" s="28"/>
      <c r="E316" s="41"/>
      <c r="F316" s="28"/>
      <c r="G316" s="28"/>
      <c r="H316" s="28"/>
      <c r="I316" s="42"/>
      <c r="J316" s="42"/>
    </row>
    <row r="317" spans="2:10" ht="17.25" customHeight="1">
      <c r="B317" s="65">
        <f>'Administration DL'!F319</f>
        <v>0</v>
      </c>
      <c r="C317" s="40"/>
      <c r="D317" s="28"/>
      <c r="E317" s="41"/>
      <c r="F317" s="28"/>
      <c r="G317" s="28"/>
      <c r="H317" s="28"/>
      <c r="I317" s="42"/>
      <c r="J317" s="42"/>
    </row>
    <row r="318" spans="2:10" ht="17.25" customHeight="1">
      <c r="B318" s="65">
        <f>'Administration DL'!F320</f>
        <v>0</v>
      </c>
      <c r="C318" s="40"/>
      <c r="D318" s="28"/>
      <c r="E318" s="41"/>
      <c r="F318" s="28"/>
      <c r="G318" s="28"/>
      <c r="H318" s="28"/>
      <c r="I318" s="42"/>
      <c r="J318" s="42"/>
    </row>
    <row r="319" spans="2:10" ht="17.25" customHeight="1">
      <c r="B319" s="65">
        <f>'Administration DL'!F321</f>
        <v>0</v>
      </c>
      <c r="C319" s="40"/>
      <c r="D319" s="28"/>
      <c r="E319" s="41"/>
      <c r="F319" s="28"/>
      <c r="G319" s="28"/>
      <c r="H319" s="28"/>
      <c r="I319" s="42"/>
      <c r="J319" s="42"/>
    </row>
    <row r="320" spans="2:10" ht="17.25" customHeight="1">
      <c r="B320" s="65">
        <f>'Administration DL'!F322</f>
        <v>0</v>
      </c>
      <c r="C320" s="40"/>
      <c r="D320" s="28"/>
      <c r="E320" s="41"/>
      <c r="F320" s="28"/>
      <c r="G320" s="28"/>
      <c r="H320" s="28"/>
      <c r="I320" s="42"/>
      <c r="J320" s="42"/>
    </row>
    <row r="321" spans="2:10" ht="17.25" customHeight="1">
      <c r="B321" s="65">
        <f>'Administration DL'!F323</f>
        <v>0</v>
      </c>
      <c r="C321" s="40"/>
      <c r="D321" s="28"/>
      <c r="E321" s="41"/>
      <c r="F321" s="28"/>
      <c r="G321" s="28"/>
      <c r="H321" s="28"/>
      <c r="I321" s="42"/>
      <c r="J321" s="42"/>
    </row>
    <row r="322" spans="2:10" ht="17.25" customHeight="1">
      <c r="B322" s="65">
        <f>'Administration DL'!F324</f>
        <v>0</v>
      </c>
      <c r="C322" s="40"/>
      <c r="D322" s="28"/>
      <c r="E322" s="41"/>
      <c r="F322" s="28"/>
      <c r="G322" s="28"/>
      <c r="H322" s="28"/>
      <c r="I322" s="42"/>
      <c r="J322" s="42"/>
    </row>
    <row r="323" spans="2:10" ht="17.25" customHeight="1">
      <c r="B323" s="65">
        <f>'Administration DL'!F325</f>
        <v>0</v>
      </c>
      <c r="C323" s="40"/>
      <c r="D323" s="28"/>
      <c r="E323" s="41"/>
      <c r="F323" s="28"/>
      <c r="G323" s="28"/>
      <c r="H323" s="28"/>
      <c r="I323" s="42"/>
      <c r="J323" s="42"/>
    </row>
    <row r="324" spans="2:10" ht="17.25" customHeight="1">
      <c r="B324" s="65">
        <f>'Administration DL'!F326</f>
        <v>0</v>
      </c>
      <c r="C324" s="40"/>
      <c r="D324" s="28"/>
      <c r="E324" s="41"/>
      <c r="F324" s="28"/>
      <c r="G324" s="28"/>
      <c r="H324" s="28"/>
      <c r="I324" s="42"/>
      <c r="J324" s="42"/>
    </row>
    <row r="325" spans="2:10" ht="17.25" customHeight="1">
      <c r="B325" s="65">
        <f>'Administration DL'!F327</f>
        <v>0</v>
      </c>
      <c r="C325" s="40"/>
      <c r="D325" s="28"/>
      <c r="E325" s="41"/>
      <c r="F325" s="28"/>
      <c r="G325" s="28"/>
      <c r="H325" s="28"/>
      <c r="I325" s="42"/>
      <c r="J325" s="42"/>
    </row>
    <row r="326" spans="2:10" ht="17.25" customHeight="1">
      <c r="B326" s="65">
        <f>'Administration DL'!F328</f>
        <v>0</v>
      </c>
      <c r="C326" s="40"/>
      <c r="D326" s="28"/>
      <c r="E326" s="41"/>
      <c r="F326" s="28"/>
      <c r="G326" s="28"/>
      <c r="H326" s="28"/>
      <c r="I326" s="42"/>
      <c r="J326" s="42"/>
    </row>
    <row r="327" spans="2:10" ht="17.25" customHeight="1">
      <c r="B327" s="65">
        <f>'Administration DL'!F329</f>
        <v>0</v>
      </c>
      <c r="C327" s="40"/>
      <c r="D327" s="28"/>
      <c r="E327" s="41"/>
      <c r="F327" s="28"/>
      <c r="G327" s="28"/>
      <c r="H327" s="28"/>
      <c r="I327" s="42"/>
      <c r="J327" s="42"/>
    </row>
    <row r="328" spans="2:10" ht="17.25" customHeight="1">
      <c r="B328" s="65">
        <f>'Administration DL'!F330</f>
        <v>0</v>
      </c>
      <c r="C328" s="40"/>
      <c r="D328" s="28"/>
      <c r="E328" s="41"/>
      <c r="F328" s="28"/>
      <c r="G328" s="28"/>
      <c r="H328" s="28"/>
      <c r="I328" s="42"/>
      <c r="J328" s="42"/>
    </row>
    <row r="329" spans="2:10" ht="17.25" customHeight="1">
      <c r="B329" s="65">
        <f>'Administration DL'!F331</f>
        <v>0</v>
      </c>
      <c r="C329" s="40"/>
      <c r="D329" s="28"/>
      <c r="E329" s="41"/>
      <c r="F329" s="28"/>
      <c r="G329" s="28"/>
      <c r="H329" s="28"/>
      <c r="I329" s="42"/>
      <c r="J329" s="42"/>
    </row>
    <row r="330" spans="2:10" ht="17.25" customHeight="1">
      <c r="B330" s="65">
        <f>'Administration DL'!F332</f>
        <v>0</v>
      </c>
      <c r="C330" s="40"/>
      <c r="D330" s="28"/>
      <c r="E330" s="41"/>
      <c r="F330" s="28"/>
      <c r="G330" s="28"/>
      <c r="H330" s="28"/>
      <c r="I330" s="42"/>
      <c r="J330" s="42"/>
    </row>
    <row r="331" spans="2:10" ht="17.25" customHeight="1">
      <c r="B331" s="65">
        <f>'Administration DL'!F333</f>
        <v>0</v>
      </c>
      <c r="C331" s="40"/>
      <c r="D331" s="28"/>
      <c r="E331" s="41"/>
      <c r="F331" s="28"/>
      <c r="G331" s="28"/>
      <c r="H331" s="28"/>
      <c r="I331" s="42"/>
      <c r="J331" s="42"/>
    </row>
    <row r="332" spans="2:10" ht="17.25" customHeight="1">
      <c r="B332" s="65">
        <f>'Administration DL'!F334</f>
        <v>0</v>
      </c>
      <c r="C332" s="40"/>
      <c r="D332" s="28"/>
      <c r="E332" s="41"/>
      <c r="F332" s="28"/>
      <c r="G332" s="28"/>
      <c r="H332" s="28"/>
      <c r="I332" s="42"/>
      <c r="J332" s="42"/>
    </row>
    <row r="333" spans="2:10" ht="17.25" customHeight="1">
      <c r="B333" s="65">
        <f>'Administration DL'!F335</f>
        <v>0</v>
      </c>
      <c r="C333" s="40"/>
      <c r="D333" s="28"/>
      <c r="E333" s="41"/>
      <c r="F333" s="28"/>
      <c r="G333" s="28"/>
      <c r="H333" s="28"/>
      <c r="I333" s="42"/>
      <c r="J333" s="42"/>
    </row>
    <row r="334" spans="2:10" ht="17.25" customHeight="1">
      <c r="B334" s="65">
        <f>'Administration DL'!F336</f>
        <v>0</v>
      </c>
      <c r="C334" s="40"/>
      <c r="D334" s="28"/>
      <c r="E334" s="41"/>
      <c r="F334" s="28"/>
      <c r="G334" s="28"/>
      <c r="H334" s="28"/>
      <c r="I334" s="42"/>
      <c r="J334" s="42"/>
    </row>
    <row r="335" spans="2:10" ht="17.25" customHeight="1">
      <c r="B335" s="65">
        <f>'Administration DL'!F337</f>
        <v>0</v>
      </c>
      <c r="C335" s="40"/>
      <c r="D335" s="28"/>
      <c r="E335" s="41"/>
      <c r="F335" s="28"/>
      <c r="G335" s="28"/>
      <c r="H335" s="28"/>
      <c r="I335" s="42"/>
      <c r="J335" s="42"/>
    </row>
    <row r="336" spans="2:10" ht="17.25" customHeight="1">
      <c r="B336" s="65">
        <f>'Administration DL'!F338</f>
        <v>0</v>
      </c>
      <c r="C336" s="40"/>
      <c r="D336" s="28"/>
      <c r="E336" s="41"/>
      <c r="F336" s="28"/>
      <c r="G336" s="28"/>
      <c r="H336" s="28"/>
      <c r="I336" s="42"/>
      <c r="J336" s="42"/>
    </row>
    <row r="337" spans="2:10" ht="17.25" customHeight="1">
      <c r="B337" s="65">
        <f>'Administration DL'!F339</f>
        <v>0</v>
      </c>
      <c r="C337" s="40"/>
      <c r="D337" s="28"/>
      <c r="E337" s="41"/>
      <c r="F337" s="28"/>
      <c r="G337" s="28"/>
      <c r="H337" s="28"/>
      <c r="I337" s="42"/>
      <c r="J337" s="42"/>
    </row>
    <row r="338" spans="2:10" ht="17.25" customHeight="1">
      <c r="B338" s="65">
        <f>'Administration DL'!F340</f>
        <v>0</v>
      </c>
      <c r="C338" s="40"/>
      <c r="D338" s="28"/>
      <c r="E338" s="41"/>
      <c r="F338" s="28"/>
      <c r="G338" s="28"/>
      <c r="H338" s="28"/>
      <c r="I338" s="42"/>
      <c r="J338" s="42"/>
    </row>
    <row r="339" spans="2:10" ht="17.25" customHeight="1">
      <c r="B339" s="65">
        <f>'Administration DL'!F341</f>
        <v>0</v>
      </c>
      <c r="C339" s="40"/>
      <c r="D339" s="28"/>
      <c r="E339" s="41"/>
      <c r="F339" s="28"/>
      <c r="G339" s="28"/>
      <c r="H339" s="28"/>
      <c r="I339" s="42"/>
      <c r="J339" s="42"/>
    </row>
    <row r="340" spans="2:10" ht="17.25" customHeight="1">
      <c r="B340" s="65">
        <f>'Administration DL'!F342</f>
        <v>0</v>
      </c>
      <c r="C340" s="40"/>
      <c r="D340" s="28"/>
      <c r="E340" s="41"/>
      <c r="F340" s="28"/>
      <c r="G340" s="28"/>
      <c r="H340" s="28"/>
      <c r="I340" s="42"/>
      <c r="J340" s="42"/>
    </row>
    <row r="341" spans="2:10" ht="17.25" customHeight="1">
      <c r="B341" s="65">
        <f>'Administration DL'!F343</f>
        <v>0</v>
      </c>
      <c r="C341" s="40"/>
      <c r="D341" s="28"/>
      <c r="E341" s="41"/>
      <c r="F341" s="28"/>
      <c r="G341" s="28"/>
      <c r="H341" s="28"/>
      <c r="I341" s="42"/>
      <c r="J341" s="42"/>
    </row>
    <row r="342" spans="2:10" ht="17.25" customHeight="1">
      <c r="B342" s="65">
        <f>'Administration DL'!F344</f>
        <v>0</v>
      </c>
      <c r="C342" s="40"/>
      <c r="D342" s="28"/>
      <c r="E342" s="41"/>
      <c r="F342" s="28"/>
      <c r="G342" s="28"/>
      <c r="H342" s="28"/>
      <c r="I342" s="42"/>
      <c r="J342" s="42"/>
    </row>
    <row r="343" spans="2:10" ht="17.25" customHeight="1">
      <c r="B343" s="65">
        <f>'Administration DL'!F345</f>
        <v>0</v>
      </c>
      <c r="C343" s="40"/>
      <c r="D343" s="28"/>
      <c r="E343" s="41"/>
      <c r="F343" s="28"/>
      <c r="G343" s="28"/>
      <c r="H343" s="28"/>
      <c r="I343" s="42"/>
      <c r="J343" s="42"/>
    </row>
    <row r="344" spans="2:10" ht="17.25" customHeight="1">
      <c r="B344" s="65">
        <f>'Administration DL'!F346</f>
        <v>0</v>
      </c>
      <c r="C344" s="40"/>
      <c r="D344" s="28"/>
      <c r="E344" s="41"/>
      <c r="F344" s="28"/>
      <c r="G344" s="28"/>
      <c r="H344" s="28"/>
      <c r="I344" s="42"/>
      <c r="J344" s="42"/>
    </row>
    <row r="345" spans="2:10" ht="17.25" customHeight="1">
      <c r="B345" s="65">
        <f>'Administration DL'!F347</f>
        <v>0</v>
      </c>
      <c r="C345" s="40"/>
      <c r="D345" s="28"/>
      <c r="E345" s="41"/>
      <c r="F345" s="28"/>
      <c r="G345" s="28"/>
      <c r="H345" s="28"/>
      <c r="I345" s="42"/>
      <c r="J345" s="42"/>
    </row>
    <row r="346" spans="2:10" ht="17.25" customHeight="1">
      <c r="B346" s="65">
        <f>'Administration DL'!F348</f>
        <v>0</v>
      </c>
      <c r="C346" s="40"/>
      <c r="D346" s="28"/>
      <c r="E346" s="41"/>
      <c r="F346" s="28"/>
      <c r="G346" s="28"/>
      <c r="H346" s="28"/>
      <c r="I346" s="42"/>
      <c r="J346" s="42"/>
    </row>
    <row r="347" spans="2:10" ht="17.25" customHeight="1">
      <c r="B347" s="65">
        <f>'Administration DL'!F349</f>
        <v>0</v>
      </c>
      <c r="C347" s="40"/>
      <c r="D347" s="28"/>
      <c r="E347" s="41"/>
      <c r="F347" s="28"/>
      <c r="G347" s="28"/>
      <c r="H347" s="28"/>
      <c r="I347" s="42"/>
      <c r="J347" s="42"/>
    </row>
    <row r="348" spans="2:10" ht="17.25" customHeight="1">
      <c r="B348" s="65">
        <f>'Administration DL'!F350</f>
        <v>0</v>
      </c>
      <c r="C348" s="40"/>
      <c r="D348" s="28"/>
      <c r="E348" s="41"/>
      <c r="F348" s="28"/>
      <c r="G348" s="28"/>
      <c r="H348" s="28"/>
      <c r="I348" s="42"/>
      <c r="J348" s="42"/>
    </row>
    <row r="349" spans="2:10" ht="17.25" customHeight="1">
      <c r="B349" s="65">
        <f>'Administration DL'!F351</f>
        <v>0</v>
      </c>
      <c r="C349" s="40"/>
      <c r="D349" s="28"/>
      <c r="E349" s="41"/>
      <c r="F349" s="28"/>
      <c r="G349" s="28"/>
      <c r="H349" s="28"/>
      <c r="I349" s="42"/>
      <c r="J349" s="42"/>
    </row>
    <row r="350" spans="2:10" ht="17.25" customHeight="1">
      <c r="B350" s="65">
        <f>'Administration DL'!F352</f>
        <v>0</v>
      </c>
      <c r="C350" s="40"/>
      <c r="D350" s="28"/>
      <c r="E350" s="41"/>
      <c r="F350" s="28"/>
      <c r="G350" s="28"/>
      <c r="H350" s="28"/>
      <c r="I350" s="42"/>
      <c r="J350" s="42"/>
    </row>
    <row r="351" spans="2:10" ht="17.25" customHeight="1">
      <c r="B351" s="65">
        <f>'Administration DL'!F353</f>
        <v>0</v>
      </c>
      <c r="C351" s="40"/>
      <c r="D351" s="28"/>
      <c r="E351" s="41"/>
      <c r="F351" s="28"/>
      <c r="G351" s="28"/>
      <c r="H351" s="28"/>
      <c r="I351" s="42"/>
      <c r="J351" s="42"/>
    </row>
    <row r="352" spans="2:10" ht="17.25" customHeight="1">
      <c r="B352" s="65">
        <f>'Administration DL'!F354</f>
        <v>0</v>
      </c>
      <c r="C352" s="40"/>
      <c r="D352" s="28"/>
      <c r="E352" s="41"/>
      <c r="F352" s="28"/>
      <c r="G352" s="28"/>
      <c r="H352" s="28"/>
      <c r="I352" s="42"/>
      <c r="J352" s="42"/>
    </row>
    <row r="353" spans="2:10" ht="17.25" customHeight="1">
      <c r="B353" s="65">
        <f>'Administration DL'!F355</f>
        <v>0</v>
      </c>
      <c r="C353" s="40"/>
      <c r="D353" s="28"/>
      <c r="E353" s="41"/>
      <c r="F353" s="28"/>
      <c r="G353" s="28"/>
      <c r="H353" s="28"/>
      <c r="I353" s="42"/>
      <c r="J353" s="42"/>
    </row>
    <row r="354" spans="2:10" ht="17.25" customHeight="1">
      <c r="B354" s="65">
        <f>'Administration DL'!F356</f>
        <v>0</v>
      </c>
      <c r="C354" s="40"/>
      <c r="D354" s="28"/>
      <c r="E354" s="41"/>
      <c r="F354" s="28"/>
      <c r="G354" s="28"/>
      <c r="H354" s="28"/>
      <c r="I354" s="42"/>
      <c r="J354" s="42"/>
    </row>
    <row r="355" spans="2:10" ht="17.25" customHeight="1">
      <c r="B355" s="65">
        <f>'Administration DL'!F357</f>
        <v>0</v>
      </c>
      <c r="C355" s="40"/>
      <c r="D355" s="28"/>
      <c r="E355" s="41"/>
      <c r="F355" s="28"/>
      <c r="G355" s="28"/>
      <c r="H355" s="28"/>
      <c r="I355" s="42"/>
      <c r="J355" s="42"/>
    </row>
    <row r="356" spans="2:10" ht="17.25" customHeight="1">
      <c r="B356" s="65">
        <f>'Administration DL'!F358</f>
        <v>0</v>
      </c>
      <c r="C356" s="40"/>
      <c r="D356" s="28"/>
      <c r="E356" s="41"/>
      <c r="F356" s="28"/>
      <c r="G356" s="28"/>
      <c r="H356" s="28"/>
      <c r="I356" s="42"/>
      <c r="J356" s="42"/>
    </row>
    <row r="357" spans="2:10" ht="17.25" customHeight="1">
      <c r="B357" s="65">
        <f>'Administration DL'!F359</f>
        <v>0</v>
      </c>
      <c r="C357" s="40"/>
      <c r="D357" s="28"/>
      <c r="E357" s="41"/>
      <c r="F357" s="28"/>
      <c r="G357" s="28"/>
      <c r="H357" s="28"/>
      <c r="I357" s="42"/>
      <c r="J357" s="42"/>
    </row>
    <row r="358" spans="2:10" ht="17.25" customHeight="1">
      <c r="B358" s="65">
        <f>'Administration DL'!F360</f>
        <v>0</v>
      </c>
      <c r="C358" s="40"/>
      <c r="D358" s="28"/>
      <c r="E358" s="41"/>
      <c r="F358" s="28"/>
      <c r="G358" s="28"/>
      <c r="H358" s="28"/>
      <c r="I358" s="42"/>
      <c r="J358" s="42"/>
    </row>
    <row r="359" spans="2:10" ht="17.25" customHeight="1">
      <c r="B359" s="65">
        <f>'Administration DL'!F361</f>
        <v>0</v>
      </c>
      <c r="C359" s="40"/>
      <c r="D359" s="28"/>
      <c r="E359" s="41"/>
      <c r="F359" s="28"/>
      <c r="G359" s="28"/>
      <c r="H359" s="28"/>
      <c r="I359" s="42"/>
      <c r="J359" s="42"/>
    </row>
    <row r="360" spans="2:10" ht="17.25" customHeight="1">
      <c r="B360" s="65">
        <f>'Administration DL'!F362</f>
        <v>0</v>
      </c>
      <c r="C360" s="40"/>
      <c r="D360" s="28"/>
      <c r="E360" s="41"/>
      <c r="F360" s="28"/>
      <c r="G360" s="28"/>
      <c r="H360" s="28"/>
      <c r="I360" s="42"/>
      <c r="J360" s="42"/>
    </row>
    <row r="361" spans="2:10" ht="17.25" customHeight="1">
      <c r="B361" s="65">
        <f>'Administration DL'!F363</f>
        <v>0</v>
      </c>
      <c r="C361" s="40"/>
      <c r="D361" s="28"/>
      <c r="E361" s="41"/>
      <c r="F361" s="28"/>
      <c r="G361" s="28"/>
      <c r="H361" s="28"/>
      <c r="I361" s="42"/>
      <c r="J361" s="42"/>
    </row>
    <row r="362" spans="2:10" ht="17.25" customHeight="1">
      <c r="B362" s="65">
        <f>'Administration DL'!F364</f>
        <v>0</v>
      </c>
      <c r="C362" s="40"/>
      <c r="D362" s="28"/>
      <c r="E362" s="41"/>
      <c r="F362" s="28"/>
      <c r="G362" s="28"/>
      <c r="H362" s="28"/>
      <c r="I362" s="42"/>
      <c r="J362" s="42"/>
    </row>
    <row r="363" spans="2:10" ht="17.25" customHeight="1">
      <c r="B363" s="65">
        <f>'Administration DL'!F365</f>
        <v>0</v>
      </c>
      <c r="C363" s="40"/>
      <c r="D363" s="28"/>
      <c r="E363" s="41"/>
      <c r="F363" s="28"/>
      <c r="G363" s="28"/>
      <c r="H363" s="28"/>
      <c r="I363" s="42"/>
      <c r="J363" s="42"/>
    </row>
    <row r="364" spans="2:10" ht="17.25" customHeight="1">
      <c r="B364" s="65">
        <f>'Administration DL'!F366</f>
        <v>0</v>
      </c>
      <c r="C364" s="40"/>
      <c r="D364" s="28"/>
      <c r="E364" s="41"/>
      <c r="F364" s="28"/>
      <c r="G364" s="28"/>
      <c r="H364" s="28"/>
      <c r="I364" s="42"/>
      <c r="J364" s="42"/>
    </row>
    <row r="365" spans="2:10" ht="17.25" customHeight="1">
      <c r="B365" s="65">
        <f>'Administration DL'!F367</f>
        <v>0</v>
      </c>
      <c r="C365" s="40"/>
      <c r="D365" s="28"/>
      <c r="E365" s="41"/>
      <c r="F365" s="28"/>
      <c r="G365" s="28"/>
      <c r="H365" s="28"/>
      <c r="I365" s="42"/>
      <c r="J365" s="42"/>
    </row>
    <row r="366" spans="2:10" ht="17.25" customHeight="1">
      <c r="B366" s="65">
        <f>'Administration DL'!F368</f>
        <v>0</v>
      </c>
      <c r="C366" s="40"/>
      <c r="D366" s="28"/>
      <c r="E366" s="41"/>
      <c r="F366" s="28"/>
      <c r="G366" s="28"/>
      <c r="H366" s="28"/>
      <c r="I366" s="42"/>
      <c r="J366" s="42"/>
    </row>
    <row r="367" spans="2:10" ht="17.25" customHeight="1">
      <c r="B367" s="65">
        <f>'Administration DL'!F369</f>
        <v>0</v>
      </c>
      <c r="C367" s="40"/>
      <c r="D367" s="28"/>
      <c r="E367" s="41"/>
      <c r="F367" s="28"/>
      <c r="G367" s="28"/>
      <c r="H367" s="28"/>
      <c r="I367" s="42"/>
      <c r="J367" s="42"/>
    </row>
    <row r="368" spans="2:10" ht="17.25" customHeight="1">
      <c r="B368" s="65">
        <f>'Administration DL'!F370</f>
        <v>0</v>
      </c>
      <c r="C368" s="40"/>
      <c r="D368" s="28"/>
      <c r="E368" s="41"/>
      <c r="F368" s="28"/>
      <c r="G368" s="28"/>
      <c r="H368" s="28"/>
      <c r="I368" s="42"/>
      <c r="J368" s="42"/>
    </row>
    <row r="369" spans="2:10" ht="17.25" customHeight="1">
      <c r="B369" s="65">
        <f>'Administration DL'!F371</f>
        <v>0</v>
      </c>
      <c r="C369" s="40"/>
      <c r="D369" s="28"/>
      <c r="E369" s="41"/>
      <c r="F369" s="28"/>
      <c r="G369" s="28"/>
      <c r="H369" s="28"/>
      <c r="I369" s="42"/>
      <c r="J369" s="42"/>
    </row>
    <row r="370" spans="2:10" ht="17.25" customHeight="1">
      <c r="B370" s="65">
        <f>'Administration DL'!F372</f>
        <v>0</v>
      </c>
      <c r="C370" s="40"/>
      <c r="D370" s="28"/>
      <c r="E370" s="41"/>
      <c r="F370" s="28"/>
      <c r="G370" s="28"/>
      <c r="H370" s="28"/>
      <c r="I370" s="42"/>
      <c r="J370" s="42"/>
    </row>
    <row r="371" spans="2:10" ht="17.25" customHeight="1">
      <c r="B371" s="65">
        <f>'Administration DL'!F373</f>
        <v>0</v>
      </c>
      <c r="C371" s="40"/>
      <c r="D371" s="28"/>
      <c r="E371" s="41"/>
      <c r="F371" s="28"/>
      <c r="G371" s="28"/>
      <c r="H371" s="28"/>
      <c r="I371" s="42"/>
      <c r="J371" s="42"/>
    </row>
    <row r="372" spans="2:10" ht="17.25" customHeight="1">
      <c r="B372" s="65">
        <f>'Administration DL'!F374</f>
        <v>0</v>
      </c>
      <c r="C372" s="40"/>
      <c r="D372" s="28"/>
      <c r="E372" s="41"/>
      <c r="F372" s="28"/>
      <c r="G372" s="28"/>
      <c r="H372" s="28"/>
      <c r="I372" s="42"/>
      <c r="J372" s="42"/>
    </row>
    <row r="373" spans="2:10" ht="17.25" customHeight="1">
      <c r="B373" s="65">
        <f>'Administration DL'!F375</f>
        <v>0</v>
      </c>
      <c r="C373" s="40"/>
      <c r="D373" s="28"/>
      <c r="E373" s="41"/>
      <c r="F373" s="28"/>
      <c r="G373" s="28"/>
      <c r="H373" s="28"/>
      <c r="I373" s="42"/>
      <c r="J373" s="42"/>
    </row>
    <row r="374" spans="2:10" ht="17.25" customHeight="1">
      <c r="B374" s="65">
        <f>'Administration DL'!F376</f>
        <v>0</v>
      </c>
      <c r="C374" s="40"/>
      <c r="D374" s="28"/>
      <c r="E374" s="41"/>
      <c r="F374" s="28"/>
      <c r="G374" s="28"/>
      <c r="H374" s="28"/>
      <c r="I374" s="42"/>
      <c r="J374" s="42"/>
    </row>
    <row r="375" spans="2:10" ht="17.25" customHeight="1">
      <c r="B375" s="65">
        <f>'Administration DL'!F377</f>
        <v>0</v>
      </c>
      <c r="C375" s="40"/>
      <c r="D375" s="28"/>
      <c r="E375" s="41"/>
      <c r="F375" s="28"/>
      <c r="G375" s="28"/>
      <c r="H375" s="28"/>
      <c r="I375" s="42"/>
      <c r="J375" s="42"/>
    </row>
    <row r="376" spans="2:10" ht="17.25" customHeight="1">
      <c r="B376" s="65">
        <f>'Administration DL'!F378</f>
        <v>0</v>
      </c>
      <c r="C376" s="40"/>
      <c r="D376" s="28"/>
      <c r="E376" s="41"/>
      <c r="F376" s="28"/>
      <c r="G376" s="28"/>
      <c r="H376" s="28"/>
      <c r="I376" s="42"/>
      <c r="J376" s="42"/>
    </row>
    <row r="377" spans="2:10" ht="17.25" customHeight="1">
      <c r="B377" s="65">
        <f>'Administration DL'!F379</f>
        <v>0</v>
      </c>
      <c r="C377" s="40"/>
      <c r="D377" s="28"/>
      <c r="E377" s="41"/>
      <c r="F377" s="28"/>
      <c r="G377" s="28"/>
      <c r="H377" s="28"/>
      <c r="I377" s="42"/>
      <c r="J377" s="42"/>
    </row>
  </sheetData>
  <conditionalFormatting sqref="H7:J377">
    <cfRule type="dataBar" priority="6">
      <dataBar>
        <cfvo type="min" val="0"/>
        <cfvo type="max" val="0"/>
        <color theme="1" tint="0.34998626667073579"/>
      </dataBar>
      <extLst>
        <ext xmlns:x14="http://schemas.microsoft.com/office/spreadsheetml/2009/9/main" uri="{B025F937-C7B1-47D3-B67F-A62EFF666E3E}">
          <x14:id>{57BE8C00-2DC2-4ECB-B335-6182373A2DD8}</x14:id>
        </ext>
      </extLst>
    </cfRule>
  </conditionalFormatting>
  <pageMargins left="0.7" right="0.7" top="0.75" bottom="0.75" header="0.3" footer="0.3"/>
  <pageSetup scale="53" fitToHeight="0" orientation="landscape" r:id="rId1"/>
  <headerFooter differentFirst="1">
    <oddFooter>Page &amp;P of &amp;N</oddFooter>
  </headerFooter>
  <drawing r:id="rId2"/>
  <picture r:id="rId3"/>
  <tableParts count="1">
    <tablePart r:id="rId4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57BE8C00-2DC2-4ECB-B335-6182373A2DD8}">
            <x14:dataBar minLength="0" maxLength="100">
              <x14:cfvo type="autoMin"/>
              <x14:cfvo type="autoMax"/>
              <x14:negativeFillColor rgb="FFFF0000"/>
              <x14:axisColor rgb="FF000000"/>
            </x14:dataBar>
          </x14:cfRule>
          <xm:sqref>H7:J377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>
    <tabColor theme="0" tint="-0.499984740745262"/>
    <pageSetUpPr fitToPage="1"/>
  </sheetPr>
  <dimension ref="B1:K200"/>
  <sheetViews>
    <sheetView showGridLines="0" tabSelected="1" zoomScaleNormal="100" workbookViewId="0"/>
  </sheetViews>
  <sheetFormatPr baseColWidth="10" defaultColWidth="9.109375" defaultRowHeight="17.25" customHeight="1"/>
  <cols>
    <col min="1" max="1" width="2.88671875" customWidth="1"/>
    <col min="2" max="2" width="15.5546875" customWidth="1"/>
    <col min="3" max="3" width="20.109375" customWidth="1"/>
    <col min="4" max="4" width="25.88671875" customWidth="1"/>
    <col min="5" max="5" width="26" customWidth="1"/>
    <col min="6" max="6" width="21" customWidth="1"/>
    <col min="7" max="7" width="40.44140625" customWidth="1"/>
    <col min="8" max="8" width="20.88671875" customWidth="1"/>
    <col min="9" max="9" width="1.33203125" customWidth="1"/>
  </cols>
  <sheetData>
    <row r="1" spans="2:11" ht="12" customHeight="1"/>
    <row r="2" spans="2:11" ht="7.5" customHeight="1">
      <c r="B2" s="1"/>
      <c r="C2" s="1"/>
      <c r="D2" s="1"/>
      <c r="E2" s="1"/>
      <c r="F2" s="1"/>
      <c r="G2" s="66"/>
      <c r="H2" s="66"/>
    </row>
    <row r="3" spans="2:11" ht="36.75" customHeight="1">
      <c r="B3" s="6" t="s">
        <v>160</v>
      </c>
      <c r="C3" s="7"/>
      <c r="D3" s="7"/>
      <c r="E3" s="7"/>
      <c r="F3" s="7"/>
      <c r="G3" s="7"/>
      <c r="H3" s="7"/>
    </row>
    <row r="4" spans="2:11" ht="7.5" customHeight="1">
      <c r="B4" s="1"/>
      <c r="C4" s="1"/>
      <c r="D4" s="1"/>
      <c r="E4" s="1"/>
      <c r="F4" s="1"/>
      <c r="G4" s="66"/>
      <c r="H4" s="66"/>
    </row>
    <row r="5" spans="2:11" ht="12" customHeight="1" thickBot="1"/>
    <row r="6" spans="2:11" ht="17.25" customHeight="1" thickBot="1">
      <c r="B6" s="56" t="s">
        <v>150</v>
      </c>
      <c r="C6" s="58">
        <v>5</v>
      </c>
      <c r="D6" s="55">
        <v>4</v>
      </c>
      <c r="E6" s="59">
        <v>3</v>
      </c>
      <c r="F6" s="51">
        <v>2</v>
      </c>
      <c r="G6" s="39">
        <v>1</v>
      </c>
      <c r="H6" s="46">
        <v>0</v>
      </c>
    </row>
    <row r="7" spans="2:11" ht="16.95" customHeight="1">
      <c r="B7" s="68" t="s">
        <v>149</v>
      </c>
      <c r="C7" s="53"/>
      <c r="D7" s="43"/>
      <c r="E7" s="60"/>
      <c r="F7" s="47"/>
      <c r="G7" s="35"/>
      <c r="H7" s="48"/>
    </row>
    <row r="8" spans="2:11" ht="16.95" customHeight="1">
      <c r="B8" s="69"/>
      <c r="C8" s="50"/>
      <c r="D8" s="44"/>
      <c r="E8" s="61"/>
      <c r="F8" s="47"/>
      <c r="G8" s="35"/>
      <c r="H8" s="49"/>
    </row>
    <row r="9" spans="2:11" ht="16.95" customHeight="1">
      <c r="B9" s="69"/>
      <c r="C9" s="50"/>
      <c r="D9" s="44"/>
      <c r="E9" s="61"/>
      <c r="F9" s="47"/>
      <c r="G9" s="35"/>
      <c r="H9" s="49"/>
    </row>
    <row r="10" spans="2:11" ht="13.2">
      <c r="B10" s="69"/>
      <c r="C10" s="50"/>
      <c r="D10" s="44"/>
      <c r="E10" s="61"/>
      <c r="F10" s="47"/>
      <c r="G10" s="35"/>
      <c r="H10" s="49"/>
    </row>
    <row r="11" spans="2:11" ht="13.2">
      <c r="B11" s="69"/>
      <c r="C11" s="50"/>
      <c r="D11" s="44"/>
      <c r="E11" s="61"/>
      <c r="F11" s="47"/>
      <c r="G11" s="35"/>
      <c r="H11" s="49"/>
    </row>
    <row r="12" spans="2:11" ht="17.25" customHeight="1">
      <c r="B12" s="69"/>
      <c r="C12" s="50"/>
      <c r="D12" s="44"/>
      <c r="E12" s="61"/>
      <c r="F12" s="47"/>
      <c r="G12" s="35"/>
      <c r="H12" s="49"/>
      <c r="K12" s="62"/>
    </row>
    <row r="13" spans="2:11" ht="17.25" customHeight="1">
      <c r="B13" s="69"/>
      <c r="C13" s="50"/>
      <c r="D13" s="44"/>
      <c r="E13" s="61"/>
      <c r="F13" s="47"/>
      <c r="G13" s="35"/>
      <c r="H13" s="49"/>
    </row>
    <row r="14" spans="2:11" ht="17.25" customHeight="1">
      <c r="B14" s="69"/>
      <c r="C14" s="50"/>
      <c r="D14" s="44"/>
      <c r="E14" s="61"/>
      <c r="F14" s="47"/>
      <c r="G14" s="35"/>
      <c r="H14" s="49"/>
    </row>
    <row r="15" spans="2:11" ht="17.25" customHeight="1">
      <c r="B15" s="69"/>
      <c r="C15" s="50"/>
      <c r="D15" s="44"/>
      <c r="E15" s="61"/>
      <c r="F15" s="47"/>
      <c r="G15" s="35"/>
      <c r="H15" s="49"/>
    </row>
    <row r="16" spans="2:11" ht="17.25" customHeight="1">
      <c r="B16" s="69"/>
      <c r="C16" s="50"/>
      <c r="D16" s="44"/>
      <c r="E16" s="61"/>
      <c r="F16" s="47"/>
      <c r="G16" s="35"/>
      <c r="H16" s="37"/>
      <c r="K16" s="62"/>
    </row>
    <row r="17" spans="2:11" ht="17.25" customHeight="1">
      <c r="B17" s="69"/>
      <c r="C17" s="50"/>
      <c r="D17" s="44"/>
      <c r="E17" s="61"/>
      <c r="F17" s="47"/>
      <c r="G17" s="35"/>
      <c r="H17" s="37"/>
    </row>
    <row r="18" spans="2:11" ht="17.25" customHeight="1">
      <c r="B18" s="69"/>
      <c r="C18" s="50"/>
      <c r="D18" s="44"/>
      <c r="E18" s="61"/>
      <c r="F18" s="47"/>
      <c r="G18" s="63"/>
      <c r="H18" s="37"/>
    </row>
    <row r="19" spans="2:11" ht="17.25" customHeight="1">
      <c r="B19" s="69"/>
      <c r="C19" s="50"/>
      <c r="D19" s="44"/>
      <c r="E19" s="61"/>
      <c r="F19" s="47"/>
      <c r="G19" s="35"/>
      <c r="H19" s="37"/>
    </row>
    <row r="20" spans="2:11" ht="17.25" customHeight="1">
      <c r="B20" s="69"/>
      <c r="C20" s="50"/>
      <c r="D20" s="44"/>
      <c r="E20" s="61"/>
      <c r="F20" s="47"/>
      <c r="G20" s="35"/>
      <c r="H20" s="37"/>
    </row>
    <row r="21" spans="2:11" ht="17.25" customHeight="1">
      <c r="B21" s="69"/>
      <c r="C21" s="50"/>
      <c r="D21" s="44"/>
      <c r="E21" s="64"/>
      <c r="F21" s="47"/>
      <c r="G21" s="35"/>
      <c r="H21" s="37"/>
    </row>
    <row r="22" spans="2:11" ht="17.25" customHeight="1">
      <c r="B22" s="69"/>
      <c r="C22" s="50"/>
      <c r="D22" s="44"/>
      <c r="E22" s="61"/>
      <c r="F22" s="47"/>
      <c r="G22" s="35"/>
      <c r="H22" s="37"/>
      <c r="K22" s="62"/>
    </row>
    <row r="23" spans="2:11" ht="17.25" customHeight="1">
      <c r="B23" s="69"/>
      <c r="C23" s="50"/>
      <c r="D23" s="44"/>
      <c r="E23" s="61"/>
      <c r="F23" s="47"/>
      <c r="G23" s="35"/>
      <c r="H23" s="37"/>
    </row>
    <row r="24" spans="2:11" ht="17.25" customHeight="1">
      <c r="B24" s="69"/>
      <c r="C24" s="50"/>
      <c r="D24" s="44"/>
      <c r="E24" s="61"/>
      <c r="F24" s="47"/>
      <c r="G24" s="35"/>
      <c r="H24" s="37"/>
    </row>
    <row r="25" spans="2:11" ht="17.25" customHeight="1">
      <c r="B25" s="69"/>
      <c r="C25" s="50"/>
      <c r="D25" s="44"/>
      <c r="E25" s="61"/>
      <c r="F25" s="47"/>
      <c r="G25" s="35"/>
      <c r="H25" s="37"/>
    </row>
    <row r="26" spans="2:11" ht="17.25" customHeight="1">
      <c r="B26" s="69"/>
      <c r="C26" s="50"/>
      <c r="D26" s="44"/>
      <c r="E26" s="61"/>
      <c r="F26" s="47"/>
      <c r="G26" s="35"/>
      <c r="H26" s="37"/>
    </row>
    <row r="27" spans="2:11" ht="17.25" customHeight="1">
      <c r="B27" s="69"/>
      <c r="C27" s="50"/>
      <c r="D27" s="44"/>
      <c r="E27" s="61"/>
      <c r="F27" s="47"/>
      <c r="G27" s="35"/>
      <c r="H27" s="37"/>
    </row>
    <row r="28" spans="2:11" ht="17.25" customHeight="1">
      <c r="B28" s="69"/>
      <c r="C28" s="50"/>
      <c r="D28" s="44"/>
      <c r="E28" s="61"/>
      <c r="F28" s="47"/>
      <c r="G28" s="35"/>
      <c r="H28" s="37"/>
    </row>
    <row r="29" spans="2:11" ht="17.25" customHeight="1">
      <c r="B29" s="69"/>
      <c r="C29" s="50"/>
      <c r="D29" s="44"/>
      <c r="E29" s="61"/>
      <c r="F29" s="47"/>
      <c r="G29" s="35"/>
      <c r="H29" s="37"/>
    </row>
    <row r="30" spans="2:11" ht="17.25" customHeight="1">
      <c r="B30" s="69"/>
      <c r="C30" s="50"/>
      <c r="D30" s="44"/>
      <c r="E30" s="61"/>
      <c r="F30" s="47"/>
      <c r="G30" s="35"/>
      <c r="H30" s="37"/>
    </row>
    <row r="31" spans="2:11" ht="17.25" customHeight="1">
      <c r="B31" s="69"/>
      <c r="C31" s="50"/>
      <c r="D31" s="44"/>
      <c r="E31" s="61"/>
      <c r="F31" s="47"/>
      <c r="G31" s="35"/>
      <c r="H31" s="37"/>
    </row>
    <row r="32" spans="2:11" ht="17.25" customHeight="1">
      <c r="B32" s="69"/>
      <c r="C32" s="50"/>
      <c r="D32" s="44"/>
      <c r="E32" s="61"/>
      <c r="F32" s="47"/>
      <c r="G32" s="35"/>
      <c r="H32" s="37"/>
    </row>
    <row r="33" spans="2:8" ht="17.25" customHeight="1">
      <c r="B33" s="69"/>
      <c r="C33" s="50"/>
      <c r="D33" s="44"/>
      <c r="E33" s="61"/>
      <c r="F33" s="47"/>
      <c r="G33" s="35"/>
      <c r="H33" s="37"/>
    </row>
    <row r="34" spans="2:8" ht="17.25" customHeight="1">
      <c r="B34" s="69"/>
      <c r="C34" s="50"/>
      <c r="D34" s="44"/>
      <c r="E34" s="61"/>
      <c r="F34" s="47"/>
      <c r="G34" s="35"/>
      <c r="H34" s="37"/>
    </row>
    <row r="35" spans="2:8" ht="17.25" customHeight="1">
      <c r="B35" s="69"/>
      <c r="C35" s="50"/>
      <c r="D35" s="44"/>
      <c r="E35" s="61"/>
      <c r="F35" s="47"/>
      <c r="G35" s="35"/>
      <c r="H35" s="37"/>
    </row>
    <row r="36" spans="2:8" ht="17.25" customHeight="1">
      <c r="B36" s="69"/>
      <c r="C36" s="50"/>
      <c r="D36" s="44"/>
      <c r="E36" s="61"/>
      <c r="F36" s="47"/>
      <c r="G36" s="35"/>
      <c r="H36" s="37"/>
    </row>
    <row r="37" spans="2:8" ht="17.25" customHeight="1">
      <c r="B37" s="69"/>
      <c r="C37" s="50"/>
      <c r="D37" s="44"/>
      <c r="E37" s="61"/>
      <c r="F37" s="47"/>
      <c r="G37" s="35"/>
      <c r="H37" s="37"/>
    </row>
    <row r="38" spans="2:8" ht="17.25" customHeight="1">
      <c r="B38" s="69"/>
      <c r="C38" s="50"/>
      <c r="D38" s="44"/>
      <c r="E38" s="61"/>
      <c r="F38" s="47"/>
      <c r="G38" s="35"/>
      <c r="H38" s="37"/>
    </row>
    <row r="39" spans="2:8" ht="17.25" customHeight="1">
      <c r="B39" s="69"/>
      <c r="C39" s="50"/>
      <c r="D39" s="44"/>
      <c r="E39" s="61"/>
      <c r="F39" s="47"/>
      <c r="G39" s="35"/>
      <c r="H39" s="37"/>
    </row>
    <row r="40" spans="2:8" ht="17.25" customHeight="1">
      <c r="B40" s="69"/>
      <c r="C40" s="50"/>
      <c r="D40" s="44"/>
      <c r="E40" s="61"/>
      <c r="F40" s="47"/>
      <c r="G40" s="35"/>
      <c r="H40" s="37"/>
    </row>
    <row r="41" spans="2:8" ht="17.25" customHeight="1">
      <c r="B41" s="69"/>
      <c r="C41" s="50"/>
      <c r="D41" s="44"/>
      <c r="E41" s="61"/>
      <c r="F41" s="47"/>
      <c r="G41" s="35"/>
      <c r="H41" s="37"/>
    </row>
    <row r="42" spans="2:8" ht="17.25" customHeight="1">
      <c r="B42" s="69"/>
      <c r="C42" s="50"/>
      <c r="D42" s="44"/>
      <c r="E42" s="61"/>
      <c r="F42" s="47"/>
      <c r="G42" s="35"/>
      <c r="H42" s="37"/>
    </row>
    <row r="43" spans="2:8" ht="17.25" customHeight="1">
      <c r="B43" s="69"/>
      <c r="C43" s="50"/>
      <c r="D43" s="44"/>
      <c r="E43" s="61"/>
      <c r="F43" s="47"/>
      <c r="G43" s="35"/>
      <c r="H43" s="37"/>
    </row>
    <row r="44" spans="2:8" ht="17.25" customHeight="1">
      <c r="B44" s="69"/>
      <c r="C44" s="50"/>
      <c r="D44" s="44"/>
      <c r="E44" s="61"/>
      <c r="F44" s="47"/>
      <c r="G44" s="35"/>
      <c r="H44" s="37"/>
    </row>
    <row r="45" spans="2:8" ht="17.25" customHeight="1">
      <c r="B45" s="69"/>
      <c r="C45" s="50"/>
      <c r="D45" s="44"/>
      <c r="E45" s="61"/>
      <c r="F45" s="47"/>
      <c r="G45" s="35"/>
      <c r="H45" s="37"/>
    </row>
    <row r="46" spans="2:8" ht="17.25" customHeight="1">
      <c r="B46" s="69"/>
      <c r="C46" s="50"/>
      <c r="D46" s="44"/>
      <c r="E46" s="61"/>
      <c r="F46" s="47"/>
      <c r="G46" s="35"/>
      <c r="H46" s="37"/>
    </row>
    <row r="47" spans="2:8" ht="17.25" customHeight="1">
      <c r="B47" s="69"/>
      <c r="C47" s="50"/>
      <c r="D47" s="44"/>
      <c r="E47" s="61"/>
      <c r="F47" s="47"/>
      <c r="G47" s="35"/>
      <c r="H47" s="37"/>
    </row>
    <row r="48" spans="2:8" ht="17.25" customHeight="1">
      <c r="B48" s="69"/>
      <c r="C48" s="50"/>
      <c r="D48" s="44"/>
      <c r="E48" s="61"/>
      <c r="F48" s="47"/>
      <c r="G48" s="35"/>
      <c r="H48" s="37"/>
    </row>
    <row r="49" spans="2:8" ht="17.25" customHeight="1">
      <c r="B49" s="69"/>
      <c r="C49" s="50"/>
      <c r="D49" s="44"/>
      <c r="E49" s="61"/>
      <c r="F49" s="47"/>
      <c r="G49" s="35"/>
      <c r="H49" s="37"/>
    </row>
    <row r="50" spans="2:8" ht="17.25" customHeight="1">
      <c r="B50" s="69"/>
      <c r="C50" s="50"/>
      <c r="D50" s="44"/>
      <c r="E50" s="61"/>
      <c r="F50" s="47"/>
      <c r="G50" s="35"/>
      <c r="H50" s="37"/>
    </row>
    <row r="51" spans="2:8" ht="17.25" customHeight="1">
      <c r="B51" s="69"/>
      <c r="C51" s="50"/>
      <c r="D51" s="44"/>
      <c r="E51" s="61"/>
      <c r="F51" s="47"/>
      <c r="G51" s="35"/>
      <c r="H51" s="37"/>
    </row>
    <row r="52" spans="2:8" ht="17.25" customHeight="1">
      <c r="B52" s="69"/>
      <c r="C52" s="50"/>
      <c r="D52" s="44"/>
      <c r="E52" s="61"/>
      <c r="F52" s="47"/>
      <c r="G52" s="35"/>
      <c r="H52" s="37"/>
    </row>
    <row r="53" spans="2:8" ht="17.25" customHeight="1">
      <c r="B53" s="69"/>
      <c r="C53" s="50"/>
      <c r="D53" s="44"/>
      <c r="E53" s="61"/>
      <c r="F53" s="47"/>
      <c r="G53" s="35"/>
      <c r="H53" s="37"/>
    </row>
    <row r="54" spans="2:8" ht="17.25" customHeight="1">
      <c r="B54" s="69"/>
      <c r="C54" s="50"/>
      <c r="D54" s="44"/>
      <c r="E54" s="61"/>
      <c r="F54" s="47"/>
      <c r="G54" s="35"/>
      <c r="H54" s="37"/>
    </row>
    <row r="55" spans="2:8" ht="17.25" customHeight="1">
      <c r="B55" s="69"/>
      <c r="C55" s="50"/>
      <c r="D55" s="44"/>
      <c r="E55" s="61"/>
      <c r="F55" s="47"/>
      <c r="G55" s="35"/>
      <c r="H55" s="37"/>
    </row>
    <row r="56" spans="2:8" ht="17.25" customHeight="1">
      <c r="B56" s="69"/>
      <c r="C56" s="50"/>
      <c r="D56" s="44"/>
      <c r="E56" s="61"/>
      <c r="F56" s="47"/>
      <c r="G56" s="35"/>
      <c r="H56" s="37"/>
    </row>
    <row r="57" spans="2:8" ht="17.25" customHeight="1">
      <c r="B57" s="69"/>
      <c r="C57" s="50"/>
      <c r="D57" s="44"/>
      <c r="E57" s="61"/>
      <c r="F57" s="47"/>
      <c r="G57" s="35"/>
      <c r="H57" s="37"/>
    </row>
    <row r="58" spans="2:8" ht="17.25" customHeight="1">
      <c r="B58" s="69"/>
      <c r="C58" s="50"/>
      <c r="D58" s="44"/>
      <c r="E58" s="61"/>
      <c r="F58" s="47"/>
      <c r="G58" s="35"/>
      <c r="H58" s="37"/>
    </row>
    <row r="59" spans="2:8" ht="17.25" customHeight="1">
      <c r="B59" s="69"/>
      <c r="C59" s="50"/>
      <c r="D59" s="44"/>
      <c r="E59" s="61"/>
      <c r="F59" s="47"/>
      <c r="G59" s="35"/>
      <c r="H59" s="37"/>
    </row>
    <row r="60" spans="2:8" ht="17.25" customHeight="1">
      <c r="B60" s="69"/>
      <c r="C60" s="50"/>
      <c r="D60" s="44"/>
      <c r="E60" s="61"/>
      <c r="F60" s="47"/>
      <c r="G60" s="35"/>
      <c r="H60" s="37"/>
    </row>
    <row r="61" spans="2:8" ht="17.25" customHeight="1">
      <c r="B61" s="69"/>
      <c r="C61" s="50"/>
      <c r="D61" s="44"/>
      <c r="E61" s="61"/>
      <c r="F61" s="47"/>
      <c r="G61" s="35"/>
      <c r="H61" s="37"/>
    </row>
    <row r="62" spans="2:8" ht="17.25" customHeight="1">
      <c r="B62" s="69"/>
      <c r="C62" s="50"/>
      <c r="D62" s="44"/>
      <c r="E62" s="61"/>
      <c r="F62" s="47"/>
      <c r="G62" s="35"/>
      <c r="H62" s="37"/>
    </row>
    <row r="63" spans="2:8" ht="17.25" customHeight="1">
      <c r="B63" s="69"/>
      <c r="C63" s="50"/>
      <c r="D63" s="44"/>
      <c r="E63" s="61"/>
      <c r="F63" s="47"/>
      <c r="G63" s="35"/>
      <c r="H63" s="37"/>
    </row>
    <row r="64" spans="2:8" ht="17.25" customHeight="1">
      <c r="B64" s="69"/>
      <c r="C64" s="50"/>
      <c r="D64" s="44"/>
      <c r="E64" s="61"/>
      <c r="F64" s="47"/>
      <c r="G64" s="35"/>
      <c r="H64" s="37"/>
    </row>
    <row r="65" spans="2:8" ht="17.25" customHeight="1">
      <c r="B65" s="69"/>
      <c r="C65" s="50"/>
      <c r="D65" s="44"/>
      <c r="E65" s="61"/>
      <c r="F65" s="47"/>
      <c r="G65" s="35"/>
      <c r="H65" s="37"/>
    </row>
    <row r="66" spans="2:8" ht="17.25" customHeight="1">
      <c r="B66" s="69"/>
      <c r="C66" s="50"/>
      <c r="D66" s="44"/>
      <c r="E66" s="61"/>
      <c r="F66" s="47"/>
      <c r="G66" s="35"/>
      <c r="H66" s="37"/>
    </row>
    <row r="67" spans="2:8" ht="17.25" customHeight="1">
      <c r="B67" s="69"/>
      <c r="C67" s="50"/>
      <c r="D67" s="44"/>
      <c r="E67" s="61"/>
      <c r="F67" s="47"/>
      <c r="G67" s="35"/>
      <c r="H67" s="37"/>
    </row>
    <row r="68" spans="2:8" ht="17.25" customHeight="1">
      <c r="B68" s="69"/>
      <c r="C68" s="50"/>
      <c r="D68" s="44"/>
      <c r="E68" s="61"/>
      <c r="F68" s="47"/>
      <c r="G68" s="35"/>
      <c r="H68" s="37"/>
    </row>
    <row r="69" spans="2:8" ht="17.25" customHeight="1">
      <c r="B69" s="69"/>
      <c r="C69" s="50"/>
      <c r="D69" s="44"/>
      <c r="E69" s="61"/>
      <c r="F69" s="47"/>
      <c r="G69" s="35"/>
      <c r="H69" s="37"/>
    </row>
    <row r="70" spans="2:8" ht="17.25" customHeight="1">
      <c r="B70" s="69"/>
      <c r="C70" s="50"/>
      <c r="D70" s="44"/>
      <c r="E70" s="61"/>
      <c r="F70" s="47"/>
      <c r="G70" s="35"/>
      <c r="H70" s="37"/>
    </row>
    <row r="71" spans="2:8" ht="17.25" customHeight="1">
      <c r="B71" s="69"/>
      <c r="C71" s="50"/>
      <c r="D71" s="44"/>
      <c r="E71" s="61"/>
      <c r="F71" s="47"/>
      <c r="G71" s="35"/>
      <c r="H71" s="37"/>
    </row>
    <row r="72" spans="2:8" ht="17.25" customHeight="1">
      <c r="B72" s="69"/>
      <c r="C72" s="50"/>
      <c r="D72" s="44"/>
      <c r="E72" s="61"/>
      <c r="F72" s="47"/>
      <c r="G72" s="35"/>
      <c r="H72" s="37"/>
    </row>
    <row r="73" spans="2:8" ht="17.25" customHeight="1">
      <c r="B73" s="69"/>
      <c r="C73" s="50"/>
      <c r="D73" s="44"/>
      <c r="E73" s="61"/>
      <c r="F73" s="47"/>
      <c r="G73" s="35"/>
      <c r="H73" s="37"/>
    </row>
    <row r="74" spans="2:8" ht="17.25" customHeight="1">
      <c r="B74" s="69"/>
      <c r="C74" s="50"/>
      <c r="D74" s="44"/>
      <c r="E74" s="61"/>
      <c r="F74" s="47"/>
      <c r="G74" s="35"/>
      <c r="H74" s="37"/>
    </row>
    <row r="75" spans="2:8" ht="17.25" customHeight="1">
      <c r="B75" s="69"/>
      <c r="C75" s="50"/>
      <c r="D75" s="44"/>
      <c r="E75" s="61"/>
      <c r="F75" s="47"/>
      <c r="G75" s="35"/>
      <c r="H75" s="37"/>
    </row>
    <row r="76" spans="2:8" ht="17.25" customHeight="1">
      <c r="B76" s="69"/>
      <c r="C76" s="50"/>
      <c r="D76" s="44"/>
      <c r="E76" s="61"/>
      <c r="F76" s="47"/>
      <c r="G76" s="35"/>
      <c r="H76" s="37"/>
    </row>
    <row r="77" spans="2:8" ht="17.25" customHeight="1">
      <c r="B77" s="69"/>
      <c r="C77" s="50"/>
      <c r="D77" s="44"/>
      <c r="E77" s="61"/>
      <c r="F77" s="47"/>
      <c r="G77" s="35"/>
      <c r="H77" s="37"/>
    </row>
    <row r="78" spans="2:8" ht="17.25" customHeight="1">
      <c r="B78" s="69"/>
      <c r="C78" s="50"/>
      <c r="D78" s="44"/>
      <c r="E78" s="61"/>
      <c r="F78" s="47"/>
      <c r="G78" s="35"/>
      <c r="H78" s="37"/>
    </row>
    <row r="79" spans="2:8" ht="17.25" customHeight="1">
      <c r="B79" s="69"/>
      <c r="C79" s="50"/>
      <c r="D79" s="44"/>
      <c r="E79" s="61"/>
      <c r="F79" s="47"/>
      <c r="G79" s="35"/>
      <c r="H79" s="37"/>
    </row>
    <row r="80" spans="2:8" ht="17.25" customHeight="1">
      <c r="B80" s="69"/>
      <c r="C80" s="50"/>
      <c r="D80" s="44"/>
      <c r="E80" s="61"/>
      <c r="F80" s="47"/>
      <c r="G80" s="35"/>
      <c r="H80" s="37"/>
    </row>
    <row r="81" spans="2:8" ht="17.25" customHeight="1">
      <c r="B81" s="69"/>
      <c r="C81" s="50"/>
      <c r="D81" s="44"/>
      <c r="E81" s="61"/>
      <c r="F81" s="47"/>
      <c r="G81" s="35"/>
      <c r="H81" s="37"/>
    </row>
    <row r="82" spans="2:8" ht="17.25" customHeight="1">
      <c r="B82" s="69"/>
      <c r="C82" s="50"/>
      <c r="D82" s="44"/>
      <c r="E82" s="61"/>
      <c r="F82" s="47"/>
      <c r="G82" s="35"/>
      <c r="H82" s="37"/>
    </row>
    <row r="83" spans="2:8" ht="17.25" customHeight="1">
      <c r="B83" s="69"/>
      <c r="C83" s="50"/>
      <c r="D83" s="44"/>
      <c r="E83" s="61"/>
      <c r="F83" s="47"/>
      <c r="G83" s="35"/>
      <c r="H83" s="37"/>
    </row>
    <row r="84" spans="2:8" ht="17.25" customHeight="1">
      <c r="B84" s="69"/>
      <c r="C84" s="50"/>
      <c r="D84" s="44"/>
      <c r="E84" s="61"/>
      <c r="F84" s="47"/>
      <c r="G84" s="35"/>
      <c r="H84" s="37"/>
    </row>
    <row r="85" spans="2:8" ht="17.25" customHeight="1">
      <c r="B85" s="69"/>
      <c r="C85" s="50"/>
      <c r="D85" s="44"/>
      <c r="E85" s="61"/>
      <c r="F85" s="47"/>
      <c r="G85" s="35"/>
      <c r="H85" s="37"/>
    </row>
    <row r="86" spans="2:8" ht="17.25" customHeight="1">
      <c r="B86" s="69"/>
      <c r="C86" s="50"/>
      <c r="D86" s="44"/>
      <c r="E86" s="61"/>
      <c r="F86" s="47"/>
      <c r="G86" s="35"/>
      <c r="H86" s="37"/>
    </row>
    <row r="87" spans="2:8" ht="17.25" customHeight="1">
      <c r="B87" s="69"/>
      <c r="C87" s="50"/>
      <c r="D87" s="44"/>
      <c r="E87" s="61"/>
      <c r="F87" s="47"/>
      <c r="G87" s="35"/>
      <c r="H87" s="37"/>
    </row>
    <row r="88" spans="2:8" ht="17.25" customHeight="1">
      <c r="B88" s="69"/>
      <c r="C88" s="50"/>
      <c r="D88" s="44"/>
      <c r="E88" s="61"/>
      <c r="F88" s="47"/>
      <c r="G88" s="35"/>
      <c r="H88" s="37"/>
    </row>
    <row r="89" spans="2:8" ht="17.25" customHeight="1">
      <c r="B89" s="69"/>
      <c r="C89" s="50"/>
      <c r="D89" s="44"/>
      <c r="E89" s="61"/>
      <c r="F89" s="47"/>
      <c r="G89" s="35"/>
      <c r="H89" s="37"/>
    </row>
    <row r="90" spans="2:8" ht="17.25" customHeight="1">
      <c r="B90" s="69"/>
      <c r="C90" s="50"/>
      <c r="D90" s="44"/>
      <c r="E90" s="61"/>
      <c r="F90" s="47"/>
      <c r="G90" s="35"/>
      <c r="H90" s="37"/>
    </row>
    <row r="91" spans="2:8" ht="17.25" customHeight="1">
      <c r="B91" s="69"/>
      <c r="C91" s="50"/>
      <c r="D91" s="44"/>
      <c r="E91" s="61"/>
      <c r="F91" s="47"/>
      <c r="G91" s="35"/>
      <c r="H91" s="37"/>
    </row>
    <row r="92" spans="2:8" ht="17.25" customHeight="1">
      <c r="B92" s="69"/>
      <c r="C92" s="50"/>
      <c r="D92" s="44"/>
      <c r="E92" s="61"/>
      <c r="F92" s="47"/>
      <c r="G92" s="35"/>
      <c r="H92" s="37"/>
    </row>
    <row r="93" spans="2:8" ht="17.25" customHeight="1">
      <c r="B93" s="69"/>
      <c r="C93" s="50"/>
      <c r="D93" s="44"/>
      <c r="E93" s="61"/>
      <c r="F93" s="47"/>
      <c r="G93" s="35"/>
      <c r="H93" s="37"/>
    </row>
    <row r="94" spans="2:8" ht="17.25" customHeight="1">
      <c r="B94" s="69"/>
      <c r="C94" s="50"/>
      <c r="D94" s="44"/>
      <c r="E94" s="61"/>
      <c r="F94" s="47"/>
      <c r="G94" s="35"/>
      <c r="H94" s="37"/>
    </row>
    <row r="95" spans="2:8" ht="17.25" customHeight="1">
      <c r="B95" s="69"/>
      <c r="C95" s="50"/>
      <c r="D95" s="44"/>
      <c r="E95" s="61"/>
      <c r="F95" s="47"/>
      <c r="G95" s="35"/>
      <c r="H95" s="37"/>
    </row>
    <row r="96" spans="2:8" ht="17.25" customHeight="1">
      <c r="B96" s="69"/>
      <c r="C96" s="50"/>
      <c r="D96" s="44"/>
      <c r="E96" s="61"/>
      <c r="F96" s="47"/>
      <c r="G96" s="35"/>
      <c r="H96" s="37"/>
    </row>
    <row r="97" spans="2:8" ht="17.25" customHeight="1">
      <c r="B97" s="69"/>
      <c r="C97" s="50"/>
      <c r="D97" s="44"/>
      <c r="E97" s="61"/>
      <c r="F97" s="47"/>
      <c r="G97" s="35"/>
      <c r="H97" s="37"/>
    </row>
    <row r="98" spans="2:8" ht="17.25" customHeight="1">
      <c r="B98" s="69"/>
      <c r="C98" s="50"/>
      <c r="D98" s="44"/>
      <c r="E98" s="61"/>
      <c r="F98" s="47"/>
      <c r="G98" s="35"/>
      <c r="H98" s="37"/>
    </row>
    <row r="99" spans="2:8" ht="17.25" customHeight="1">
      <c r="B99" s="69"/>
      <c r="C99" s="50"/>
      <c r="D99" s="44"/>
      <c r="E99" s="61"/>
      <c r="F99" s="47"/>
      <c r="G99" s="35"/>
      <c r="H99" s="37"/>
    </row>
    <row r="100" spans="2:8" ht="17.25" customHeight="1">
      <c r="B100" s="69"/>
      <c r="C100" s="50"/>
      <c r="D100" s="44"/>
      <c r="E100" s="61"/>
      <c r="F100" s="47"/>
      <c r="G100" s="35"/>
      <c r="H100" s="37"/>
    </row>
    <row r="101" spans="2:8" ht="17.25" customHeight="1">
      <c r="B101" s="69"/>
      <c r="C101" s="50"/>
      <c r="D101" s="44"/>
      <c r="E101" s="61"/>
      <c r="F101" s="47"/>
      <c r="G101" s="35"/>
      <c r="H101" s="37"/>
    </row>
    <row r="102" spans="2:8" ht="17.25" customHeight="1">
      <c r="B102" s="69"/>
      <c r="C102" s="50"/>
      <c r="D102" s="44"/>
      <c r="E102" s="61"/>
      <c r="F102" s="47"/>
      <c r="G102" s="35"/>
      <c r="H102" s="37"/>
    </row>
    <row r="103" spans="2:8" ht="17.25" customHeight="1">
      <c r="B103" s="69"/>
      <c r="C103" s="50"/>
      <c r="D103" s="44"/>
      <c r="E103" s="61"/>
      <c r="F103" s="47"/>
      <c r="G103" s="35"/>
      <c r="H103" s="37"/>
    </row>
    <row r="104" spans="2:8" ht="17.25" customHeight="1">
      <c r="B104" s="69"/>
      <c r="C104" s="50"/>
      <c r="D104" s="44"/>
      <c r="E104" s="61"/>
      <c r="F104" s="47"/>
      <c r="G104" s="35"/>
      <c r="H104" s="37"/>
    </row>
    <row r="105" spans="2:8" ht="17.25" customHeight="1">
      <c r="B105" s="69"/>
      <c r="C105" s="50"/>
      <c r="D105" s="44"/>
      <c r="E105" s="61"/>
      <c r="F105" s="47"/>
      <c r="G105" s="35"/>
      <c r="H105" s="37"/>
    </row>
    <row r="106" spans="2:8" ht="17.25" customHeight="1">
      <c r="B106" s="69"/>
      <c r="C106" s="50"/>
      <c r="D106" s="44"/>
      <c r="E106" s="61"/>
      <c r="F106" s="47"/>
      <c r="G106" s="35"/>
      <c r="H106" s="37"/>
    </row>
    <row r="107" spans="2:8" ht="17.25" customHeight="1">
      <c r="B107" s="69"/>
      <c r="C107" s="50"/>
      <c r="D107" s="44"/>
      <c r="E107" s="61"/>
      <c r="F107" s="47"/>
      <c r="G107" s="35"/>
      <c r="H107" s="37"/>
    </row>
    <row r="108" spans="2:8" ht="17.25" customHeight="1">
      <c r="B108" s="69"/>
      <c r="C108" s="50"/>
      <c r="D108" s="44"/>
      <c r="E108" s="61"/>
      <c r="F108" s="47"/>
      <c r="G108" s="35"/>
      <c r="H108" s="37"/>
    </row>
    <row r="109" spans="2:8" ht="17.25" customHeight="1">
      <c r="B109" s="69"/>
      <c r="C109" s="50"/>
      <c r="D109" s="44"/>
      <c r="E109" s="61"/>
      <c r="F109" s="47"/>
      <c r="G109" s="35"/>
      <c r="H109" s="37"/>
    </row>
    <row r="110" spans="2:8" ht="17.25" customHeight="1">
      <c r="B110" s="69"/>
      <c r="C110" s="50"/>
      <c r="D110" s="44"/>
      <c r="E110" s="61"/>
      <c r="F110" s="47"/>
      <c r="G110" s="35"/>
      <c r="H110" s="37"/>
    </row>
    <row r="111" spans="2:8" ht="17.25" customHeight="1">
      <c r="B111" s="69"/>
      <c r="C111" s="50"/>
      <c r="D111" s="44"/>
      <c r="E111" s="61"/>
      <c r="F111" s="47"/>
      <c r="G111" s="35"/>
      <c r="H111" s="37"/>
    </row>
    <row r="112" spans="2:8" ht="17.25" customHeight="1">
      <c r="B112" s="69"/>
      <c r="C112" s="50"/>
      <c r="D112" s="44"/>
      <c r="E112" s="61"/>
      <c r="F112" s="47"/>
      <c r="G112" s="35"/>
      <c r="H112" s="37"/>
    </row>
    <row r="113" spans="2:8" ht="17.25" customHeight="1">
      <c r="B113" s="69"/>
      <c r="C113" s="50"/>
      <c r="D113" s="44"/>
      <c r="E113" s="61"/>
      <c r="F113" s="47"/>
      <c r="G113" s="35"/>
      <c r="H113" s="37"/>
    </row>
    <row r="114" spans="2:8" ht="17.25" customHeight="1">
      <c r="B114" s="69"/>
      <c r="C114" s="50"/>
      <c r="D114" s="44"/>
      <c r="E114" s="61"/>
      <c r="F114" s="47"/>
      <c r="G114" s="35"/>
      <c r="H114" s="37"/>
    </row>
    <row r="115" spans="2:8" ht="17.25" customHeight="1">
      <c r="B115" s="69"/>
      <c r="C115" s="50"/>
      <c r="D115" s="44"/>
      <c r="E115" s="61"/>
      <c r="F115" s="47"/>
      <c r="G115" s="35"/>
      <c r="H115" s="37"/>
    </row>
    <row r="116" spans="2:8" ht="17.25" customHeight="1">
      <c r="B116" s="69"/>
      <c r="C116" s="50"/>
      <c r="D116" s="44"/>
      <c r="E116" s="61"/>
      <c r="F116" s="47"/>
      <c r="G116" s="35"/>
      <c r="H116" s="37"/>
    </row>
    <row r="117" spans="2:8" ht="17.25" customHeight="1">
      <c r="B117" s="69"/>
      <c r="C117" s="50"/>
      <c r="D117" s="44"/>
      <c r="E117" s="61"/>
      <c r="F117" s="47"/>
      <c r="G117" s="35"/>
      <c r="H117" s="37"/>
    </row>
    <row r="118" spans="2:8" ht="17.25" customHeight="1">
      <c r="B118" s="69"/>
      <c r="C118" s="50"/>
      <c r="D118" s="44"/>
      <c r="E118" s="61"/>
      <c r="F118" s="47"/>
      <c r="G118" s="35"/>
      <c r="H118" s="37"/>
    </row>
    <row r="119" spans="2:8" ht="17.25" customHeight="1">
      <c r="B119" s="69"/>
      <c r="C119" s="50"/>
      <c r="D119" s="44"/>
      <c r="E119" s="61"/>
      <c r="F119" s="47"/>
      <c r="G119" s="35"/>
      <c r="H119" s="37"/>
    </row>
    <row r="120" spans="2:8" ht="17.25" customHeight="1">
      <c r="B120" s="69"/>
      <c r="C120" s="50"/>
      <c r="D120" s="44"/>
      <c r="E120" s="61"/>
      <c r="F120" s="47"/>
      <c r="G120" s="35"/>
      <c r="H120" s="37"/>
    </row>
    <row r="121" spans="2:8" ht="17.25" customHeight="1">
      <c r="B121" s="69"/>
      <c r="C121" s="50"/>
      <c r="D121" s="44"/>
      <c r="E121" s="61"/>
      <c r="F121" s="47"/>
      <c r="G121" s="35"/>
      <c r="H121" s="37"/>
    </row>
    <row r="122" spans="2:8" ht="17.25" customHeight="1">
      <c r="B122" s="69"/>
      <c r="C122" s="50"/>
      <c r="D122" s="44"/>
      <c r="E122" s="61"/>
      <c r="F122" s="47"/>
      <c r="G122" s="35"/>
      <c r="H122" s="37"/>
    </row>
    <row r="123" spans="2:8" ht="17.25" customHeight="1">
      <c r="B123" s="69"/>
      <c r="C123" s="50"/>
      <c r="D123" s="44"/>
      <c r="E123" s="61"/>
      <c r="F123" s="47"/>
      <c r="G123" s="35"/>
      <c r="H123" s="37"/>
    </row>
    <row r="124" spans="2:8" ht="17.25" customHeight="1">
      <c r="B124" s="69"/>
      <c r="C124" s="50"/>
      <c r="D124" s="44"/>
      <c r="E124" s="61"/>
      <c r="F124" s="47"/>
      <c r="G124" s="35"/>
      <c r="H124" s="37"/>
    </row>
    <row r="125" spans="2:8" ht="17.25" customHeight="1">
      <c r="B125" s="69"/>
      <c r="C125" s="50"/>
      <c r="D125" s="44"/>
      <c r="E125" s="61"/>
      <c r="F125" s="47"/>
      <c r="G125" s="35"/>
      <c r="H125" s="37"/>
    </row>
    <row r="126" spans="2:8" ht="17.25" customHeight="1">
      <c r="B126" s="69"/>
      <c r="C126" s="50"/>
      <c r="D126" s="44"/>
      <c r="E126" s="61"/>
      <c r="F126" s="47"/>
      <c r="G126" s="35"/>
      <c r="H126" s="37"/>
    </row>
    <row r="127" spans="2:8" ht="17.25" customHeight="1">
      <c r="B127" s="69"/>
      <c r="C127" s="50"/>
      <c r="D127" s="44"/>
      <c r="E127" s="61"/>
      <c r="F127" s="47"/>
      <c r="G127" s="35"/>
      <c r="H127" s="37"/>
    </row>
    <row r="128" spans="2:8" ht="17.25" customHeight="1">
      <c r="B128" s="69"/>
      <c r="C128" s="50"/>
      <c r="D128" s="44"/>
      <c r="E128" s="61"/>
      <c r="F128" s="47"/>
      <c r="G128" s="35"/>
      <c r="H128" s="37"/>
    </row>
    <row r="129" spans="2:8" ht="17.25" customHeight="1">
      <c r="B129" s="69"/>
      <c r="C129" s="50"/>
      <c r="D129" s="44"/>
      <c r="E129" s="61"/>
      <c r="F129" s="47"/>
      <c r="G129" s="35"/>
      <c r="H129" s="37"/>
    </row>
    <row r="130" spans="2:8" ht="17.25" customHeight="1">
      <c r="B130" s="69"/>
      <c r="C130" s="50"/>
      <c r="D130" s="44"/>
      <c r="E130" s="61"/>
      <c r="F130" s="47"/>
      <c r="G130" s="35"/>
      <c r="H130" s="37"/>
    </row>
    <row r="131" spans="2:8" ht="17.25" customHeight="1">
      <c r="B131" s="69"/>
      <c r="C131" s="50"/>
      <c r="D131" s="44"/>
      <c r="E131" s="61"/>
      <c r="F131" s="47"/>
      <c r="G131" s="35"/>
      <c r="H131" s="37"/>
    </row>
    <row r="132" spans="2:8" ht="17.25" customHeight="1">
      <c r="B132" s="69"/>
      <c r="C132" s="50"/>
      <c r="D132" s="44"/>
      <c r="E132" s="61"/>
      <c r="F132" s="47"/>
      <c r="G132" s="35"/>
      <c r="H132" s="37"/>
    </row>
    <row r="133" spans="2:8" ht="17.25" customHeight="1">
      <c r="B133" s="69"/>
      <c r="C133" s="50"/>
      <c r="D133" s="44"/>
      <c r="E133" s="61"/>
      <c r="F133" s="47"/>
      <c r="G133" s="35"/>
      <c r="H133" s="37"/>
    </row>
    <row r="134" spans="2:8" ht="17.25" customHeight="1">
      <c r="B134" s="69"/>
      <c r="C134" s="50"/>
      <c r="D134" s="44"/>
      <c r="E134" s="61"/>
      <c r="F134" s="47"/>
      <c r="G134" s="35"/>
      <c r="H134" s="37"/>
    </row>
    <row r="135" spans="2:8" ht="17.25" customHeight="1">
      <c r="B135" s="69"/>
      <c r="C135" s="50"/>
      <c r="D135" s="44"/>
      <c r="E135" s="61"/>
      <c r="F135" s="47"/>
      <c r="G135" s="35"/>
      <c r="H135" s="37"/>
    </row>
    <row r="136" spans="2:8" ht="17.25" customHeight="1">
      <c r="B136" s="69"/>
      <c r="C136" s="50"/>
      <c r="D136" s="44"/>
      <c r="E136" s="61"/>
      <c r="F136" s="47"/>
      <c r="G136" s="35"/>
      <c r="H136" s="37"/>
    </row>
    <row r="137" spans="2:8" ht="17.25" customHeight="1">
      <c r="B137" s="69"/>
      <c r="C137" s="50"/>
      <c r="D137" s="44"/>
      <c r="E137" s="61"/>
      <c r="F137" s="47"/>
      <c r="G137" s="35"/>
      <c r="H137" s="37"/>
    </row>
    <row r="138" spans="2:8" ht="17.25" customHeight="1">
      <c r="B138" s="69"/>
      <c r="C138" s="50"/>
      <c r="D138" s="44"/>
      <c r="E138" s="61"/>
      <c r="F138" s="47"/>
      <c r="G138" s="35"/>
      <c r="H138" s="37"/>
    </row>
    <row r="139" spans="2:8" ht="17.25" customHeight="1">
      <c r="B139" s="69"/>
      <c r="C139" s="50"/>
      <c r="D139" s="44"/>
      <c r="E139" s="61"/>
      <c r="F139" s="47"/>
      <c r="G139" s="35"/>
      <c r="H139" s="37"/>
    </row>
    <row r="140" spans="2:8" ht="17.25" customHeight="1">
      <c r="B140" s="69"/>
      <c r="C140" s="50"/>
      <c r="D140" s="44"/>
      <c r="E140" s="61"/>
      <c r="F140" s="47"/>
      <c r="G140" s="35"/>
      <c r="H140" s="37"/>
    </row>
    <row r="141" spans="2:8" ht="17.25" customHeight="1">
      <c r="B141" s="69"/>
      <c r="C141" s="50"/>
      <c r="D141" s="44"/>
      <c r="E141" s="61"/>
      <c r="F141" s="47"/>
      <c r="G141" s="35"/>
      <c r="H141" s="37"/>
    </row>
    <row r="142" spans="2:8" ht="17.25" customHeight="1">
      <c r="B142" s="69"/>
      <c r="C142" s="50"/>
      <c r="D142" s="44"/>
      <c r="E142" s="61"/>
      <c r="F142" s="47"/>
      <c r="G142" s="35"/>
      <c r="H142" s="37"/>
    </row>
    <row r="143" spans="2:8" ht="17.25" customHeight="1">
      <c r="B143" s="69"/>
      <c r="C143" s="50"/>
      <c r="D143" s="44"/>
      <c r="E143" s="61"/>
      <c r="F143" s="47"/>
      <c r="G143" s="35"/>
      <c r="H143" s="37"/>
    </row>
    <row r="144" spans="2:8" ht="17.25" customHeight="1">
      <c r="B144" s="69"/>
      <c r="C144" s="50"/>
      <c r="D144" s="44"/>
      <c r="E144" s="61"/>
      <c r="F144" s="47"/>
      <c r="G144" s="35"/>
      <c r="H144" s="37"/>
    </row>
    <row r="145" spans="2:8" ht="17.25" customHeight="1">
      <c r="B145" s="69"/>
      <c r="C145" s="50"/>
      <c r="D145" s="44"/>
      <c r="E145" s="61"/>
      <c r="F145" s="47"/>
      <c r="G145" s="35"/>
      <c r="H145" s="37"/>
    </row>
    <row r="146" spans="2:8" ht="17.25" customHeight="1">
      <c r="B146" s="69"/>
      <c r="C146" s="50"/>
      <c r="D146" s="44"/>
      <c r="E146" s="61"/>
      <c r="F146" s="47"/>
      <c r="G146" s="35"/>
      <c r="H146" s="37"/>
    </row>
    <row r="147" spans="2:8" ht="17.25" customHeight="1">
      <c r="B147" s="69"/>
      <c r="C147" s="50"/>
      <c r="D147" s="44"/>
      <c r="E147" s="61"/>
      <c r="F147" s="47"/>
      <c r="G147" s="35"/>
      <c r="H147" s="37"/>
    </row>
    <row r="148" spans="2:8" ht="17.25" customHeight="1">
      <c r="B148" s="69"/>
      <c r="C148" s="50"/>
      <c r="D148" s="44"/>
      <c r="E148" s="61"/>
      <c r="F148" s="47"/>
      <c r="G148" s="35"/>
      <c r="H148" s="37"/>
    </row>
    <row r="149" spans="2:8" ht="17.25" customHeight="1">
      <c r="B149" s="69"/>
      <c r="C149" s="50"/>
      <c r="D149" s="44"/>
      <c r="E149" s="61"/>
      <c r="F149" s="47"/>
      <c r="G149" s="35"/>
      <c r="H149" s="37"/>
    </row>
    <row r="150" spans="2:8" ht="17.25" customHeight="1">
      <c r="B150" s="69"/>
      <c r="C150" s="50"/>
      <c r="D150" s="44"/>
      <c r="E150" s="61"/>
      <c r="F150" s="47"/>
      <c r="G150" s="35"/>
      <c r="H150" s="37"/>
    </row>
    <row r="151" spans="2:8" ht="17.25" customHeight="1">
      <c r="B151" s="69"/>
      <c r="C151" s="50"/>
      <c r="D151" s="44"/>
      <c r="E151" s="61"/>
      <c r="F151" s="47"/>
      <c r="G151" s="35"/>
      <c r="H151" s="37"/>
    </row>
    <row r="152" spans="2:8" ht="17.25" customHeight="1">
      <c r="B152" s="69"/>
      <c r="C152" s="50"/>
      <c r="D152" s="44"/>
      <c r="E152" s="61"/>
      <c r="F152" s="47"/>
      <c r="G152" s="35"/>
      <c r="H152" s="37"/>
    </row>
    <row r="153" spans="2:8" ht="17.25" customHeight="1">
      <c r="B153" s="69"/>
      <c r="C153" s="50"/>
      <c r="D153" s="44"/>
      <c r="E153" s="61"/>
      <c r="F153" s="47"/>
      <c r="G153" s="35"/>
      <c r="H153" s="37"/>
    </row>
    <row r="154" spans="2:8" ht="17.25" customHeight="1">
      <c r="B154" s="69"/>
      <c r="C154" s="50"/>
      <c r="D154" s="44"/>
      <c r="E154" s="61"/>
      <c r="F154" s="47"/>
      <c r="G154" s="35"/>
      <c r="H154" s="37"/>
    </row>
    <row r="155" spans="2:8" ht="17.25" customHeight="1">
      <c r="B155" s="69"/>
      <c r="C155" s="50"/>
      <c r="D155" s="44"/>
      <c r="E155" s="61"/>
      <c r="F155" s="47"/>
      <c r="G155" s="35"/>
      <c r="H155" s="37"/>
    </row>
    <row r="156" spans="2:8" ht="17.25" customHeight="1">
      <c r="B156" s="69"/>
      <c r="C156" s="50"/>
      <c r="D156" s="44"/>
      <c r="E156" s="61"/>
      <c r="F156" s="47"/>
      <c r="G156" s="35"/>
      <c r="H156" s="37"/>
    </row>
    <row r="157" spans="2:8" ht="17.25" customHeight="1">
      <c r="B157" s="69"/>
      <c r="C157" s="50"/>
      <c r="D157" s="44"/>
      <c r="E157" s="61"/>
      <c r="F157" s="47"/>
      <c r="G157" s="35"/>
      <c r="H157" s="37"/>
    </row>
    <row r="158" spans="2:8" ht="17.25" customHeight="1">
      <c r="B158" s="69"/>
      <c r="C158" s="50"/>
      <c r="D158" s="44"/>
      <c r="E158" s="61"/>
      <c r="F158" s="47"/>
      <c r="G158" s="35"/>
      <c r="H158" s="37"/>
    </row>
    <row r="159" spans="2:8" ht="17.25" customHeight="1">
      <c r="B159" s="69"/>
      <c r="C159" s="50"/>
      <c r="D159" s="44"/>
      <c r="E159" s="61"/>
      <c r="F159" s="47"/>
      <c r="G159" s="35"/>
      <c r="H159" s="37"/>
    </row>
    <row r="160" spans="2:8" ht="17.25" customHeight="1">
      <c r="B160" s="69"/>
      <c r="C160" s="50"/>
      <c r="D160" s="44"/>
      <c r="E160" s="61"/>
      <c r="F160" s="47"/>
      <c r="G160" s="35"/>
      <c r="H160" s="37"/>
    </row>
    <row r="161" spans="2:8" ht="17.25" customHeight="1">
      <c r="B161" s="69"/>
      <c r="C161" s="50"/>
      <c r="D161" s="44"/>
      <c r="E161" s="61"/>
      <c r="F161" s="47"/>
      <c r="G161" s="35"/>
      <c r="H161" s="37"/>
    </row>
    <row r="162" spans="2:8" ht="17.25" customHeight="1">
      <c r="B162" s="69"/>
      <c r="C162" s="50"/>
      <c r="D162" s="44"/>
      <c r="E162" s="61"/>
      <c r="F162" s="47"/>
      <c r="G162" s="35"/>
      <c r="H162" s="37"/>
    </row>
    <row r="163" spans="2:8" ht="17.25" customHeight="1">
      <c r="B163" s="69"/>
      <c r="C163" s="50"/>
      <c r="D163" s="44"/>
      <c r="E163" s="61"/>
      <c r="F163" s="47"/>
      <c r="G163" s="35"/>
      <c r="H163" s="37"/>
    </row>
    <row r="164" spans="2:8" ht="17.25" customHeight="1">
      <c r="B164" s="69"/>
      <c r="C164" s="50"/>
      <c r="D164" s="44"/>
      <c r="E164" s="61"/>
      <c r="F164" s="47"/>
      <c r="G164" s="35"/>
      <c r="H164" s="37"/>
    </row>
    <row r="165" spans="2:8" ht="17.25" customHeight="1">
      <c r="B165" s="69"/>
      <c r="C165" s="50"/>
      <c r="D165" s="44"/>
      <c r="E165" s="61"/>
      <c r="F165" s="47"/>
      <c r="G165" s="35"/>
      <c r="H165" s="37"/>
    </row>
    <row r="166" spans="2:8" ht="17.25" customHeight="1">
      <c r="B166" s="69"/>
      <c r="C166" s="50"/>
      <c r="D166" s="44"/>
      <c r="E166" s="61"/>
      <c r="F166" s="47"/>
      <c r="G166" s="35"/>
      <c r="H166" s="37"/>
    </row>
    <row r="167" spans="2:8" ht="17.25" customHeight="1">
      <c r="B167" s="69"/>
      <c r="C167" s="50"/>
      <c r="D167" s="44"/>
      <c r="E167" s="61"/>
      <c r="F167" s="47"/>
      <c r="G167" s="35"/>
      <c r="H167" s="37"/>
    </row>
    <row r="168" spans="2:8" ht="17.25" customHeight="1">
      <c r="B168" s="69"/>
      <c r="C168" s="50"/>
      <c r="D168" s="44"/>
      <c r="E168" s="61"/>
      <c r="F168" s="47"/>
      <c r="G168" s="35"/>
      <c r="H168" s="37"/>
    </row>
    <row r="169" spans="2:8" ht="17.25" customHeight="1">
      <c r="B169" s="69"/>
      <c r="C169" s="50"/>
      <c r="D169" s="44"/>
      <c r="E169" s="61"/>
      <c r="F169" s="47"/>
      <c r="G169" s="35"/>
      <c r="H169" s="37"/>
    </row>
    <row r="170" spans="2:8" ht="17.25" customHeight="1">
      <c r="B170" s="69"/>
      <c r="C170" s="50"/>
      <c r="D170" s="44"/>
      <c r="E170" s="61"/>
      <c r="F170" s="47"/>
      <c r="G170" s="35"/>
      <c r="H170" s="37"/>
    </row>
    <row r="171" spans="2:8" ht="17.25" customHeight="1">
      <c r="B171" s="69"/>
      <c r="C171" s="50"/>
      <c r="D171" s="44"/>
      <c r="E171" s="61"/>
      <c r="F171" s="47"/>
      <c r="G171" s="35"/>
      <c r="H171" s="37"/>
    </row>
    <row r="172" spans="2:8" ht="17.25" customHeight="1">
      <c r="B172" s="69"/>
      <c r="C172" s="50"/>
      <c r="D172" s="44"/>
      <c r="E172" s="61"/>
      <c r="F172" s="47"/>
      <c r="G172" s="35"/>
      <c r="H172" s="37"/>
    </row>
    <row r="173" spans="2:8" ht="17.25" customHeight="1">
      <c r="B173" s="69"/>
      <c r="C173" s="50"/>
      <c r="D173" s="44"/>
      <c r="E173" s="61"/>
      <c r="F173" s="47"/>
      <c r="G173" s="35"/>
      <c r="H173" s="37"/>
    </row>
    <row r="174" spans="2:8" ht="17.25" customHeight="1">
      <c r="B174" s="69"/>
      <c r="C174" s="50"/>
      <c r="D174" s="44"/>
      <c r="E174" s="61"/>
      <c r="F174" s="47"/>
      <c r="G174" s="35"/>
      <c r="H174" s="37"/>
    </row>
    <row r="175" spans="2:8" ht="17.25" customHeight="1">
      <c r="B175" s="69"/>
      <c r="C175" s="50"/>
      <c r="D175" s="44"/>
      <c r="E175" s="61"/>
      <c r="F175" s="47"/>
      <c r="G175" s="35"/>
      <c r="H175" s="37"/>
    </row>
    <row r="176" spans="2:8" ht="17.25" customHeight="1">
      <c r="B176" s="69"/>
      <c r="C176" s="50"/>
      <c r="D176" s="44"/>
      <c r="E176" s="61"/>
      <c r="F176" s="47"/>
      <c r="G176" s="35"/>
      <c r="H176" s="37"/>
    </row>
    <row r="177" spans="2:8" ht="17.25" customHeight="1">
      <c r="B177" s="69"/>
      <c r="C177" s="50"/>
      <c r="D177" s="44"/>
      <c r="E177" s="61"/>
      <c r="F177" s="47"/>
      <c r="G177" s="35"/>
      <c r="H177" s="37"/>
    </row>
    <row r="178" spans="2:8" ht="17.25" customHeight="1">
      <c r="B178" s="69"/>
      <c r="C178" s="50"/>
      <c r="D178" s="44"/>
      <c r="E178" s="61"/>
      <c r="F178" s="47"/>
      <c r="G178" s="35"/>
      <c r="H178" s="37"/>
    </row>
    <row r="179" spans="2:8" ht="17.25" customHeight="1">
      <c r="B179" s="69"/>
      <c r="C179" s="50"/>
      <c r="D179" s="44"/>
      <c r="E179" s="61"/>
      <c r="F179" s="47"/>
      <c r="G179" s="35"/>
      <c r="H179" s="37"/>
    </row>
    <row r="180" spans="2:8" ht="17.25" customHeight="1">
      <c r="B180" s="69"/>
      <c r="C180" s="50"/>
      <c r="D180" s="44"/>
      <c r="E180" s="61"/>
      <c r="F180" s="47"/>
      <c r="G180" s="35"/>
      <c r="H180" s="37"/>
    </row>
    <row r="181" spans="2:8" ht="17.25" customHeight="1">
      <c r="B181" s="69"/>
      <c r="C181" s="50"/>
      <c r="D181" s="44"/>
      <c r="E181" s="61"/>
      <c r="F181" s="47"/>
      <c r="G181" s="35"/>
      <c r="H181" s="37"/>
    </row>
    <row r="182" spans="2:8" ht="17.25" customHeight="1">
      <c r="B182" s="69"/>
      <c r="C182" s="50"/>
      <c r="D182" s="44"/>
      <c r="E182" s="61"/>
      <c r="F182" s="47"/>
      <c r="G182" s="35"/>
      <c r="H182" s="37"/>
    </row>
    <row r="183" spans="2:8" ht="17.25" customHeight="1">
      <c r="B183" s="69"/>
      <c r="C183" s="50"/>
      <c r="D183" s="44"/>
      <c r="E183" s="61"/>
      <c r="F183" s="47"/>
      <c r="G183" s="35"/>
      <c r="H183" s="37"/>
    </row>
    <row r="184" spans="2:8" ht="17.25" customHeight="1">
      <c r="B184" s="69"/>
      <c r="C184" s="50"/>
      <c r="D184" s="44"/>
      <c r="E184" s="61"/>
      <c r="F184" s="47"/>
      <c r="G184" s="35"/>
      <c r="H184" s="37"/>
    </row>
    <row r="185" spans="2:8" ht="17.25" customHeight="1">
      <c r="B185" s="69"/>
      <c r="C185" s="50"/>
      <c r="D185" s="44"/>
      <c r="E185" s="61"/>
      <c r="F185" s="47"/>
      <c r="G185" s="35"/>
      <c r="H185" s="37"/>
    </row>
    <row r="186" spans="2:8" ht="17.25" customHeight="1">
      <c r="B186" s="69"/>
      <c r="C186" s="50"/>
      <c r="D186" s="44"/>
      <c r="E186" s="61"/>
      <c r="F186" s="47"/>
      <c r="G186" s="35"/>
      <c r="H186" s="37"/>
    </row>
    <row r="187" spans="2:8" ht="17.25" customHeight="1">
      <c r="B187" s="69"/>
      <c r="C187" s="50"/>
      <c r="D187" s="44"/>
      <c r="E187" s="61"/>
      <c r="F187" s="47"/>
      <c r="G187" s="35"/>
      <c r="H187" s="37"/>
    </row>
    <row r="188" spans="2:8" ht="17.25" customHeight="1">
      <c r="B188" s="69"/>
      <c r="C188" s="50"/>
      <c r="D188" s="44"/>
      <c r="E188" s="61"/>
      <c r="F188" s="47"/>
      <c r="G188" s="35"/>
      <c r="H188" s="37"/>
    </row>
    <row r="189" spans="2:8" ht="17.25" customHeight="1">
      <c r="B189" s="69"/>
      <c r="C189" s="50"/>
      <c r="D189" s="44"/>
      <c r="E189" s="61"/>
      <c r="F189" s="47"/>
      <c r="G189" s="35"/>
      <c r="H189" s="37"/>
    </row>
    <row r="190" spans="2:8" ht="17.25" customHeight="1">
      <c r="B190" s="69"/>
      <c r="C190" s="50"/>
      <c r="D190" s="44"/>
      <c r="E190" s="61"/>
      <c r="F190" s="47"/>
      <c r="G190" s="35"/>
      <c r="H190" s="37"/>
    </row>
    <row r="191" spans="2:8" ht="17.25" customHeight="1">
      <c r="B191" s="69"/>
      <c r="C191" s="50"/>
      <c r="D191" s="44"/>
      <c r="E191" s="61"/>
      <c r="F191" s="47"/>
      <c r="G191" s="35"/>
      <c r="H191" s="37"/>
    </row>
    <row r="192" spans="2:8" ht="17.25" customHeight="1">
      <c r="B192" s="69"/>
      <c r="C192" s="50"/>
      <c r="D192" s="44"/>
      <c r="E192" s="61"/>
      <c r="F192" s="47"/>
      <c r="G192" s="35"/>
      <c r="H192" s="37"/>
    </row>
    <row r="193" spans="2:8" ht="17.25" customHeight="1">
      <c r="B193" s="69"/>
      <c r="C193" s="50"/>
      <c r="D193" s="44"/>
      <c r="E193" s="61"/>
      <c r="F193" s="47"/>
      <c r="G193" s="35"/>
      <c r="H193" s="37"/>
    </row>
    <row r="194" spans="2:8" ht="17.25" customHeight="1">
      <c r="B194" s="69"/>
      <c r="C194" s="50"/>
      <c r="D194" s="44"/>
      <c r="E194" s="61"/>
      <c r="F194" s="47"/>
      <c r="G194" s="35"/>
      <c r="H194" s="37"/>
    </row>
    <row r="195" spans="2:8" ht="17.25" customHeight="1">
      <c r="B195" s="69"/>
      <c r="C195" s="50"/>
      <c r="D195" s="44"/>
      <c r="E195" s="61"/>
      <c r="F195" s="47"/>
      <c r="G195" s="35"/>
      <c r="H195" s="37"/>
    </row>
    <row r="196" spans="2:8" ht="17.25" customHeight="1">
      <c r="B196" s="69"/>
      <c r="C196" s="50"/>
      <c r="D196" s="44"/>
      <c r="E196" s="61"/>
      <c r="F196" s="47"/>
      <c r="G196" s="35"/>
      <c r="H196" s="37"/>
    </row>
    <row r="197" spans="2:8" ht="17.25" customHeight="1">
      <c r="B197" s="69"/>
      <c r="C197" s="50"/>
      <c r="D197" s="44"/>
      <c r="E197" s="61"/>
      <c r="F197" s="47"/>
      <c r="G197" s="35"/>
      <c r="H197" s="37"/>
    </row>
    <row r="198" spans="2:8" ht="17.25" customHeight="1">
      <c r="B198" s="69"/>
      <c r="C198" s="50"/>
      <c r="D198" s="44"/>
      <c r="E198" s="61"/>
      <c r="F198" s="47"/>
      <c r="G198" s="35"/>
      <c r="H198" s="37"/>
    </row>
    <row r="199" spans="2:8" ht="17.25" customHeight="1">
      <c r="B199" s="69"/>
      <c r="C199" s="50"/>
      <c r="D199" s="44"/>
      <c r="E199" s="61"/>
      <c r="F199" s="47"/>
      <c r="G199" s="35"/>
      <c r="H199" s="37"/>
    </row>
    <row r="200" spans="2:8" ht="17.25" customHeight="1" thickBot="1">
      <c r="B200" s="70"/>
      <c r="C200" s="54"/>
      <c r="D200" s="45"/>
      <c r="E200" s="57"/>
      <c r="F200" s="52"/>
      <c r="G200" s="36"/>
      <c r="H200" s="38"/>
    </row>
  </sheetData>
  <mergeCells count="1">
    <mergeCell ref="B7:B200"/>
  </mergeCells>
  <pageMargins left="0.7" right="0.7" top="0.75" bottom="0.75" header="0.3" footer="0.3"/>
  <pageSetup scale="63" fitToHeight="0" orientation="portrait" r:id="rId1"/>
  <headerFooter differentFirst="1">
    <oddFooter>Page &amp;P of &amp;N</oddFooter>
  </headerFooter>
  <drawing r:id="rId2"/>
  <picture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">
    <tabColor theme="9" tint="0.79998168889431442"/>
  </sheetPr>
  <dimension ref="B1:G19"/>
  <sheetViews>
    <sheetView showGridLines="0" zoomScaleNormal="100" workbookViewId="0"/>
  </sheetViews>
  <sheetFormatPr baseColWidth="10" defaultColWidth="9.109375" defaultRowHeight="17.25" customHeight="1"/>
  <cols>
    <col min="1" max="1" width="2.88671875" customWidth="1"/>
    <col min="2" max="2" width="15.5546875" customWidth="1"/>
    <col min="3" max="3" width="26.88671875" customWidth="1"/>
    <col min="4" max="4" width="25.88671875" customWidth="1"/>
    <col min="5" max="5" width="26" customWidth="1"/>
    <col min="6" max="6" width="26.5546875" customWidth="1"/>
    <col min="7" max="7" width="40.44140625" customWidth="1"/>
    <col min="8" max="9" width="1.33203125" customWidth="1"/>
  </cols>
  <sheetData>
    <row r="1" spans="2:7" ht="12" customHeight="1"/>
    <row r="2" spans="2:7" ht="7.5" customHeight="1">
      <c r="B2" s="1"/>
      <c r="C2" s="1"/>
      <c r="D2" s="1"/>
      <c r="E2" s="1"/>
      <c r="F2" s="1"/>
      <c r="G2" s="1"/>
    </row>
    <row r="3" spans="2:7" ht="36.75" customHeight="1">
      <c r="B3" s="6" t="s">
        <v>154</v>
      </c>
      <c r="C3" s="9"/>
      <c r="D3" s="9"/>
      <c r="E3" s="9"/>
      <c r="F3" s="9"/>
      <c r="G3" s="9"/>
    </row>
    <row r="4" spans="2:7" ht="7.5" customHeight="1">
      <c r="B4" s="1"/>
      <c r="C4" s="1"/>
      <c r="D4" s="1"/>
      <c r="E4" s="1"/>
      <c r="F4" s="1"/>
      <c r="G4" s="1"/>
    </row>
    <row r="5" spans="2:7" ht="12" customHeight="1"/>
    <row r="6" spans="2:7" ht="17.25" customHeight="1">
      <c r="B6" s="8" t="s">
        <v>150</v>
      </c>
      <c r="C6" s="8" t="s">
        <v>149</v>
      </c>
    </row>
    <row r="7" spans="2:7" ht="17.25" customHeight="1">
      <c r="B7" s="3">
        <v>150</v>
      </c>
      <c r="C7" s="3"/>
    </row>
    <row r="8" spans="2:7" ht="17.25" customHeight="1">
      <c r="B8" s="2">
        <v>100</v>
      </c>
      <c r="C8" s="2"/>
    </row>
    <row r="9" spans="2:7" ht="17.25" customHeight="1" thickBot="1">
      <c r="B9" s="4">
        <v>75</v>
      </c>
      <c r="C9" s="4"/>
    </row>
    <row r="10" spans="2:7" ht="17.25" customHeight="1" thickTop="1">
      <c r="B10" s="10">
        <v>67</v>
      </c>
      <c r="C10" s="11"/>
    </row>
    <row r="11" spans="2:7" ht="17.25" customHeight="1">
      <c r="B11" s="12">
        <v>50</v>
      </c>
      <c r="C11" s="13"/>
    </row>
    <row r="12" spans="2:7" ht="17.25" customHeight="1">
      <c r="B12" s="12">
        <v>39</v>
      </c>
      <c r="C12" s="13"/>
    </row>
    <row r="13" spans="2:7" ht="17.25" customHeight="1">
      <c r="B13" s="12">
        <v>38</v>
      </c>
      <c r="C13" s="13"/>
    </row>
    <row r="14" spans="2:7" ht="13.2">
      <c r="B14" s="12">
        <v>33</v>
      </c>
      <c r="C14" s="14"/>
    </row>
    <row r="15" spans="2:7" ht="17.25" customHeight="1">
      <c r="B15" s="12">
        <v>30</v>
      </c>
      <c r="C15" s="13"/>
    </row>
    <row r="16" spans="2:7" ht="17.25" customHeight="1">
      <c r="B16" s="12">
        <v>25</v>
      </c>
      <c r="C16" s="13"/>
    </row>
    <row r="17" spans="2:3" ht="13.2">
      <c r="B17" s="12">
        <v>17</v>
      </c>
      <c r="C17" s="14"/>
    </row>
    <row r="18" spans="2:3" ht="13.2">
      <c r="B18" s="12">
        <v>14</v>
      </c>
      <c r="C18" s="14"/>
    </row>
    <row r="19" spans="2:3" ht="13.2">
      <c r="B19" s="15">
        <v>13</v>
      </c>
      <c r="C19" s="16"/>
    </row>
  </sheetData>
  <pageMargins left="0.7" right="0.7" top="0.75" bottom="0.75" header="0.3" footer="0.3"/>
  <drawing r:id="rId1"/>
  <picture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"/>
  <dimension ref="B1:BA500"/>
  <sheetViews>
    <sheetView showGridLines="0" topLeftCell="H1" zoomScale="115" zoomScaleNormal="115" workbookViewId="0">
      <selection activeCell="J6" sqref="J6"/>
    </sheetView>
  </sheetViews>
  <sheetFormatPr baseColWidth="10" defaultRowHeight="13.2"/>
  <cols>
    <col min="1" max="1" width="2.88671875" customWidth="1"/>
    <col min="2" max="2" width="22.5546875" customWidth="1"/>
    <col min="3" max="3" width="25" customWidth="1"/>
    <col min="4" max="4" width="7.33203125" customWidth="1"/>
    <col min="5" max="5" width="3.6640625" customWidth="1"/>
    <col min="6" max="6" width="18.33203125" customWidth="1"/>
    <col min="7" max="7" width="15.6640625" bestFit="1" customWidth="1"/>
    <col min="8" max="8" width="3.6640625" customWidth="1"/>
    <col min="10" max="10" width="16.5546875" bestFit="1" customWidth="1"/>
    <col min="11" max="11" width="18" customWidth="1"/>
    <col min="12" max="12" width="13.5546875" customWidth="1"/>
    <col min="17" max="17" width="12.33203125" bestFit="1" customWidth="1"/>
    <col min="19" max="19" width="14.5546875" bestFit="1" customWidth="1"/>
  </cols>
  <sheetData>
    <row r="1" spans="2:53">
      <c r="AN1" t="s">
        <v>169</v>
      </c>
      <c r="BA1" t="s">
        <v>156</v>
      </c>
    </row>
    <row r="2" spans="2:53" ht="7.5" customHeight="1">
      <c r="B2" s="1"/>
      <c r="C2" s="1"/>
      <c r="D2" s="1"/>
      <c r="E2" s="1"/>
      <c r="F2" s="1"/>
      <c r="G2" s="1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</row>
    <row r="3" spans="2:53" ht="24.6">
      <c r="B3" s="6" t="s">
        <v>168</v>
      </c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</row>
    <row r="4" spans="2:53" ht="7.5" customHeight="1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</row>
    <row r="5" spans="2:53">
      <c r="AN5" s="67" t="s">
        <v>170</v>
      </c>
    </row>
    <row r="6" spans="2:53">
      <c r="E6" s="22"/>
      <c r="AN6" s="67" t="s">
        <v>171</v>
      </c>
    </row>
    <row r="8" spans="2:53" ht="15">
      <c r="B8" s="5" t="s">
        <v>149</v>
      </c>
      <c r="C8" s="5" t="s">
        <v>151</v>
      </c>
      <c r="D8" s="5" t="s">
        <v>155</v>
      </c>
      <c r="F8" s="32" t="s">
        <v>152</v>
      </c>
      <c r="G8" s="33" t="s">
        <v>153</v>
      </c>
      <c r="I8" s="24" t="s">
        <v>151</v>
      </c>
      <c r="J8" s="25" t="str">
        <f>F9</f>
        <v>Cel 1</v>
      </c>
      <c r="K8" s="25" t="str">
        <f>F10</f>
        <v>Cel 10</v>
      </c>
      <c r="L8" s="25" t="str">
        <f>F11</f>
        <v>Cel 20</v>
      </c>
      <c r="M8" s="25" t="str">
        <f>F12</f>
        <v>Cel 30</v>
      </c>
      <c r="N8" s="25" t="str">
        <f>F13</f>
        <v>Cel 14</v>
      </c>
      <c r="O8" s="25" t="str">
        <f>F14</f>
        <v>Cel 2</v>
      </c>
      <c r="P8" s="25" t="str">
        <f>F15</f>
        <v>Cel 78</v>
      </c>
      <c r="Q8" s="25" t="str">
        <f>F16</f>
        <v/>
      </c>
      <c r="R8" s="25" t="str">
        <f>F17</f>
        <v/>
      </c>
      <c r="S8" s="25" t="str">
        <f>F18</f>
        <v/>
      </c>
      <c r="T8" s="25" t="str">
        <f>F19</f>
        <v/>
      </c>
      <c r="U8" s="25" t="str">
        <f>F20</f>
        <v/>
      </c>
      <c r="V8" s="25" t="str">
        <f>F21</f>
        <v/>
      </c>
      <c r="W8" s="25" t="str">
        <f>F22</f>
        <v/>
      </c>
      <c r="X8" s="25" t="str">
        <f>F23</f>
        <v/>
      </c>
      <c r="Y8" s="25" t="str">
        <f>F24</f>
        <v/>
      </c>
      <c r="Z8" s="25" t="str">
        <f>F25</f>
        <v/>
      </c>
      <c r="AA8" s="25" t="str">
        <f>F26</f>
        <v/>
      </c>
      <c r="AB8" s="25" t="str">
        <f>F27</f>
        <v/>
      </c>
      <c r="AC8" s="25" t="str">
        <f>F28</f>
        <v/>
      </c>
      <c r="AD8" s="25" t="str">
        <f>+F29</f>
        <v/>
      </c>
      <c r="AE8" s="25" t="str">
        <f>F31</f>
        <v/>
      </c>
      <c r="AF8" s="25" t="str">
        <f>F32</f>
        <v/>
      </c>
      <c r="AG8" s="25" t="str">
        <f>F33</f>
        <v/>
      </c>
      <c r="AH8" s="25" t="str">
        <f>F34</f>
        <v/>
      </c>
      <c r="AI8" s="25" t="str">
        <f>F35</f>
        <v/>
      </c>
      <c r="AJ8" s="25" t="str">
        <f>F36</f>
        <v/>
      </c>
      <c r="AK8" s="25" t="str">
        <f>F38</f>
        <v/>
      </c>
      <c r="AL8" s="25" t="str">
        <f>F39</f>
        <v/>
      </c>
      <c r="AM8" s="25" t="str">
        <f>F40</f>
        <v/>
      </c>
      <c r="AN8" s="23"/>
      <c r="AO8" s="23"/>
      <c r="AP8" s="23"/>
    </row>
    <row r="9" spans="2:53" ht="12.75" customHeight="1">
      <c r="B9" s="17" t="s">
        <v>157</v>
      </c>
      <c r="C9" s="17" t="s">
        <v>158</v>
      </c>
      <c r="D9" s="29" t="str">
        <f>IF(COUNTIF(C9,C9)&gt;1,"✗","✓")</f>
        <v>✓</v>
      </c>
      <c r="F9" s="34" t="str">
        <f t="array" ref="F9">IFERROR(INDEX(Célébrités,SMALL(IF(FREQUENCY(IF(Célébrités&lt;&gt;"",MATCH(Célébrités,Célébrités,0)), ROW(Célébrités)-ROW($C$9)+1),ROW(Célébrités)-ROW($C$9)+1),ROWS(I$9:I9))),"")</f>
        <v>Cel 1</v>
      </c>
      <c r="G9" s="31">
        <f t="shared" ref="G9" si="0">COUNTIF(C:C,F:F)</f>
        <v>2</v>
      </c>
      <c r="I9" s="71" t="s">
        <v>149</v>
      </c>
      <c r="J9" s="26" t="str">
        <f t="array" aca="1" ref="J9" ca="1">IF(ROWS($1:1)&lt;=COUNTIF(Tableau4[[Pronostiqueurs]:[Célébrités]],$F$9),INDEX($B$9:$B$500,SMALL(IF(Tableau4[[Pronostiqueurs]:[Célébrités]]=$F$9,ROW(INDIRECT("1:"&amp;ROWS(Tableau4[[Pronostiqueurs]:[Célébrités]])))),ROWS($1:1))),"")</f>
        <v>Pronos 1</v>
      </c>
      <c r="K9" s="26" t="str">
        <f t="array" aca="1" ref="K9" ca="1">IF(ROWS($1:1)&lt;=COUNTIF(Tableau4[[Pronostiqueurs]:[Célébrités]],$F$10),INDEX($B$9:$B$500,SMALL(IF(Tableau4[[Pronostiqueurs]:[Célébrités]]=$F$10,ROW(INDIRECT("1:"&amp;ROWS(Tableau4[[Pronostiqueurs]:[Célébrités]])))),ROWS($1:1))),"")</f>
        <v>Pronos 1</v>
      </c>
      <c r="L9" s="26" t="str">
        <f t="array" aca="1" ref="L9" ca="1">IF(ROWS($1:1)&lt;=COUNTIF(Tableau4[[Pronostiqueurs]:[Célébrités]],$F$11),INDEX($B$9:$B$500,SMALL(IF(Tableau4[[Pronostiqueurs]:[Célébrités]]=$F$11,ROW(INDIRECT("1:"&amp;ROWS(Tableau4[[Pronostiqueurs]:[Célébrités]])))),ROWS($1:1))),"")</f>
        <v>Pronos 1</v>
      </c>
      <c r="M9" s="26" t="str">
        <f t="array" aca="1" ref="M9" ca="1">IF(ROWS($1:1)&lt;=COUNTIF(Tableau4[[Pronostiqueurs]:[Célébrités]],$F$12),INDEX($B$9:$B$500,SMALL(IF(Tableau4[[Pronostiqueurs]:[Célébrités]]=$F$12,ROW(INDIRECT("1:"&amp;ROWS(Tableau4[[Pronostiqueurs]:[Célébrités]])))),ROWS($1:1))),"")</f>
        <v>Pronos 1</v>
      </c>
      <c r="N9" s="26" t="str">
        <f t="array" aca="1" ref="N9" ca="1">IF(ROWS($1:1)&lt;=COUNTIF(Tableau4[[Pronostiqueurs]:[Célébrités]],$F$13),INDEX($B$9:$B$500,SMALL(IF(Tableau4[[Pronostiqueurs]:[Célébrités]]=$F$13,ROW(INDIRECT("1:"&amp;ROWS(Tableau4[[Pronostiqueurs]:[Célébrités]])))),ROWS($1:1))),"")</f>
        <v>Pronos 1</v>
      </c>
      <c r="O9" s="26" t="str">
        <f t="array" aca="1" ref="O9" ca="1">IF(ROWS($1:1)&lt;=COUNTIF(Tableau4[[Pronostiqueurs]:[Célébrités]],$F$14),INDEX($B$9:$B$500,SMALL(IF(Tableau4[[Pronostiqueurs]:[Célébrités]]=$F$14,ROW(INDIRECT("1:"&amp;ROWS(Tableau4[[Pronostiqueurs]:[Célébrités]])))),ROWS($1:1))),"")</f>
        <v>Pronos 10</v>
      </c>
      <c r="P9" s="26" t="str">
        <f t="array" aca="1" ref="P9" ca="1">IF(ROWS($1:1)&lt;=COUNTIF(Tableau4[[Pronostiqueurs]:[Célébrités]],$F$15),INDEX($B$9:$B$500,SMALL(IF(Tableau4[[Pronostiqueurs]:[Célébrités]]=$F$15,ROW(INDIRECT("1:"&amp;ROWS(Tableau4[[Pronostiqueurs]:[Célébrités]])))),ROWS($1:1))),"")</f>
        <v>Pronos 10</v>
      </c>
      <c r="Q9" s="26">
        <f t="array" aca="1" ref="Q9" ca="1">IF(ROWS($1:1)&lt;=COUNTIF(Tableau4[[Pronostiqueurs]:[Célébrités]],$F$16),INDEX($B$9:$B$500,SMALL(IF(Tableau4[[Pronostiqueurs]:[Célébrités]]=$F$16,ROW(INDIRECT("1:"&amp;ROWS(Tableau4[[Pronostiqueurs]:[Célébrités]])))),ROWS($1:1))),"")</f>
        <v>0</v>
      </c>
      <c r="R9" s="26">
        <f t="array" aca="1" ref="R9" ca="1">IF(ROWS($1:1)&lt;=COUNTIF(Tableau4[[Pronostiqueurs]:[Célébrités]],$F$17),INDEX($B$9:$B$500,SMALL(IF(Tableau4[[Pronostiqueurs]:[Célébrités]]=$F$17,ROW(INDIRECT("1:"&amp;ROWS(Tableau4[[Pronostiqueurs]:[Célébrités]])))),ROWS($1:1))),"")</f>
        <v>0</v>
      </c>
      <c r="S9" s="26">
        <f t="array" aca="1" ref="S9" ca="1">IF(ROWS($1:1)&lt;=COUNTIF(Tableau4[[Pronostiqueurs]:[Célébrités]],$F$18),INDEX($B$9:$B$500,SMALL(IF(Tableau4[[Pronostiqueurs]:[Célébrités]]=$F$18,ROW(INDIRECT("1:"&amp;ROWS(Tableau4[[Pronostiqueurs]:[Célébrités]])))),ROWS($1:1))),"")</f>
        <v>0</v>
      </c>
      <c r="T9" s="26">
        <f t="array" aca="1" ref="T9" ca="1">IF(ROWS($1:1)&lt;=COUNTIF(Tableau4[[Pronostiqueurs]:[Célébrités]],$F$19),INDEX($B$9:$B$500,SMALL(IF(Tableau4[[Pronostiqueurs]:[Célébrités]]=$F$19,ROW(INDIRECT("1:"&amp;ROWS(Tableau4[[Pronostiqueurs]:[Célébrités]])))),ROWS($1:1))),"")</f>
        <v>0</v>
      </c>
      <c r="U9" s="26">
        <f t="array" aca="1" ref="U9" ca="1">IF(ROWS($1:1)&lt;=COUNTIF(Tableau4[[Pronostiqueurs]:[Célébrités]],$F$20),INDEX($B$9:$B$500,SMALL(IF(Tableau4[[Pronostiqueurs]:[Célébrités]]=$F$20,ROW(INDIRECT("1:"&amp;ROWS(Tableau4[[Pronostiqueurs]:[Célébrités]])))),ROWS($1:1))),"")</f>
        <v>0</v>
      </c>
      <c r="V9" s="26">
        <f t="array" aca="1" ref="V9" ca="1">IF(ROWS($1:1)&lt;=COUNTIF(Tableau4[[Pronostiqueurs]:[Célébrités]],$F$21),INDEX($B$9:$B$500,SMALL(IF(Tableau4[[Pronostiqueurs]:[Célébrités]]=$F$21,ROW(INDIRECT("1:"&amp;ROWS(Tableau4[[Pronostiqueurs]:[Célébrités]])))),ROWS($1:1))),"")</f>
        <v>0</v>
      </c>
      <c r="W9" s="26">
        <f t="array" aca="1" ref="W9" ca="1">IF(ROWS($1:1)&lt;=COUNTIF(Tableau4[[Pronostiqueurs]:[Célébrités]],$F$22),INDEX($B$9:$B$500,SMALL(IF(Tableau4[[Pronostiqueurs]:[Célébrités]]=$F$22,ROW(INDIRECT("1:"&amp;ROWS(Tableau4[[Pronostiqueurs]:[Célébrités]])))),ROWS($1:1))),"")</f>
        <v>0</v>
      </c>
      <c r="X9" s="26">
        <f t="array" aca="1" ref="X9" ca="1">IF(ROWS($1:1)&lt;=COUNTIF(Tableau4[[Pronostiqueurs]:[Célébrités]],$F$23),INDEX($B$9:$B$500,SMALL(IF(Tableau4[[Pronostiqueurs]:[Célébrités]]=$F$23,ROW(INDIRECT("1:"&amp;ROWS(Tableau4[[Pronostiqueurs]:[Célébrités]])))),ROWS($1:1))),"")</f>
        <v>0</v>
      </c>
      <c r="Y9" s="26">
        <f t="array" aca="1" ref="Y9" ca="1">IF(ROWS($1:1)&lt;=COUNTIF(Tableau4[[Pronostiqueurs]:[Célébrités]],$F$24),INDEX($B$9:$B$500,SMALL(IF(Tableau4[[Pronostiqueurs]:[Célébrités]]=$F$24,ROW(INDIRECT("1:"&amp;ROWS(Tableau4[[Pronostiqueurs]:[Célébrités]])))),ROWS($1:1))),"")</f>
        <v>0</v>
      </c>
      <c r="Z9" s="26" t="str">
        <f t="array" aca="1" ref="Z9" ca="1">IF(ROWS($1:1)&lt;=COUNTIF(Tableau4[[Pronostiqueurs]:[Célébrités]],$F$13),INDEX($B$9:$B$500,SMALL(IF(Tableau4[[Pronostiqueurs]:[Célébrités]]=$F$13,ROW(INDIRECT("1:"&amp;ROWS(Tableau4[[Pronostiqueurs]:[Célébrités]])))),ROWS($1:1))),"")</f>
        <v>Pronos 1</v>
      </c>
      <c r="AA9" s="26" t="str">
        <f t="array" aca="1" ref="AA9" ca="1">IF(ROWS($1:1)&lt;=COUNTIF(Tableau4[[Pronostiqueurs]:[Célébrités]],$F$13),INDEX($B$9:$B$500,SMALL(IF(Tableau4[[Pronostiqueurs]:[Célébrités]]=$F$13,ROW(INDIRECT("1:"&amp;ROWS(Tableau4[[Pronostiqueurs]:[Célébrités]])))),ROWS($1:1))),"")</f>
        <v>Pronos 1</v>
      </c>
      <c r="AB9" s="26" t="str">
        <f t="array" aca="1" ref="AB9" ca="1">IF(ROWS($1:1)&lt;=COUNTIF(Tableau4[[Pronostiqueurs]:[Célébrités]],$F$13),INDEX($B$9:$B$500,SMALL(IF(Tableau4[[Pronostiqueurs]:[Célébrités]]=$F$13,ROW(INDIRECT("1:"&amp;ROWS(Tableau4[[Pronostiqueurs]:[Célébrités]])))),ROWS($1:1))),"")</f>
        <v>Pronos 1</v>
      </c>
      <c r="AC9" s="26" t="str">
        <f t="array" aca="1" ref="AC9" ca="1">IF(ROWS($1:1)&lt;=COUNTIF(Tableau4[[Pronostiqueurs]:[Célébrités]],$F$13),INDEX($B$9:$B$500,SMALL(IF(Tableau4[[Pronostiqueurs]:[Célébrités]]=$F$13,ROW(INDIRECT("1:"&amp;ROWS(Tableau4[[Pronostiqueurs]:[Célébrités]])))),ROWS($1:1))),"")</f>
        <v>Pronos 1</v>
      </c>
      <c r="AD9" s="26" t="str">
        <f t="array" aca="1" ref="AD9" ca="1">IF(ROWS($1:1)&lt;=COUNTIF(Tableau4[[Pronostiqueurs]:[Célébrités]],$F$13),INDEX($B$9:$B$500,SMALL(IF(Tableau4[[Pronostiqueurs]:[Célébrités]]=$F$13,ROW(INDIRECT("1:"&amp;ROWS(Tableau4[[Pronostiqueurs]:[Célébrités]])))),ROWS($1:1))),"")</f>
        <v>Pronos 1</v>
      </c>
      <c r="AE9" s="26" t="str">
        <f t="array" aca="1" ref="AE9" ca="1">IF(ROWS($1:1)&lt;=COUNTIF(Tableau4[[Pronostiqueurs]:[Célébrités]],$F$13),INDEX($B$9:$B$500,SMALL(IF(Tableau4[[Pronostiqueurs]:[Célébrités]]=$F$13,ROW(INDIRECT("1:"&amp;ROWS(Tableau4[[Pronostiqueurs]:[Célébrités]])))),ROWS($1:1))),"")</f>
        <v>Pronos 1</v>
      </c>
      <c r="AF9" s="26" t="str">
        <f t="array" aca="1" ref="AF9" ca="1">IF(ROWS($1:1)&lt;=COUNTIF(Tableau4[[Pronostiqueurs]:[Célébrités]],$F$13),INDEX($B$9:$B$500,SMALL(IF(Tableau4[[Pronostiqueurs]:[Célébrités]]=$F$13,ROW(INDIRECT("1:"&amp;ROWS(Tableau4[[Pronostiqueurs]:[Célébrités]])))),ROWS($1:1))),"")</f>
        <v>Pronos 1</v>
      </c>
      <c r="AG9" s="26" t="str">
        <f t="array" aca="1" ref="AG9" ca="1">IF(ROWS($1:1)&lt;=COUNTIF(Tableau4[[Pronostiqueurs]:[Célébrités]],$F$13),INDEX($B$9:$B$500,SMALL(IF(Tableau4[[Pronostiqueurs]:[Célébrités]]=$F$13,ROW(INDIRECT("1:"&amp;ROWS(Tableau4[[Pronostiqueurs]:[Célébrités]])))),ROWS($1:1))),"")</f>
        <v>Pronos 1</v>
      </c>
      <c r="AH9" s="26" t="str">
        <f t="array" aca="1" ref="AH9" ca="1">IF(ROWS($1:1)&lt;=COUNTIF(Tableau4[[Pronostiqueurs]:[Célébrités]],$F$13),INDEX($B$9:$B$500,SMALL(IF(Tableau4[[Pronostiqueurs]:[Célébrités]]=$F$13,ROW(INDIRECT("1:"&amp;ROWS(Tableau4[[Pronostiqueurs]:[Célébrités]])))),ROWS($1:1))),"")</f>
        <v>Pronos 1</v>
      </c>
      <c r="AI9" s="26" t="str">
        <f t="array" aca="1" ref="AI9" ca="1">IF(ROWS($1:1)&lt;=COUNTIF(Tableau4[[Pronostiqueurs]:[Célébrités]],$F$13),INDEX($B$9:$B$500,SMALL(IF(Tableau4[[Pronostiqueurs]:[Célébrités]]=$F$13,ROW(INDIRECT("1:"&amp;ROWS(Tableau4[[Pronostiqueurs]:[Célébrités]])))),ROWS($1:1))),"")</f>
        <v>Pronos 1</v>
      </c>
      <c r="AJ9" s="26" t="str">
        <f t="array" aca="1" ref="AJ9" ca="1">IF(ROWS($1:1)&lt;=COUNTIF(Tableau4[[Pronostiqueurs]:[Célébrités]],$F$13),INDEX($B$9:$B$500,SMALL(IF(Tableau4[[Pronostiqueurs]:[Célébrités]]=$F$13,ROW(INDIRECT("1:"&amp;ROWS(Tableau4[[Pronostiqueurs]:[Célébrités]])))),ROWS($1:1))),"")</f>
        <v>Pronos 1</v>
      </c>
      <c r="AK9" s="26" t="str">
        <f t="array" aca="1" ref="AK9" ca="1">IF(ROWS($1:1)&lt;=COUNTIF(Tableau4[[Pronostiqueurs]:[Célébrités]],$F$13),INDEX($B$9:$B$500,SMALL(IF(Tableau4[[Pronostiqueurs]:[Célébrités]]=$F$13,ROW(INDIRECT("1:"&amp;ROWS(Tableau4[[Pronostiqueurs]:[Célébrités]])))),ROWS($1:1))),"")</f>
        <v>Pronos 1</v>
      </c>
      <c r="AL9" s="26" t="str">
        <f t="array" aca="1" ref="AL9" ca="1">IF(ROWS($1:1)&lt;=COUNTIF(Tableau4[[Pronostiqueurs]:[Célébrités]],$F$13),INDEX($B$9:$B$500,SMALL(IF(Tableau4[[Pronostiqueurs]:[Célébrités]]=$F$13,ROW(INDIRECT("1:"&amp;ROWS(Tableau4[[Pronostiqueurs]:[Célébrités]])))),ROWS($1:1))),"")</f>
        <v>Pronos 1</v>
      </c>
      <c r="AM9" s="26" t="str">
        <f t="array" aca="1" ref="AM9" ca="1">IF(ROWS($1:1)&lt;=COUNTIF(Tableau4[[Pronostiqueurs]:[Célébrités]],$F$13),INDEX($B$9:$B$500,SMALL(IF(Tableau4[[Pronostiqueurs]:[Célébrités]]=$F$13,ROW(INDIRECT("1:"&amp;ROWS(Tableau4[[Pronostiqueurs]:[Célébrités]])))),ROWS($1:1))),"")</f>
        <v>Pronos 1</v>
      </c>
    </row>
    <row r="10" spans="2:53">
      <c r="B10" s="17" t="s">
        <v>157</v>
      </c>
      <c r="C10" s="17" t="s">
        <v>159</v>
      </c>
      <c r="D10" s="29" t="str">
        <f>IF(COUNTIF(C9:C10,C10)&gt;1,"✗","✓")</f>
        <v>✓</v>
      </c>
      <c r="F10" s="34" t="str">
        <f t="array" ref="F10">IFERROR(INDEX(Célébrités,SMALL(IF(FREQUENCY(IF(Célébrités&lt;&gt;"",MATCH(Célébrités,Célébrités,0)), ROW(Célébrités)-ROW($C$9)+1),ROW(Célébrités)-ROW($C$9)+1),ROWS(I$9:I10))),"")</f>
        <v>Cel 10</v>
      </c>
      <c r="G10" s="31">
        <f t="shared" ref="G10:G41" si="1">COUNTIF(C:C,F:F)</f>
        <v>1</v>
      </c>
      <c r="I10" s="72"/>
      <c r="J10" s="26" t="str">
        <f t="array" aca="1" ref="J10" ca="1">IF(ROWS($1:2)&lt;=COUNTIF(Tableau4[[Pronostiqueurs]:[Célébrités]],$F$9),INDEX($B$9:$B$500,SMALL(IF(Tableau4[[Pronostiqueurs]:[Célébrités]]=$F$9,ROW(INDIRECT("1:"&amp;ROWS(Tableau4[[Pronostiqueurs]:[Célébrités]])))),ROWS($1:2))),"")</f>
        <v>Pronos 10</v>
      </c>
      <c r="K10" s="26" t="str">
        <f t="array" aca="1" ref="K10" ca="1">IF(ROWS($1:2)&lt;=COUNTIF(Tableau4[[Pronostiqueurs]:[Célébrités]],$F$10),INDEX($B$9:$B$500,SMALL(IF(Tableau4[[Pronostiqueurs]:[Célébrités]]=$F$10,ROW(INDIRECT("1:"&amp;ROWS(Tableau4[[Pronostiqueurs]:[Célébrités]])))),ROWS($1:2))),"")</f>
        <v/>
      </c>
      <c r="L10" s="26" t="str">
        <f t="array" aca="1" ref="L10" ca="1">IF(ROWS($1:2)&lt;=COUNTIF(Tableau4[[Pronostiqueurs]:[Célébrités]],$F$11),INDEX($B$9:$B$500,SMALL(IF(Tableau4[[Pronostiqueurs]:[Célébrités]]=$F$11,ROW(INDIRECT("1:"&amp;ROWS(Tableau4[[Pronostiqueurs]:[Célébrités]])))),ROWS($1:2))),"")</f>
        <v/>
      </c>
      <c r="M10" s="26" t="str">
        <f t="array" aca="1" ref="M10" ca="1">IF(ROWS($1:2)&lt;=COUNTIF(Tableau4[[Pronostiqueurs]:[Célébrités]],$F$12),INDEX($B$9:$B$500,SMALL(IF(Tableau4[[Pronostiqueurs]:[Célébrités]]=$F$12,ROW(INDIRECT("1:"&amp;ROWS(Tableau4[[Pronostiqueurs]:[Célébrités]])))),ROWS($1:2))),"")</f>
        <v>Pronos 10</v>
      </c>
      <c r="N10" s="26" t="str">
        <f t="array" aca="1" ref="N10" ca="1">IF(ROWS($1:2)&lt;=COUNTIF(Tableau4[[Pronostiqueurs]:[Célébrités]],$F$13),INDEX($B$9:$B$500,SMALL(IF(Tableau4[[Pronostiqueurs]:[Célébrités]]=$F$13,ROW(INDIRECT("1:"&amp;ROWS(Tableau4[[Pronostiqueurs]:[Célébrités]])))),ROWS($1:2))),"")</f>
        <v>Pronos 10</v>
      </c>
      <c r="O10" s="26" t="str">
        <f t="array" aca="1" ref="O10" ca="1">IF(ROWS($1:2)&lt;=COUNTIF(Tableau4[[Pronostiqueurs]:[Célébrités]],$F$14),INDEX($B$9:$B$500,SMALL(IF(Tableau4[[Pronostiqueurs]:[Célébrités]]=$F$14,ROW(INDIRECT("1:"&amp;ROWS(Tableau4[[Pronostiqueurs]:[Célébrités]])))),ROWS($1:2))),"")</f>
        <v/>
      </c>
      <c r="P10" s="26" t="str">
        <f t="array" aca="1" ref="P10" ca="1">IF(ROWS($1:2)&lt;=COUNTIF(Tableau4[[Pronostiqueurs]:[Célébrités]],$F$15),INDEX($B$9:$B$500,SMALL(IF(Tableau4[[Pronostiqueurs]:[Célébrités]]=$F$15,ROW(INDIRECT("1:"&amp;ROWS(Tableau4[[Pronostiqueurs]:[Célébrités]])))),ROWS($1:2))),"")</f>
        <v/>
      </c>
      <c r="Q10" s="26">
        <f t="array" aca="1" ref="Q10" ca="1">IF(ROWS($1:2)&lt;=COUNTIF(Tableau4[[Pronostiqueurs]:[Célébrités]],$F$16),INDEX($B$9:$B$500,SMALL(IF(Tableau4[[Pronostiqueurs]:[Célébrités]]=$F$16,ROW(INDIRECT("1:"&amp;ROWS(Tableau4[[Pronostiqueurs]:[Célébrités]])))),ROWS($1:2))),"")</f>
        <v>0</v>
      </c>
      <c r="R10" s="26">
        <f t="array" aca="1" ref="R10" ca="1">IF(ROWS($1:2)&lt;=COUNTIF(Tableau4[[Pronostiqueurs]:[Célébrités]],$F$17),INDEX($B$9:$B$500,SMALL(IF(Tableau4[[Pronostiqueurs]:[Célébrités]]=$F$17,ROW(INDIRECT("1:"&amp;ROWS(Tableau4[[Pronostiqueurs]:[Célébrités]])))),ROWS($1:2))),"")</f>
        <v>0</v>
      </c>
      <c r="S10" s="26">
        <f t="array" aca="1" ref="S10" ca="1">IF(ROWS($1:2)&lt;=COUNTIF(Tableau4[[Pronostiqueurs]:[Célébrités]],$F$18),INDEX($B$9:$B$500,SMALL(IF(Tableau4[[Pronostiqueurs]:[Célébrités]]=$F$18,ROW(INDIRECT("1:"&amp;ROWS(Tableau4[[Pronostiqueurs]:[Célébrités]])))),ROWS($1:2))),"")</f>
        <v>0</v>
      </c>
      <c r="T10" s="26"/>
      <c r="U10" s="26"/>
      <c r="V10" s="26"/>
      <c r="W10" s="26"/>
      <c r="X10" s="26"/>
      <c r="Y10" s="26">
        <f t="array" aca="1" ref="Y10" ca="1">IF(ROWS($1:2)&lt;=COUNTIF(Tableau4[[Pronostiqueurs]:[Célébrités]],$F$24),INDEX($B$9:$B$500,SMALL(IF(Tableau4[[Pronostiqueurs]:[Célébrités]]=$F$24,ROW(INDIRECT("1:"&amp;ROWS(Tableau4[[Pronostiqueurs]:[Célébrités]])))),ROWS($1:2))),"")</f>
        <v>0</v>
      </c>
      <c r="Z10" s="26"/>
      <c r="AA10" s="26"/>
      <c r="AB10" s="26"/>
      <c r="AC10" s="26"/>
      <c r="AD10" s="26"/>
      <c r="AE10" s="26"/>
      <c r="AF10" s="26"/>
      <c r="AG10" s="26"/>
      <c r="AH10" s="26"/>
      <c r="AI10" s="26"/>
      <c r="AJ10" s="26"/>
      <c r="AK10" s="26"/>
      <c r="AL10" s="26"/>
      <c r="AM10" s="26"/>
    </row>
    <row r="11" spans="2:53">
      <c r="B11" s="17" t="s">
        <v>157</v>
      </c>
      <c r="C11" s="17" t="s">
        <v>161</v>
      </c>
      <c r="D11" s="29" t="str">
        <f>IF(COUNTIF(C9:C11,C11)&gt;1,"✗","✓")</f>
        <v>✓</v>
      </c>
      <c r="F11" s="34" t="str">
        <f t="array" ref="F11">IFERROR(INDEX(Célébrités,SMALL(IF(FREQUENCY(IF(Célébrités&lt;&gt;"",MATCH(Célébrités,Célébrités,0)), ROW(Célébrités)-ROW($C$9)+1),ROW(Célébrités)-ROW($C$9)+1),ROWS(I$9:I11))),"")</f>
        <v>Cel 20</v>
      </c>
      <c r="G11" s="31">
        <f t="shared" si="1"/>
        <v>1</v>
      </c>
      <c r="I11" s="72"/>
      <c r="J11" s="26" t="str">
        <f t="array" aca="1" ref="J11" ca="1">IF(ROWS($1:3)&lt;=COUNTIF(Tableau4[[Pronostiqueurs]:[Célébrités]],$F$9),INDEX($B$9:$B$500,SMALL(IF(Tableau4[[Pronostiqueurs]:[Célébrités]]=$F$9,ROW(INDIRECT("1:"&amp;ROWS(Tableau4[[Pronostiqueurs]:[Célébrités]])))),ROWS($1:3))),"")</f>
        <v/>
      </c>
      <c r="K11" s="26" t="str">
        <f t="array" aca="1" ref="K11" ca="1">IF(ROWS($1:3)&lt;=COUNTIF(Tableau4[[Pronostiqueurs]:[Célébrités]],$F$10),INDEX($B$9:$B$500,SMALL(IF(Tableau4[[Pronostiqueurs]:[Célébrités]]=$F$10,ROW(INDIRECT("1:"&amp;ROWS(Tableau4[[Pronostiqueurs]:[Célébrités]])))),ROWS($1:3))),"")</f>
        <v/>
      </c>
      <c r="L11" s="26" t="str">
        <f t="array" aca="1" ref="L11" ca="1">IF(ROWS($1:3)&lt;=COUNTIF(Tableau4[[Pronostiqueurs]:[Célébrités]],$F$11),INDEX($B$9:$B$500,SMALL(IF(Tableau4[[Pronostiqueurs]:[Célébrités]]=$F$11,ROW(INDIRECT("1:"&amp;ROWS(Tableau4[[Pronostiqueurs]:[Célébrités]])))),ROWS($1:3))),"")</f>
        <v/>
      </c>
      <c r="M11" s="26" t="str">
        <f t="array" aca="1" ref="M11" ca="1">IF(ROWS($1:3)&lt;=COUNTIF(Tableau4[[Pronostiqueurs]:[Célébrités]],$F$12),INDEX($B$9:$B$500,SMALL(IF(Tableau4[[Pronostiqueurs]:[Célébrités]]=$F$12,ROW(INDIRECT("1:"&amp;ROWS(Tableau4[[Pronostiqueurs]:[Célébrités]])))),ROWS($1:3))),"")</f>
        <v/>
      </c>
      <c r="N11" s="26" t="str">
        <f t="array" aca="1" ref="N11" ca="1">IF(ROWS($1:3)&lt;=COUNTIF(Tableau4[[Pronostiqueurs]:[Célébrités]],$F$13),INDEX($B$9:$B$500,SMALL(IF(Tableau4[[Pronostiqueurs]:[Célébrités]]=$F$13,ROW(INDIRECT("1:"&amp;ROWS(Tableau4[[Pronostiqueurs]:[Célébrités]])))),ROWS($1:3))),"")</f>
        <v/>
      </c>
      <c r="O11" s="26" t="str">
        <f t="array" aca="1" ref="O11" ca="1">IF(ROWS($1:3)&lt;=COUNTIF(Tableau4[[Pronostiqueurs]:[Célébrités]],$F$14),INDEX($B$9:$B$500,SMALL(IF(Tableau4[[Pronostiqueurs]:[Célébrités]]=$F$14,ROW(INDIRECT("1:"&amp;ROWS(Tableau4[[Pronostiqueurs]:[Célébrités]])))),ROWS($1:3))),"")</f>
        <v/>
      </c>
      <c r="P11" s="26" t="str">
        <f t="array" aca="1" ref="P11" ca="1">IF(ROWS($1:3)&lt;=COUNTIF(Tableau4[[Pronostiqueurs]:[Célébrités]],$F$15),INDEX($B$9:$B$500,SMALL(IF(Tableau4[[Pronostiqueurs]:[Célébrités]]=$F$15,ROW(INDIRECT("1:"&amp;ROWS(Tableau4[[Pronostiqueurs]:[Célébrités]])))),ROWS($1:3))),"")</f>
        <v/>
      </c>
      <c r="Q11" s="26">
        <f t="array" aca="1" ref="Q11" ca="1">IF(ROWS($1:3)&lt;=COUNTIF(Tableau4[[Pronostiqueurs]:[Célébrités]],$F$16),INDEX($B$9:$B$500,SMALL(IF(Tableau4[[Pronostiqueurs]:[Célébrités]]=$F$16,ROW(INDIRECT("1:"&amp;ROWS(Tableau4[[Pronostiqueurs]:[Célébrités]])))),ROWS($1:3))),"")</f>
        <v>0</v>
      </c>
      <c r="R11" s="26">
        <f t="array" aca="1" ref="R11" ca="1">IF(ROWS($1:3)&lt;=COUNTIF(Tableau4[[Pronostiqueurs]:[Célébrités]],$F$17),INDEX($B$9:$B$500,SMALL(IF(Tableau4[[Pronostiqueurs]:[Célébrités]]=$F$17,ROW(INDIRECT("1:"&amp;ROWS(Tableau4[[Pronostiqueurs]:[Célébrités]])))),ROWS($1:3))),"")</f>
        <v>0</v>
      </c>
      <c r="S11" s="26">
        <f t="array" aca="1" ref="S11" ca="1">IF(ROWS($1:3)&lt;=COUNTIF(Tableau4[[Pronostiqueurs]:[Célébrités]],$F$18),INDEX($B$9:$B$500,SMALL(IF(Tableau4[[Pronostiqueurs]:[Célébrités]]=$F$18,ROW(INDIRECT("1:"&amp;ROWS(Tableau4[[Pronostiqueurs]:[Célébrités]])))),ROWS($1:3))),"")</f>
        <v>0</v>
      </c>
      <c r="T11" s="26"/>
      <c r="U11" s="26"/>
      <c r="V11" s="26"/>
      <c r="W11" s="26"/>
      <c r="X11" s="26"/>
      <c r="Y11" s="26">
        <f t="array" aca="1" ref="Y11" ca="1">IF(ROWS($1:3)&lt;=COUNTIF(Tableau4[[Pronostiqueurs]:[Célébrités]],$F$24),INDEX($B$9:$B$500,SMALL(IF(Tableau4[[Pronostiqueurs]:[Célébrités]]=$F$24,ROW(INDIRECT("1:"&amp;ROWS(Tableau4[[Pronostiqueurs]:[Célébrités]])))),ROWS($1:3))),"")</f>
        <v>0</v>
      </c>
      <c r="Z11" s="26"/>
      <c r="AA11" s="26"/>
      <c r="AB11" s="26"/>
      <c r="AC11" s="26"/>
      <c r="AD11" s="26"/>
      <c r="AE11" s="26"/>
      <c r="AF11" s="26"/>
      <c r="AG11" s="26"/>
      <c r="AH11" s="26"/>
      <c r="AI11" s="26"/>
      <c r="AJ11" s="26"/>
      <c r="AK11" s="26"/>
      <c r="AL11" s="26"/>
      <c r="AM11" s="26"/>
    </row>
    <row r="12" spans="2:53">
      <c r="B12" s="17" t="s">
        <v>157</v>
      </c>
      <c r="C12" s="17" t="s">
        <v>162</v>
      </c>
      <c r="D12" s="29" t="str">
        <f>IF(COUNTIF(C9:C12,C12)&gt;1,"✗","✓")</f>
        <v>✓</v>
      </c>
      <c r="F12" s="34" t="str">
        <f t="array" ref="F12">IFERROR(INDEX(Célébrités,SMALL(IF(FREQUENCY(IF(Célébrités&lt;&gt;"",MATCH(Célébrités,Célébrités,0)), ROW(Célébrités)-ROW($C$9)+1),ROW(Célébrités)-ROW($C$9)+1),ROWS(I$9:I12))),"")</f>
        <v>Cel 30</v>
      </c>
      <c r="G12" s="31">
        <f t="shared" si="1"/>
        <v>2</v>
      </c>
      <c r="I12" s="72"/>
      <c r="J12" s="26" t="str">
        <f t="array" aca="1" ref="J12" ca="1">IF(ROWS($1:4)&lt;=COUNTIF(Tableau4[[Pronostiqueurs]:[Célébrités]],$F$9),INDEX($B$9:$B$500,SMALL(IF(Tableau4[[Pronostiqueurs]:[Célébrités]]=$F$9,ROW(INDIRECT("1:"&amp;ROWS(Tableau4[[Pronostiqueurs]:[Célébrités]])))),ROWS($1:4))),"")</f>
        <v/>
      </c>
      <c r="K12" s="26" t="str">
        <f t="array" aca="1" ref="K12" ca="1">IF(ROWS($1:4)&lt;=COUNTIF(Tableau4[[Pronostiqueurs]:[Célébrités]],$F$10),INDEX($B$9:$B$500,SMALL(IF(Tableau4[[Pronostiqueurs]:[Célébrités]]=$F$10,ROW(INDIRECT("1:"&amp;ROWS(Tableau4[[Pronostiqueurs]:[Célébrités]])))),ROWS($1:4))),"")</f>
        <v/>
      </c>
      <c r="L12" s="26" t="str">
        <f t="array" aca="1" ref="L12" ca="1">IF(ROWS($1:4)&lt;=COUNTIF(Tableau4[[Pronostiqueurs]:[Célébrités]],$F$11),INDEX($B$9:$B$500,SMALL(IF(Tableau4[[Pronostiqueurs]:[Célébrités]]=$F$11,ROW(INDIRECT("1:"&amp;ROWS(Tableau4[[Pronostiqueurs]:[Célébrités]])))),ROWS($1:4))),"")</f>
        <v/>
      </c>
      <c r="M12" s="26" t="str">
        <f t="array" aca="1" ref="M12" ca="1">IF(ROWS($1:4)&lt;=COUNTIF(Tableau4[[Pronostiqueurs]:[Célébrités]],$F$12),INDEX($B$9:$B$500,SMALL(IF(Tableau4[[Pronostiqueurs]:[Célébrités]]=$F$12,ROW(INDIRECT("1:"&amp;ROWS(Tableau4[[Pronostiqueurs]:[Célébrités]])))),ROWS($1:4))),"")</f>
        <v/>
      </c>
      <c r="N12" s="26" t="str">
        <f t="array" aca="1" ref="N12" ca="1">IF(ROWS($1:4)&lt;=COUNTIF(Tableau4[[Pronostiqueurs]:[Célébrités]],$F$13),INDEX($B$9:$B$500,SMALL(IF(Tableau4[[Pronostiqueurs]:[Célébrités]]=$F$13,ROW(INDIRECT("1:"&amp;ROWS(Tableau4[[Pronostiqueurs]:[Célébrités]])))),ROWS($1:4))),"")</f>
        <v/>
      </c>
      <c r="O12" s="26" t="str">
        <f t="array" aca="1" ref="O12" ca="1">IF(ROWS($1:4)&lt;=COUNTIF(Tableau4[[Pronostiqueurs]:[Célébrités]],$F$14),INDEX($B$9:$B$500,SMALL(IF(Tableau4[[Pronostiqueurs]:[Célébrités]]=$F$14,ROW(INDIRECT("1:"&amp;ROWS(Tableau4[[Pronostiqueurs]:[Célébrités]])))),ROWS($1:4))),"")</f>
        <v/>
      </c>
      <c r="P12" s="26" t="str">
        <f t="array" aca="1" ref="P12" ca="1">IF(ROWS($1:4)&lt;=COUNTIF(Tableau4[[Pronostiqueurs]:[Célébrités]],$F$15),INDEX($B$9:$B$500,SMALL(IF(Tableau4[[Pronostiqueurs]:[Célébrités]]=$F$15,ROW(INDIRECT("1:"&amp;ROWS(Tableau4[[Pronostiqueurs]:[Célébrités]])))),ROWS($1:4))),"")</f>
        <v/>
      </c>
      <c r="Q12" s="26">
        <f t="array" aca="1" ref="Q12" ca="1">IF(ROWS($1:4)&lt;=COUNTIF(Tableau4[[Pronostiqueurs]:[Célébrités]],$F$16),INDEX($B$9:$B$500,SMALL(IF(Tableau4[[Pronostiqueurs]:[Célébrités]]=$F$16,ROW(INDIRECT("1:"&amp;ROWS(Tableau4[[Pronostiqueurs]:[Célébrités]])))),ROWS($1:4))),"")</f>
        <v>0</v>
      </c>
      <c r="R12" s="26">
        <f t="array" aca="1" ref="R12" ca="1">IF(ROWS($1:4)&lt;=COUNTIF(Tableau4[[Pronostiqueurs]:[Célébrités]],$F$17),INDEX($B$9:$B$500,SMALL(IF(Tableau4[[Pronostiqueurs]:[Célébrités]]=$F$17,ROW(INDIRECT("1:"&amp;ROWS(Tableau4[[Pronostiqueurs]:[Célébrités]])))),ROWS($1:4))),"")</f>
        <v>0</v>
      </c>
      <c r="S12" s="26">
        <f t="array" aca="1" ref="S12" ca="1">IF(ROWS($1:4)&lt;=COUNTIF(Tableau4[[Pronostiqueurs]:[Célébrités]],$F$18),INDEX($B$9:$B$500,SMALL(IF(Tableau4[[Pronostiqueurs]:[Célébrités]]=$F$18,ROW(INDIRECT("1:"&amp;ROWS(Tableau4[[Pronostiqueurs]:[Célébrités]])))),ROWS($1:4))),"")</f>
        <v>0</v>
      </c>
      <c r="T12" s="26"/>
      <c r="U12" s="26"/>
      <c r="V12" s="26"/>
      <c r="W12" s="26"/>
      <c r="X12" s="26"/>
      <c r="Y12" s="26">
        <f t="array" aca="1" ref="Y12" ca="1">IF(ROWS($1:4)&lt;=COUNTIF(Tableau4[[Pronostiqueurs]:[Célébrités]],$F$24),INDEX($B$9:$B$500,SMALL(IF(Tableau4[[Pronostiqueurs]:[Célébrités]]=$F$24,ROW(INDIRECT("1:"&amp;ROWS(Tableau4[[Pronostiqueurs]:[Célébrités]])))),ROWS($1:4))),"")</f>
        <v>0</v>
      </c>
      <c r="Z12" s="26"/>
      <c r="AA12" s="26"/>
      <c r="AB12" s="26"/>
      <c r="AC12" s="26"/>
      <c r="AD12" s="26"/>
      <c r="AE12" s="26"/>
      <c r="AF12" s="26"/>
      <c r="AG12" s="26"/>
      <c r="AH12" s="26"/>
      <c r="AI12" s="26"/>
      <c r="AJ12" s="26"/>
      <c r="AK12" s="26"/>
      <c r="AL12" s="26"/>
      <c r="AM12" s="26"/>
    </row>
    <row r="13" spans="2:53">
      <c r="B13" s="17" t="s">
        <v>157</v>
      </c>
      <c r="C13" s="17" t="s">
        <v>163</v>
      </c>
      <c r="D13" s="29" t="str">
        <f>IF(COUNTIF(C9:C13,C13)&gt;1,"✗","✓")</f>
        <v>✓</v>
      </c>
      <c r="F13" s="34" t="str">
        <f t="array" ref="F13">IFERROR(INDEX(Célébrités,SMALL(IF(FREQUENCY(IF(Célébrités&lt;&gt;"",MATCH(Célébrités,Célébrités,0)), ROW(Célébrités)-ROW($C$9)+1),ROW(Célébrités)-ROW($C$9)+1),ROWS(I$9:I13))),"")</f>
        <v>Cel 14</v>
      </c>
      <c r="G13" s="31">
        <f t="shared" si="1"/>
        <v>2</v>
      </c>
      <c r="I13" s="72"/>
      <c r="J13" s="26" t="str">
        <f t="array" aca="1" ref="J13" ca="1">IF(ROWS($1:5)&lt;=COUNTIF(Tableau4[[Pronostiqueurs]:[Célébrités]],$F$9),INDEX($B$9:$B$500,SMALL(IF(Tableau4[[Pronostiqueurs]:[Célébrités]]=$F$9,ROW(INDIRECT("1:"&amp;ROWS(Tableau4[[Pronostiqueurs]:[Célébrités]])))),ROWS($1:5))),"")</f>
        <v/>
      </c>
      <c r="K13" s="26" t="str">
        <f t="array" aca="1" ref="K13" ca="1">IF(ROWS($1:5)&lt;=COUNTIF(Tableau4[[Pronostiqueurs]:[Célébrités]],$F$10),INDEX($B$9:$B$500,SMALL(IF(Tableau4[[Pronostiqueurs]:[Célébrités]]=$F$10,ROW(INDIRECT("1:"&amp;ROWS(Tableau4[[Pronostiqueurs]:[Célébrités]])))),ROWS($1:5))),"")</f>
        <v/>
      </c>
      <c r="L13" s="26" t="str">
        <f t="array" aca="1" ref="L13" ca="1">IF(ROWS($1:5)&lt;=COUNTIF(Tableau4[[Pronostiqueurs]:[Célébrités]],$F$11),INDEX($B$9:$B$500,SMALL(IF(Tableau4[[Pronostiqueurs]:[Célébrités]]=$F$11,ROW(INDIRECT("1:"&amp;ROWS(Tableau4[[Pronostiqueurs]:[Célébrités]])))),ROWS($1:5))),"")</f>
        <v/>
      </c>
      <c r="M13" s="26" t="str">
        <f t="array" aca="1" ref="M13" ca="1">IF(ROWS($1:5)&lt;=COUNTIF(Tableau4[[Pronostiqueurs]:[Célébrités]],$F$12),INDEX($B$9:$B$500,SMALL(IF(Tableau4[[Pronostiqueurs]:[Célébrités]]=$F$12,ROW(INDIRECT("1:"&amp;ROWS(Tableau4[[Pronostiqueurs]:[Célébrités]])))),ROWS($1:5))),"")</f>
        <v/>
      </c>
      <c r="N13" s="26" t="str">
        <f t="array" aca="1" ref="N13" ca="1">IF(ROWS($1:5)&lt;=COUNTIF(Tableau4[[Pronostiqueurs]:[Célébrités]],$F$13),INDEX($B$9:$B$500,SMALL(IF(Tableau4[[Pronostiqueurs]:[Célébrités]]=$F$13,ROW(INDIRECT("1:"&amp;ROWS(Tableau4[[Pronostiqueurs]:[Célébrités]])))),ROWS($1:5))),"")</f>
        <v/>
      </c>
      <c r="O13" s="26" t="str">
        <f t="array" aca="1" ref="O13" ca="1">IF(ROWS($1:5)&lt;=COUNTIF(Tableau4[[Pronostiqueurs]:[Célébrités]],$F$14),INDEX($B$9:$B$500,SMALL(IF(Tableau4[[Pronostiqueurs]:[Célébrités]]=$F$14,ROW(INDIRECT("1:"&amp;ROWS(Tableau4[[Pronostiqueurs]:[Célébrités]])))),ROWS($1:5))),"")</f>
        <v/>
      </c>
      <c r="P13" s="26" t="str">
        <f t="array" aca="1" ref="P13" ca="1">IF(ROWS($1:5)&lt;=COUNTIF(Tableau4[[Pronostiqueurs]:[Célébrités]],$F$15),INDEX($B$9:$B$500,SMALL(IF(Tableau4[[Pronostiqueurs]:[Célébrités]]=$F$15,ROW(INDIRECT("1:"&amp;ROWS(Tableau4[[Pronostiqueurs]:[Célébrités]])))),ROWS($1:5))),"")</f>
        <v/>
      </c>
      <c r="Q13" s="26">
        <f t="array" aca="1" ref="Q13" ca="1">IF(ROWS($1:5)&lt;=COUNTIF(Tableau4[[Pronostiqueurs]:[Célébrités]],$F$16),INDEX($B$9:$B$500,SMALL(IF(Tableau4[[Pronostiqueurs]:[Célébrités]]=$F$16,ROW(INDIRECT("1:"&amp;ROWS(Tableau4[[Pronostiqueurs]:[Célébrités]])))),ROWS($1:5))),"")</f>
        <v>0</v>
      </c>
      <c r="R13" s="26">
        <f t="array" aca="1" ref="R13" ca="1">IF(ROWS($1:5)&lt;=COUNTIF(Tableau4[[Pronostiqueurs]:[Célébrités]],$F$17),INDEX($B$9:$B$500,SMALL(IF(Tableau4[[Pronostiqueurs]:[Célébrités]]=$F$17,ROW(INDIRECT("1:"&amp;ROWS(Tableau4[[Pronostiqueurs]:[Célébrités]])))),ROWS($1:5))),"")</f>
        <v>0</v>
      </c>
      <c r="S13" s="26">
        <f t="array" aca="1" ref="S13" ca="1">IF(ROWS($1:5)&lt;=COUNTIF(Tableau4[[Pronostiqueurs]:[Célébrités]],$F$18),INDEX($B$9:$B$500,SMALL(IF(Tableau4[[Pronostiqueurs]:[Célébrités]]=$F$18,ROW(INDIRECT("1:"&amp;ROWS(Tableau4[[Pronostiqueurs]:[Célébrités]])))),ROWS($1:5))),"")</f>
        <v>0</v>
      </c>
      <c r="T13" s="26"/>
      <c r="U13" s="26"/>
      <c r="V13" s="26"/>
      <c r="W13" s="26"/>
      <c r="X13" s="26"/>
      <c r="Y13" s="26">
        <f t="array" aca="1" ref="Y13" ca="1">IF(ROWS($1:5)&lt;=COUNTIF(Tableau4[[Pronostiqueurs]:[Célébrités]],$F$24),INDEX($B$9:$B$500,SMALL(IF(Tableau4[[Pronostiqueurs]:[Célébrités]]=$F$24,ROW(INDIRECT("1:"&amp;ROWS(Tableau4[[Pronostiqueurs]:[Célébrités]])))),ROWS($1:5))),"")</f>
        <v>0</v>
      </c>
      <c r="Z13" s="26"/>
      <c r="AA13" s="26"/>
      <c r="AB13" s="26"/>
      <c r="AC13" s="26"/>
      <c r="AD13" s="26"/>
      <c r="AE13" s="26"/>
      <c r="AF13" s="26"/>
      <c r="AG13" s="26"/>
      <c r="AH13" s="26"/>
      <c r="AI13" s="26"/>
      <c r="AJ13" s="26"/>
      <c r="AK13" s="26"/>
      <c r="AL13" s="26"/>
      <c r="AM13" s="26"/>
    </row>
    <row r="14" spans="2:53">
      <c r="B14" s="17" t="s">
        <v>164</v>
      </c>
      <c r="C14" s="17" t="s">
        <v>158</v>
      </c>
      <c r="D14" s="29" t="str">
        <f>IF(COUNTIF(C14,C14)&gt;1,"✗","✓")</f>
        <v>✓</v>
      </c>
      <c r="F14" s="34" t="str">
        <f t="array" ref="F14">IFERROR(INDEX(Célébrités,SMALL(IF(FREQUENCY(IF(Célébrités&lt;&gt;"",MATCH(Célébrités,Célébrités,0)), ROW(Célébrités)-ROW($C$9)+1),ROW(Célébrités)-ROW($C$9)+1),ROWS(I$9:I14))),"")</f>
        <v>Cel 2</v>
      </c>
      <c r="G14" s="31">
        <f t="shared" si="1"/>
        <v>1</v>
      </c>
      <c r="I14" s="72"/>
      <c r="J14" s="26" t="str">
        <f t="array" aca="1" ref="J14" ca="1">IF(ROWS($1:6)&lt;=COUNTIF(Tableau4[[Pronostiqueurs]:[Célébrités]],$F$9),INDEX($B$9:$B$500,SMALL(IF(Tableau4[[Pronostiqueurs]:[Célébrités]]=$F$9,ROW(INDIRECT("1:"&amp;ROWS(Tableau4[[Pronostiqueurs]:[Célébrités]])))),ROWS($1:6))),"")</f>
        <v/>
      </c>
      <c r="K14" s="26" t="str">
        <f t="array" aca="1" ref="K14" ca="1">IF(ROWS($1:6)&lt;=COUNTIF(Tableau4[[Pronostiqueurs]:[Célébrités]],$F$10),INDEX($B$9:$B$500,SMALL(IF(Tableau4[[Pronostiqueurs]:[Célébrités]]=$F$10,ROW(INDIRECT("1:"&amp;ROWS(Tableau4[[Pronostiqueurs]:[Célébrités]])))),ROWS($1:6))),"")</f>
        <v/>
      </c>
      <c r="L14" s="26" t="str">
        <f t="array" aca="1" ref="L14" ca="1">IF(ROWS($1:6)&lt;=COUNTIF(Tableau4[[Pronostiqueurs]:[Célébrités]],$F$11),INDEX($B$9:$B$500,SMALL(IF(Tableau4[[Pronostiqueurs]:[Célébrités]]=$F$11,ROW(INDIRECT("1:"&amp;ROWS(Tableau4[[Pronostiqueurs]:[Célébrités]])))),ROWS($1:6))),"")</f>
        <v/>
      </c>
      <c r="M14" s="26" t="str">
        <f t="array" aca="1" ref="M14" ca="1">IF(ROWS($1:6)&lt;=COUNTIF(Tableau4[[Pronostiqueurs]:[Célébrités]],$F$12),INDEX($B$9:$B$500,SMALL(IF(Tableau4[[Pronostiqueurs]:[Célébrités]]=$F$12,ROW(INDIRECT("1:"&amp;ROWS(Tableau4[[Pronostiqueurs]:[Célébrités]])))),ROWS($1:6))),"")</f>
        <v/>
      </c>
      <c r="N14" s="26" t="str">
        <f t="array" aca="1" ref="N14" ca="1">IF(ROWS($1:6)&lt;=COUNTIF(Tableau4[[Pronostiqueurs]:[Célébrités]],$F$13),INDEX($B$9:$B$500,SMALL(IF(Tableau4[[Pronostiqueurs]:[Célébrités]]=$F$13,ROW(INDIRECT("1:"&amp;ROWS(Tableau4[[Pronostiqueurs]:[Célébrités]])))),ROWS($1:6))),"")</f>
        <v/>
      </c>
      <c r="O14" s="26" t="str">
        <f t="array" aca="1" ref="O14" ca="1">IF(ROWS($1:6)&lt;=COUNTIF(Tableau4[[Pronostiqueurs]:[Célébrités]],$F$14),INDEX($B$9:$B$500,SMALL(IF(Tableau4[[Pronostiqueurs]:[Célébrités]]=$F$14,ROW(INDIRECT("1:"&amp;ROWS(Tableau4[[Pronostiqueurs]:[Célébrités]])))),ROWS($1:6))),"")</f>
        <v/>
      </c>
      <c r="P14" s="26" t="str">
        <f t="array" aca="1" ref="P14" ca="1">IF(ROWS($1:6)&lt;=COUNTIF(Tableau4[[Pronostiqueurs]:[Célébrités]],$F$15),INDEX($B$9:$B$500,SMALL(IF(Tableau4[[Pronostiqueurs]:[Célébrités]]=$F$15,ROW(INDIRECT("1:"&amp;ROWS(Tableau4[[Pronostiqueurs]:[Célébrités]])))),ROWS($1:6))),"")</f>
        <v/>
      </c>
      <c r="Q14" s="26">
        <f t="array" aca="1" ref="Q14" ca="1">IF(ROWS($1:6)&lt;=COUNTIF(Tableau4[[Pronostiqueurs]:[Célébrités]],$F$16),INDEX($B$9:$B$500,SMALL(IF(Tableau4[[Pronostiqueurs]:[Célébrités]]=$F$16,ROW(INDIRECT("1:"&amp;ROWS(Tableau4[[Pronostiqueurs]:[Célébrités]])))),ROWS($1:6))),"")</f>
        <v>0</v>
      </c>
      <c r="R14" s="26">
        <f t="array" aca="1" ref="R14" ca="1">IF(ROWS($1:6)&lt;=COUNTIF(Tableau4[[Pronostiqueurs]:[Célébrités]],$F$17),INDEX($B$9:$B$500,SMALL(IF(Tableau4[[Pronostiqueurs]:[Célébrités]]=$F$17,ROW(INDIRECT("1:"&amp;ROWS(Tableau4[[Pronostiqueurs]:[Célébrités]])))),ROWS($1:6))),"")</f>
        <v>0</v>
      </c>
      <c r="S14" s="26">
        <f t="array" aca="1" ref="S14" ca="1">IF(ROWS($1:6)&lt;=COUNTIF(Tableau4[[Pronostiqueurs]:[Célébrités]],$F$18),INDEX($B$9:$B$500,SMALL(IF(Tableau4[[Pronostiqueurs]:[Célébrités]]=$F$18,ROW(INDIRECT("1:"&amp;ROWS(Tableau4[[Pronostiqueurs]:[Célébrités]])))),ROWS($1:6))),"")</f>
        <v>0</v>
      </c>
      <c r="T14" s="26"/>
      <c r="U14" s="26"/>
      <c r="V14" s="26"/>
      <c r="W14" s="26"/>
      <c r="X14" s="26"/>
      <c r="Y14" s="26">
        <f t="array" aca="1" ref="Y14" ca="1">IF(ROWS($1:6)&lt;=COUNTIF(Tableau4[[Pronostiqueurs]:[Célébrités]],$F$24),INDEX($B$9:$B$500,SMALL(IF(Tableau4[[Pronostiqueurs]:[Célébrités]]=$F$24,ROW(INDIRECT("1:"&amp;ROWS(Tableau4[[Pronostiqueurs]:[Célébrités]])))),ROWS($1:6))),"")</f>
        <v>0</v>
      </c>
      <c r="Z14" s="26"/>
      <c r="AA14" s="26"/>
      <c r="AB14" s="26"/>
      <c r="AC14" s="26"/>
      <c r="AD14" s="26"/>
      <c r="AE14" s="26"/>
      <c r="AF14" s="26"/>
      <c r="AG14" s="26"/>
      <c r="AH14" s="26"/>
      <c r="AI14" s="26"/>
      <c r="AJ14" s="26"/>
      <c r="AK14" s="26"/>
      <c r="AL14" s="26"/>
      <c r="AM14" s="26"/>
    </row>
    <row r="15" spans="2:53">
      <c r="B15" s="17" t="s">
        <v>164</v>
      </c>
      <c r="C15" s="17" t="s">
        <v>162</v>
      </c>
      <c r="D15" s="29" t="str">
        <f>IF(COUNTIF(C14:C15,C15)&gt;1,"✗","✓")</f>
        <v>✓</v>
      </c>
      <c r="F15" s="34" t="str">
        <f t="array" ref="F15">IFERROR(INDEX(Célébrités,SMALL(IF(FREQUENCY(IF(Célébrités&lt;&gt;"",MATCH(Célébrités,Célébrités,0)), ROW(Célébrités)-ROW($C$9)+1),ROW(Célébrités)-ROW($C$9)+1),ROWS(I$9:I15))),"")</f>
        <v>Cel 78</v>
      </c>
      <c r="G15" s="31">
        <f t="shared" si="1"/>
        <v>1</v>
      </c>
      <c r="I15" s="72"/>
      <c r="J15" s="26" t="str">
        <f t="array" aca="1" ref="J15" ca="1">IF(ROWS($1:7)&lt;=COUNTIF(Tableau4[[Pronostiqueurs]:[Célébrités]],$F$9),INDEX($B$9:$B$500,SMALL(IF(Tableau4[[Pronostiqueurs]:[Célébrités]]=$F$9,ROW(INDIRECT("1:"&amp;ROWS(Tableau4[[Pronostiqueurs]:[Célébrités]])))),ROWS($1:7))),"")</f>
        <v/>
      </c>
      <c r="K15" s="26" t="str">
        <f t="array" aca="1" ref="K15" ca="1">IF(ROWS($1:7)&lt;=COUNTIF(Tableau4[[Pronostiqueurs]:[Célébrités]],$F$10),INDEX($B$9:$B$500,SMALL(IF(Tableau4[[Pronostiqueurs]:[Célébrités]]=$F$10,ROW(INDIRECT("1:"&amp;ROWS(Tableau4[[Pronostiqueurs]:[Célébrités]])))),ROWS($1:7))),"")</f>
        <v/>
      </c>
      <c r="L15" s="26" t="str">
        <f t="array" aca="1" ref="L15" ca="1">IF(ROWS($1:7)&lt;=COUNTIF(Tableau4[[Pronostiqueurs]:[Célébrités]],$F$11),INDEX($B$9:$B$500,SMALL(IF(Tableau4[[Pronostiqueurs]:[Célébrités]]=$F$11,ROW(INDIRECT("1:"&amp;ROWS(Tableau4[[Pronostiqueurs]:[Célébrités]])))),ROWS($1:7))),"")</f>
        <v/>
      </c>
      <c r="M15" s="26" t="str">
        <f t="array" aca="1" ref="M15" ca="1">IF(ROWS($1:7)&lt;=COUNTIF(Tableau4[[Pronostiqueurs]:[Célébrités]],$F$12),INDEX($B$9:$B$500,SMALL(IF(Tableau4[[Pronostiqueurs]:[Célébrités]]=$F$12,ROW(INDIRECT("1:"&amp;ROWS(Tableau4[[Pronostiqueurs]:[Célébrités]])))),ROWS($1:7))),"")</f>
        <v/>
      </c>
      <c r="N15" s="26" t="str">
        <f t="array" aca="1" ref="N15" ca="1">IF(ROWS($1:7)&lt;=COUNTIF(Tableau4[[Pronostiqueurs]:[Célébrités]],$F$13),INDEX($B$9:$B$500,SMALL(IF(Tableau4[[Pronostiqueurs]:[Célébrités]]=$F$13,ROW(INDIRECT("1:"&amp;ROWS(Tableau4[[Pronostiqueurs]:[Célébrités]])))),ROWS($1:7))),"")</f>
        <v/>
      </c>
      <c r="O15" s="26" t="str">
        <f t="array" aca="1" ref="O15" ca="1">IF(ROWS($1:7)&lt;=COUNTIF(Tableau4[[Pronostiqueurs]:[Célébrités]],$F$14),INDEX($B$9:$B$500,SMALL(IF(Tableau4[[Pronostiqueurs]:[Célébrités]]=$F$14,ROW(INDIRECT("1:"&amp;ROWS(Tableau4[[Pronostiqueurs]:[Célébrités]])))),ROWS($1:7))),"")</f>
        <v/>
      </c>
      <c r="P15" s="26" t="str">
        <f t="array" aca="1" ref="P15" ca="1">IF(ROWS($1:7)&lt;=COUNTIF(Tableau4[[Pronostiqueurs]:[Célébrités]],$F$15),INDEX($B$9:$B$500,SMALL(IF(Tableau4[[Pronostiqueurs]:[Célébrités]]=$F$15,ROW(INDIRECT("1:"&amp;ROWS(Tableau4[[Pronostiqueurs]:[Célébrités]])))),ROWS($1:7))),"")</f>
        <v/>
      </c>
      <c r="Q15" s="26">
        <f t="array" aca="1" ref="Q15" ca="1">IF(ROWS($1:7)&lt;=COUNTIF(Tableau4[[Pronostiqueurs]:[Célébrités]],$F$16),INDEX($B$9:$B$500,SMALL(IF(Tableau4[[Pronostiqueurs]:[Célébrités]]=$F$16,ROW(INDIRECT("1:"&amp;ROWS(Tableau4[[Pronostiqueurs]:[Célébrités]])))),ROWS($1:7))),"")</f>
        <v>0</v>
      </c>
      <c r="R15" s="26">
        <f t="array" aca="1" ref="R15" ca="1">IF(ROWS($1:7)&lt;=COUNTIF(Tableau4[[Pronostiqueurs]:[Célébrités]],$F$17),INDEX($B$9:$B$500,SMALL(IF(Tableau4[[Pronostiqueurs]:[Célébrités]]=$F$17,ROW(INDIRECT("1:"&amp;ROWS(Tableau4[[Pronostiqueurs]:[Célébrités]])))),ROWS($1:7))),"")</f>
        <v>0</v>
      </c>
      <c r="S15" s="26">
        <f t="array" aca="1" ref="S15" ca="1">IF(ROWS($1:7)&lt;=COUNTIF(Tableau4[[Pronostiqueurs]:[Célébrités]],$F$18),INDEX($B$9:$B$500,SMALL(IF(Tableau4[[Pronostiqueurs]:[Célébrités]]=$F$18,ROW(INDIRECT("1:"&amp;ROWS(Tableau4[[Pronostiqueurs]:[Célébrités]])))),ROWS($1:7))),"")</f>
        <v>0</v>
      </c>
      <c r="T15" s="26"/>
      <c r="U15" s="26"/>
      <c r="V15" s="26"/>
      <c r="W15" s="26"/>
      <c r="X15" s="26"/>
      <c r="Y15" s="26">
        <f t="array" aca="1" ref="Y15" ca="1">IF(ROWS($1:7)&lt;=COUNTIF(Tableau4[[Pronostiqueurs]:[Célébrités]],$F$24),INDEX($B$9:$B$500,SMALL(IF(Tableau4[[Pronostiqueurs]:[Célébrités]]=$F$24,ROW(INDIRECT("1:"&amp;ROWS(Tableau4[[Pronostiqueurs]:[Célébrités]])))),ROWS($1:7))),"")</f>
        <v>0</v>
      </c>
      <c r="Z15" s="26"/>
      <c r="AA15" s="26"/>
      <c r="AB15" s="26"/>
      <c r="AC15" s="26"/>
      <c r="AD15" s="26"/>
      <c r="AE15" s="26"/>
      <c r="AF15" s="26"/>
      <c r="AG15" s="26"/>
      <c r="AH15" s="26"/>
      <c r="AI15" s="26"/>
      <c r="AJ15" s="26"/>
      <c r="AK15" s="26"/>
      <c r="AL15" s="26"/>
      <c r="AM15" s="26"/>
    </row>
    <row r="16" spans="2:53">
      <c r="B16" s="17" t="s">
        <v>164</v>
      </c>
      <c r="C16" s="17" t="s">
        <v>165</v>
      </c>
      <c r="D16" s="29" t="str">
        <f>IF(COUNTIF(C14:C16,C16)&gt;1,"✗","✓")</f>
        <v>✓</v>
      </c>
      <c r="F16" s="34" t="str">
        <f t="array" ref="F16">IFERROR(INDEX(Célébrités,SMALL(IF(FREQUENCY(IF(Célébrités&lt;&gt;"",MATCH(Célébrités,Célébrités,0)), ROW(Célébrités)-ROW($C$9)+1),ROW(Célébrités)-ROW($C$9)+1),ROWS(I$9:I16))),"")</f>
        <v/>
      </c>
      <c r="G16" s="31">
        <f t="shared" si="1"/>
        <v>1048565</v>
      </c>
      <c r="I16" s="72"/>
      <c r="J16" s="26" t="str">
        <f t="array" aca="1" ref="J16" ca="1">IF(ROWS($1:8)&lt;=COUNTIF(Tableau4[[Pronostiqueurs]:[Célébrités]],$F$9),INDEX($B$9:$B$500,SMALL(IF(Tableau4[[Pronostiqueurs]:[Célébrités]]=$F$9,ROW(INDIRECT("1:"&amp;ROWS(Tableau4[[Pronostiqueurs]:[Célébrités]])))),ROWS($1:8))),"")</f>
        <v/>
      </c>
      <c r="K16" s="26" t="str">
        <f t="array" aca="1" ref="K16" ca="1">IF(ROWS($1:8)&lt;=COUNTIF(Tableau4[[Pronostiqueurs]:[Célébrités]],$F$10),INDEX($B$9:$B$500,SMALL(IF(Tableau4[[Pronostiqueurs]:[Célébrités]]=$F$10,ROW(INDIRECT("1:"&amp;ROWS(Tableau4[[Pronostiqueurs]:[Célébrités]])))),ROWS($1:8))),"")</f>
        <v/>
      </c>
      <c r="L16" s="26" t="str">
        <f t="array" aca="1" ref="L16" ca="1">IF(ROWS($1:8)&lt;=COUNTIF(Tableau4[[Pronostiqueurs]:[Célébrités]],$F$11),INDEX($B$9:$B$500,SMALL(IF(Tableau4[[Pronostiqueurs]:[Célébrités]]=$F$11,ROW(INDIRECT("1:"&amp;ROWS(Tableau4[[Pronostiqueurs]:[Célébrités]])))),ROWS($1:8))),"")</f>
        <v/>
      </c>
      <c r="M16" s="26" t="str">
        <f t="array" aca="1" ref="M16" ca="1">IF(ROWS($1:8)&lt;=COUNTIF(Tableau4[[Pronostiqueurs]:[Célébrités]],$F$12),INDEX($B$9:$B$500,SMALL(IF(Tableau4[[Pronostiqueurs]:[Célébrités]]=$F$12,ROW(INDIRECT("1:"&amp;ROWS(Tableau4[[Pronostiqueurs]:[Célébrités]])))),ROWS($1:8))),"")</f>
        <v/>
      </c>
      <c r="N16" s="26" t="str">
        <f t="array" aca="1" ref="N16" ca="1">IF(ROWS($1:8)&lt;=COUNTIF(Tableau4[[Pronostiqueurs]:[Célébrités]],$F$13),INDEX($B$9:$B$500,SMALL(IF(Tableau4[[Pronostiqueurs]:[Célébrités]]=$F$13,ROW(INDIRECT("1:"&amp;ROWS(Tableau4[[Pronostiqueurs]:[Célébrités]])))),ROWS($1:8))),"")</f>
        <v/>
      </c>
      <c r="O16" s="26" t="str">
        <f t="array" aca="1" ref="O16" ca="1">IF(ROWS($1:8)&lt;=COUNTIF(Tableau4[[Pronostiqueurs]:[Célébrités]],$F$14),INDEX($B$9:$B$500,SMALL(IF(Tableau4[[Pronostiqueurs]:[Célébrités]]=$F$14,ROW(INDIRECT("1:"&amp;ROWS(Tableau4[[Pronostiqueurs]:[Célébrités]])))),ROWS($1:8))),"")</f>
        <v/>
      </c>
      <c r="P16" s="26" t="str">
        <f t="array" aca="1" ref="P16" ca="1">IF(ROWS($1:8)&lt;=COUNTIF(Tableau4[[Pronostiqueurs]:[Célébrités]],$F$15),INDEX($B$9:$B$500,SMALL(IF(Tableau4[[Pronostiqueurs]:[Célébrités]]=$F$15,ROW(INDIRECT("1:"&amp;ROWS(Tableau4[[Pronostiqueurs]:[Célébrités]])))),ROWS($1:8))),"")</f>
        <v/>
      </c>
      <c r="Q16" s="26">
        <f t="array" aca="1" ref="Q16" ca="1">IF(ROWS($1:8)&lt;=COUNTIF(Tableau4[[Pronostiqueurs]:[Célébrités]],$F$16),INDEX($B$9:$B$500,SMALL(IF(Tableau4[[Pronostiqueurs]:[Célébrités]]=$F$16,ROW(INDIRECT("1:"&amp;ROWS(Tableau4[[Pronostiqueurs]:[Célébrités]])))),ROWS($1:8))),"")</f>
        <v>0</v>
      </c>
      <c r="R16" s="26">
        <f t="array" aca="1" ref="R16" ca="1">IF(ROWS($1:8)&lt;=COUNTIF(Tableau4[[Pronostiqueurs]:[Célébrités]],$F$17),INDEX($B$9:$B$500,SMALL(IF(Tableau4[[Pronostiqueurs]:[Célébrités]]=$F$17,ROW(INDIRECT("1:"&amp;ROWS(Tableau4[[Pronostiqueurs]:[Célébrités]])))),ROWS($1:8))),"")</f>
        <v>0</v>
      </c>
      <c r="S16" s="26">
        <f t="array" aca="1" ref="S16" ca="1">IF(ROWS($1:8)&lt;=COUNTIF(Tableau4[[Pronostiqueurs]:[Célébrités]],$F$18),INDEX($B$9:$B$500,SMALL(IF(Tableau4[[Pronostiqueurs]:[Célébrités]]=$F$18,ROW(INDIRECT("1:"&amp;ROWS(Tableau4[[Pronostiqueurs]:[Célébrités]])))),ROWS($1:8))),"")</f>
        <v>0</v>
      </c>
      <c r="T16" s="26"/>
      <c r="U16" s="26"/>
      <c r="V16" s="26"/>
      <c r="W16" s="26"/>
      <c r="X16" s="26"/>
      <c r="Y16" s="26">
        <f t="array" aca="1" ref="Y16" ca="1">IF(ROWS($1:8)&lt;=COUNTIF(Tableau4[[Pronostiqueurs]:[Célébrités]],$F$24),INDEX($B$9:$B$500,SMALL(IF(Tableau4[[Pronostiqueurs]:[Célébrités]]=$F$24,ROW(INDIRECT("1:"&amp;ROWS(Tableau4[[Pronostiqueurs]:[Célébrités]])))),ROWS($1:8))),"")</f>
        <v>0</v>
      </c>
      <c r="Z16" s="26"/>
      <c r="AA16" s="26"/>
      <c r="AB16" s="26"/>
      <c r="AC16" s="26"/>
      <c r="AD16" s="26"/>
      <c r="AE16" s="26"/>
      <c r="AF16" s="26"/>
      <c r="AG16" s="26"/>
      <c r="AH16" s="26"/>
      <c r="AI16" s="26"/>
      <c r="AJ16" s="26"/>
      <c r="AK16" s="26"/>
      <c r="AL16" s="26"/>
      <c r="AM16" s="26"/>
    </row>
    <row r="17" spans="2:39">
      <c r="B17" s="17" t="s">
        <v>164</v>
      </c>
      <c r="C17" s="17" t="s">
        <v>163</v>
      </c>
      <c r="D17" s="29" t="str">
        <f>IF(COUNTIF(C14:C17,C17)&gt;1,"✗","✓")</f>
        <v>✓</v>
      </c>
      <c r="F17" s="34" t="str">
        <f t="array" ref="F17">IFERROR(INDEX(Célébrités,SMALL(IF(FREQUENCY(IF(Célébrités&lt;&gt;"",MATCH(Célébrités,Célébrités,0)), ROW(Célébrités)-ROW($C$9)+1),ROW(Célébrités)-ROW($C$9)+1),ROWS(I$9:I17))),"")</f>
        <v/>
      </c>
      <c r="G17" s="31">
        <f t="shared" si="1"/>
        <v>1048565</v>
      </c>
      <c r="I17" s="72"/>
      <c r="J17" s="26" t="str">
        <f t="array" aca="1" ref="J17" ca="1">IF(ROWS($1:9)&lt;=COUNTIF(Tableau4[[Pronostiqueurs]:[Célébrités]],$F$9),INDEX($B$9:$B$500,SMALL(IF(Tableau4[[Pronostiqueurs]:[Célébrités]]=$F$9,ROW(INDIRECT("1:"&amp;ROWS(Tableau4[[Pronostiqueurs]:[Célébrités]])))),ROWS($1:9))),"")</f>
        <v/>
      </c>
      <c r="K17" s="26" t="str">
        <f t="array" aca="1" ref="K17" ca="1">IF(ROWS($1:9)&lt;=COUNTIF(Tableau4[[Pronostiqueurs]:[Célébrités]],$F$10),INDEX($B$9:$B$500,SMALL(IF(Tableau4[[Pronostiqueurs]:[Célébrités]]=$F$10,ROW(INDIRECT("1:"&amp;ROWS(Tableau4[[Pronostiqueurs]:[Célébrités]])))),ROWS($1:9))),"")</f>
        <v/>
      </c>
      <c r="L17" s="26" t="str">
        <f t="array" aca="1" ref="L17" ca="1">IF(ROWS($1:9)&lt;=COUNTIF(Tableau4[[Pronostiqueurs]:[Célébrités]],$F$11),INDEX($B$9:$B$500,SMALL(IF(Tableau4[[Pronostiqueurs]:[Célébrités]]=$F$11,ROW(INDIRECT("1:"&amp;ROWS(Tableau4[[Pronostiqueurs]:[Célébrités]])))),ROWS($1:9))),"")</f>
        <v/>
      </c>
      <c r="M17" s="26" t="str">
        <f t="array" aca="1" ref="M17" ca="1">IF(ROWS($1:9)&lt;=COUNTIF(Tableau4[[Pronostiqueurs]:[Célébrités]],$F$12),INDEX($B$9:$B$500,SMALL(IF(Tableau4[[Pronostiqueurs]:[Célébrités]]=$F$12,ROW(INDIRECT("1:"&amp;ROWS(Tableau4[[Pronostiqueurs]:[Célébrités]])))),ROWS($1:9))),"")</f>
        <v/>
      </c>
      <c r="N17" s="26" t="str">
        <f t="array" aca="1" ref="N17" ca="1">IF(ROWS($1:9)&lt;=COUNTIF(Tableau4[[Pronostiqueurs]:[Célébrités]],$F$13),INDEX($B$9:$B$500,SMALL(IF(Tableau4[[Pronostiqueurs]:[Célébrités]]=$F$13,ROW(INDIRECT("1:"&amp;ROWS(Tableau4[[Pronostiqueurs]:[Célébrités]])))),ROWS($1:9))),"")</f>
        <v/>
      </c>
      <c r="O17" s="26" t="str">
        <f t="array" aca="1" ref="O17" ca="1">IF(ROWS($1:9)&lt;=COUNTIF(Tableau4[[Pronostiqueurs]:[Célébrités]],$F$14),INDEX($B$9:$B$500,SMALL(IF(Tableau4[[Pronostiqueurs]:[Célébrités]]=$F$14,ROW(INDIRECT("1:"&amp;ROWS(Tableau4[[Pronostiqueurs]:[Célébrités]])))),ROWS($1:9))),"")</f>
        <v/>
      </c>
      <c r="P17" s="26" t="str">
        <f t="array" aca="1" ref="P17" ca="1">IF(ROWS($1:9)&lt;=COUNTIF(Tableau4[[Pronostiqueurs]:[Célébrités]],$F$15),INDEX($B$9:$B$500,SMALL(IF(Tableau4[[Pronostiqueurs]:[Célébrités]]=$F$15,ROW(INDIRECT("1:"&amp;ROWS(Tableau4[[Pronostiqueurs]:[Célébrités]])))),ROWS($1:9))),"")</f>
        <v/>
      </c>
      <c r="Q17" s="26">
        <f t="array" aca="1" ref="Q17" ca="1">IF(ROWS($1:9)&lt;=COUNTIF(Tableau4[[Pronostiqueurs]:[Célébrités]],$F$16),INDEX($B$9:$B$500,SMALL(IF(Tableau4[[Pronostiqueurs]:[Célébrités]]=$F$16,ROW(INDIRECT("1:"&amp;ROWS(Tableau4[[Pronostiqueurs]:[Célébrités]])))),ROWS($1:9))),"")</f>
        <v>0</v>
      </c>
      <c r="R17" s="26">
        <f t="array" aca="1" ref="R17" ca="1">IF(ROWS($1:9)&lt;=COUNTIF(Tableau4[[Pronostiqueurs]:[Célébrités]],$F$17),INDEX($B$9:$B$500,SMALL(IF(Tableau4[[Pronostiqueurs]:[Célébrités]]=$F$17,ROW(INDIRECT("1:"&amp;ROWS(Tableau4[[Pronostiqueurs]:[Célébrités]])))),ROWS($1:9))),"")</f>
        <v>0</v>
      </c>
      <c r="S17" s="26">
        <f t="array" aca="1" ref="S17" ca="1">IF(ROWS($1:9)&lt;=COUNTIF(Tableau4[[Pronostiqueurs]:[Célébrités]],$F$18),INDEX($B$9:$B$500,SMALL(IF(Tableau4[[Pronostiqueurs]:[Célébrités]]=$F$18,ROW(INDIRECT("1:"&amp;ROWS(Tableau4[[Pronostiqueurs]:[Célébrités]])))),ROWS($1:9))),"")</f>
        <v>0</v>
      </c>
      <c r="T17" s="26"/>
      <c r="U17" s="26"/>
      <c r="V17" s="26"/>
      <c r="W17" s="26"/>
      <c r="X17" s="26"/>
      <c r="Y17" s="26">
        <f t="array" aca="1" ref="Y17" ca="1">IF(ROWS($1:9)&lt;=COUNTIF(Tableau4[[Pronostiqueurs]:[Célébrités]],$F$24),INDEX($B$9:$B$500,SMALL(IF(Tableau4[[Pronostiqueurs]:[Célébrités]]=$F$24,ROW(INDIRECT("1:"&amp;ROWS(Tableau4[[Pronostiqueurs]:[Célébrités]])))),ROWS($1:9))),"")</f>
        <v>0</v>
      </c>
      <c r="Z17" s="26"/>
      <c r="AA17" s="26"/>
      <c r="AB17" s="26"/>
      <c r="AC17" s="26"/>
      <c r="AD17" s="26"/>
      <c r="AE17" s="26"/>
      <c r="AF17" s="26"/>
      <c r="AG17" s="26"/>
      <c r="AH17" s="26"/>
      <c r="AI17" s="26"/>
      <c r="AJ17" s="26"/>
      <c r="AK17" s="26"/>
      <c r="AL17" s="26"/>
      <c r="AM17" s="26"/>
    </row>
    <row r="18" spans="2:39">
      <c r="B18" s="17" t="s">
        <v>164</v>
      </c>
      <c r="C18" s="17" t="s">
        <v>166</v>
      </c>
      <c r="D18" s="29" t="str">
        <f>IF(COUNTIF(C14:C18,C18)&gt;1,"✗","✓")</f>
        <v>✓</v>
      </c>
      <c r="F18" s="34" t="str">
        <f t="array" ref="F18">IFERROR(INDEX(Célébrités,SMALL(IF(FREQUENCY(IF(Célébrités&lt;&gt;"",MATCH(Célébrités,Célébrités,0)), ROW(Célébrités)-ROW($C$9)+1),ROW(Célébrités)-ROW($C$9)+1),ROWS(I$9:I18))),"")</f>
        <v/>
      </c>
      <c r="G18" s="31">
        <f t="shared" si="1"/>
        <v>1048565</v>
      </c>
      <c r="I18" s="72"/>
      <c r="J18" s="26" t="str">
        <f t="array" aca="1" ref="J18" ca="1">IF(ROWS($1:10)&lt;=COUNTIF(Tableau4[[Pronostiqueurs]:[Célébrités]],$F$9),INDEX($B$9:$B$500,SMALL(IF(Tableau4[[Pronostiqueurs]:[Célébrités]]=$F$9,ROW(INDIRECT("1:"&amp;ROWS(Tableau4[[Pronostiqueurs]:[Célébrités]])))),ROWS($1:10))),"")</f>
        <v/>
      </c>
      <c r="K18" s="26" t="str">
        <f t="array" aca="1" ref="K18" ca="1">IF(ROWS($1:10)&lt;=COUNTIF(Tableau4[[Pronostiqueurs]:[Célébrités]],$F$10),INDEX($B$9:$B$500,SMALL(IF(Tableau4[[Pronostiqueurs]:[Célébrités]]=$F$10,ROW(INDIRECT("1:"&amp;ROWS(Tableau4[[Pronostiqueurs]:[Célébrités]])))),ROWS($1:10))),"")</f>
        <v/>
      </c>
      <c r="L18" s="26" t="str">
        <f t="array" aca="1" ref="L18" ca="1">IF(ROWS($1:10)&lt;=COUNTIF(Tableau4[[Pronostiqueurs]:[Célébrités]],$F$11),INDEX($B$9:$B$500,SMALL(IF(Tableau4[[Pronostiqueurs]:[Célébrités]]=$F$11,ROW(INDIRECT("1:"&amp;ROWS(Tableau4[[Pronostiqueurs]:[Célébrités]])))),ROWS($1:10))),"")</f>
        <v/>
      </c>
      <c r="M18" s="26" t="str">
        <f t="array" aca="1" ref="M18" ca="1">IF(ROWS($1:10)&lt;=COUNTIF(Tableau4[[Pronostiqueurs]:[Célébrités]],$F$12),INDEX($B$9:$B$500,SMALL(IF(Tableau4[[Pronostiqueurs]:[Célébrités]]=$F$12,ROW(INDIRECT("1:"&amp;ROWS(Tableau4[[Pronostiqueurs]:[Célébrités]])))),ROWS($1:10))),"")</f>
        <v/>
      </c>
      <c r="N18" s="26" t="str">
        <f t="array" aca="1" ref="N18" ca="1">IF(ROWS($1:10)&lt;=COUNTIF(Tableau4[[Pronostiqueurs]:[Célébrités]],$F$13),INDEX($B$9:$B$500,SMALL(IF(Tableau4[[Pronostiqueurs]:[Célébrités]]=$F$13,ROW(INDIRECT("1:"&amp;ROWS(Tableau4[[Pronostiqueurs]:[Célébrités]])))),ROWS($1:10))),"")</f>
        <v/>
      </c>
      <c r="O18" s="26" t="str">
        <f t="array" aca="1" ref="O18" ca="1">IF(ROWS($1:10)&lt;=COUNTIF(Tableau4[[Pronostiqueurs]:[Célébrités]],$F$14),INDEX($B$9:$B$500,SMALL(IF(Tableau4[[Pronostiqueurs]:[Célébrités]]=$F$14,ROW(INDIRECT("1:"&amp;ROWS(Tableau4[[Pronostiqueurs]:[Célébrités]])))),ROWS($1:10))),"")</f>
        <v/>
      </c>
      <c r="P18" s="26" t="str">
        <f t="array" aca="1" ref="P18" ca="1">IF(ROWS($1:10)&lt;=COUNTIF(Tableau4[[Pronostiqueurs]:[Célébrités]],$F$15),INDEX($B$9:$B$500,SMALL(IF(Tableau4[[Pronostiqueurs]:[Célébrités]]=$F$15,ROW(INDIRECT("1:"&amp;ROWS(Tableau4[[Pronostiqueurs]:[Célébrités]])))),ROWS($1:10))),"")</f>
        <v/>
      </c>
      <c r="Q18" s="26">
        <f t="array" aca="1" ref="Q18" ca="1">IF(ROWS($1:10)&lt;=COUNTIF(Tableau4[[Pronostiqueurs]:[Célébrités]],$F$16),INDEX($B$9:$B$500,SMALL(IF(Tableau4[[Pronostiqueurs]:[Célébrités]]=$F$16,ROW(INDIRECT("1:"&amp;ROWS(Tableau4[[Pronostiqueurs]:[Célébrités]])))),ROWS($1:10))),"")</f>
        <v>0</v>
      </c>
      <c r="R18" s="26">
        <f t="array" aca="1" ref="R18" ca="1">IF(ROWS($1:10)&lt;=COUNTIF(Tableau4[[Pronostiqueurs]:[Célébrités]],$F$17),INDEX($B$9:$B$500,SMALL(IF(Tableau4[[Pronostiqueurs]:[Célébrités]]=$F$17,ROW(INDIRECT("1:"&amp;ROWS(Tableau4[[Pronostiqueurs]:[Célébrités]])))),ROWS($1:10))),"")</f>
        <v>0</v>
      </c>
      <c r="S18" s="26">
        <f t="array" aca="1" ref="S18" ca="1">IF(ROWS($1:10)&lt;=COUNTIF(Tableau4[[Pronostiqueurs]:[Célébrités]],$F$18),INDEX($B$9:$B$500,SMALL(IF(Tableau4[[Pronostiqueurs]:[Célébrités]]=$F$18,ROW(INDIRECT("1:"&amp;ROWS(Tableau4[[Pronostiqueurs]:[Célébrités]])))),ROWS($1:10))),"")</f>
        <v>0</v>
      </c>
      <c r="T18" s="26"/>
      <c r="U18" s="26"/>
      <c r="V18" s="26"/>
      <c r="W18" s="26"/>
      <c r="X18" s="26"/>
      <c r="Y18" s="26">
        <f t="array" aca="1" ref="Y18" ca="1">IF(ROWS($1:10)&lt;=COUNTIF(Tableau4[[Pronostiqueurs]:[Célébrités]],$F$24),INDEX($B$9:$B$500,SMALL(IF(Tableau4[[Pronostiqueurs]:[Célébrités]]=$F$24,ROW(INDIRECT("1:"&amp;ROWS(Tableau4[[Pronostiqueurs]:[Célébrités]])))),ROWS($1:10))),"")</f>
        <v>0</v>
      </c>
      <c r="Z18" s="26"/>
      <c r="AA18" s="26"/>
      <c r="AB18" s="26"/>
      <c r="AC18" s="26"/>
      <c r="AD18" s="26"/>
      <c r="AE18" s="26"/>
      <c r="AF18" s="26"/>
      <c r="AG18" s="26"/>
      <c r="AH18" s="26"/>
      <c r="AI18" s="26"/>
      <c r="AJ18" s="26"/>
      <c r="AK18" s="26"/>
      <c r="AL18" s="26"/>
      <c r="AM18" s="26"/>
    </row>
    <row r="19" spans="2:39">
      <c r="B19" s="17"/>
      <c r="C19" s="17"/>
      <c r="D19" s="29" t="str">
        <f>IF(COUNTIF(C19,C19)&gt;1,"✗","✓")</f>
        <v>✓</v>
      </c>
      <c r="F19" s="34" t="str">
        <f t="array" ref="F19">IFERROR(INDEX(Célébrités,SMALL(IF(FREQUENCY(IF(Célébrités&lt;&gt;"",MATCH(Célébrités,Célébrités,0)), ROW(Célébrités)-ROW($C$9)+1),ROW(Célébrités)-ROW($C$9)+1),ROWS(I$9:I19))),"")</f>
        <v/>
      </c>
      <c r="G19" s="31">
        <f t="shared" si="1"/>
        <v>1048565</v>
      </c>
      <c r="I19" s="72"/>
      <c r="J19" s="26" t="str">
        <f t="array" aca="1" ref="J19" ca="1">IF(ROWS($1:11)&lt;=COUNTIF(Tableau4[[Pronostiqueurs]:[Célébrités]],$F$9),INDEX($B$9:$B$500,SMALL(IF(Tableau4[[Pronostiqueurs]:[Célébrités]]=$F$9,ROW(INDIRECT("1:"&amp;ROWS(Tableau4[[Pronostiqueurs]:[Célébrités]])))),ROWS($1:11))),"")</f>
        <v/>
      </c>
      <c r="K19" s="26" t="str">
        <f t="array" aca="1" ref="K19" ca="1">IF(ROWS($1:11)&lt;=COUNTIF(Tableau4[[Pronostiqueurs]:[Célébrités]],$F$10),INDEX($B$9:$B$500,SMALL(IF(Tableau4[[Pronostiqueurs]:[Célébrités]]=$F$10,ROW(INDIRECT("1:"&amp;ROWS(Tableau4[[Pronostiqueurs]:[Célébrités]])))),ROWS($1:11))),"")</f>
        <v/>
      </c>
      <c r="L19" s="26" t="str">
        <f t="array" aca="1" ref="L19" ca="1">IF(ROWS($1:11)&lt;=COUNTIF(Tableau4[[Pronostiqueurs]:[Célébrités]],$F$11),INDEX($B$9:$B$500,SMALL(IF(Tableau4[[Pronostiqueurs]:[Célébrités]]=$F$11,ROW(INDIRECT("1:"&amp;ROWS(Tableau4[[Pronostiqueurs]:[Célébrités]])))),ROWS($1:11))),"")</f>
        <v/>
      </c>
      <c r="M19" s="26" t="str">
        <f t="array" aca="1" ref="M19" ca="1">IF(ROWS($1:11)&lt;=COUNTIF(Tableau4[[Pronostiqueurs]:[Célébrités]],$F$12),INDEX($B$9:$B$500,SMALL(IF(Tableau4[[Pronostiqueurs]:[Célébrités]]=$F$12,ROW(INDIRECT("1:"&amp;ROWS(Tableau4[[Pronostiqueurs]:[Célébrités]])))),ROWS($1:11))),"")</f>
        <v/>
      </c>
      <c r="N19" s="26" t="str">
        <f t="array" aca="1" ref="N19" ca="1">IF(ROWS($1:11)&lt;=COUNTIF(Tableau4[[Pronostiqueurs]:[Célébrités]],$F$13),INDEX($B$9:$B$500,SMALL(IF(Tableau4[[Pronostiqueurs]:[Célébrités]]=$F$13,ROW(INDIRECT("1:"&amp;ROWS(Tableau4[[Pronostiqueurs]:[Célébrités]])))),ROWS($1:11))),"")</f>
        <v/>
      </c>
      <c r="O19" s="26" t="str">
        <f t="array" aca="1" ref="O19" ca="1">IF(ROWS($1:11)&lt;=COUNTIF(Tableau4[[Pronostiqueurs]:[Célébrités]],$F$14),INDEX($B$9:$B$500,SMALL(IF(Tableau4[[Pronostiqueurs]:[Célébrités]]=$F$14,ROW(INDIRECT("1:"&amp;ROWS(Tableau4[[Pronostiqueurs]:[Célébrités]])))),ROWS($1:11))),"")</f>
        <v/>
      </c>
      <c r="P19" s="26" t="str">
        <f t="array" aca="1" ref="P19" ca="1">IF(ROWS($1:11)&lt;=COUNTIF(Tableau4[[Pronostiqueurs]:[Célébrités]],$F$15),INDEX($B$9:$B$500,SMALL(IF(Tableau4[[Pronostiqueurs]:[Célébrités]]=$F$15,ROW(INDIRECT("1:"&amp;ROWS(Tableau4[[Pronostiqueurs]:[Célébrités]])))),ROWS($1:11))),"")</f>
        <v/>
      </c>
      <c r="Q19" s="26">
        <f t="array" aca="1" ref="Q19" ca="1">IF(ROWS($1:11)&lt;=COUNTIF(Tableau4[[Pronostiqueurs]:[Célébrités]],$F$16),INDEX($B$9:$B$500,SMALL(IF(Tableau4[[Pronostiqueurs]:[Célébrités]]=$F$16,ROW(INDIRECT("1:"&amp;ROWS(Tableau4[[Pronostiqueurs]:[Célébrités]])))),ROWS($1:11))),"")</f>
        <v>0</v>
      </c>
      <c r="R19" s="26">
        <f t="array" aca="1" ref="R19" ca="1">IF(ROWS($1:11)&lt;=COUNTIF(Tableau4[[Pronostiqueurs]:[Célébrités]],$F$17),INDEX($B$9:$B$500,SMALL(IF(Tableau4[[Pronostiqueurs]:[Célébrités]]=$F$17,ROW(INDIRECT("1:"&amp;ROWS(Tableau4[[Pronostiqueurs]:[Célébrités]])))),ROWS($1:11))),"")</f>
        <v>0</v>
      </c>
      <c r="S19" s="26">
        <f t="array" aca="1" ref="S19" ca="1">IF(ROWS($1:11)&lt;=COUNTIF(Tableau4[[Pronostiqueurs]:[Célébrités]],$F$18),INDEX($B$9:$B$500,SMALL(IF(Tableau4[[Pronostiqueurs]:[Célébrités]]=$F$18,ROW(INDIRECT("1:"&amp;ROWS(Tableau4[[Pronostiqueurs]:[Célébrités]])))),ROWS($1:11))),"")</f>
        <v>0</v>
      </c>
      <c r="T19" s="26"/>
      <c r="U19" s="26"/>
      <c r="V19" s="26"/>
      <c r="W19" s="26"/>
      <c r="X19" s="26"/>
      <c r="Y19" s="26">
        <f t="array" aca="1" ref="Y19" ca="1">IF(ROWS($1:11)&lt;=COUNTIF(Tableau4[[Pronostiqueurs]:[Célébrités]],$F$24),INDEX($B$9:$B$500,SMALL(IF(Tableau4[[Pronostiqueurs]:[Célébrités]]=$F$24,ROW(INDIRECT("1:"&amp;ROWS(Tableau4[[Pronostiqueurs]:[Célébrités]])))),ROWS($1:11))),"")</f>
        <v>0</v>
      </c>
      <c r="Z19" s="26"/>
      <c r="AA19" s="26"/>
      <c r="AB19" s="26"/>
      <c r="AC19" s="26"/>
      <c r="AD19" s="26"/>
      <c r="AE19" s="26"/>
      <c r="AF19" s="26"/>
      <c r="AG19" s="26"/>
      <c r="AH19" s="26"/>
      <c r="AI19" s="26"/>
      <c r="AJ19" s="26"/>
      <c r="AK19" s="26"/>
      <c r="AL19" s="26"/>
      <c r="AM19" s="26"/>
    </row>
    <row r="20" spans="2:39">
      <c r="B20" s="17"/>
      <c r="C20" s="17"/>
      <c r="D20" s="29" t="str">
        <f>IF(COUNTIF(C19:C20,C20)&gt;1,"✗","✓")</f>
        <v>✓</v>
      </c>
      <c r="F20" s="34" t="str">
        <f t="array" ref="F20">IFERROR(INDEX(Célébrités,SMALL(IF(FREQUENCY(IF(Célébrités&lt;&gt;"",MATCH(Célébrités,Célébrités,0)), ROW(Célébrités)-ROW($C$9)+1),ROW(Célébrités)-ROW($C$9)+1),ROWS(I$9:I20))),"")</f>
        <v/>
      </c>
      <c r="G20" s="31">
        <f t="shared" si="1"/>
        <v>1048565</v>
      </c>
      <c r="I20" s="72"/>
      <c r="J20" s="26" t="str">
        <f t="array" aca="1" ref="J20" ca="1">IF(ROWS($1:12)&lt;=COUNTIF(Tableau4[[Pronostiqueurs]:[Célébrités]],$F$9),INDEX($B$9:$B$500,SMALL(IF(Tableau4[[Pronostiqueurs]:[Célébrités]]=$F$9,ROW(INDIRECT("1:"&amp;ROWS(Tableau4[[Pronostiqueurs]:[Célébrités]])))),ROWS($1:12))),"")</f>
        <v/>
      </c>
      <c r="K20" s="26" t="str">
        <f t="array" aca="1" ref="K20" ca="1">IF(ROWS($1:12)&lt;=COUNTIF(Tableau4[[Pronostiqueurs]:[Célébrités]],$F$10),INDEX($B$9:$B$500,SMALL(IF(Tableau4[[Pronostiqueurs]:[Célébrités]]=$F$10,ROW(INDIRECT("1:"&amp;ROWS(Tableau4[[Pronostiqueurs]:[Célébrités]])))),ROWS($1:12))),"")</f>
        <v/>
      </c>
      <c r="L20" s="26" t="str">
        <f t="array" aca="1" ref="L20" ca="1">IF(ROWS($1:12)&lt;=COUNTIF(Tableau4[[Pronostiqueurs]:[Célébrités]],$F$11),INDEX($B$9:$B$500,SMALL(IF(Tableau4[[Pronostiqueurs]:[Célébrités]]=$F$11,ROW(INDIRECT("1:"&amp;ROWS(Tableau4[[Pronostiqueurs]:[Célébrités]])))),ROWS($1:12))),"")</f>
        <v/>
      </c>
      <c r="M20" s="26" t="str">
        <f t="array" aca="1" ref="M20" ca="1">IF(ROWS($1:12)&lt;=COUNTIF(Tableau4[[Pronostiqueurs]:[Célébrités]],$F$12),INDEX($B$9:$B$500,SMALL(IF(Tableau4[[Pronostiqueurs]:[Célébrités]]=$F$12,ROW(INDIRECT("1:"&amp;ROWS(Tableau4[[Pronostiqueurs]:[Célébrités]])))),ROWS($1:12))),"")</f>
        <v/>
      </c>
      <c r="N20" s="26" t="str">
        <f t="array" aca="1" ref="N20" ca="1">IF(ROWS($1:12)&lt;=COUNTIF(Tableau4[[Pronostiqueurs]:[Célébrités]],$F$13),INDEX($B$9:$B$500,SMALL(IF(Tableau4[[Pronostiqueurs]:[Célébrités]]=$F$13,ROW(INDIRECT("1:"&amp;ROWS(Tableau4[[Pronostiqueurs]:[Célébrités]])))),ROWS($1:12))),"")</f>
        <v/>
      </c>
      <c r="O20" s="26" t="str">
        <f t="array" aca="1" ref="O20" ca="1">IF(ROWS($1:12)&lt;=COUNTIF(Tableau4[[Pronostiqueurs]:[Célébrités]],$F$14),INDEX($B$9:$B$500,SMALL(IF(Tableau4[[Pronostiqueurs]:[Célébrités]]=$F$14,ROW(INDIRECT("1:"&amp;ROWS(Tableau4[[Pronostiqueurs]:[Célébrités]])))),ROWS($1:12))),"")</f>
        <v/>
      </c>
      <c r="P20" s="26" t="str">
        <f t="array" aca="1" ref="P20" ca="1">IF(ROWS($1:12)&lt;=COUNTIF(Tableau4[[Pronostiqueurs]:[Célébrités]],$F$15),INDEX($B$9:$B$500,SMALL(IF(Tableau4[[Pronostiqueurs]:[Célébrités]]=$F$15,ROW(INDIRECT("1:"&amp;ROWS(Tableau4[[Pronostiqueurs]:[Célébrités]])))),ROWS($1:12))),"")</f>
        <v/>
      </c>
      <c r="Q20" s="26">
        <f t="array" aca="1" ref="Q20" ca="1">IF(ROWS($1:12)&lt;=COUNTIF(Tableau4[[Pronostiqueurs]:[Célébrités]],$F$16),INDEX($B$9:$B$500,SMALL(IF(Tableau4[[Pronostiqueurs]:[Célébrités]]=$F$16,ROW(INDIRECT("1:"&amp;ROWS(Tableau4[[Pronostiqueurs]:[Célébrités]])))),ROWS($1:12))),"")</f>
        <v>0</v>
      </c>
      <c r="R20" s="26">
        <f t="array" aca="1" ref="R20" ca="1">IF(ROWS($1:12)&lt;=COUNTIF(Tableau4[[Pronostiqueurs]:[Célébrités]],$F$17),INDEX($B$9:$B$500,SMALL(IF(Tableau4[[Pronostiqueurs]:[Célébrités]]=$F$17,ROW(INDIRECT("1:"&amp;ROWS(Tableau4[[Pronostiqueurs]:[Célébrités]])))),ROWS($1:12))),"")</f>
        <v>0</v>
      </c>
      <c r="S20" s="26">
        <f t="array" aca="1" ref="S20" ca="1">IF(ROWS($1:12)&lt;=COUNTIF(Tableau4[[Pronostiqueurs]:[Célébrités]],$F$18),INDEX($B$9:$B$500,SMALL(IF(Tableau4[[Pronostiqueurs]:[Célébrités]]=$F$18,ROW(INDIRECT("1:"&amp;ROWS(Tableau4[[Pronostiqueurs]:[Célébrités]])))),ROWS($1:12))),"")</f>
        <v>0</v>
      </c>
      <c r="T20" s="26"/>
      <c r="U20" s="26"/>
      <c r="V20" s="26"/>
      <c r="W20" s="26"/>
      <c r="X20" s="26"/>
      <c r="Y20" s="26">
        <f t="array" aca="1" ref="Y20" ca="1">IF(ROWS($1:12)&lt;=COUNTIF(Tableau4[[Pronostiqueurs]:[Célébrités]],$F$24),INDEX($B$9:$B$500,SMALL(IF(Tableau4[[Pronostiqueurs]:[Célébrités]]=$F$24,ROW(INDIRECT("1:"&amp;ROWS(Tableau4[[Pronostiqueurs]:[Célébrités]])))),ROWS($1:12))),"")</f>
        <v>0</v>
      </c>
      <c r="Z20" s="26"/>
      <c r="AA20" s="26"/>
      <c r="AB20" s="26"/>
      <c r="AC20" s="26"/>
      <c r="AD20" s="26"/>
      <c r="AE20" s="26"/>
      <c r="AF20" s="26"/>
      <c r="AG20" s="26"/>
      <c r="AH20" s="26"/>
      <c r="AI20" s="26"/>
      <c r="AJ20" s="26"/>
      <c r="AK20" s="26"/>
      <c r="AL20" s="26"/>
      <c r="AM20" s="26"/>
    </row>
    <row r="21" spans="2:39">
      <c r="B21" s="17"/>
      <c r="C21" s="17"/>
      <c r="D21" s="29" t="str">
        <f>IF(COUNTIF(C19:C21,C21)&gt;1,"✗","✓")</f>
        <v>✓</v>
      </c>
      <c r="F21" s="34" t="str">
        <f t="array" ref="F21">IFERROR(INDEX(Célébrités,SMALL(IF(FREQUENCY(IF(Célébrités&lt;&gt;"",MATCH(Célébrités,Célébrités,0)), ROW(Célébrités)-ROW($C$9)+1),ROW(Célébrités)-ROW($C$9)+1),ROWS(I$9:I21))),"")</f>
        <v/>
      </c>
      <c r="G21" s="31">
        <f t="shared" si="1"/>
        <v>1048565</v>
      </c>
      <c r="I21" s="72"/>
      <c r="J21" s="26" t="str">
        <f t="array" aca="1" ref="J21" ca="1">IF(ROWS($1:13)&lt;=COUNTIF(Tableau4[[Pronostiqueurs]:[Célébrités]],$F$9),INDEX($B$9:$B$500,SMALL(IF(Tableau4[[Pronostiqueurs]:[Célébrités]]=$F$9,ROW(INDIRECT("1:"&amp;ROWS(Tableau4[[Pronostiqueurs]:[Célébrités]])))),ROWS($1:13))),"")</f>
        <v/>
      </c>
      <c r="K21" s="26" t="str">
        <f t="array" aca="1" ref="K21" ca="1">IF(ROWS($1:13)&lt;=COUNTIF(Tableau4[[Pronostiqueurs]:[Célébrités]],$F$10),INDEX($B$9:$B$500,SMALL(IF(Tableau4[[Pronostiqueurs]:[Célébrités]]=$F$10,ROW(INDIRECT("1:"&amp;ROWS(Tableau4[[Pronostiqueurs]:[Célébrités]])))),ROWS($1:13))),"")</f>
        <v/>
      </c>
      <c r="L21" s="26" t="str">
        <f t="array" aca="1" ref="L21" ca="1">IF(ROWS($1:13)&lt;=COUNTIF(Tableau4[[Pronostiqueurs]:[Célébrités]],$F$11),INDEX($B$9:$B$500,SMALL(IF(Tableau4[[Pronostiqueurs]:[Célébrités]]=$F$11,ROW(INDIRECT("1:"&amp;ROWS(Tableau4[[Pronostiqueurs]:[Célébrités]])))),ROWS($1:13))),"")</f>
        <v/>
      </c>
      <c r="M21" s="26" t="str">
        <f t="array" aca="1" ref="M21" ca="1">IF(ROWS($1:13)&lt;=COUNTIF(Tableau4[[Pronostiqueurs]:[Célébrités]],$F$12),INDEX($B$9:$B$500,SMALL(IF(Tableau4[[Pronostiqueurs]:[Célébrités]]=$F$12,ROW(INDIRECT("1:"&amp;ROWS(Tableau4[[Pronostiqueurs]:[Célébrités]])))),ROWS($1:13))),"")</f>
        <v/>
      </c>
      <c r="N21" s="26" t="str">
        <f t="array" aca="1" ref="N21" ca="1">IF(ROWS($1:13)&lt;=COUNTIF(Tableau4[[Pronostiqueurs]:[Célébrités]],$F$13),INDEX($B$9:$B$500,SMALL(IF(Tableau4[[Pronostiqueurs]:[Célébrités]]=$F$13,ROW(INDIRECT("1:"&amp;ROWS(Tableau4[[Pronostiqueurs]:[Célébrités]])))),ROWS($1:13))),"")</f>
        <v/>
      </c>
      <c r="O21" s="26" t="str">
        <f t="array" aca="1" ref="O21" ca="1">IF(ROWS($1:13)&lt;=COUNTIF(Tableau4[[Pronostiqueurs]:[Célébrités]],$F$14),INDEX($B$9:$B$500,SMALL(IF(Tableau4[[Pronostiqueurs]:[Célébrités]]=$F$14,ROW(INDIRECT("1:"&amp;ROWS(Tableau4[[Pronostiqueurs]:[Célébrités]])))),ROWS($1:13))),"")</f>
        <v/>
      </c>
      <c r="P21" s="26" t="str">
        <f t="array" aca="1" ref="P21" ca="1">IF(ROWS($1:13)&lt;=COUNTIF(Tableau4[[Pronostiqueurs]:[Célébrités]],$F$15),INDEX($B$9:$B$500,SMALL(IF(Tableau4[[Pronostiqueurs]:[Célébrités]]=$F$15,ROW(INDIRECT("1:"&amp;ROWS(Tableau4[[Pronostiqueurs]:[Célébrités]])))),ROWS($1:13))),"")</f>
        <v/>
      </c>
      <c r="Q21" s="26">
        <f t="array" aca="1" ref="Q21" ca="1">IF(ROWS($1:13)&lt;=COUNTIF(Tableau4[[Pronostiqueurs]:[Célébrités]],$F$16),INDEX($B$9:$B$500,SMALL(IF(Tableau4[[Pronostiqueurs]:[Célébrités]]=$F$16,ROW(INDIRECT("1:"&amp;ROWS(Tableau4[[Pronostiqueurs]:[Célébrités]])))),ROWS($1:13))),"")</f>
        <v>0</v>
      </c>
      <c r="R21" s="26">
        <f t="array" aca="1" ref="R21" ca="1">IF(ROWS($1:13)&lt;=COUNTIF(Tableau4[[Pronostiqueurs]:[Célébrités]],$F$17),INDEX($B$9:$B$500,SMALL(IF(Tableau4[[Pronostiqueurs]:[Célébrités]]=$F$17,ROW(INDIRECT("1:"&amp;ROWS(Tableau4[[Pronostiqueurs]:[Célébrités]])))),ROWS($1:13))),"")</f>
        <v>0</v>
      </c>
      <c r="S21" s="26">
        <f t="array" aca="1" ref="S21" ca="1">IF(ROWS($1:13)&lt;=COUNTIF(Tableau4[[Pronostiqueurs]:[Célébrités]],$F$18),INDEX($B$9:$B$500,SMALL(IF(Tableau4[[Pronostiqueurs]:[Célébrités]]=$F$18,ROW(INDIRECT("1:"&amp;ROWS(Tableau4[[Pronostiqueurs]:[Célébrités]])))),ROWS($1:13))),"")</f>
        <v>0</v>
      </c>
      <c r="T21" s="26"/>
      <c r="U21" s="26"/>
      <c r="V21" s="26"/>
      <c r="W21" s="26"/>
      <c r="X21" s="26"/>
      <c r="Y21" s="26">
        <f t="array" aca="1" ref="Y21" ca="1">IF(ROWS($1:13)&lt;=COUNTIF(Tableau4[[Pronostiqueurs]:[Célébrités]],$F$24),INDEX($B$9:$B$500,SMALL(IF(Tableau4[[Pronostiqueurs]:[Célébrités]]=$F$24,ROW(INDIRECT("1:"&amp;ROWS(Tableau4[[Pronostiqueurs]:[Célébrités]])))),ROWS($1:13))),"")</f>
        <v>0</v>
      </c>
      <c r="Z21" s="26"/>
      <c r="AA21" s="26"/>
      <c r="AB21" s="26"/>
      <c r="AC21" s="26"/>
      <c r="AD21" s="26"/>
      <c r="AE21" s="26"/>
      <c r="AF21" s="26"/>
      <c r="AG21" s="26"/>
      <c r="AH21" s="26"/>
      <c r="AI21" s="26"/>
      <c r="AJ21" s="26"/>
      <c r="AK21" s="26"/>
      <c r="AL21" s="26"/>
      <c r="AM21" s="26"/>
    </row>
    <row r="22" spans="2:39">
      <c r="B22" s="17"/>
      <c r="C22" s="17"/>
      <c r="D22" s="29" t="str">
        <f>IF(COUNTIF(C19:C22,C22)&gt;1,"✗","✓")</f>
        <v>✓</v>
      </c>
      <c r="F22" s="34" t="str">
        <f t="array" ref="F22">IFERROR(INDEX(Célébrités,SMALL(IF(FREQUENCY(IF(Célébrités&lt;&gt;"",MATCH(Célébrités,Célébrités,0)), ROW(Célébrités)-ROW($C$9)+1),ROW(Célébrités)-ROW($C$9)+1),ROWS(I$9:I22))),"")</f>
        <v/>
      </c>
      <c r="G22" s="31">
        <f t="shared" si="1"/>
        <v>1048565</v>
      </c>
      <c r="I22" s="72"/>
      <c r="J22" s="26" t="str">
        <f t="array" aca="1" ref="J22" ca="1">IF(ROWS($1:14)&lt;=COUNTIF(Tableau4[[Pronostiqueurs]:[Célébrités]],$F$9),INDEX($B$9:$B$500,SMALL(IF(Tableau4[[Pronostiqueurs]:[Célébrités]]=$F$9,ROW(INDIRECT("1:"&amp;ROWS(Tableau4[[Pronostiqueurs]:[Célébrités]])))),ROWS($1:14))),"")</f>
        <v/>
      </c>
      <c r="K22" s="26" t="str">
        <f t="array" aca="1" ref="K22" ca="1">IF(ROWS($1:14)&lt;=COUNTIF(Tableau4[[Pronostiqueurs]:[Célébrités]],$F$10),INDEX($B$9:$B$500,SMALL(IF(Tableau4[[Pronostiqueurs]:[Célébrités]]=$F$10,ROW(INDIRECT("1:"&amp;ROWS(Tableau4[[Pronostiqueurs]:[Célébrités]])))),ROWS($1:14))),"")</f>
        <v/>
      </c>
      <c r="L22" s="26" t="str">
        <f t="array" aca="1" ref="L22" ca="1">IF(ROWS($1:14)&lt;=COUNTIF(Tableau4[[Pronostiqueurs]:[Célébrités]],$F$11),INDEX($B$9:$B$500,SMALL(IF(Tableau4[[Pronostiqueurs]:[Célébrités]]=$F$11,ROW(INDIRECT("1:"&amp;ROWS(Tableau4[[Pronostiqueurs]:[Célébrités]])))),ROWS($1:14))),"")</f>
        <v/>
      </c>
      <c r="M22" s="26" t="str">
        <f t="array" aca="1" ref="M22" ca="1">IF(ROWS($1:14)&lt;=COUNTIF(Tableau4[[Pronostiqueurs]:[Célébrités]],$F$12),INDEX($B$9:$B$500,SMALL(IF(Tableau4[[Pronostiqueurs]:[Célébrités]]=$F$12,ROW(INDIRECT("1:"&amp;ROWS(Tableau4[[Pronostiqueurs]:[Célébrités]])))),ROWS($1:14))),"")</f>
        <v/>
      </c>
      <c r="N22" s="26" t="str">
        <f t="array" aca="1" ref="N22" ca="1">IF(ROWS($1:14)&lt;=COUNTIF(Tableau4[[Pronostiqueurs]:[Célébrités]],$F$13),INDEX($B$9:$B$500,SMALL(IF(Tableau4[[Pronostiqueurs]:[Célébrités]]=$F$13,ROW(INDIRECT("1:"&amp;ROWS(Tableau4[[Pronostiqueurs]:[Célébrités]])))),ROWS($1:14))),"")</f>
        <v/>
      </c>
      <c r="O22" s="26" t="str">
        <f t="array" aca="1" ref="O22" ca="1">IF(ROWS($1:14)&lt;=COUNTIF(Tableau4[[Pronostiqueurs]:[Célébrités]],$F$14),INDEX($B$9:$B$500,SMALL(IF(Tableau4[[Pronostiqueurs]:[Célébrités]]=$F$14,ROW(INDIRECT("1:"&amp;ROWS(Tableau4[[Pronostiqueurs]:[Célébrités]])))),ROWS($1:14))),"")</f>
        <v/>
      </c>
      <c r="P22" s="26" t="str">
        <f t="array" aca="1" ref="P22" ca="1">IF(ROWS($1:14)&lt;=COUNTIF(Tableau4[[Pronostiqueurs]:[Célébrités]],$F$15),INDEX($B$9:$B$500,SMALL(IF(Tableau4[[Pronostiqueurs]:[Célébrités]]=$F$15,ROW(INDIRECT("1:"&amp;ROWS(Tableau4[[Pronostiqueurs]:[Célébrités]])))),ROWS($1:14))),"")</f>
        <v/>
      </c>
      <c r="Q22" s="26">
        <f t="array" aca="1" ref="Q22" ca="1">IF(ROWS($1:14)&lt;=COUNTIF(Tableau4[[Pronostiqueurs]:[Célébrités]],$F$16),INDEX($B$9:$B$500,SMALL(IF(Tableau4[[Pronostiqueurs]:[Célébrités]]=$F$16,ROW(INDIRECT("1:"&amp;ROWS(Tableau4[[Pronostiqueurs]:[Célébrités]])))),ROWS($1:14))),"")</f>
        <v>0</v>
      </c>
      <c r="R22" s="26">
        <f t="array" aca="1" ref="R22" ca="1">IF(ROWS($1:14)&lt;=COUNTIF(Tableau4[[Pronostiqueurs]:[Célébrités]],$F$17),INDEX($B$9:$B$500,SMALL(IF(Tableau4[[Pronostiqueurs]:[Célébrités]]=$F$17,ROW(INDIRECT("1:"&amp;ROWS(Tableau4[[Pronostiqueurs]:[Célébrités]])))),ROWS($1:14))),"")</f>
        <v>0</v>
      </c>
      <c r="S22" s="26">
        <f t="array" aca="1" ref="S22" ca="1">IF(ROWS($1:14)&lt;=COUNTIF(Tableau4[[Pronostiqueurs]:[Célébrités]],$F$18),INDEX($B$9:$B$500,SMALL(IF(Tableau4[[Pronostiqueurs]:[Célébrités]]=$F$18,ROW(INDIRECT("1:"&amp;ROWS(Tableau4[[Pronostiqueurs]:[Célébrités]])))),ROWS($1:14))),"")</f>
        <v>0</v>
      </c>
      <c r="T22" s="26"/>
      <c r="U22" s="26"/>
      <c r="V22" s="26"/>
      <c r="W22" s="26"/>
      <c r="X22" s="26"/>
      <c r="Y22" s="26">
        <f t="array" aca="1" ref="Y22" ca="1">IF(ROWS($1:14)&lt;=COUNTIF(Tableau4[[Pronostiqueurs]:[Célébrités]],$F$24),INDEX($B$9:$B$500,SMALL(IF(Tableau4[[Pronostiqueurs]:[Célébrités]]=$F$24,ROW(INDIRECT("1:"&amp;ROWS(Tableau4[[Pronostiqueurs]:[Célébrités]])))),ROWS($1:14))),"")</f>
        <v>0</v>
      </c>
      <c r="Z22" s="26"/>
      <c r="AA22" s="26"/>
      <c r="AB22" s="26"/>
      <c r="AC22" s="26"/>
      <c r="AD22" s="26"/>
      <c r="AE22" s="26"/>
      <c r="AF22" s="26"/>
      <c r="AG22" s="26"/>
      <c r="AH22" s="26"/>
      <c r="AI22" s="26"/>
      <c r="AJ22" s="26"/>
      <c r="AK22" s="26"/>
      <c r="AL22" s="26"/>
      <c r="AM22" s="26"/>
    </row>
    <row r="23" spans="2:39">
      <c r="B23" s="17"/>
      <c r="C23" s="17"/>
      <c r="D23" s="29" t="str">
        <f>IF(COUNTIF(C19:C23,C23)&gt;1,"✗","✓")</f>
        <v>✓</v>
      </c>
      <c r="F23" s="34" t="str">
        <f t="array" ref="F23">IFERROR(INDEX(Célébrités,SMALL(IF(FREQUENCY(IF(Célébrités&lt;&gt;"",MATCH(Célébrités,Célébrités,0)), ROW(Célébrités)-ROW($C$9)+1),ROW(Célébrités)-ROW($C$9)+1),ROWS(I$9:I23))),"")</f>
        <v/>
      </c>
      <c r="G23" s="31">
        <f t="shared" si="1"/>
        <v>1048565</v>
      </c>
      <c r="I23" s="72"/>
      <c r="J23" s="26" t="str">
        <f t="array" aca="1" ref="J23" ca="1">IF(ROWS($1:15)&lt;=COUNTIF(Tableau4[[Pronostiqueurs]:[Célébrités]],$F$9),INDEX($B$9:$B$500,SMALL(IF(Tableau4[[Pronostiqueurs]:[Célébrités]]=$F$9,ROW(INDIRECT("1:"&amp;ROWS(Tableau4[[Pronostiqueurs]:[Célébrités]])))),ROWS($1:15))),"")</f>
        <v/>
      </c>
      <c r="K23" s="26" t="str">
        <f t="array" aca="1" ref="K23" ca="1">IF(ROWS($1:15)&lt;=COUNTIF(Tableau4[[Pronostiqueurs]:[Célébrités]],$F$10),INDEX($B$9:$B$500,SMALL(IF(Tableau4[[Pronostiqueurs]:[Célébrités]]=$F$10,ROW(INDIRECT("1:"&amp;ROWS(Tableau4[[Pronostiqueurs]:[Célébrités]])))),ROWS($1:15))),"")</f>
        <v/>
      </c>
      <c r="L23" s="26" t="str">
        <f t="array" aca="1" ref="L23" ca="1">IF(ROWS($1:15)&lt;=COUNTIF(Tableau4[[Pronostiqueurs]:[Célébrités]],$F$11),INDEX($B$9:$B$500,SMALL(IF(Tableau4[[Pronostiqueurs]:[Célébrités]]=$F$11,ROW(INDIRECT("1:"&amp;ROWS(Tableau4[[Pronostiqueurs]:[Célébrités]])))),ROWS($1:15))),"")</f>
        <v/>
      </c>
      <c r="M23" s="26" t="str">
        <f t="array" aca="1" ref="M23" ca="1">IF(ROWS($1:15)&lt;=COUNTIF(Tableau4[[Pronostiqueurs]:[Célébrités]],$F$12),INDEX($B$9:$B$500,SMALL(IF(Tableau4[[Pronostiqueurs]:[Célébrités]]=$F$12,ROW(INDIRECT("1:"&amp;ROWS(Tableau4[[Pronostiqueurs]:[Célébrités]])))),ROWS($1:15))),"")</f>
        <v/>
      </c>
      <c r="N23" s="26" t="str">
        <f t="array" aca="1" ref="N23" ca="1">IF(ROWS($1:15)&lt;=COUNTIF(Tableau4[[Pronostiqueurs]:[Célébrités]],$F$13),INDEX($B$9:$B$500,SMALL(IF(Tableau4[[Pronostiqueurs]:[Célébrités]]=$F$13,ROW(INDIRECT("1:"&amp;ROWS(Tableau4[[Pronostiqueurs]:[Célébrités]])))),ROWS($1:15))),"")</f>
        <v/>
      </c>
      <c r="O23" s="26" t="str">
        <f t="array" aca="1" ref="O23" ca="1">IF(ROWS($1:15)&lt;=COUNTIF(Tableau4[[Pronostiqueurs]:[Célébrités]],$F$14),INDEX($B$9:$B$500,SMALL(IF(Tableau4[[Pronostiqueurs]:[Célébrités]]=$F$14,ROW(INDIRECT("1:"&amp;ROWS(Tableau4[[Pronostiqueurs]:[Célébrités]])))),ROWS($1:15))),"")</f>
        <v/>
      </c>
      <c r="P23" s="26" t="str">
        <f t="array" aca="1" ref="P23" ca="1">IF(ROWS($1:15)&lt;=COUNTIF(Tableau4[[Pronostiqueurs]:[Célébrités]],$F$15),INDEX($B$9:$B$500,SMALL(IF(Tableau4[[Pronostiqueurs]:[Célébrités]]=$F$15,ROW(INDIRECT("1:"&amp;ROWS(Tableau4[[Pronostiqueurs]:[Célébrités]])))),ROWS($1:15))),"")</f>
        <v/>
      </c>
      <c r="Q23" s="26">
        <f t="array" aca="1" ref="Q23" ca="1">IF(ROWS($1:15)&lt;=COUNTIF(Tableau4[[Pronostiqueurs]:[Célébrités]],$F$16),INDEX($B$9:$B$500,SMALL(IF(Tableau4[[Pronostiqueurs]:[Célébrités]]=$F$16,ROW(INDIRECT("1:"&amp;ROWS(Tableau4[[Pronostiqueurs]:[Célébrités]])))),ROWS($1:15))),"")</f>
        <v>0</v>
      </c>
      <c r="R23" s="26">
        <f t="array" aca="1" ref="R23" ca="1">IF(ROWS($1:15)&lt;=COUNTIF(Tableau4[[Pronostiqueurs]:[Célébrités]],$F$17),INDEX($B$9:$B$500,SMALL(IF(Tableau4[[Pronostiqueurs]:[Célébrités]]=$F$17,ROW(INDIRECT("1:"&amp;ROWS(Tableau4[[Pronostiqueurs]:[Célébrités]])))),ROWS($1:15))),"")</f>
        <v>0</v>
      </c>
      <c r="S23" s="26">
        <f t="array" aca="1" ref="S23" ca="1">IF(ROWS($1:15)&lt;=COUNTIF(Tableau4[[Pronostiqueurs]:[Célébrités]],$F$18),INDEX($B$9:$B$500,SMALL(IF(Tableau4[[Pronostiqueurs]:[Célébrités]]=$F$18,ROW(INDIRECT("1:"&amp;ROWS(Tableau4[[Pronostiqueurs]:[Célébrités]])))),ROWS($1:15))),"")</f>
        <v>0</v>
      </c>
      <c r="T23" s="26"/>
      <c r="U23" s="26"/>
      <c r="V23" s="26"/>
      <c r="W23" s="26"/>
      <c r="X23" s="26"/>
      <c r="Y23" s="26">
        <f t="array" aca="1" ref="Y23" ca="1">IF(ROWS($1:15)&lt;=COUNTIF(Tableau4[[Pronostiqueurs]:[Célébrités]],$F$24),INDEX($B$9:$B$500,SMALL(IF(Tableau4[[Pronostiqueurs]:[Célébrités]]=$F$24,ROW(INDIRECT("1:"&amp;ROWS(Tableau4[[Pronostiqueurs]:[Célébrités]])))),ROWS($1:15))),"")</f>
        <v>0</v>
      </c>
      <c r="Z23" s="26"/>
      <c r="AA23" s="26"/>
      <c r="AB23" s="26"/>
      <c r="AC23" s="26"/>
      <c r="AD23" s="26"/>
      <c r="AE23" s="26"/>
      <c r="AF23" s="26"/>
      <c r="AG23" s="26"/>
      <c r="AH23" s="26"/>
      <c r="AI23" s="26"/>
      <c r="AJ23" s="26"/>
      <c r="AK23" s="26"/>
      <c r="AL23" s="26"/>
      <c r="AM23" s="26"/>
    </row>
    <row r="24" spans="2:39">
      <c r="B24" s="17"/>
      <c r="C24" s="17"/>
      <c r="D24" s="29" t="str">
        <f t="shared" ref="D24" si="2">IF(COUNTIF(C24,C24)&gt;1,"✗","✓")</f>
        <v>✓</v>
      </c>
      <c r="F24" s="34" t="str">
        <f t="array" ref="F24">IFERROR(INDEX(Célébrités,SMALL(IF(FREQUENCY(IF(Célébrités&lt;&gt;"",MATCH(Célébrités,Célébrités,0)), ROW(Célébrités)-ROW($C$9)+1),ROW(Célébrités)-ROW($C$9)+1),ROWS(I$9:I24))),"")</f>
        <v/>
      </c>
      <c r="G24" s="31">
        <f t="shared" si="1"/>
        <v>1048565</v>
      </c>
      <c r="I24" s="72"/>
      <c r="J24" s="26" t="str">
        <f t="array" aca="1" ref="J24" ca="1">IF(ROWS($1:16)&lt;=COUNTIF(Tableau4[[Pronostiqueurs]:[Célébrités]],$F$9),INDEX($B$9:$B$500,SMALL(IF(Tableau4[[Pronostiqueurs]:[Célébrités]]=$F$9,ROW(INDIRECT("1:"&amp;ROWS(Tableau4[[Pronostiqueurs]:[Célébrités]])))),ROWS($1:16))),"")</f>
        <v/>
      </c>
      <c r="K24" s="26" t="str">
        <f t="array" aca="1" ref="K24" ca="1">IF(ROWS($1:16)&lt;=COUNTIF(Tableau4[[Pronostiqueurs]:[Célébrités]],$F$10),INDEX($B$9:$B$500,SMALL(IF(Tableau4[[Pronostiqueurs]:[Célébrités]]=$F$10,ROW(INDIRECT("1:"&amp;ROWS(Tableau4[[Pronostiqueurs]:[Célébrités]])))),ROWS($1:16))),"")</f>
        <v/>
      </c>
      <c r="L24" s="26" t="str">
        <f t="array" aca="1" ref="L24" ca="1">IF(ROWS($1:16)&lt;=COUNTIF(Tableau4[[Pronostiqueurs]:[Célébrités]],$F$11),INDEX($B$9:$B$500,SMALL(IF(Tableau4[[Pronostiqueurs]:[Célébrités]]=$F$11,ROW(INDIRECT("1:"&amp;ROWS(Tableau4[[Pronostiqueurs]:[Célébrités]])))),ROWS($1:16))),"")</f>
        <v/>
      </c>
      <c r="M24" s="26" t="str">
        <f t="array" aca="1" ref="M24" ca="1">IF(ROWS($1:16)&lt;=COUNTIF(Tableau4[[Pronostiqueurs]:[Célébrités]],$F$12),INDEX($B$9:$B$500,SMALL(IF(Tableau4[[Pronostiqueurs]:[Célébrités]]=$F$12,ROW(INDIRECT("1:"&amp;ROWS(Tableau4[[Pronostiqueurs]:[Célébrités]])))),ROWS($1:16))),"")</f>
        <v/>
      </c>
      <c r="N24" s="26" t="str">
        <f t="array" aca="1" ref="N24" ca="1">IF(ROWS($1:16)&lt;=COUNTIF(Tableau4[[Pronostiqueurs]:[Célébrités]],$F$13),INDEX($B$9:$B$500,SMALL(IF(Tableau4[[Pronostiqueurs]:[Célébrités]]=$F$13,ROW(INDIRECT("1:"&amp;ROWS(Tableau4[[Pronostiqueurs]:[Célébrités]])))),ROWS($1:16))),"")</f>
        <v/>
      </c>
      <c r="O24" s="26" t="str">
        <f t="array" aca="1" ref="O24" ca="1">IF(ROWS($1:16)&lt;=COUNTIF(Tableau4[[Pronostiqueurs]:[Célébrités]],$F$14),INDEX($B$9:$B$500,SMALL(IF(Tableau4[[Pronostiqueurs]:[Célébrités]]=$F$14,ROW(INDIRECT("1:"&amp;ROWS(Tableau4[[Pronostiqueurs]:[Célébrités]])))),ROWS($1:16))),"")</f>
        <v/>
      </c>
      <c r="P24" s="26" t="str">
        <f t="array" aca="1" ref="P24" ca="1">IF(ROWS($1:16)&lt;=COUNTIF(Tableau4[[Pronostiqueurs]:[Célébrités]],$F$15),INDEX($B$9:$B$500,SMALL(IF(Tableau4[[Pronostiqueurs]:[Célébrités]]=$F$15,ROW(INDIRECT("1:"&amp;ROWS(Tableau4[[Pronostiqueurs]:[Célébrités]])))),ROWS($1:16))),"")</f>
        <v/>
      </c>
      <c r="Q24" s="26">
        <f t="array" aca="1" ref="Q24" ca="1">IF(ROWS($1:16)&lt;=COUNTIF(Tableau4[[Pronostiqueurs]:[Célébrités]],$F$16),INDEX($B$9:$B$500,SMALL(IF(Tableau4[[Pronostiqueurs]:[Célébrités]]=$F$16,ROW(INDIRECT("1:"&amp;ROWS(Tableau4[[Pronostiqueurs]:[Célébrités]])))),ROWS($1:16))),"")</f>
        <v>0</v>
      </c>
      <c r="R24" s="26">
        <f t="array" aca="1" ref="R24" ca="1">IF(ROWS($1:16)&lt;=COUNTIF(Tableau4[[Pronostiqueurs]:[Célébrités]],$F$17),INDEX($B$9:$B$500,SMALL(IF(Tableau4[[Pronostiqueurs]:[Célébrités]]=$F$17,ROW(INDIRECT("1:"&amp;ROWS(Tableau4[[Pronostiqueurs]:[Célébrités]])))),ROWS($1:16))),"")</f>
        <v>0</v>
      </c>
      <c r="S24" s="26">
        <f t="array" aca="1" ref="S24" ca="1">IF(ROWS($1:16)&lt;=COUNTIF(Tableau4[[Pronostiqueurs]:[Célébrités]],$F$18),INDEX($B$9:$B$500,SMALL(IF(Tableau4[[Pronostiqueurs]:[Célébrités]]=$F$18,ROW(INDIRECT("1:"&amp;ROWS(Tableau4[[Pronostiqueurs]:[Célébrités]])))),ROWS($1:16))),"")</f>
        <v>0</v>
      </c>
      <c r="T24" s="26"/>
      <c r="U24" s="26"/>
      <c r="V24" s="26"/>
      <c r="W24" s="26"/>
      <c r="X24" s="26"/>
      <c r="Y24" s="26">
        <f t="array" aca="1" ref="Y24" ca="1">IF(ROWS($1:16)&lt;=COUNTIF(Tableau4[[Pronostiqueurs]:[Célébrités]],$F$24),INDEX($B$9:$B$500,SMALL(IF(Tableau4[[Pronostiqueurs]:[Célébrités]]=$F$24,ROW(INDIRECT("1:"&amp;ROWS(Tableau4[[Pronostiqueurs]:[Célébrités]])))),ROWS($1:16))),"")</f>
        <v>0</v>
      </c>
      <c r="Z24" s="26"/>
      <c r="AA24" s="26"/>
      <c r="AB24" s="26"/>
      <c r="AC24" s="26"/>
      <c r="AD24" s="26"/>
      <c r="AE24" s="26"/>
      <c r="AF24" s="26"/>
      <c r="AG24" s="26"/>
      <c r="AH24" s="26"/>
      <c r="AI24" s="26"/>
      <c r="AJ24" s="26"/>
      <c r="AK24" s="26"/>
      <c r="AL24" s="26"/>
      <c r="AM24" s="26"/>
    </row>
    <row r="25" spans="2:39">
      <c r="B25" s="17"/>
      <c r="C25" s="17"/>
      <c r="D25" s="29" t="str">
        <f t="shared" ref="D25" si="3">IF(COUNTIF(C24:C25,C25)&gt;1,"✗","✓")</f>
        <v>✓</v>
      </c>
      <c r="F25" s="34" t="str">
        <f t="array" ref="F25">IFERROR(INDEX(Célébrités,SMALL(IF(FREQUENCY(IF(Célébrités&lt;&gt;"",MATCH(Célébrités,Célébrités,0)), ROW(Célébrités)-ROW($C$9)+1),ROW(Célébrités)-ROW($C$9)+1),ROWS(I$9:I25))),"")</f>
        <v/>
      </c>
      <c r="G25" s="31">
        <f t="shared" si="1"/>
        <v>1048565</v>
      </c>
      <c r="I25" s="72"/>
      <c r="J25" s="26" t="str">
        <f t="array" aca="1" ref="J25" ca="1">IF(ROWS($1:17)&lt;=COUNTIF(Tableau4[[Pronostiqueurs]:[Célébrités]],$F$9),INDEX($B$9:$B$500,SMALL(IF(Tableau4[[Pronostiqueurs]:[Célébrités]]=$F$9,ROW(INDIRECT("1:"&amp;ROWS(Tableau4[[Pronostiqueurs]:[Célébrités]])))),ROWS($1:17))),"")</f>
        <v/>
      </c>
      <c r="K25" s="26" t="str">
        <f t="array" aca="1" ref="K25" ca="1">IF(ROWS($1:17)&lt;=COUNTIF(Tableau4[[Pronostiqueurs]:[Célébrités]],$F$10),INDEX($B$9:$B$500,SMALL(IF(Tableau4[[Pronostiqueurs]:[Célébrités]]=$F$10,ROW(INDIRECT("1:"&amp;ROWS(Tableau4[[Pronostiqueurs]:[Célébrités]])))),ROWS($1:17))),"")</f>
        <v/>
      </c>
      <c r="L25" s="26" t="str">
        <f t="array" aca="1" ref="L25" ca="1">IF(ROWS($1:17)&lt;=COUNTIF(Tableau4[[Pronostiqueurs]:[Célébrités]],$F$11),INDEX($B$9:$B$500,SMALL(IF(Tableau4[[Pronostiqueurs]:[Célébrités]]=$F$11,ROW(INDIRECT("1:"&amp;ROWS(Tableau4[[Pronostiqueurs]:[Célébrités]])))),ROWS($1:17))),"")</f>
        <v/>
      </c>
      <c r="M25" s="26" t="str">
        <f t="array" aca="1" ref="M25" ca="1">IF(ROWS($1:17)&lt;=COUNTIF(Tableau4[[Pronostiqueurs]:[Célébrités]],$F$12),INDEX($B$9:$B$500,SMALL(IF(Tableau4[[Pronostiqueurs]:[Célébrités]]=$F$12,ROW(INDIRECT("1:"&amp;ROWS(Tableau4[[Pronostiqueurs]:[Célébrités]])))),ROWS($1:17))),"")</f>
        <v/>
      </c>
      <c r="N25" s="26" t="str">
        <f t="array" aca="1" ref="N25" ca="1">IF(ROWS($1:17)&lt;=COUNTIF(Tableau4[[Pronostiqueurs]:[Célébrités]],$F$13),INDEX($B$9:$B$500,SMALL(IF(Tableau4[[Pronostiqueurs]:[Célébrités]]=$F$13,ROW(INDIRECT("1:"&amp;ROWS(Tableau4[[Pronostiqueurs]:[Célébrités]])))),ROWS($1:17))),"")</f>
        <v/>
      </c>
      <c r="O25" s="26" t="str">
        <f t="array" aca="1" ref="O25" ca="1">IF(ROWS($1:17)&lt;=COUNTIF(Tableau4[[Pronostiqueurs]:[Célébrités]],$F$14),INDEX($B$9:$B$500,SMALL(IF(Tableau4[[Pronostiqueurs]:[Célébrités]]=$F$14,ROW(INDIRECT("1:"&amp;ROWS(Tableau4[[Pronostiqueurs]:[Célébrités]])))),ROWS($1:17))),"")</f>
        <v/>
      </c>
      <c r="P25" s="26" t="str">
        <f t="array" aca="1" ref="P25" ca="1">IF(ROWS($1:17)&lt;=COUNTIF(Tableau4[[Pronostiqueurs]:[Célébrités]],$F$15),INDEX($B$9:$B$500,SMALL(IF(Tableau4[[Pronostiqueurs]:[Célébrités]]=$F$15,ROW(INDIRECT("1:"&amp;ROWS(Tableau4[[Pronostiqueurs]:[Célébrités]])))),ROWS($1:17))),"")</f>
        <v/>
      </c>
      <c r="Q25" s="26">
        <f t="array" aca="1" ref="Q25" ca="1">IF(ROWS($1:17)&lt;=COUNTIF(Tableau4[[Pronostiqueurs]:[Célébrités]],$F$16),INDEX($B$9:$B$500,SMALL(IF(Tableau4[[Pronostiqueurs]:[Célébrités]]=$F$16,ROW(INDIRECT("1:"&amp;ROWS(Tableau4[[Pronostiqueurs]:[Célébrités]])))),ROWS($1:17))),"")</f>
        <v>0</v>
      </c>
      <c r="R25" s="26">
        <f t="array" aca="1" ref="R25" ca="1">IF(ROWS($1:17)&lt;=COUNTIF(Tableau4[[Pronostiqueurs]:[Célébrités]],$F$17),INDEX($B$9:$B$500,SMALL(IF(Tableau4[[Pronostiqueurs]:[Célébrités]]=$F$17,ROW(INDIRECT("1:"&amp;ROWS(Tableau4[[Pronostiqueurs]:[Célébrités]])))),ROWS($1:17))),"")</f>
        <v>0</v>
      </c>
      <c r="S25" s="26">
        <f t="array" aca="1" ref="S25" ca="1">IF(ROWS($1:17)&lt;=COUNTIF(Tableau4[[Pronostiqueurs]:[Célébrités]],$F$18),INDEX($B$9:$B$500,SMALL(IF(Tableau4[[Pronostiqueurs]:[Célébrités]]=$F$18,ROW(INDIRECT("1:"&amp;ROWS(Tableau4[[Pronostiqueurs]:[Célébrités]])))),ROWS($1:17))),"")</f>
        <v>0</v>
      </c>
      <c r="T25" s="26"/>
      <c r="U25" s="26"/>
      <c r="V25" s="26"/>
      <c r="W25" s="26"/>
      <c r="X25" s="26"/>
      <c r="Y25" s="26">
        <f t="array" aca="1" ref="Y25" ca="1">IF(ROWS($1:17)&lt;=COUNTIF(Tableau4[[Pronostiqueurs]:[Célébrités]],$F$24),INDEX($B$9:$B$500,SMALL(IF(Tableau4[[Pronostiqueurs]:[Célébrités]]=$F$24,ROW(INDIRECT("1:"&amp;ROWS(Tableau4[[Pronostiqueurs]:[Célébrités]])))),ROWS($1:17))),"")</f>
        <v>0</v>
      </c>
      <c r="Z25" s="26"/>
      <c r="AA25" s="26"/>
      <c r="AB25" s="26"/>
      <c r="AC25" s="26"/>
      <c r="AD25" s="26"/>
      <c r="AE25" s="26"/>
      <c r="AF25" s="26"/>
      <c r="AG25" s="26"/>
      <c r="AH25" s="26"/>
      <c r="AI25" s="26"/>
      <c r="AJ25" s="26"/>
      <c r="AK25" s="26"/>
      <c r="AL25" s="26"/>
      <c r="AM25" s="26"/>
    </row>
    <row r="26" spans="2:39">
      <c r="B26" s="17"/>
      <c r="C26" s="17"/>
      <c r="D26" s="29" t="str">
        <f t="shared" ref="D26" si="4">IF(COUNTIF(C24:C26,C26)&gt;1,"✗","✓")</f>
        <v>✓</v>
      </c>
      <c r="F26" s="34" t="str">
        <f t="array" ref="F26">IFERROR(INDEX(Célébrités,SMALL(IF(FREQUENCY(IF(Célébrités&lt;&gt;"",MATCH(Célébrités,Célébrités,0)), ROW(Célébrités)-ROW($C$9)+1),ROW(Célébrités)-ROW($C$9)+1),ROWS(I$9:I26))),"")</f>
        <v/>
      </c>
      <c r="G26" s="31">
        <f t="shared" si="1"/>
        <v>1048565</v>
      </c>
      <c r="I26" s="72"/>
      <c r="J26" s="26" t="str">
        <f t="array" aca="1" ref="J26" ca="1">IF(ROWS($1:18)&lt;=COUNTIF(Tableau4[[Pronostiqueurs]:[Célébrités]],$F$9),INDEX($B$9:$B$500,SMALL(IF(Tableau4[[Pronostiqueurs]:[Célébrités]]=$F$9,ROW(INDIRECT("1:"&amp;ROWS(Tableau4[[Pronostiqueurs]:[Célébrités]])))),ROWS($1:18))),"")</f>
        <v/>
      </c>
      <c r="K26" s="26" t="str">
        <f t="array" aca="1" ref="K26" ca="1">IF(ROWS($1:18)&lt;=COUNTIF(Tableau4[[Pronostiqueurs]:[Célébrités]],$F$10),INDEX($B$9:$B$500,SMALL(IF(Tableau4[[Pronostiqueurs]:[Célébrités]]=$F$10,ROW(INDIRECT("1:"&amp;ROWS(Tableau4[[Pronostiqueurs]:[Célébrités]])))),ROWS($1:18))),"")</f>
        <v/>
      </c>
      <c r="L26" s="26" t="str">
        <f t="array" aca="1" ref="L26" ca="1">IF(ROWS($1:18)&lt;=COUNTIF(Tableau4[[Pronostiqueurs]:[Célébrités]],$F$11),INDEX($B$9:$B$500,SMALL(IF(Tableau4[[Pronostiqueurs]:[Célébrités]]=$F$11,ROW(INDIRECT("1:"&amp;ROWS(Tableau4[[Pronostiqueurs]:[Célébrités]])))),ROWS($1:18))),"")</f>
        <v/>
      </c>
      <c r="M26" s="26" t="str">
        <f t="array" aca="1" ref="M26" ca="1">IF(ROWS($1:18)&lt;=COUNTIF(Tableau4[[Pronostiqueurs]:[Célébrités]],$F$12),INDEX($B$9:$B$500,SMALL(IF(Tableau4[[Pronostiqueurs]:[Célébrités]]=$F$12,ROW(INDIRECT("1:"&amp;ROWS(Tableau4[[Pronostiqueurs]:[Célébrités]])))),ROWS($1:18))),"")</f>
        <v/>
      </c>
      <c r="N26" s="26" t="str">
        <f t="array" aca="1" ref="N26" ca="1">IF(ROWS($1:18)&lt;=COUNTIF(Tableau4[[Pronostiqueurs]:[Célébrités]],$F$13),INDEX($B$9:$B$500,SMALL(IF(Tableau4[[Pronostiqueurs]:[Célébrités]]=$F$13,ROW(INDIRECT("1:"&amp;ROWS(Tableau4[[Pronostiqueurs]:[Célébrités]])))),ROWS($1:18))),"")</f>
        <v/>
      </c>
      <c r="O26" s="26" t="str">
        <f t="array" aca="1" ref="O26" ca="1">IF(ROWS($1:18)&lt;=COUNTIF(Tableau4[[Pronostiqueurs]:[Célébrités]],$F$14),INDEX($B$9:$B$500,SMALL(IF(Tableau4[[Pronostiqueurs]:[Célébrités]]=$F$14,ROW(INDIRECT("1:"&amp;ROWS(Tableau4[[Pronostiqueurs]:[Célébrités]])))),ROWS($1:18))),"")</f>
        <v/>
      </c>
      <c r="P26" s="26" t="str">
        <f t="array" aca="1" ref="P26" ca="1">IF(ROWS($1:18)&lt;=COUNTIF(Tableau4[[Pronostiqueurs]:[Célébrités]],$F$15),INDEX($B$9:$B$500,SMALL(IF(Tableau4[[Pronostiqueurs]:[Célébrités]]=$F$15,ROW(INDIRECT("1:"&amp;ROWS(Tableau4[[Pronostiqueurs]:[Célébrités]])))),ROWS($1:18))),"")</f>
        <v/>
      </c>
      <c r="Q26" s="26">
        <f t="array" aca="1" ref="Q26" ca="1">IF(ROWS($1:18)&lt;=COUNTIF(Tableau4[[Pronostiqueurs]:[Célébrités]],$F$16),INDEX($B$9:$B$500,SMALL(IF(Tableau4[[Pronostiqueurs]:[Célébrités]]=$F$16,ROW(INDIRECT("1:"&amp;ROWS(Tableau4[[Pronostiqueurs]:[Célébrités]])))),ROWS($1:18))),"")</f>
        <v>0</v>
      </c>
      <c r="R26" s="26">
        <f t="array" aca="1" ref="R26" ca="1">IF(ROWS($1:18)&lt;=COUNTIF(Tableau4[[Pronostiqueurs]:[Célébrités]],$F$17),INDEX($B$9:$B$500,SMALL(IF(Tableau4[[Pronostiqueurs]:[Célébrités]]=$F$17,ROW(INDIRECT("1:"&amp;ROWS(Tableau4[[Pronostiqueurs]:[Célébrités]])))),ROWS($1:18))),"")</f>
        <v>0</v>
      </c>
      <c r="S26" s="26">
        <f t="array" aca="1" ref="S26" ca="1">IF(ROWS($1:18)&lt;=COUNTIF(Tableau4[[Pronostiqueurs]:[Célébrités]],$F$18),INDEX($B$9:$B$500,SMALL(IF(Tableau4[[Pronostiqueurs]:[Célébrités]]=$F$18,ROW(INDIRECT("1:"&amp;ROWS(Tableau4[[Pronostiqueurs]:[Célébrités]])))),ROWS($1:18))),"")</f>
        <v>0</v>
      </c>
      <c r="T26" s="26"/>
      <c r="U26" s="26"/>
      <c r="V26" s="26"/>
      <c r="W26" s="26"/>
      <c r="X26" s="26"/>
      <c r="Y26" s="26">
        <f t="array" aca="1" ref="Y26" ca="1">IF(ROWS($1:18)&lt;=COUNTIF(Tableau4[[Pronostiqueurs]:[Célébrités]],$F$24),INDEX($B$9:$B$500,SMALL(IF(Tableau4[[Pronostiqueurs]:[Célébrités]]=$F$24,ROW(INDIRECT("1:"&amp;ROWS(Tableau4[[Pronostiqueurs]:[Célébrités]])))),ROWS($1:18))),"")</f>
        <v>0</v>
      </c>
      <c r="Z26" s="26"/>
      <c r="AA26" s="26"/>
      <c r="AB26" s="26"/>
      <c r="AC26" s="26"/>
      <c r="AD26" s="26"/>
      <c r="AE26" s="26"/>
      <c r="AF26" s="26"/>
      <c r="AG26" s="26"/>
      <c r="AH26" s="26"/>
      <c r="AI26" s="26"/>
      <c r="AJ26" s="26"/>
      <c r="AK26" s="26"/>
      <c r="AL26" s="26"/>
      <c r="AM26" s="26"/>
    </row>
    <row r="27" spans="2:39">
      <c r="B27" s="17"/>
      <c r="C27" s="17"/>
      <c r="D27" s="29" t="str">
        <f t="shared" ref="D27" si="5">IF(COUNTIF(C24:C27,C27)&gt;1,"✗","✓")</f>
        <v>✓</v>
      </c>
      <c r="F27" s="34" t="str">
        <f t="array" ref="F27">IFERROR(INDEX(Célébrités,SMALL(IF(FREQUENCY(IF(Célébrités&lt;&gt;"",MATCH(Célébrités,Célébrités,0)), ROW(Célébrités)-ROW($C$9)+1),ROW(Célébrités)-ROW($C$9)+1),ROWS(I$9:I27))),"")</f>
        <v/>
      </c>
      <c r="G27" s="31">
        <f t="shared" si="1"/>
        <v>1048565</v>
      </c>
      <c r="I27" s="72"/>
      <c r="J27" s="26" t="str">
        <f t="array" aca="1" ref="J27" ca="1">IF(ROWS($1:19)&lt;=COUNTIF(Tableau4[[Pronostiqueurs]:[Célébrités]],$F$9),INDEX($B$9:$B$500,SMALL(IF(Tableau4[[Pronostiqueurs]:[Célébrités]]=$F$9,ROW(INDIRECT("1:"&amp;ROWS(Tableau4[[Pronostiqueurs]:[Célébrités]])))),ROWS($1:19))),"")</f>
        <v/>
      </c>
      <c r="K27" s="26" t="str">
        <f t="array" aca="1" ref="K27" ca="1">IF(ROWS($1:19)&lt;=COUNTIF(Tableau4[[Pronostiqueurs]:[Célébrités]],$F$10),INDEX($B$9:$B$500,SMALL(IF(Tableau4[[Pronostiqueurs]:[Célébrités]]=$F$10,ROW(INDIRECT("1:"&amp;ROWS(Tableau4[[Pronostiqueurs]:[Célébrités]])))),ROWS($1:19))),"")</f>
        <v/>
      </c>
      <c r="L27" s="26" t="str">
        <f t="array" aca="1" ref="L27" ca="1">IF(ROWS($1:19)&lt;=COUNTIF(Tableau4[[Pronostiqueurs]:[Célébrités]],$F$11),INDEX($B$9:$B$500,SMALL(IF(Tableau4[[Pronostiqueurs]:[Célébrités]]=$F$11,ROW(INDIRECT("1:"&amp;ROWS(Tableau4[[Pronostiqueurs]:[Célébrités]])))),ROWS($1:19))),"")</f>
        <v/>
      </c>
      <c r="M27" s="26" t="str">
        <f t="array" aca="1" ref="M27" ca="1">IF(ROWS($1:19)&lt;=COUNTIF(Tableau4[[Pronostiqueurs]:[Célébrités]],$F$12),INDEX($B$9:$B$500,SMALL(IF(Tableau4[[Pronostiqueurs]:[Célébrités]]=$F$12,ROW(INDIRECT("1:"&amp;ROWS(Tableau4[[Pronostiqueurs]:[Célébrités]])))),ROWS($1:19))),"")</f>
        <v/>
      </c>
      <c r="N27" s="26" t="str">
        <f t="array" aca="1" ref="N27" ca="1">IF(ROWS($1:19)&lt;=COUNTIF(Tableau4[[Pronostiqueurs]:[Célébrités]],$F$13),INDEX($B$9:$B$500,SMALL(IF(Tableau4[[Pronostiqueurs]:[Célébrités]]=$F$13,ROW(INDIRECT("1:"&amp;ROWS(Tableau4[[Pronostiqueurs]:[Célébrités]])))),ROWS($1:19))),"")</f>
        <v/>
      </c>
      <c r="O27" s="26" t="str">
        <f t="array" aca="1" ref="O27" ca="1">IF(ROWS($1:19)&lt;=COUNTIF(Tableau4[[Pronostiqueurs]:[Célébrités]],$F$14),INDEX($B$9:$B$500,SMALL(IF(Tableau4[[Pronostiqueurs]:[Célébrités]]=$F$14,ROW(INDIRECT("1:"&amp;ROWS(Tableau4[[Pronostiqueurs]:[Célébrités]])))),ROWS($1:19))),"")</f>
        <v/>
      </c>
      <c r="P27" s="26" t="str">
        <f t="array" aca="1" ref="P27" ca="1">IF(ROWS($1:19)&lt;=COUNTIF(Tableau4[[Pronostiqueurs]:[Célébrités]],$F$15),INDEX($B$9:$B$500,SMALL(IF(Tableau4[[Pronostiqueurs]:[Célébrités]]=$F$15,ROW(INDIRECT("1:"&amp;ROWS(Tableau4[[Pronostiqueurs]:[Célébrités]])))),ROWS($1:19))),"")</f>
        <v/>
      </c>
      <c r="Q27" s="26">
        <f t="array" aca="1" ref="Q27" ca="1">IF(ROWS($1:19)&lt;=COUNTIF(Tableau4[[Pronostiqueurs]:[Célébrités]],$F$16),INDEX($B$9:$B$500,SMALL(IF(Tableau4[[Pronostiqueurs]:[Célébrités]]=$F$16,ROW(INDIRECT("1:"&amp;ROWS(Tableau4[[Pronostiqueurs]:[Célébrités]])))),ROWS($1:19))),"")</f>
        <v>0</v>
      </c>
      <c r="R27" s="26">
        <f t="array" aca="1" ref="R27" ca="1">IF(ROWS($1:19)&lt;=COUNTIF(Tableau4[[Pronostiqueurs]:[Célébrités]],$F$17),INDEX($B$9:$B$500,SMALL(IF(Tableau4[[Pronostiqueurs]:[Célébrités]]=$F$17,ROW(INDIRECT("1:"&amp;ROWS(Tableau4[[Pronostiqueurs]:[Célébrités]])))),ROWS($1:19))),"")</f>
        <v>0</v>
      </c>
      <c r="S27" s="26">
        <f t="array" aca="1" ref="S27" ca="1">IF(ROWS($1:19)&lt;=COUNTIF(Tableau4[[Pronostiqueurs]:[Célébrités]],$F$18),INDEX($B$9:$B$500,SMALL(IF(Tableau4[[Pronostiqueurs]:[Célébrités]]=$F$18,ROW(INDIRECT("1:"&amp;ROWS(Tableau4[[Pronostiqueurs]:[Célébrités]])))),ROWS($1:19))),"")</f>
        <v>0</v>
      </c>
      <c r="T27" s="26"/>
      <c r="U27" s="26"/>
      <c r="V27" s="26"/>
      <c r="W27" s="26"/>
      <c r="X27" s="26"/>
      <c r="Y27" s="26">
        <f t="array" aca="1" ref="Y27" ca="1">IF(ROWS($1:19)&lt;=COUNTIF(Tableau4[[Pronostiqueurs]:[Célébrités]],$F$24),INDEX($B$9:$B$500,SMALL(IF(Tableau4[[Pronostiqueurs]:[Célébrités]]=$F$24,ROW(INDIRECT("1:"&amp;ROWS(Tableau4[[Pronostiqueurs]:[Célébrités]])))),ROWS($1:19))),"")</f>
        <v>0</v>
      </c>
      <c r="Z27" s="26"/>
      <c r="AA27" s="26"/>
      <c r="AB27" s="26"/>
      <c r="AC27" s="26"/>
      <c r="AD27" s="26"/>
      <c r="AE27" s="26"/>
      <c r="AF27" s="26"/>
      <c r="AG27" s="26"/>
      <c r="AH27" s="26"/>
      <c r="AI27" s="26"/>
      <c r="AJ27" s="26"/>
      <c r="AK27" s="26"/>
      <c r="AL27" s="26"/>
      <c r="AM27" s="26"/>
    </row>
    <row r="28" spans="2:39">
      <c r="B28" s="17"/>
      <c r="C28" s="17"/>
      <c r="D28" s="29" t="str">
        <f t="shared" ref="D28" si="6">IF(COUNTIF(C24:C28,C28)&gt;1,"✗","✓")</f>
        <v>✓</v>
      </c>
      <c r="F28" s="34" t="str">
        <f t="array" ref="F28">IFERROR(INDEX(Célébrités,SMALL(IF(FREQUENCY(IF(Célébrités&lt;&gt;"",MATCH(Célébrités,Célébrités,0)), ROW(Célébrités)-ROW($C$9)+1),ROW(Célébrités)-ROW($C$9)+1),ROWS(I$9:I28))),"")</f>
        <v/>
      </c>
      <c r="G28" s="31">
        <f t="shared" si="1"/>
        <v>1048565</v>
      </c>
      <c r="I28" s="72"/>
      <c r="J28" s="26" t="str">
        <f t="array" aca="1" ref="J28" ca="1">IF(ROWS($1:20)&lt;=COUNTIF(Tableau4[[Pronostiqueurs]:[Célébrités]],$F$9),INDEX($B$9:$B$500,SMALL(IF(Tableau4[[Pronostiqueurs]:[Célébrités]]=$F$9,ROW(INDIRECT("1:"&amp;ROWS(Tableau4[[Pronostiqueurs]:[Célébrités]])))),ROWS($1:20))),"")</f>
        <v/>
      </c>
      <c r="K28" s="26" t="str">
        <f t="array" aca="1" ref="K28" ca="1">IF(ROWS($1:20)&lt;=COUNTIF(Tableau4[[Pronostiqueurs]:[Célébrités]],$F$10),INDEX($B$9:$B$500,SMALL(IF(Tableau4[[Pronostiqueurs]:[Célébrités]]=$F$10,ROW(INDIRECT("1:"&amp;ROWS(Tableau4[[Pronostiqueurs]:[Célébrités]])))),ROWS($1:20))),"")</f>
        <v/>
      </c>
      <c r="L28" s="26" t="str">
        <f t="array" aca="1" ref="L28" ca="1">IF(ROWS($1:20)&lt;=COUNTIF(Tableau4[[Pronostiqueurs]:[Célébrités]],$F$11),INDEX($B$9:$B$500,SMALL(IF(Tableau4[[Pronostiqueurs]:[Célébrités]]=$F$11,ROW(INDIRECT("1:"&amp;ROWS(Tableau4[[Pronostiqueurs]:[Célébrités]])))),ROWS($1:20))),"")</f>
        <v/>
      </c>
      <c r="M28" s="26" t="str">
        <f t="array" aca="1" ref="M28" ca="1">IF(ROWS($1:20)&lt;=COUNTIF(Tableau4[[Pronostiqueurs]:[Célébrités]],$F$12),INDEX($B$9:$B$500,SMALL(IF(Tableau4[[Pronostiqueurs]:[Célébrités]]=$F$12,ROW(INDIRECT("1:"&amp;ROWS(Tableau4[[Pronostiqueurs]:[Célébrités]])))),ROWS($1:20))),"")</f>
        <v/>
      </c>
      <c r="N28" s="26" t="str">
        <f t="array" aca="1" ref="N28" ca="1">IF(ROWS($1:20)&lt;=COUNTIF(Tableau4[[Pronostiqueurs]:[Célébrités]],$F$13),INDEX($B$9:$B$500,SMALL(IF(Tableau4[[Pronostiqueurs]:[Célébrités]]=$F$13,ROW(INDIRECT("1:"&amp;ROWS(Tableau4[[Pronostiqueurs]:[Célébrités]])))),ROWS($1:20))),"")</f>
        <v/>
      </c>
      <c r="O28" s="26" t="str">
        <f t="array" aca="1" ref="O28" ca="1">IF(ROWS($1:20)&lt;=COUNTIF(Tableau4[[Pronostiqueurs]:[Célébrités]],$F$14),INDEX($B$9:$B$500,SMALL(IF(Tableau4[[Pronostiqueurs]:[Célébrités]]=$F$14,ROW(INDIRECT("1:"&amp;ROWS(Tableau4[[Pronostiqueurs]:[Célébrités]])))),ROWS($1:20))),"")</f>
        <v/>
      </c>
      <c r="P28" s="26" t="str">
        <f t="array" aca="1" ref="P28" ca="1">IF(ROWS($1:20)&lt;=COUNTIF(Tableau4[[Pronostiqueurs]:[Célébrités]],$F$15),INDEX($B$9:$B$500,SMALL(IF(Tableau4[[Pronostiqueurs]:[Célébrités]]=$F$15,ROW(INDIRECT("1:"&amp;ROWS(Tableau4[[Pronostiqueurs]:[Célébrités]])))),ROWS($1:20))),"")</f>
        <v/>
      </c>
      <c r="Q28" s="26">
        <f t="array" aca="1" ref="Q28" ca="1">IF(ROWS($1:20)&lt;=COUNTIF(Tableau4[[Pronostiqueurs]:[Célébrités]],$F$16),INDEX($B$9:$B$500,SMALL(IF(Tableau4[[Pronostiqueurs]:[Célébrités]]=$F$16,ROW(INDIRECT("1:"&amp;ROWS(Tableau4[[Pronostiqueurs]:[Célébrités]])))),ROWS($1:20))),"")</f>
        <v>0</v>
      </c>
      <c r="R28" s="26">
        <f t="array" aca="1" ref="R28" ca="1">IF(ROWS($1:20)&lt;=COUNTIF(Tableau4[[Pronostiqueurs]:[Célébrités]],$F$17),INDEX($B$9:$B$500,SMALL(IF(Tableau4[[Pronostiqueurs]:[Célébrités]]=$F$17,ROW(INDIRECT("1:"&amp;ROWS(Tableau4[[Pronostiqueurs]:[Célébrités]])))),ROWS($1:20))),"")</f>
        <v>0</v>
      </c>
      <c r="S28" s="26">
        <f t="array" aca="1" ref="S28" ca="1">IF(ROWS($1:20)&lt;=COUNTIF(Tableau4[[Pronostiqueurs]:[Célébrités]],$F$18),INDEX($B$9:$B$500,SMALL(IF(Tableau4[[Pronostiqueurs]:[Célébrités]]=$F$18,ROW(INDIRECT("1:"&amp;ROWS(Tableau4[[Pronostiqueurs]:[Célébrités]])))),ROWS($1:20))),"")</f>
        <v>0</v>
      </c>
      <c r="T28" s="26"/>
      <c r="U28" s="26"/>
      <c r="V28" s="26"/>
      <c r="W28" s="26"/>
      <c r="X28" s="26"/>
      <c r="Y28" s="26">
        <f t="array" aca="1" ref="Y28" ca="1">IF(ROWS($1:20)&lt;=COUNTIF(Tableau4[[Pronostiqueurs]:[Célébrités]],$F$24),INDEX($B$9:$B$500,SMALL(IF(Tableau4[[Pronostiqueurs]:[Célébrités]]=$F$24,ROW(INDIRECT("1:"&amp;ROWS(Tableau4[[Pronostiqueurs]:[Célébrités]])))),ROWS($1:20))),"")</f>
        <v>0</v>
      </c>
      <c r="Z28" s="26"/>
      <c r="AA28" s="26"/>
      <c r="AB28" s="26"/>
      <c r="AC28" s="26"/>
      <c r="AD28" s="26"/>
      <c r="AE28" s="26"/>
      <c r="AF28" s="26"/>
      <c r="AG28" s="26"/>
      <c r="AH28" s="26"/>
      <c r="AI28" s="26"/>
      <c r="AJ28" s="26"/>
      <c r="AK28" s="26"/>
      <c r="AL28" s="26"/>
      <c r="AM28" s="26"/>
    </row>
    <row r="29" spans="2:39">
      <c r="B29" s="17"/>
      <c r="C29" s="17"/>
      <c r="D29" s="29" t="str">
        <f t="shared" ref="D29" si="7">IF(COUNTIF(C29,C29)&gt;1,"✗","✓")</f>
        <v>✓</v>
      </c>
      <c r="F29" s="34" t="str">
        <f t="array" ref="F29">IFERROR(INDEX(Célébrités,SMALL(IF(FREQUENCY(IF(Célébrités&lt;&gt;"",MATCH(Célébrités,Célébrités,0)), ROW(Célébrités)-ROW($C$9)+1),ROW(Célébrités)-ROW($C$9)+1),ROWS(I$9:I29))),"")</f>
        <v/>
      </c>
      <c r="G29" s="31">
        <f t="shared" si="1"/>
        <v>1048565</v>
      </c>
      <c r="I29" s="72"/>
      <c r="J29" s="26" t="str">
        <f t="array" aca="1" ref="J29" ca="1">IF(ROWS($1:21)&lt;=COUNTIF(Tableau4[[Pronostiqueurs]:[Célébrités]],$F$9),INDEX($B$9:$B$500,SMALL(IF(Tableau4[[Pronostiqueurs]:[Célébrités]]=$F$9,ROW(INDIRECT("1:"&amp;ROWS(Tableau4[[Pronostiqueurs]:[Célébrités]])))),ROWS($1:21))),"")</f>
        <v/>
      </c>
      <c r="K29" s="26" t="str">
        <f t="array" aca="1" ref="K29" ca="1">IF(ROWS($1:21)&lt;=COUNTIF(Tableau4[[Pronostiqueurs]:[Célébrités]],$F$10),INDEX($B$9:$B$500,SMALL(IF(Tableau4[[Pronostiqueurs]:[Célébrités]]=$F$10,ROW(INDIRECT("1:"&amp;ROWS(Tableau4[[Pronostiqueurs]:[Célébrités]])))),ROWS($1:21))),"")</f>
        <v/>
      </c>
      <c r="L29" s="26" t="str">
        <f t="array" aca="1" ref="L29" ca="1">IF(ROWS($1:21)&lt;=COUNTIF(Tableau4[[Pronostiqueurs]:[Célébrités]],$F$11),INDEX($B$9:$B$500,SMALL(IF(Tableau4[[Pronostiqueurs]:[Célébrités]]=$F$11,ROW(INDIRECT("1:"&amp;ROWS(Tableau4[[Pronostiqueurs]:[Célébrités]])))),ROWS($1:21))),"")</f>
        <v/>
      </c>
      <c r="M29" s="26" t="str">
        <f t="array" aca="1" ref="M29" ca="1">IF(ROWS($1:21)&lt;=COUNTIF(Tableau4[[Pronostiqueurs]:[Célébrités]],$F$12),INDEX($B$9:$B$500,SMALL(IF(Tableau4[[Pronostiqueurs]:[Célébrités]]=$F$12,ROW(INDIRECT("1:"&amp;ROWS(Tableau4[[Pronostiqueurs]:[Célébrités]])))),ROWS($1:21))),"")</f>
        <v/>
      </c>
      <c r="N29" s="26" t="str">
        <f t="array" aca="1" ref="N29" ca="1">IF(ROWS($1:21)&lt;=COUNTIF(Tableau4[[Pronostiqueurs]:[Célébrités]],$F$13),INDEX($B$9:$B$500,SMALL(IF(Tableau4[[Pronostiqueurs]:[Célébrités]]=$F$13,ROW(INDIRECT("1:"&amp;ROWS(Tableau4[[Pronostiqueurs]:[Célébrités]])))),ROWS($1:21))),"")</f>
        <v/>
      </c>
      <c r="O29" s="26" t="str">
        <f t="array" aca="1" ref="O29" ca="1">IF(ROWS($1:21)&lt;=COUNTIF(Tableau4[[Pronostiqueurs]:[Célébrités]],$F$14),INDEX($B$9:$B$500,SMALL(IF(Tableau4[[Pronostiqueurs]:[Célébrités]]=$F$14,ROW(INDIRECT("1:"&amp;ROWS(Tableau4[[Pronostiqueurs]:[Célébrités]])))),ROWS($1:21))),"")</f>
        <v/>
      </c>
      <c r="P29" s="26" t="str">
        <f t="array" aca="1" ref="P29" ca="1">IF(ROWS($1:21)&lt;=COUNTIF(Tableau4[[Pronostiqueurs]:[Célébrités]],$F$15),INDEX($B$9:$B$500,SMALL(IF(Tableau4[[Pronostiqueurs]:[Célébrités]]=$F$15,ROW(INDIRECT("1:"&amp;ROWS(Tableau4[[Pronostiqueurs]:[Célébrités]])))),ROWS($1:21))),"")</f>
        <v/>
      </c>
      <c r="Q29" s="26">
        <f t="array" aca="1" ref="Q29" ca="1">IF(ROWS($1:21)&lt;=COUNTIF(Tableau4[[Pronostiqueurs]:[Célébrités]],$F$16),INDEX($B$9:$B$500,SMALL(IF(Tableau4[[Pronostiqueurs]:[Célébrités]]=$F$16,ROW(INDIRECT("1:"&amp;ROWS(Tableau4[[Pronostiqueurs]:[Célébrités]])))),ROWS($1:21))),"")</f>
        <v>0</v>
      </c>
      <c r="R29" s="26">
        <f t="array" aca="1" ref="R29" ca="1">IF(ROWS($1:21)&lt;=COUNTIF(Tableau4[[Pronostiqueurs]:[Célébrités]],$F$17),INDEX($B$9:$B$500,SMALL(IF(Tableau4[[Pronostiqueurs]:[Célébrités]]=$F$17,ROW(INDIRECT("1:"&amp;ROWS(Tableau4[[Pronostiqueurs]:[Célébrités]])))),ROWS($1:21))),"")</f>
        <v>0</v>
      </c>
      <c r="S29" s="26">
        <f t="array" aca="1" ref="S29" ca="1">IF(ROWS($1:21)&lt;=COUNTIF(Tableau4[[Pronostiqueurs]:[Célébrités]],$F$18),INDEX($B$9:$B$500,SMALL(IF(Tableau4[[Pronostiqueurs]:[Célébrités]]=$F$18,ROW(INDIRECT("1:"&amp;ROWS(Tableau4[[Pronostiqueurs]:[Célébrités]])))),ROWS($1:21))),"")</f>
        <v>0</v>
      </c>
      <c r="T29" s="26"/>
      <c r="U29" s="26"/>
      <c r="V29" s="26"/>
      <c r="W29" s="26"/>
      <c r="X29" s="26"/>
      <c r="Y29" s="26">
        <f t="array" aca="1" ref="Y29" ca="1">IF(ROWS($1:21)&lt;=COUNTIF(Tableau4[[Pronostiqueurs]:[Célébrités]],$F$24),INDEX($B$9:$B$500,SMALL(IF(Tableau4[[Pronostiqueurs]:[Célébrités]]=$F$24,ROW(INDIRECT("1:"&amp;ROWS(Tableau4[[Pronostiqueurs]:[Célébrités]])))),ROWS($1:21))),"")</f>
        <v>0</v>
      </c>
      <c r="Z29" s="26"/>
      <c r="AA29" s="26"/>
      <c r="AB29" s="26"/>
      <c r="AC29" s="26"/>
      <c r="AD29" s="26"/>
      <c r="AE29" s="26"/>
      <c r="AF29" s="26"/>
      <c r="AG29" s="26"/>
      <c r="AH29" s="26"/>
      <c r="AI29" s="26"/>
      <c r="AJ29" s="26"/>
      <c r="AK29" s="26"/>
      <c r="AL29" s="26"/>
      <c r="AM29" s="26"/>
    </row>
    <row r="30" spans="2:39">
      <c r="B30" s="17"/>
      <c r="C30" s="17"/>
      <c r="D30" s="29" t="str">
        <f t="shared" ref="D30" si="8">IF(COUNTIF(C29:C30,C30)&gt;1,"✗","✓")</f>
        <v>✓</v>
      </c>
      <c r="F30" s="34" t="str">
        <f t="array" ref="F30">IFERROR(INDEX(Célébrités,SMALL(IF(FREQUENCY(IF(Célébrités&lt;&gt;"",MATCH(Célébrités,Célébrités,0)), ROW(Célébrités)-ROW($C$9)+1),ROW(Célébrités)-ROW($C$9)+1),ROWS(I$9:I30))),"")</f>
        <v/>
      </c>
      <c r="G30" s="31">
        <f t="shared" si="1"/>
        <v>1048565</v>
      </c>
      <c r="I30" s="72"/>
      <c r="J30" s="26" t="str">
        <f t="array" aca="1" ref="J30" ca="1">IF(ROWS($1:22)&lt;=COUNTIF(Tableau4[[Pronostiqueurs]:[Célébrités]],$F$9),INDEX($B$9:$B$500,SMALL(IF(Tableau4[[Pronostiqueurs]:[Célébrités]]=$F$9,ROW(INDIRECT("1:"&amp;ROWS(Tableau4[[Pronostiqueurs]:[Célébrités]])))),ROWS($1:22))),"")</f>
        <v/>
      </c>
      <c r="K30" s="26" t="str">
        <f t="array" aca="1" ref="K30" ca="1">IF(ROWS($1:22)&lt;=COUNTIF(Tableau4[[Pronostiqueurs]:[Célébrités]],$F$10),INDEX($B$9:$B$500,SMALL(IF(Tableau4[[Pronostiqueurs]:[Célébrités]]=$F$10,ROW(INDIRECT("1:"&amp;ROWS(Tableau4[[Pronostiqueurs]:[Célébrités]])))),ROWS($1:22))),"")</f>
        <v/>
      </c>
      <c r="L30" s="26" t="str">
        <f t="array" aca="1" ref="L30" ca="1">IF(ROWS($1:22)&lt;=COUNTIF(Tableau4[[Pronostiqueurs]:[Célébrités]],$F$11),INDEX($B$9:$B$500,SMALL(IF(Tableau4[[Pronostiqueurs]:[Célébrités]]=$F$11,ROW(INDIRECT("1:"&amp;ROWS(Tableau4[[Pronostiqueurs]:[Célébrités]])))),ROWS($1:22))),"")</f>
        <v/>
      </c>
      <c r="M30" s="26" t="str">
        <f t="array" aca="1" ref="M30" ca="1">IF(ROWS($1:22)&lt;=COUNTIF(Tableau4[[Pronostiqueurs]:[Célébrités]],$F$12),INDEX($B$9:$B$500,SMALL(IF(Tableau4[[Pronostiqueurs]:[Célébrités]]=$F$12,ROW(INDIRECT("1:"&amp;ROWS(Tableau4[[Pronostiqueurs]:[Célébrités]])))),ROWS($1:22))),"")</f>
        <v/>
      </c>
      <c r="N30" s="26" t="str">
        <f t="array" aca="1" ref="N30" ca="1">IF(ROWS($1:22)&lt;=COUNTIF(Tableau4[[Pronostiqueurs]:[Célébrités]],$F$13),INDEX($B$9:$B$500,SMALL(IF(Tableau4[[Pronostiqueurs]:[Célébrités]]=$F$13,ROW(INDIRECT("1:"&amp;ROWS(Tableau4[[Pronostiqueurs]:[Célébrités]])))),ROWS($1:22))),"")</f>
        <v/>
      </c>
      <c r="O30" s="26" t="str">
        <f t="array" aca="1" ref="O30" ca="1">IF(ROWS($1:22)&lt;=COUNTIF(Tableau4[[Pronostiqueurs]:[Célébrités]],$F$14),INDEX($B$9:$B$500,SMALL(IF(Tableau4[[Pronostiqueurs]:[Célébrités]]=$F$14,ROW(INDIRECT("1:"&amp;ROWS(Tableau4[[Pronostiqueurs]:[Célébrités]])))),ROWS($1:22))),"")</f>
        <v/>
      </c>
      <c r="P30" s="26" t="str">
        <f t="array" aca="1" ref="P30" ca="1">IF(ROWS($1:22)&lt;=COUNTIF(Tableau4[[Pronostiqueurs]:[Célébrités]],$F$15),INDEX($B$9:$B$500,SMALL(IF(Tableau4[[Pronostiqueurs]:[Célébrités]]=$F$15,ROW(INDIRECT("1:"&amp;ROWS(Tableau4[[Pronostiqueurs]:[Célébrités]])))),ROWS($1:22))),"")</f>
        <v/>
      </c>
      <c r="Q30" s="26">
        <f t="array" aca="1" ref="Q30" ca="1">IF(ROWS($1:22)&lt;=COUNTIF(Tableau4[[Pronostiqueurs]:[Célébrités]],$F$16),INDEX($B$9:$B$500,SMALL(IF(Tableau4[[Pronostiqueurs]:[Célébrités]]=$F$16,ROW(INDIRECT("1:"&amp;ROWS(Tableau4[[Pronostiqueurs]:[Célébrités]])))),ROWS($1:22))),"")</f>
        <v>0</v>
      </c>
      <c r="R30" s="26">
        <f t="array" aca="1" ref="R30" ca="1">IF(ROWS($1:22)&lt;=COUNTIF(Tableau4[[Pronostiqueurs]:[Célébrités]],$F$17),INDEX($B$9:$B$500,SMALL(IF(Tableau4[[Pronostiqueurs]:[Célébrités]]=$F$17,ROW(INDIRECT("1:"&amp;ROWS(Tableau4[[Pronostiqueurs]:[Célébrités]])))),ROWS($1:22))),"")</f>
        <v>0</v>
      </c>
      <c r="S30" s="26">
        <f t="array" aca="1" ref="S30" ca="1">IF(ROWS($1:22)&lt;=COUNTIF(Tableau4[[Pronostiqueurs]:[Célébrités]],$F$18),INDEX($B$9:$B$500,SMALL(IF(Tableau4[[Pronostiqueurs]:[Célébrités]]=$F$18,ROW(INDIRECT("1:"&amp;ROWS(Tableau4[[Pronostiqueurs]:[Célébrités]])))),ROWS($1:22))),"")</f>
        <v>0</v>
      </c>
      <c r="T30" s="26"/>
      <c r="U30" s="26"/>
      <c r="V30" s="26"/>
      <c r="W30" s="26"/>
      <c r="X30" s="26"/>
      <c r="Y30" s="26">
        <f t="array" aca="1" ref="Y30" ca="1">IF(ROWS($1:22)&lt;=COUNTIF(Tableau4[[Pronostiqueurs]:[Célébrités]],$F$24),INDEX($B$9:$B$500,SMALL(IF(Tableau4[[Pronostiqueurs]:[Célébrités]]=$F$24,ROW(INDIRECT("1:"&amp;ROWS(Tableau4[[Pronostiqueurs]:[Célébrités]])))),ROWS($1:22))),"")</f>
        <v>0</v>
      </c>
      <c r="Z30" s="26"/>
      <c r="AA30" s="26"/>
      <c r="AB30" s="26"/>
      <c r="AC30" s="26"/>
      <c r="AD30" s="26"/>
      <c r="AE30" s="26"/>
      <c r="AF30" s="26"/>
      <c r="AG30" s="26"/>
      <c r="AH30" s="26"/>
      <c r="AI30" s="26"/>
      <c r="AJ30" s="26"/>
      <c r="AK30" s="26"/>
      <c r="AL30" s="26"/>
      <c r="AM30" s="26"/>
    </row>
    <row r="31" spans="2:39">
      <c r="B31" s="17"/>
      <c r="C31" s="17"/>
      <c r="D31" s="29" t="str">
        <f t="shared" ref="D31" si="9">IF(COUNTIF(C29:C31,C31)&gt;1,"✗","✓")</f>
        <v>✓</v>
      </c>
      <c r="F31" s="34" t="str">
        <f t="array" ref="F31">IFERROR(INDEX(Célébrités,SMALL(IF(FREQUENCY(IF(Célébrités&lt;&gt;"",MATCH(Célébrités,Célébrités,0)), ROW(Célébrités)-ROW($C$9)+1),ROW(Célébrités)-ROW($C$9)+1),ROWS(I$9:I31))),"")</f>
        <v/>
      </c>
      <c r="G31" s="31">
        <f t="shared" si="1"/>
        <v>1048565</v>
      </c>
      <c r="I31" s="72"/>
      <c r="J31" s="26" t="str">
        <f t="array" aca="1" ref="J31" ca="1">IF(ROWS($1:23)&lt;=COUNTIF(Tableau4[[Pronostiqueurs]:[Célébrités]],$F$9),INDEX($B$9:$B$500,SMALL(IF(Tableau4[[Pronostiqueurs]:[Célébrités]]=$F$9,ROW(INDIRECT("1:"&amp;ROWS(Tableau4[[Pronostiqueurs]:[Célébrités]])))),ROWS($1:23))),"")</f>
        <v/>
      </c>
      <c r="K31" s="26" t="str">
        <f t="array" aca="1" ref="K31" ca="1">IF(ROWS($1:23)&lt;=COUNTIF(Tableau4[[Pronostiqueurs]:[Célébrités]],$F$10),INDEX($B$9:$B$500,SMALL(IF(Tableau4[[Pronostiqueurs]:[Célébrités]]=$F$10,ROW(INDIRECT("1:"&amp;ROWS(Tableau4[[Pronostiqueurs]:[Célébrités]])))),ROWS($1:23))),"")</f>
        <v/>
      </c>
      <c r="L31" s="26" t="str">
        <f t="array" aca="1" ref="L31" ca="1">IF(ROWS($1:23)&lt;=COUNTIF(Tableau4[[Pronostiqueurs]:[Célébrités]],$F$11),INDEX($B$9:$B$500,SMALL(IF(Tableau4[[Pronostiqueurs]:[Célébrités]]=$F$11,ROW(INDIRECT("1:"&amp;ROWS(Tableau4[[Pronostiqueurs]:[Célébrités]])))),ROWS($1:23))),"")</f>
        <v/>
      </c>
      <c r="M31" s="26" t="str">
        <f t="array" aca="1" ref="M31" ca="1">IF(ROWS($1:23)&lt;=COUNTIF(Tableau4[[Pronostiqueurs]:[Célébrités]],$F$12),INDEX($B$9:$B$500,SMALL(IF(Tableau4[[Pronostiqueurs]:[Célébrités]]=$F$12,ROW(INDIRECT("1:"&amp;ROWS(Tableau4[[Pronostiqueurs]:[Célébrités]])))),ROWS($1:23))),"")</f>
        <v/>
      </c>
      <c r="N31" s="26" t="str">
        <f t="array" aca="1" ref="N31" ca="1">IF(ROWS($1:23)&lt;=COUNTIF(Tableau4[[Pronostiqueurs]:[Célébrités]],$F$13),INDEX($B$9:$B$500,SMALL(IF(Tableau4[[Pronostiqueurs]:[Célébrités]]=$F$13,ROW(INDIRECT("1:"&amp;ROWS(Tableau4[[Pronostiqueurs]:[Célébrités]])))),ROWS($1:23))),"")</f>
        <v/>
      </c>
      <c r="O31" s="26" t="str">
        <f t="array" aca="1" ref="O31" ca="1">IF(ROWS($1:23)&lt;=COUNTIF(Tableau4[[Pronostiqueurs]:[Célébrités]],$F$14),INDEX($B$9:$B$500,SMALL(IF(Tableau4[[Pronostiqueurs]:[Célébrités]]=$F$14,ROW(INDIRECT("1:"&amp;ROWS(Tableau4[[Pronostiqueurs]:[Célébrités]])))),ROWS($1:23))),"")</f>
        <v/>
      </c>
      <c r="P31" s="26" t="str">
        <f t="array" aca="1" ref="P31" ca="1">IF(ROWS($1:23)&lt;=COUNTIF(Tableau4[[Pronostiqueurs]:[Célébrités]],$F$15),INDEX($B$9:$B$500,SMALL(IF(Tableau4[[Pronostiqueurs]:[Célébrités]]=$F$15,ROW(INDIRECT("1:"&amp;ROWS(Tableau4[[Pronostiqueurs]:[Célébrités]])))),ROWS($1:23))),"")</f>
        <v/>
      </c>
      <c r="Q31" s="26">
        <f t="array" aca="1" ref="Q31" ca="1">IF(ROWS($1:23)&lt;=COUNTIF(Tableau4[[Pronostiqueurs]:[Célébrités]],$F$16),INDEX($B$9:$B$500,SMALL(IF(Tableau4[[Pronostiqueurs]:[Célébrités]]=$F$16,ROW(INDIRECT("1:"&amp;ROWS(Tableau4[[Pronostiqueurs]:[Célébrités]])))),ROWS($1:23))),"")</f>
        <v>0</v>
      </c>
      <c r="R31" s="26">
        <f t="array" aca="1" ref="R31" ca="1">IF(ROWS($1:23)&lt;=COUNTIF(Tableau4[[Pronostiqueurs]:[Célébrités]],$F$17),INDEX($B$9:$B$500,SMALL(IF(Tableau4[[Pronostiqueurs]:[Célébrités]]=$F$17,ROW(INDIRECT("1:"&amp;ROWS(Tableau4[[Pronostiqueurs]:[Célébrités]])))),ROWS($1:23))),"")</f>
        <v>0</v>
      </c>
      <c r="S31" s="26">
        <f t="array" aca="1" ref="S31" ca="1">IF(ROWS($1:23)&lt;=COUNTIF(Tableau4[[Pronostiqueurs]:[Célébrités]],$F$18),INDEX($B$9:$B$500,SMALL(IF(Tableau4[[Pronostiqueurs]:[Célébrités]]=$F$18,ROW(INDIRECT("1:"&amp;ROWS(Tableau4[[Pronostiqueurs]:[Célébrités]])))),ROWS($1:23))),"")</f>
        <v>0</v>
      </c>
      <c r="T31" s="26"/>
      <c r="U31" s="26"/>
      <c r="V31" s="26"/>
      <c r="W31" s="26"/>
      <c r="X31" s="26"/>
      <c r="Y31" s="26">
        <f t="array" aca="1" ref="Y31" ca="1">IF(ROWS($1:23)&lt;=COUNTIF(Tableau4[[Pronostiqueurs]:[Célébrités]],$F$24),INDEX($B$9:$B$500,SMALL(IF(Tableau4[[Pronostiqueurs]:[Célébrités]]=$F$24,ROW(INDIRECT("1:"&amp;ROWS(Tableau4[[Pronostiqueurs]:[Célébrités]])))),ROWS($1:23))),"")</f>
        <v>0</v>
      </c>
      <c r="Z31" s="26"/>
      <c r="AA31" s="26"/>
      <c r="AB31" s="26"/>
      <c r="AC31" s="26"/>
      <c r="AD31" s="26"/>
      <c r="AE31" s="26"/>
      <c r="AF31" s="26"/>
      <c r="AG31" s="26"/>
      <c r="AH31" s="26"/>
      <c r="AI31" s="26"/>
      <c r="AJ31" s="26"/>
      <c r="AK31" s="26"/>
      <c r="AL31" s="26"/>
      <c r="AM31" s="26"/>
    </row>
    <row r="32" spans="2:39">
      <c r="B32" s="17"/>
      <c r="C32" s="17"/>
      <c r="D32" s="29" t="str">
        <f t="shared" ref="D32" si="10">IF(COUNTIF(C29:C32,C32)&gt;1,"✗","✓")</f>
        <v>✓</v>
      </c>
      <c r="F32" s="34" t="str">
        <f t="array" ref="F32">IFERROR(INDEX(Célébrités,SMALL(IF(FREQUENCY(IF(Célébrités&lt;&gt;"",MATCH(Célébrités,Célébrités,0)), ROW(Célébrités)-ROW($C$9)+1),ROW(Célébrités)-ROW($C$9)+1),ROWS(I$9:I32))),"")</f>
        <v/>
      </c>
      <c r="G32" s="31">
        <f t="shared" si="1"/>
        <v>1048565</v>
      </c>
      <c r="I32" s="72"/>
      <c r="J32" s="26" t="str">
        <f t="array" aca="1" ref="J32" ca="1">IF(ROWS($1:24)&lt;=COUNTIF(Tableau4[[Pronostiqueurs]:[Célébrités]],$F$9),INDEX($B$9:$B$500,SMALL(IF(Tableau4[[Pronostiqueurs]:[Célébrités]]=$F$9,ROW(INDIRECT("1:"&amp;ROWS(Tableau4[[Pronostiqueurs]:[Célébrités]])))),ROWS($1:24))),"")</f>
        <v/>
      </c>
      <c r="K32" s="26" t="str">
        <f t="array" aca="1" ref="K32" ca="1">IF(ROWS($1:24)&lt;=COUNTIF(Tableau4[[Pronostiqueurs]:[Célébrités]],$F$10),INDEX($B$9:$B$500,SMALL(IF(Tableau4[[Pronostiqueurs]:[Célébrités]]=$F$10,ROW(INDIRECT("1:"&amp;ROWS(Tableau4[[Pronostiqueurs]:[Célébrités]])))),ROWS($1:24))),"")</f>
        <v/>
      </c>
      <c r="L32" s="26" t="str">
        <f t="array" aca="1" ref="L32" ca="1">IF(ROWS($1:24)&lt;=COUNTIF(Tableau4[[Pronostiqueurs]:[Célébrités]],$F$11),INDEX($B$9:$B$500,SMALL(IF(Tableau4[[Pronostiqueurs]:[Célébrités]]=$F$11,ROW(INDIRECT("1:"&amp;ROWS(Tableau4[[Pronostiqueurs]:[Célébrités]])))),ROWS($1:24))),"")</f>
        <v/>
      </c>
      <c r="M32" s="26" t="str">
        <f t="array" aca="1" ref="M32" ca="1">IF(ROWS($1:24)&lt;=COUNTIF(Tableau4[[Pronostiqueurs]:[Célébrités]],$F$12),INDEX($B$9:$B$500,SMALL(IF(Tableau4[[Pronostiqueurs]:[Célébrités]]=$F$12,ROW(INDIRECT("1:"&amp;ROWS(Tableau4[[Pronostiqueurs]:[Célébrités]])))),ROWS($1:24))),"")</f>
        <v/>
      </c>
      <c r="N32" s="26" t="str">
        <f t="array" aca="1" ref="N32" ca="1">IF(ROWS($1:24)&lt;=COUNTIF(Tableau4[[Pronostiqueurs]:[Célébrités]],$F$13),INDEX($B$9:$B$500,SMALL(IF(Tableau4[[Pronostiqueurs]:[Célébrités]]=$F$13,ROW(INDIRECT("1:"&amp;ROWS(Tableau4[[Pronostiqueurs]:[Célébrités]])))),ROWS($1:24))),"")</f>
        <v/>
      </c>
      <c r="O32" s="26" t="str">
        <f t="array" aca="1" ref="O32" ca="1">IF(ROWS($1:24)&lt;=COUNTIF(Tableau4[[Pronostiqueurs]:[Célébrités]],$F$14),INDEX($B$9:$B$500,SMALL(IF(Tableau4[[Pronostiqueurs]:[Célébrités]]=$F$14,ROW(INDIRECT("1:"&amp;ROWS(Tableau4[[Pronostiqueurs]:[Célébrités]])))),ROWS($1:24))),"")</f>
        <v/>
      </c>
      <c r="P32" s="26" t="str">
        <f t="array" aca="1" ref="P32" ca="1">IF(ROWS($1:24)&lt;=COUNTIF(Tableau4[[Pronostiqueurs]:[Célébrités]],$F$15),INDEX($B$9:$B$500,SMALL(IF(Tableau4[[Pronostiqueurs]:[Célébrités]]=$F$15,ROW(INDIRECT("1:"&amp;ROWS(Tableau4[[Pronostiqueurs]:[Célébrités]])))),ROWS($1:24))),"")</f>
        <v/>
      </c>
      <c r="Q32" s="26">
        <f t="array" aca="1" ref="Q32" ca="1">IF(ROWS($1:24)&lt;=COUNTIF(Tableau4[[Pronostiqueurs]:[Célébrités]],$F$16),INDEX($B$9:$B$500,SMALL(IF(Tableau4[[Pronostiqueurs]:[Célébrités]]=$F$16,ROW(INDIRECT("1:"&amp;ROWS(Tableau4[[Pronostiqueurs]:[Célébrités]])))),ROWS($1:24))),"")</f>
        <v>0</v>
      </c>
      <c r="R32" s="26">
        <f t="array" aca="1" ref="R32" ca="1">IF(ROWS($1:24)&lt;=COUNTIF(Tableau4[[Pronostiqueurs]:[Célébrités]],$F$17),INDEX($B$9:$B$500,SMALL(IF(Tableau4[[Pronostiqueurs]:[Célébrités]]=$F$17,ROW(INDIRECT("1:"&amp;ROWS(Tableau4[[Pronostiqueurs]:[Célébrités]])))),ROWS($1:24))),"")</f>
        <v>0</v>
      </c>
      <c r="S32" s="26">
        <f t="array" aca="1" ref="S32" ca="1">IF(ROWS($1:24)&lt;=COUNTIF(Tableau4[[Pronostiqueurs]:[Célébrités]],$F$18),INDEX($B$9:$B$500,SMALL(IF(Tableau4[[Pronostiqueurs]:[Célébrités]]=$F$18,ROW(INDIRECT("1:"&amp;ROWS(Tableau4[[Pronostiqueurs]:[Célébrités]])))),ROWS($1:24))),"")</f>
        <v>0</v>
      </c>
      <c r="T32" s="26"/>
      <c r="U32" s="26"/>
      <c r="V32" s="26"/>
      <c r="W32" s="26"/>
      <c r="X32" s="26"/>
      <c r="Y32" s="26">
        <f t="array" aca="1" ref="Y32" ca="1">IF(ROWS($1:24)&lt;=COUNTIF(Tableau4[[Pronostiqueurs]:[Célébrités]],$F$24),INDEX($B$9:$B$500,SMALL(IF(Tableau4[[Pronostiqueurs]:[Célébrités]]=$F$24,ROW(INDIRECT("1:"&amp;ROWS(Tableau4[[Pronostiqueurs]:[Célébrités]])))),ROWS($1:24))),"")</f>
        <v>0</v>
      </c>
      <c r="Z32" s="26"/>
      <c r="AA32" s="26"/>
      <c r="AB32" s="26"/>
      <c r="AC32" s="26"/>
      <c r="AD32" s="26"/>
      <c r="AE32" s="26"/>
      <c r="AF32" s="26"/>
      <c r="AG32" s="26"/>
      <c r="AH32" s="26"/>
      <c r="AI32" s="26"/>
      <c r="AJ32" s="26"/>
      <c r="AK32" s="26"/>
      <c r="AL32" s="26"/>
      <c r="AM32" s="26"/>
    </row>
    <row r="33" spans="2:39">
      <c r="B33" s="17"/>
      <c r="C33" s="17"/>
      <c r="D33" s="29" t="str">
        <f t="shared" ref="D33" si="11">IF(COUNTIF(C29:C33,C33)&gt;1,"✗","✓")</f>
        <v>✓</v>
      </c>
      <c r="F33" s="34" t="str">
        <f t="array" ref="F33">IFERROR(INDEX(Célébrités,SMALL(IF(FREQUENCY(IF(Célébrités&lt;&gt;"",MATCH(Célébrités,Célébrités,0)), ROW(Célébrités)-ROW($C$9)+1),ROW(Célébrités)-ROW($C$9)+1),ROWS(I$9:I33))),"")</f>
        <v/>
      </c>
      <c r="G33" s="31">
        <f t="shared" si="1"/>
        <v>1048565</v>
      </c>
      <c r="I33" s="72"/>
      <c r="J33" s="26" t="str">
        <f t="array" aca="1" ref="J33" ca="1">IF(ROWS($1:25)&lt;=COUNTIF(Tableau4[[Pronostiqueurs]:[Célébrités]],$F$9),INDEX($B$9:$B$500,SMALL(IF(Tableau4[[Pronostiqueurs]:[Célébrités]]=$F$9,ROW(INDIRECT("1:"&amp;ROWS(Tableau4[[Pronostiqueurs]:[Célébrités]])))),ROWS($1:25))),"")</f>
        <v/>
      </c>
      <c r="K33" s="26" t="str">
        <f t="array" aca="1" ref="K33" ca="1">IF(ROWS($1:25)&lt;=COUNTIF(Tableau4[[Pronostiqueurs]:[Célébrités]],$F$10),INDEX($B$9:$B$500,SMALL(IF(Tableau4[[Pronostiqueurs]:[Célébrités]]=$F$10,ROW(INDIRECT("1:"&amp;ROWS(Tableau4[[Pronostiqueurs]:[Célébrités]])))),ROWS($1:25))),"")</f>
        <v/>
      </c>
      <c r="L33" s="26" t="str">
        <f t="array" aca="1" ref="L33" ca="1">IF(ROWS($1:25)&lt;=COUNTIF(Tableau4[[Pronostiqueurs]:[Célébrités]],$F$11),INDEX($B$9:$B$500,SMALL(IF(Tableau4[[Pronostiqueurs]:[Célébrités]]=$F$11,ROW(INDIRECT("1:"&amp;ROWS(Tableau4[[Pronostiqueurs]:[Célébrités]])))),ROWS($1:25))),"")</f>
        <v/>
      </c>
      <c r="M33" s="26" t="str">
        <f t="array" aca="1" ref="M33" ca="1">IF(ROWS($1:25)&lt;=COUNTIF(Tableau4[[Pronostiqueurs]:[Célébrités]],$F$12),INDEX($B$9:$B$500,SMALL(IF(Tableau4[[Pronostiqueurs]:[Célébrités]]=$F$12,ROW(INDIRECT("1:"&amp;ROWS(Tableau4[[Pronostiqueurs]:[Célébrités]])))),ROWS($1:25))),"")</f>
        <v/>
      </c>
      <c r="N33" s="26" t="str">
        <f t="array" aca="1" ref="N33" ca="1">IF(ROWS($1:25)&lt;=COUNTIF(Tableau4[[Pronostiqueurs]:[Célébrités]],$F$13),INDEX($B$9:$B$500,SMALL(IF(Tableau4[[Pronostiqueurs]:[Célébrités]]=$F$13,ROW(INDIRECT("1:"&amp;ROWS(Tableau4[[Pronostiqueurs]:[Célébrités]])))),ROWS($1:25))),"")</f>
        <v/>
      </c>
      <c r="O33" s="26" t="str">
        <f t="array" aca="1" ref="O33" ca="1">IF(ROWS($1:25)&lt;=COUNTIF(Tableau4[[Pronostiqueurs]:[Célébrités]],$F$14),INDEX($B$9:$B$500,SMALL(IF(Tableau4[[Pronostiqueurs]:[Célébrités]]=$F$14,ROW(INDIRECT("1:"&amp;ROWS(Tableau4[[Pronostiqueurs]:[Célébrités]])))),ROWS($1:25))),"")</f>
        <v/>
      </c>
      <c r="P33" s="26" t="str">
        <f t="array" aca="1" ref="P33" ca="1">IF(ROWS($1:25)&lt;=COUNTIF(Tableau4[[Pronostiqueurs]:[Célébrités]],$F$15),INDEX($B$9:$B$500,SMALL(IF(Tableau4[[Pronostiqueurs]:[Célébrités]]=$F$15,ROW(INDIRECT("1:"&amp;ROWS(Tableau4[[Pronostiqueurs]:[Célébrités]])))),ROWS($1:25))),"")</f>
        <v/>
      </c>
      <c r="Q33" s="26">
        <f t="array" aca="1" ref="Q33" ca="1">IF(ROWS($1:25)&lt;=COUNTIF(Tableau4[[Pronostiqueurs]:[Célébrités]],$F$16),INDEX($B$9:$B$500,SMALL(IF(Tableau4[[Pronostiqueurs]:[Célébrités]]=$F$16,ROW(INDIRECT("1:"&amp;ROWS(Tableau4[[Pronostiqueurs]:[Célébrités]])))),ROWS($1:25))),"")</f>
        <v>0</v>
      </c>
      <c r="R33" s="26">
        <f t="array" aca="1" ref="R33" ca="1">IF(ROWS($1:25)&lt;=COUNTIF(Tableau4[[Pronostiqueurs]:[Célébrités]],$F$17),INDEX($B$9:$B$500,SMALL(IF(Tableau4[[Pronostiqueurs]:[Célébrités]]=$F$17,ROW(INDIRECT("1:"&amp;ROWS(Tableau4[[Pronostiqueurs]:[Célébrités]])))),ROWS($1:25))),"")</f>
        <v>0</v>
      </c>
      <c r="S33" s="26">
        <f t="array" aca="1" ref="S33" ca="1">IF(ROWS($1:25)&lt;=COUNTIF(Tableau4[[Pronostiqueurs]:[Célébrités]],$F$18),INDEX($B$9:$B$500,SMALL(IF(Tableau4[[Pronostiqueurs]:[Célébrités]]=$F$18,ROW(INDIRECT("1:"&amp;ROWS(Tableau4[[Pronostiqueurs]:[Célébrités]])))),ROWS($1:25))),"")</f>
        <v>0</v>
      </c>
      <c r="T33" s="26"/>
      <c r="U33" s="26"/>
      <c r="V33" s="26"/>
      <c r="W33" s="26"/>
      <c r="X33" s="26"/>
      <c r="Y33" s="26">
        <f t="array" aca="1" ref="Y33" ca="1">IF(ROWS($1:25)&lt;=COUNTIF(Tableau4[[Pronostiqueurs]:[Célébrités]],$F$24),INDEX($B$9:$B$500,SMALL(IF(Tableau4[[Pronostiqueurs]:[Célébrités]]=$F$24,ROW(INDIRECT("1:"&amp;ROWS(Tableau4[[Pronostiqueurs]:[Célébrités]])))),ROWS($1:25))),"")</f>
        <v>0</v>
      </c>
      <c r="Z33" s="26"/>
      <c r="AA33" s="26"/>
      <c r="AB33" s="26"/>
      <c r="AC33" s="26"/>
      <c r="AD33" s="26"/>
      <c r="AE33" s="26"/>
      <c r="AF33" s="26"/>
      <c r="AG33" s="26"/>
      <c r="AH33" s="26"/>
      <c r="AI33" s="26"/>
      <c r="AJ33" s="26"/>
      <c r="AK33" s="26"/>
      <c r="AL33" s="26"/>
      <c r="AM33" s="26"/>
    </row>
    <row r="34" spans="2:39">
      <c r="B34" s="17"/>
      <c r="C34" s="17"/>
      <c r="D34" s="29" t="str">
        <f t="shared" ref="D34" si="12">IF(COUNTIF(C34,C34)&gt;1,"✗","✓")</f>
        <v>✓</v>
      </c>
      <c r="F34" s="34" t="str">
        <f t="array" ref="F34">IFERROR(INDEX(Célébrités,SMALL(IF(FREQUENCY(IF(Célébrités&lt;&gt;"",MATCH(Célébrités,Célébrités,0)), ROW(Célébrités)-ROW($C$9)+1),ROW(Célébrités)-ROW($C$9)+1),ROWS(I$9:I34))),"")</f>
        <v/>
      </c>
      <c r="G34" s="31">
        <f t="shared" si="1"/>
        <v>1048565</v>
      </c>
      <c r="I34" s="72"/>
      <c r="J34" s="26" t="str">
        <f t="array" aca="1" ref="J34" ca="1">IF(ROWS($1:26)&lt;=COUNTIF(Tableau4[[Pronostiqueurs]:[Célébrités]],$F$9),INDEX($B$9:$B$500,SMALL(IF(Tableau4[[Pronostiqueurs]:[Célébrités]]=$F$9,ROW(INDIRECT("1:"&amp;ROWS(Tableau4[[Pronostiqueurs]:[Célébrités]])))),ROWS($1:26))),"")</f>
        <v/>
      </c>
      <c r="K34" s="26" t="str">
        <f t="array" aca="1" ref="K34" ca="1">IF(ROWS($1:26)&lt;=COUNTIF(Tableau4[[Pronostiqueurs]:[Célébrités]],$F$10),INDEX($B$9:$B$500,SMALL(IF(Tableau4[[Pronostiqueurs]:[Célébrités]]=$F$10,ROW(INDIRECT("1:"&amp;ROWS(Tableau4[[Pronostiqueurs]:[Célébrités]])))),ROWS($1:26))),"")</f>
        <v/>
      </c>
      <c r="L34" s="26" t="str">
        <f t="array" aca="1" ref="L34" ca="1">IF(ROWS($1:26)&lt;=COUNTIF(Tableau4[[Pronostiqueurs]:[Célébrités]],$F$11),INDEX($B$9:$B$500,SMALL(IF(Tableau4[[Pronostiqueurs]:[Célébrités]]=$F$11,ROW(INDIRECT("1:"&amp;ROWS(Tableau4[[Pronostiqueurs]:[Célébrités]])))),ROWS($1:26))),"")</f>
        <v/>
      </c>
      <c r="M34" s="26" t="str">
        <f t="array" aca="1" ref="M34" ca="1">IF(ROWS($1:26)&lt;=COUNTIF(Tableau4[[Pronostiqueurs]:[Célébrités]],$F$12),INDEX($B$9:$B$500,SMALL(IF(Tableau4[[Pronostiqueurs]:[Célébrités]]=$F$12,ROW(INDIRECT("1:"&amp;ROWS(Tableau4[[Pronostiqueurs]:[Célébrités]])))),ROWS($1:26))),"")</f>
        <v/>
      </c>
      <c r="N34" s="26" t="str">
        <f t="array" aca="1" ref="N34" ca="1">IF(ROWS($1:26)&lt;=COUNTIF(Tableau4[[Pronostiqueurs]:[Célébrités]],$F$13),INDEX($B$9:$B$500,SMALL(IF(Tableau4[[Pronostiqueurs]:[Célébrités]]=$F$13,ROW(INDIRECT("1:"&amp;ROWS(Tableau4[[Pronostiqueurs]:[Célébrités]])))),ROWS($1:26))),"")</f>
        <v/>
      </c>
      <c r="O34" s="26" t="str">
        <f t="array" aca="1" ref="O34" ca="1">IF(ROWS($1:26)&lt;=COUNTIF(Tableau4[[Pronostiqueurs]:[Célébrités]],$F$14),INDEX($B$9:$B$500,SMALL(IF(Tableau4[[Pronostiqueurs]:[Célébrités]]=$F$14,ROW(INDIRECT("1:"&amp;ROWS(Tableau4[[Pronostiqueurs]:[Célébrités]])))),ROWS($1:26))),"")</f>
        <v/>
      </c>
      <c r="P34" s="26" t="str">
        <f t="array" aca="1" ref="P34" ca="1">IF(ROWS($1:26)&lt;=COUNTIF(Tableau4[[Pronostiqueurs]:[Célébrités]],$F$15),INDEX($B$9:$B$500,SMALL(IF(Tableau4[[Pronostiqueurs]:[Célébrités]]=$F$15,ROW(INDIRECT("1:"&amp;ROWS(Tableau4[[Pronostiqueurs]:[Célébrités]])))),ROWS($1:26))),"")</f>
        <v/>
      </c>
      <c r="Q34" s="26">
        <f t="array" aca="1" ref="Q34" ca="1">IF(ROWS($1:26)&lt;=COUNTIF(Tableau4[[Pronostiqueurs]:[Célébrités]],$F$16),INDEX($B$9:$B$500,SMALL(IF(Tableau4[[Pronostiqueurs]:[Célébrités]]=$F$16,ROW(INDIRECT("1:"&amp;ROWS(Tableau4[[Pronostiqueurs]:[Célébrités]])))),ROWS($1:26))),"")</f>
        <v>0</v>
      </c>
      <c r="R34" s="26">
        <f t="array" aca="1" ref="R34" ca="1">IF(ROWS($1:26)&lt;=COUNTIF(Tableau4[[Pronostiqueurs]:[Célébrités]],$F$17),INDEX($B$9:$B$500,SMALL(IF(Tableau4[[Pronostiqueurs]:[Célébrités]]=$F$17,ROW(INDIRECT("1:"&amp;ROWS(Tableau4[[Pronostiqueurs]:[Célébrités]])))),ROWS($1:26))),"")</f>
        <v>0</v>
      </c>
      <c r="S34" s="26">
        <f t="array" aca="1" ref="S34" ca="1">IF(ROWS($1:26)&lt;=COUNTIF(Tableau4[[Pronostiqueurs]:[Célébrités]],$F$18),INDEX($B$9:$B$500,SMALL(IF(Tableau4[[Pronostiqueurs]:[Célébrités]]=$F$18,ROW(INDIRECT("1:"&amp;ROWS(Tableau4[[Pronostiqueurs]:[Célébrités]])))),ROWS($1:26))),"")</f>
        <v>0</v>
      </c>
      <c r="T34" s="26"/>
      <c r="U34" s="26"/>
      <c r="V34" s="26"/>
      <c r="W34" s="26"/>
      <c r="X34" s="26"/>
      <c r="Y34" s="26">
        <f t="array" aca="1" ref="Y34" ca="1">IF(ROWS($1:26)&lt;=COUNTIF(Tableau4[[Pronostiqueurs]:[Célébrités]],$F$24),INDEX($B$9:$B$500,SMALL(IF(Tableau4[[Pronostiqueurs]:[Célébrités]]=$F$24,ROW(INDIRECT("1:"&amp;ROWS(Tableau4[[Pronostiqueurs]:[Célébrités]])))),ROWS($1:26))),"")</f>
        <v>0</v>
      </c>
      <c r="Z34" s="26"/>
      <c r="AA34" s="26"/>
      <c r="AB34" s="26"/>
      <c r="AC34" s="26"/>
      <c r="AD34" s="26"/>
      <c r="AE34" s="26"/>
      <c r="AF34" s="26"/>
      <c r="AG34" s="26"/>
      <c r="AH34" s="26"/>
      <c r="AI34" s="26"/>
      <c r="AJ34" s="26"/>
      <c r="AK34" s="26"/>
      <c r="AL34" s="26"/>
      <c r="AM34" s="26"/>
    </row>
    <row r="35" spans="2:39">
      <c r="B35" s="17"/>
      <c r="C35" s="17"/>
      <c r="D35" s="29" t="str">
        <f t="shared" ref="D35" si="13">IF(COUNTIF(C34:C35,C35)&gt;1,"✗","✓")</f>
        <v>✓</v>
      </c>
      <c r="F35" s="34" t="str">
        <f t="array" ref="F35">IFERROR(INDEX(Célébrités,SMALL(IF(FREQUENCY(IF(Célébrités&lt;&gt;"",MATCH(Célébrités,Célébrités,0)), ROW(Célébrités)-ROW($C$9)+1),ROW(Célébrités)-ROW($C$9)+1),ROWS(I$9:I35))),"")</f>
        <v/>
      </c>
      <c r="G35" s="31">
        <f t="shared" si="1"/>
        <v>1048565</v>
      </c>
      <c r="I35" s="72"/>
      <c r="J35" s="26" t="str">
        <f t="array" aca="1" ref="J35" ca="1">IF(ROWS($1:27)&lt;=COUNTIF(Tableau4[[Pronostiqueurs]:[Célébrités]],$F$9),INDEX($B$9:$B$500,SMALL(IF(Tableau4[[Pronostiqueurs]:[Célébrités]]=$F$9,ROW(INDIRECT("1:"&amp;ROWS(Tableau4[[Pronostiqueurs]:[Célébrités]])))),ROWS($1:27))),"")</f>
        <v/>
      </c>
      <c r="K35" s="26" t="str">
        <f t="array" aca="1" ref="K35" ca="1">IF(ROWS($1:27)&lt;=COUNTIF(Tableau4[[Pronostiqueurs]:[Célébrités]],$F$10),INDEX($B$9:$B$500,SMALL(IF(Tableau4[[Pronostiqueurs]:[Célébrités]]=$F$10,ROW(INDIRECT("1:"&amp;ROWS(Tableau4[[Pronostiqueurs]:[Célébrités]])))),ROWS($1:27))),"")</f>
        <v/>
      </c>
      <c r="L35" s="26" t="str">
        <f t="array" aca="1" ref="L35" ca="1">IF(ROWS($1:27)&lt;=COUNTIF(Tableau4[[Pronostiqueurs]:[Célébrités]],$F$11),INDEX($B$9:$B$500,SMALL(IF(Tableau4[[Pronostiqueurs]:[Célébrités]]=$F$11,ROW(INDIRECT("1:"&amp;ROWS(Tableau4[[Pronostiqueurs]:[Célébrités]])))),ROWS($1:27))),"")</f>
        <v/>
      </c>
      <c r="M35" s="26" t="str">
        <f t="array" aca="1" ref="M35" ca="1">IF(ROWS($1:27)&lt;=COUNTIF(Tableau4[[Pronostiqueurs]:[Célébrités]],$F$12),INDEX($B$9:$B$500,SMALL(IF(Tableau4[[Pronostiqueurs]:[Célébrités]]=$F$12,ROW(INDIRECT("1:"&amp;ROWS(Tableau4[[Pronostiqueurs]:[Célébrités]])))),ROWS($1:27))),"")</f>
        <v/>
      </c>
      <c r="N35" s="26" t="str">
        <f t="array" aca="1" ref="N35" ca="1">IF(ROWS($1:27)&lt;=COUNTIF(Tableau4[[Pronostiqueurs]:[Célébrités]],$F$13),INDEX($B$9:$B$500,SMALL(IF(Tableau4[[Pronostiqueurs]:[Célébrités]]=$F$13,ROW(INDIRECT("1:"&amp;ROWS(Tableau4[[Pronostiqueurs]:[Célébrités]])))),ROWS($1:27))),"")</f>
        <v/>
      </c>
      <c r="O35" s="26" t="str">
        <f t="array" aca="1" ref="O35" ca="1">IF(ROWS($1:27)&lt;=COUNTIF(Tableau4[[Pronostiqueurs]:[Célébrités]],$F$14),INDEX($B$9:$B$500,SMALL(IF(Tableau4[[Pronostiqueurs]:[Célébrités]]=$F$14,ROW(INDIRECT("1:"&amp;ROWS(Tableau4[[Pronostiqueurs]:[Célébrités]])))),ROWS($1:27))),"")</f>
        <v/>
      </c>
      <c r="P35" s="26" t="str">
        <f t="array" aca="1" ref="P35" ca="1">IF(ROWS($1:27)&lt;=COUNTIF(Tableau4[[Pronostiqueurs]:[Célébrités]],$F$15),INDEX($B$9:$B$500,SMALL(IF(Tableau4[[Pronostiqueurs]:[Célébrités]]=$F$15,ROW(INDIRECT("1:"&amp;ROWS(Tableau4[[Pronostiqueurs]:[Célébrités]])))),ROWS($1:27))),"")</f>
        <v/>
      </c>
      <c r="Q35" s="26">
        <f t="array" aca="1" ref="Q35" ca="1">IF(ROWS($1:27)&lt;=COUNTIF(Tableau4[[Pronostiqueurs]:[Célébrités]],$F$16),INDEX($B$9:$B$500,SMALL(IF(Tableau4[[Pronostiqueurs]:[Célébrités]]=$F$16,ROW(INDIRECT("1:"&amp;ROWS(Tableau4[[Pronostiqueurs]:[Célébrités]])))),ROWS($1:27))),"")</f>
        <v>0</v>
      </c>
      <c r="R35" s="26">
        <f t="array" aca="1" ref="R35" ca="1">IF(ROWS($1:27)&lt;=COUNTIF(Tableau4[[Pronostiqueurs]:[Célébrités]],$F$17),INDEX($B$9:$B$500,SMALL(IF(Tableau4[[Pronostiqueurs]:[Célébrités]]=$F$17,ROW(INDIRECT("1:"&amp;ROWS(Tableau4[[Pronostiqueurs]:[Célébrités]])))),ROWS($1:27))),"")</f>
        <v>0</v>
      </c>
      <c r="S35" s="26">
        <f t="array" aca="1" ref="S35" ca="1">IF(ROWS($1:27)&lt;=COUNTIF(Tableau4[[Pronostiqueurs]:[Célébrités]],$F$18),INDEX($B$9:$B$500,SMALL(IF(Tableau4[[Pronostiqueurs]:[Célébrités]]=$F$18,ROW(INDIRECT("1:"&amp;ROWS(Tableau4[[Pronostiqueurs]:[Célébrités]])))),ROWS($1:27))),"")</f>
        <v>0</v>
      </c>
      <c r="T35" s="26"/>
      <c r="U35" s="26"/>
      <c r="V35" s="26"/>
      <c r="W35" s="26"/>
      <c r="X35" s="26"/>
      <c r="Y35" s="26">
        <f t="array" aca="1" ref="Y35" ca="1">IF(ROWS($1:27)&lt;=COUNTIF(Tableau4[[Pronostiqueurs]:[Célébrités]],$F$24),INDEX($B$9:$B$500,SMALL(IF(Tableau4[[Pronostiqueurs]:[Célébrités]]=$F$24,ROW(INDIRECT("1:"&amp;ROWS(Tableau4[[Pronostiqueurs]:[Célébrités]])))),ROWS($1:27))),"")</f>
        <v>0</v>
      </c>
      <c r="Z35" s="26"/>
      <c r="AA35" s="26"/>
      <c r="AB35" s="26"/>
      <c r="AC35" s="26"/>
      <c r="AD35" s="26"/>
      <c r="AE35" s="26"/>
      <c r="AF35" s="26"/>
      <c r="AG35" s="26"/>
      <c r="AH35" s="26"/>
      <c r="AI35" s="26"/>
      <c r="AJ35" s="26"/>
      <c r="AK35" s="26"/>
      <c r="AL35" s="26"/>
      <c r="AM35" s="26"/>
    </row>
    <row r="36" spans="2:39">
      <c r="B36" s="17"/>
      <c r="C36" s="17"/>
      <c r="D36" s="29" t="str">
        <f t="shared" ref="D36" si="14">IF(COUNTIF(C34:C36,C36)&gt;1,"✗","✓")</f>
        <v>✓</v>
      </c>
      <c r="F36" s="34" t="str">
        <f t="array" ref="F36">IFERROR(INDEX(Célébrités,SMALL(IF(FREQUENCY(IF(Célébrités&lt;&gt;"",MATCH(Célébrités,Célébrités,0)), ROW(Célébrités)-ROW($C$9)+1),ROW(Célébrités)-ROW($C$9)+1),ROWS(I$9:I36))),"")</f>
        <v/>
      </c>
      <c r="G36" s="31">
        <f t="shared" si="1"/>
        <v>1048565</v>
      </c>
      <c r="I36" s="72"/>
      <c r="J36" s="26" t="str">
        <f t="array" aca="1" ref="J36" ca="1">IF(ROWS($1:28)&lt;=COUNTIF(Tableau4[[Pronostiqueurs]:[Célébrités]],$F$9),INDEX($B$9:$B$500,SMALL(IF(Tableau4[[Pronostiqueurs]:[Célébrités]]=$F$9,ROW(INDIRECT("1:"&amp;ROWS(Tableau4[[Pronostiqueurs]:[Célébrités]])))),ROWS($1:28))),"")</f>
        <v/>
      </c>
      <c r="K36" s="26" t="str">
        <f t="array" aca="1" ref="K36" ca="1">IF(ROWS($1:28)&lt;=COUNTIF(Tableau4[[Pronostiqueurs]:[Célébrités]],$F$10),INDEX($B$9:$B$500,SMALL(IF(Tableau4[[Pronostiqueurs]:[Célébrités]]=$F$10,ROW(INDIRECT("1:"&amp;ROWS(Tableau4[[Pronostiqueurs]:[Célébrités]])))),ROWS($1:28))),"")</f>
        <v/>
      </c>
      <c r="L36" s="26" t="str">
        <f t="array" aca="1" ref="L36" ca="1">IF(ROWS($1:28)&lt;=COUNTIF(Tableau4[[Pronostiqueurs]:[Célébrités]],$F$11),INDEX($B$9:$B$500,SMALL(IF(Tableau4[[Pronostiqueurs]:[Célébrités]]=$F$11,ROW(INDIRECT("1:"&amp;ROWS(Tableau4[[Pronostiqueurs]:[Célébrités]])))),ROWS($1:28))),"")</f>
        <v/>
      </c>
      <c r="M36" s="26" t="str">
        <f t="array" aca="1" ref="M36" ca="1">IF(ROWS($1:28)&lt;=COUNTIF(Tableau4[[Pronostiqueurs]:[Célébrités]],$F$12),INDEX($B$9:$B$500,SMALL(IF(Tableau4[[Pronostiqueurs]:[Célébrités]]=$F$12,ROW(INDIRECT("1:"&amp;ROWS(Tableau4[[Pronostiqueurs]:[Célébrités]])))),ROWS($1:28))),"")</f>
        <v/>
      </c>
      <c r="N36" s="26" t="str">
        <f t="array" aca="1" ref="N36" ca="1">IF(ROWS($1:28)&lt;=COUNTIF(Tableau4[[Pronostiqueurs]:[Célébrités]],$F$13),INDEX($B$9:$B$500,SMALL(IF(Tableau4[[Pronostiqueurs]:[Célébrités]]=$F$13,ROW(INDIRECT("1:"&amp;ROWS(Tableau4[[Pronostiqueurs]:[Célébrités]])))),ROWS($1:28))),"")</f>
        <v/>
      </c>
      <c r="O36" s="26" t="str">
        <f t="array" aca="1" ref="O36" ca="1">IF(ROWS($1:28)&lt;=COUNTIF(Tableau4[[Pronostiqueurs]:[Célébrités]],$F$14),INDEX($B$9:$B$500,SMALL(IF(Tableau4[[Pronostiqueurs]:[Célébrités]]=$F$14,ROW(INDIRECT("1:"&amp;ROWS(Tableau4[[Pronostiqueurs]:[Célébrités]])))),ROWS($1:28))),"")</f>
        <v/>
      </c>
      <c r="P36" s="26" t="str">
        <f t="array" aca="1" ref="P36" ca="1">IF(ROWS($1:28)&lt;=COUNTIF(Tableau4[[Pronostiqueurs]:[Célébrités]],$F$15),INDEX($B$9:$B$500,SMALL(IF(Tableau4[[Pronostiqueurs]:[Célébrités]]=$F$15,ROW(INDIRECT("1:"&amp;ROWS(Tableau4[[Pronostiqueurs]:[Célébrités]])))),ROWS($1:28))),"")</f>
        <v/>
      </c>
      <c r="Q36" s="26">
        <f t="array" aca="1" ref="Q36" ca="1">IF(ROWS($1:28)&lt;=COUNTIF(Tableau4[[Pronostiqueurs]:[Célébrités]],$F$16),INDEX($B$9:$B$500,SMALL(IF(Tableau4[[Pronostiqueurs]:[Célébrités]]=$F$16,ROW(INDIRECT("1:"&amp;ROWS(Tableau4[[Pronostiqueurs]:[Célébrités]])))),ROWS($1:28))),"")</f>
        <v>0</v>
      </c>
      <c r="R36" s="26">
        <f t="array" aca="1" ref="R36" ca="1">IF(ROWS($1:28)&lt;=COUNTIF(Tableau4[[Pronostiqueurs]:[Célébrités]],$F$17),INDEX($B$9:$B$500,SMALL(IF(Tableau4[[Pronostiqueurs]:[Célébrités]]=$F$17,ROW(INDIRECT("1:"&amp;ROWS(Tableau4[[Pronostiqueurs]:[Célébrités]])))),ROWS($1:28))),"")</f>
        <v>0</v>
      </c>
      <c r="S36" s="26">
        <f t="array" aca="1" ref="S36" ca="1">IF(ROWS($1:28)&lt;=COUNTIF(Tableau4[[Pronostiqueurs]:[Célébrités]],$F$18),INDEX($B$9:$B$500,SMALL(IF(Tableau4[[Pronostiqueurs]:[Célébrités]]=$F$18,ROW(INDIRECT("1:"&amp;ROWS(Tableau4[[Pronostiqueurs]:[Célébrités]])))),ROWS($1:28))),"")</f>
        <v>0</v>
      </c>
      <c r="T36" s="26"/>
      <c r="U36" s="26"/>
      <c r="V36" s="26"/>
      <c r="W36" s="26"/>
      <c r="X36" s="26"/>
      <c r="Y36" s="26">
        <f t="array" aca="1" ref="Y36" ca="1">IF(ROWS($1:28)&lt;=COUNTIF(Tableau4[[Pronostiqueurs]:[Célébrités]],$F$24),INDEX($B$9:$B$500,SMALL(IF(Tableau4[[Pronostiqueurs]:[Célébrités]]=$F$24,ROW(INDIRECT("1:"&amp;ROWS(Tableau4[[Pronostiqueurs]:[Célébrités]])))),ROWS($1:28))),"")</f>
        <v>0</v>
      </c>
      <c r="Z36" s="26"/>
      <c r="AA36" s="26"/>
      <c r="AB36" s="26"/>
      <c r="AC36" s="26"/>
      <c r="AD36" s="26"/>
      <c r="AE36" s="26"/>
      <c r="AF36" s="26"/>
      <c r="AG36" s="26"/>
      <c r="AH36" s="26"/>
      <c r="AI36" s="26"/>
      <c r="AJ36" s="26"/>
      <c r="AK36" s="26"/>
      <c r="AL36" s="26"/>
      <c r="AM36" s="26"/>
    </row>
    <row r="37" spans="2:39">
      <c r="B37" s="17"/>
      <c r="C37" s="17"/>
      <c r="D37" s="29" t="str">
        <f t="shared" ref="D37" si="15">IF(COUNTIF(C34:C37,C37)&gt;1,"✗","✓")</f>
        <v>✓</v>
      </c>
      <c r="F37" s="34" t="str">
        <f t="array" ref="F37">IFERROR(INDEX(Célébrités,SMALL(IF(FREQUENCY(IF(Célébrités&lt;&gt;"",MATCH(Célébrités,Célébrités,0)), ROW(Célébrités)-ROW($C$9)+1),ROW(Célébrités)-ROW($C$9)+1),ROWS(I$9:I37))),"")</f>
        <v/>
      </c>
      <c r="G37" s="31">
        <f t="shared" si="1"/>
        <v>1048565</v>
      </c>
      <c r="I37" s="72"/>
      <c r="J37" s="26" t="str">
        <f t="array" aca="1" ref="J37" ca="1">IF(ROWS($1:29)&lt;=COUNTIF(Tableau4[[Pronostiqueurs]:[Célébrités]],$F$9),INDEX($B$9:$B$500,SMALL(IF(Tableau4[[Pronostiqueurs]:[Célébrités]]=$F$9,ROW(INDIRECT("1:"&amp;ROWS(Tableau4[[Pronostiqueurs]:[Célébrités]])))),ROWS($1:29))),"")</f>
        <v/>
      </c>
      <c r="K37" s="26" t="str">
        <f t="array" aca="1" ref="K37" ca="1">IF(ROWS($1:29)&lt;=COUNTIF(Tableau4[[Pronostiqueurs]:[Célébrités]],$F$10),INDEX($B$9:$B$500,SMALL(IF(Tableau4[[Pronostiqueurs]:[Célébrités]]=$F$10,ROW(INDIRECT("1:"&amp;ROWS(Tableau4[[Pronostiqueurs]:[Célébrités]])))),ROWS($1:29))),"")</f>
        <v/>
      </c>
      <c r="L37" s="26" t="str">
        <f t="array" aca="1" ref="L37" ca="1">IF(ROWS($1:29)&lt;=COUNTIF(Tableau4[[Pronostiqueurs]:[Célébrités]],$F$11),INDEX($B$9:$B$500,SMALL(IF(Tableau4[[Pronostiqueurs]:[Célébrités]]=$F$11,ROW(INDIRECT("1:"&amp;ROWS(Tableau4[[Pronostiqueurs]:[Célébrités]])))),ROWS($1:29))),"")</f>
        <v/>
      </c>
      <c r="M37" s="26" t="str">
        <f t="array" aca="1" ref="M37" ca="1">IF(ROWS($1:29)&lt;=COUNTIF(Tableau4[[Pronostiqueurs]:[Célébrités]],$F$12),INDEX($B$9:$B$500,SMALL(IF(Tableau4[[Pronostiqueurs]:[Célébrités]]=$F$12,ROW(INDIRECT("1:"&amp;ROWS(Tableau4[[Pronostiqueurs]:[Célébrités]])))),ROWS($1:29))),"")</f>
        <v/>
      </c>
      <c r="N37" s="26" t="str">
        <f t="array" aca="1" ref="N37" ca="1">IF(ROWS($1:29)&lt;=COUNTIF(Tableau4[[Pronostiqueurs]:[Célébrités]],$F$13),INDEX($B$9:$B$500,SMALL(IF(Tableau4[[Pronostiqueurs]:[Célébrités]]=$F$13,ROW(INDIRECT("1:"&amp;ROWS(Tableau4[[Pronostiqueurs]:[Célébrités]])))),ROWS($1:29))),"")</f>
        <v/>
      </c>
      <c r="O37" s="26" t="str">
        <f t="array" aca="1" ref="O37" ca="1">IF(ROWS($1:29)&lt;=COUNTIF(Tableau4[[Pronostiqueurs]:[Célébrités]],$F$14),INDEX($B$9:$B$500,SMALL(IF(Tableau4[[Pronostiqueurs]:[Célébrités]]=$F$14,ROW(INDIRECT("1:"&amp;ROWS(Tableau4[[Pronostiqueurs]:[Célébrités]])))),ROWS($1:29))),"")</f>
        <v/>
      </c>
      <c r="P37" s="26" t="str">
        <f t="array" aca="1" ref="P37" ca="1">IF(ROWS($1:29)&lt;=COUNTIF(Tableau4[[Pronostiqueurs]:[Célébrités]],$F$15),INDEX($B$9:$B$500,SMALL(IF(Tableau4[[Pronostiqueurs]:[Célébrités]]=$F$15,ROW(INDIRECT("1:"&amp;ROWS(Tableau4[[Pronostiqueurs]:[Célébrités]])))),ROWS($1:29))),"")</f>
        <v/>
      </c>
      <c r="Q37" s="26">
        <f t="array" aca="1" ref="Q37" ca="1">IF(ROWS($1:29)&lt;=COUNTIF(Tableau4[[Pronostiqueurs]:[Célébrités]],$F$16),INDEX($B$9:$B$500,SMALL(IF(Tableau4[[Pronostiqueurs]:[Célébrités]]=$F$16,ROW(INDIRECT("1:"&amp;ROWS(Tableau4[[Pronostiqueurs]:[Célébrités]])))),ROWS($1:29))),"")</f>
        <v>0</v>
      </c>
      <c r="R37" s="26">
        <f t="array" aca="1" ref="R37" ca="1">IF(ROWS($1:29)&lt;=COUNTIF(Tableau4[[Pronostiqueurs]:[Célébrités]],$F$17),INDEX($B$9:$B$500,SMALL(IF(Tableau4[[Pronostiqueurs]:[Célébrités]]=$F$17,ROW(INDIRECT("1:"&amp;ROWS(Tableau4[[Pronostiqueurs]:[Célébrités]])))),ROWS($1:29))),"")</f>
        <v>0</v>
      </c>
      <c r="S37" s="26">
        <f t="array" aca="1" ref="S37" ca="1">IF(ROWS($1:29)&lt;=COUNTIF(Tableau4[[Pronostiqueurs]:[Célébrités]],$F$18),INDEX($B$9:$B$500,SMALL(IF(Tableau4[[Pronostiqueurs]:[Célébrités]]=$F$18,ROW(INDIRECT("1:"&amp;ROWS(Tableau4[[Pronostiqueurs]:[Célébrités]])))),ROWS($1:29))),"")</f>
        <v>0</v>
      </c>
      <c r="T37" s="26"/>
      <c r="U37" s="26"/>
      <c r="V37" s="26"/>
      <c r="W37" s="26"/>
      <c r="X37" s="26"/>
      <c r="Y37" s="26">
        <f t="array" aca="1" ref="Y37" ca="1">IF(ROWS($1:29)&lt;=COUNTIF(Tableau4[[Pronostiqueurs]:[Célébrités]],$F$24),INDEX($B$9:$B$500,SMALL(IF(Tableau4[[Pronostiqueurs]:[Célébrités]]=$F$24,ROW(INDIRECT("1:"&amp;ROWS(Tableau4[[Pronostiqueurs]:[Célébrités]])))),ROWS($1:29))),"")</f>
        <v>0</v>
      </c>
      <c r="Z37" s="26"/>
      <c r="AA37" s="26"/>
      <c r="AB37" s="26"/>
      <c r="AC37" s="26"/>
      <c r="AD37" s="26"/>
      <c r="AE37" s="26"/>
      <c r="AF37" s="26"/>
      <c r="AG37" s="26"/>
      <c r="AH37" s="26"/>
      <c r="AI37" s="26"/>
      <c r="AJ37" s="26"/>
      <c r="AK37" s="26"/>
      <c r="AL37" s="26"/>
      <c r="AM37" s="26"/>
    </row>
    <row r="38" spans="2:39">
      <c r="B38" s="17"/>
      <c r="C38" s="17"/>
      <c r="D38" s="29" t="str">
        <f t="shared" ref="D38" si="16">IF(COUNTIF(C34:C38,C38)&gt;1,"✗","✓")</f>
        <v>✓</v>
      </c>
      <c r="F38" s="34" t="str">
        <f t="array" ref="F38">IFERROR(INDEX(Célébrités,SMALL(IF(FREQUENCY(IF(Célébrités&lt;&gt;"",MATCH(Célébrités,Célébrités,0)), ROW(Célébrités)-ROW($C$9)+1),ROW(Célébrités)-ROW($C$9)+1),ROWS(I$9:I38))),"")</f>
        <v/>
      </c>
      <c r="G38" s="31">
        <f t="shared" si="1"/>
        <v>1048565</v>
      </c>
      <c r="I38" s="72"/>
      <c r="J38" s="26" t="str">
        <f t="array" aca="1" ref="J38" ca="1">IF(ROWS($1:30)&lt;=COUNTIF(Tableau4[[Pronostiqueurs]:[Célébrités]],$F$9),INDEX($B$9:$B$500,SMALL(IF(Tableau4[[Pronostiqueurs]:[Célébrités]]=$F$9,ROW(INDIRECT("1:"&amp;ROWS(Tableau4[[Pronostiqueurs]:[Célébrités]])))),ROWS($1:30))),"")</f>
        <v/>
      </c>
      <c r="K38" s="26" t="str">
        <f t="array" aca="1" ref="K38" ca="1">IF(ROWS($1:30)&lt;=COUNTIF(Tableau4[[Pronostiqueurs]:[Célébrités]],$F$10),INDEX($B$9:$B$500,SMALL(IF(Tableau4[[Pronostiqueurs]:[Célébrités]]=$F$10,ROW(INDIRECT("1:"&amp;ROWS(Tableau4[[Pronostiqueurs]:[Célébrités]])))),ROWS($1:30))),"")</f>
        <v/>
      </c>
      <c r="L38" s="26" t="str">
        <f t="array" aca="1" ref="L38" ca="1">IF(ROWS($1:30)&lt;=COUNTIF(Tableau4[[Pronostiqueurs]:[Célébrités]],$F$11),INDEX($B$9:$B$500,SMALL(IF(Tableau4[[Pronostiqueurs]:[Célébrités]]=$F$11,ROW(INDIRECT("1:"&amp;ROWS(Tableau4[[Pronostiqueurs]:[Célébrités]])))),ROWS($1:30))),"")</f>
        <v/>
      </c>
      <c r="M38" s="26" t="str">
        <f t="array" aca="1" ref="M38" ca="1">IF(ROWS($1:30)&lt;=COUNTIF(Tableau4[[Pronostiqueurs]:[Célébrités]],$F$12),INDEX($B$9:$B$500,SMALL(IF(Tableau4[[Pronostiqueurs]:[Célébrités]]=$F$12,ROW(INDIRECT("1:"&amp;ROWS(Tableau4[[Pronostiqueurs]:[Célébrités]])))),ROWS($1:30))),"")</f>
        <v/>
      </c>
      <c r="N38" s="26" t="str">
        <f t="array" aca="1" ref="N38" ca="1">IF(ROWS($1:30)&lt;=COUNTIF(Tableau4[[Pronostiqueurs]:[Célébrités]],$F$13),INDEX($B$9:$B$500,SMALL(IF(Tableau4[[Pronostiqueurs]:[Célébrités]]=$F$13,ROW(INDIRECT("1:"&amp;ROWS(Tableau4[[Pronostiqueurs]:[Célébrités]])))),ROWS($1:30))),"")</f>
        <v/>
      </c>
      <c r="O38" s="26" t="str">
        <f t="array" aca="1" ref="O38" ca="1">IF(ROWS($1:30)&lt;=COUNTIF(Tableau4[[Pronostiqueurs]:[Célébrités]],$F$14),INDEX($B$9:$B$500,SMALL(IF(Tableau4[[Pronostiqueurs]:[Célébrités]]=$F$14,ROW(INDIRECT("1:"&amp;ROWS(Tableau4[[Pronostiqueurs]:[Célébrités]])))),ROWS($1:30))),"")</f>
        <v/>
      </c>
      <c r="P38" s="26" t="str">
        <f t="array" aca="1" ref="P38" ca="1">IF(ROWS($1:30)&lt;=COUNTIF(Tableau4[[Pronostiqueurs]:[Célébrités]],$F$15),INDEX($B$9:$B$500,SMALL(IF(Tableau4[[Pronostiqueurs]:[Célébrités]]=$F$15,ROW(INDIRECT("1:"&amp;ROWS(Tableau4[[Pronostiqueurs]:[Célébrités]])))),ROWS($1:30))),"")</f>
        <v/>
      </c>
      <c r="Q38" s="26">
        <f t="array" aca="1" ref="Q38" ca="1">IF(ROWS($1:30)&lt;=COUNTIF(Tableau4[[Pronostiqueurs]:[Célébrités]],$F$16),INDEX($B$9:$B$500,SMALL(IF(Tableau4[[Pronostiqueurs]:[Célébrités]]=$F$16,ROW(INDIRECT("1:"&amp;ROWS(Tableau4[[Pronostiqueurs]:[Célébrités]])))),ROWS($1:30))),"")</f>
        <v>0</v>
      </c>
      <c r="R38" s="26">
        <f t="array" aca="1" ref="R38" ca="1">IF(ROWS($1:30)&lt;=COUNTIF(Tableau4[[Pronostiqueurs]:[Célébrités]],$F$17),INDEX($B$9:$B$500,SMALL(IF(Tableau4[[Pronostiqueurs]:[Célébrités]]=$F$17,ROW(INDIRECT("1:"&amp;ROWS(Tableau4[[Pronostiqueurs]:[Célébrités]])))),ROWS($1:30))),"")</f>
        <v>0</v>
      </c>
      <c r="S38" s="26">
        <f t="array" aca="1" ref="S38" ca="1">IF(ROWS($1:30)&lt;=COUNTIF(Tableau4[[Pronostiqueurs]:[Célébrités]],$F$18),INDEX($B$9:$B$500,SMALL(IF(Tableau4[[Pronostiqueurs]:[Célébrités]]=$F$18,ROW(INDIRECT("1:"&amp;ROWS(Tableau4[[Pronostiqueurs]:[Célébrités]])))),ROWS($1:30))),"")</f>
        <v>0</v>
      </c>
      <c r="T38" s="26"/>
      <c r="U38" s="26"/>
      <c r="V38" s="26"/>
      <c r="W38" s="26"/>
      <c r="X38" s="26"/>
      <c r="Y38" s="26">
        <f t="array" aca="1" ref="Y38" ca="1">IF(ROWS($1:30)&lt;=COUNTIF(Tableau4[[Pronostiqueurs]:[Célébrités]],$F$24),INDEX($B$9:$B$500,SMALL(IF(Tableau4[[Pronostiqueurs]:[Célébrités]]=$F$24,ROW(INDIRECT("1:"&amp;ROWS(Tableau4[[Pronostiqueurs]:[Célébrités]])))),ROWS($1:30))),"")</f>
        <v>0</v>
      </c>
      <c r="Z38" s="26"/>
      <c r="AA38" s="26"/>
      <c r="AB38" s="26"/>
      <c r="AC38" s="26"/>
      <c r="AD38" s="26"/>
      <c r="AE38" s="26"/>
      <c r="AF38" s="26"/>
      <c r="AG38" s="26"/>
      <c r="AH38" s="26"/>
      <c r="AI38" s="26"/>
      <c r="AJ38" s="26"/>
      <c r="AK38" s="26"/>
      <c r="AL38" s="26"/>
      <c r="AM38" s="26"/>
    </row>
    <row r="39" spans="2:39">
      <c r="B39" s="17"/>
      <c r="C39" s="17"/>
      <c r="D39" s="29" t="str">
        <f t="shared" ref="D39" si="17">IF(COUNTIF(C39,C39)&gt;1,"✗","✓")</f>
        <v>✓</v>
      </c>
      <c r="F39" s="34" t="str">
        <f t="array" ref="F39">IFERROR(INDEX(Célébrités,SMALL(IF(FREQUENCY(IF(Célébrités&lt;&gt;"",MATCH(Célébrités,Célébrités,0)), ROW(Célébrités)-ROW($C$9)+1),ROW(Célébrités)-ROW($C$9)+1),ROWS(I$9:I39))),"")</f>
        <v/>
      </c>
      <c r="G39" s="31">
        <f t="shared" si="1"/>
        <v>1048565</v>
      </c>
      <c r="I39" s="72"/>
      <c r="J39" s="26" t="str">
        <f t="array" aca="1" ref="J39" ca="1">IF(ROWS($1:31)&lt;=COUNTIF(Tableau4[[Pronostiqueurs]:[Célébrités]],$F$9),INDEX($B$9:$B$500,SMALL(IF(Tableau4[[Pronostiqueurs]:[Célébrités]]=$F$9,ROW(INDIRECT("1:"&amp;ROWS(Tableau4[[Pronostiqueurs]:[Célébrités]])))),ROWS($1:31))),"")</f>
        <v/>
      </c>
      <c r="K39" s="26" t="str">
        <f t="array" aca="1" ref="K39" ca="1">IF(ROWS($1:31)&lt;=COUNTIF(Tableau4[[Pronostiqueurs]:[Célébrités]],$F$10),INDEX($B$9:$B$500,SMALL(IF(Tableau4[[Pronostiqueurs]:[Célébrités]]=$F$10,ROW(INDIRECT("1:"&amp;ROWS(Tableau4[[Pronostiqueurs]:[Célébrités]])))),ROWS($1:31))),"")</f>
        <v/>
      </c>
      <c r="L39" s="26" t="str">
        <f t="array" aca="1" ref="L39" ca="1">IF(ROWS($1:31)&lt;=COUNTIF(Tableau4[[Pronostiqueurs]:[Célébrités]],$F$11),INDEX($B$9:$B$500,SMALL(IF(Tableau4[[Pronostiqueurs]:[Célébrités]]=$F$11,ROW(INDIRECT("1:"&amp;ROWS(Tableau4[[Pronostiqueurs]:[Célébrités]])))),ROWS($1:31))),"")</f>
        <v/>
      </c>
      <c r="M39" s="26" t="str">
        <f t="array" aca="1" ref="M39" ca="1">IF(ROWS($1:31)&lt;=COUNTIF(Tableau4[[Pronostiqueurs]:[Célébrités]],$F$12),INDEX($B$9:$B$500,SMALL(IF(Tableau4[[Pronostiqueurs]:[Célébrités]]=$F$12,ROW(INDIRECT("1:"&amp;ROWS(Tableau4[[Pronostiqueurs]:[Célébrités]])))),ROWS($1:31))),"")</f>
        <v/>
      </c>
      <c r="N39" s="26" t="str">
        <f t="array" aca="1" ref="N39" ca="1">IF(ROWS($1:31)&lt;=COUNTIF(Tableau4[[Pronostiqueurs]:[Célébrités]],$F$13),INDEX($B$9:$B$500,SMALL(IF(Tableau4[[Pronostiqueurs]:[Célébrités]]=$F$13,ROW(INDIRECT("1:"&amp;ROWS(Tableau4[[Pronostiqueurs]:[Célébrités]])))),ROWS($1:31))),"")</f>
        <v/>
      </c>
      <c r="O39" s="26" t="str">
        <f t="array" aca="1" ref="O39" ca="1">IF(ROWS($1:31)&lt;=COUNTIF(Tableau4[[Pronostiqueurs]:[Célébrités]],$F$14),INDEX($B$9:$B$500,SMALL(IF(Tableau4[[Pronostiqueurs]:[Célébrités]]=$F$14,ROW(INDIRECT("1:"&amp;ROWS(Tableau4[[Pronostiqueurs]:[Célébrités]])))),ROWS($1:31))),"")</f>
        <v/>
      </c>
      <c r="P39" s="26" t="str">
        <f t="array" aca="1" ref="P39" ca="1">IF(ROWS($1:31)&lt;=COUNTIF(Tableau4[[Pronostiqueurs]:[Célébrités]],$F$15),INDEX($B$9:$B$500,SMALL(IF(Tableau4[[Pronostiqueurs]:[Célébrités]]=$F$15,ROW(INDIRECT("1:"&amp;ROWS(Tableau4[[Pronostiqueurs]:[Célébrités]])))),ROWS($1:31))),"")</f>
        <v/>
      </c>
      <c r="Q39" s="26">
        <f t="array" aca="1" ref="Q39" ca="1">IF(ROWS($1:31)&lt;=COUNTIF(Tableau4[[Pronostiqueurs]:[Célébrités]],$F$16),INDEX($B$9:$B$500,SMALL(IF(Tableau4[[Pronostiqueurs]:[Célébrités]]=$F$16,ROW(INDIRECT("1:"&amp;ROWS(Tableau4[[Pronostiqueurs]:[Célébrités]])))),ROWS($1:31))),"")</f>
        <v>0</v>
      </c>
      <c r="R39" s="26">
        <f t="array" aca="1" ref="R39" ca="1">IF(ROWS($1:31)&lt;=COUNTIF(Tableau4[[Pronostiqueurs]:[Célébrités]],$F$17),INDEX($B$9:$B$500,SMALL(IF(Tableau4[[Pronostiqueurs]:[Célébrités]]=$F$17,ROW(INDIRECT("1:"&amp;ROWS(Tableau4[[Pronostiqueurs]:[Célébrités]])))),ROWS($1:31))),"")</f>
        <v>0</v>
      </c>
      <c r="S39" s="26">
        <f t="array" aca="1" ref="S39" ca="1">IF(ROWS($1:31)&lt;=COUNTIF(Tableau4[[Pronostiqueurs]:[Célébrités]],$F$18),INDEX($B$9:$B$500,SMALL(IF(Tableau4[[Pronostiqueurs]:[Célébrités]]=$F$18,ROW(INDIRECT("1:"&amp;ROWS(Tableau4[[Pronostiqueurs]:[Célébrités]])))),ROWS($1:31))),"")</f>
        <v>0</v>
      </c>
      <c r="T39" s="26"/>
      <c r="U39" s="26"/>
      <c r="V39" s="26"/>
      <c r="W39" s="26"/>
      <c r="X39" s="26"/>
      <c r="Y39" s="26">
        <f t="array" aca="1" ref="Y39" ca="1">IF(ROWS($1:31)&lt;=COUNTIF(Tableau4[[Pronostiqueurs]:[Célébrités]],$F$24),INDEX($B$9:$B$500,SMALL(IF(Tableau4[[Pronostiqueurs]:[Célébrités]]=$F$24,ROW(INDIRECT("1:"&amp;ROWS(Tableau4[[Pronostiqueurs]:[Célébrités]])))),ROWS($1:31))),"")</f>
        <v>0</v>
      </c>
      <c r="Z39" s="26"/>
      <c r="AA39" s="26"/>
      <c r="AB39" s="26"/>
      <c r="AC39" s="26"/>
      <c r="AD39" s="26"/>
      <c r="AE39" s="26"/>
      <c r="AF39" s="26"/>
      <c r="AG39" s="26"/>
      <c r="AH39" s="26"/>
      <c r="AI39" s="26"/>
      <c r="AJ39" s="26"/>
      <c r="AK39" s="26"/>
      <c r="AL39" s="26"/>
      <c r="AM39" s="26"/>
    </row>
    <row r="40" spans="2:39">
      <c r="B40" s="17"/>
      <c r="C40" s="17"/>
      <c r="D40" s="29" t="str">
        <f t="shared" ref="D40" si="18">IF(COUNTIF(C39:C40,C40)&gt;1,"✗","✓")</f>
        <v>✓</v>
      </c>
      <c r="F40" s="34" t="str">
        <f t="array" ref="F40">IFERROR(INDEX(Célébrités,SMALL(IF(FREQUENCY(IF(Célébrités&lt;&gt;"",MATCH(Célébrités,Célébrités,0)), ROW(Célébrités)-ROW($C$9)+1),ROW(Célébrités)-ROW($C$9)+1),ROWS(I$9:I40))),"")</f>
        <v/>
      </c>
      <c r="G40" s="31">
        <f t="shared" si="1"/>
        <v>1048565</v>
      </c>
      <c r="I40" s="72"/>
      <c r="J40" s="26" t="str">
        <f t="array" aca="1" ref="J40" ca="1">IF(ROWS($1:32)&lt;=COUNTIF(Tableau4[[Pronostiqueurs]:[Célébrités]],$F$9),INDEX($B$9:$B$500,SMALL(IF(Tableau4[[Pronostiqueurs]:[Célébrités]]=$F$9,ROW(INDIRECT("1:"&amp;ROWS(Tableau4[[Pronostiqueurs]:[Célébrités]])))),ROWS($1:32))),"")</f>
        <v/>
      </c>
      <c r="K40" s="26" t="str">
        <f t="array" aca="1" ref="K40" ca="1">IF(ROWS($1:32)&lt;=COUNTIF(Tableau4[[Pronostiqueurs]:[Célébrités]],$F$10),INDEX($B$9:$B$500,SMALL(IF(Tableau4[[Pronostiqueurs]:[Célébrités]]=$F$10,ROW(INDIRECT("1:"&amp;ROWS(Tableau4[[Pronostiqueurs]:[Célébrités]])))),ROWS($1:32))),"")</f>
        <v/>
      </c>
      <c r="L40" s="26" t="str">
        <f t="array" aca="1" ref="L40" ca="1">IF(ROWS($1:32)&lt;=COUNTIF(Tableau4[[Pronostiqueurs]:[Célébrités]],$F$11),INDEX($B$9:$B$500,SMALL(IF(Tableau4[[Pronostiqueurs]:[Célébrités]]=$F$11,ROW(INDIRECT("1:"&amp;ROWS(Tableau4[[Pronostiqueurs]:[Célébrités]])))),ROWS($1:32))),"")</f>
        <v/>
      </c>
      <c r="M40" s="26" t="str">
        <f t="array" aca="1" ref="M40" ca="1">IF(ROWS($1:32)&lt;=COUNTIF(Tableau4[[Pronostiqueurs]:[Célébrités]],$F$12),INDEX($B$9:$B$500,SMALL(IF(Tableau4[[Pronostiqueurs]:[Célébrités]]=$F$12,ROW(INDIRECT("1:"&amp;ROWS(Tableau4[[Pronostiqueurs]:[Célébrités]])))),ROWS($1:32))),"")</f>
        <v/>
      </c>
      <c r="N40" s="26" t="str">
        <f t="array" aca="1" ref="N40" ca="1">IF(ROWS($1:32)&lt;=COUNTIF(Tableau4[[Pronostiqueurs]:[Célébrités]],$F$13),INDEX($B$9:$B$500,SMALL(IF(Tableau4[[Pronostiqueurs]:[Célébrités]]=$F$13,ROW(INDIRECT("1:"&amp;ROWS(Tableau4[[Pronostiqueurs]:[Célébrités]])))),ROWS($1:32))),"")</f>
        <v/>
      </c>
      <c r="O40" s="26" t="str">
        <f t="array" aca="1" ref="O40" ca="1">IF(ROWS($1:32)&lt;=COUNTIF(Tableau4[[Pronostiqueurs]:[Célébrités]],$F$14),INDEX($B$9:$B$500,SMALL(IF(Tableau4[[Pronostiqueurs]:[Célébrités]]=$F$14,ROW(INDIRECT("1:"&amp;ROWS(Tableau4[[Pronostiqueurs]:[Célébrités]])))),ROWS($1:32))),"")</f>
        <v/>
      </c>
      <c r="P40" s="26" t="str">
        <f t="array" aca="1" ref="P40" ca="1">IF(ROWS($1:32)&lt;=COUNTIF(Tableau4[[Pronostiqueurs]:[Célébrités]],$F$15),INDEX($B$9:$B$500,SMALL(IF(Tableau4[[Pronostiqueurs]:[Célébrités]]=$F$15,ROW(INDIRECT("1:"&amp;ROWS(Tableau4[[Pronostiqueurs]:[Célébrités]])))),ROWS($1:32))),"")</f>
        <v/>
      </c>
      <c r="Q40" s="26">
        <f t="array" aca="1" ref="Q40" ca="1">IF(ROWS($1:32)&lt;=COUNTIF(Tableau4[[Pronostiqueurs]:[Célébrités]],$F$16),INDEX($B$9:$B$500,SMALL(IF(Tableau4[[Pronostiqueurs]:[Célébrités]]=$F$16,ROW(INDIRECT("1:"&amp;ROWS(Tableau4[[Pronostiqueurs]:[Célébrités]])))),ROWS($1:32))),"")</f>
        <v>0</v>
      </c>
      <c r="R40" s="26">
        <f t="array" aca="1" ref="R40" ca="1">IF(ROWS($1:32)&lt;=COUNTIF(Tableau4[[Pronostiqueurs]:[Célébrités]],$F$17),INDEX($B$9:$B$500,SMALL(IF(Tableau4[[Pronostiqueurs]:[Célébrités]]=$F$17,ROW(INDIRECT("1:"&amp;ROWS(Tableau4[[Pronostiqueurs]:[Célébrités]])))),ROWS($1:32))),"")</f>
        <v>0</v>
      </c>
      <c r="S40" s="26">
        <f t="array" aca="1" ref="S40" ca="1">IF(ROWS($1:32)&lt;=COUNTIF(Tableau4[[Pronostiqueurs]:[Célébrités]],$F$18),INDEX($B$9:$B$500,SMALL(IF(Tableau4[[Pronostiqueurs]:[Célébrités]]=$F$18,ROW(INDIRECT("1:"&amp;ROWS(Tableau4[[Pronostiqueurs]:[Célébrités]])))),ROWS($1:32))),"")</f>
        <v>0</v>
      </c>
      <c r="T40" s="26"/>
      <c r="U40" s="26"/>
      <c r="V40" s="26"/>
      <c r="W40" s="26"/>
      <c r="X40" s="26"/>
      <c r="Y40" s="26">
        <f t="array" aca="1" ref="Y40" ca="1">IF(ROWS($1:32)&lt;=COUNTIF(Tableau4[[Pronostiqueurs]:[Célébrités]],$F$24),INDEX($B$9:$B$500,SMALL(IF(Tableau4[[Pronostiqueurs]:[Célébrités]]=$F$24,ROW(INDIRECT("1:"&amp;ROWS(Tableau4[[Pronostiqueurs]:[Célébrités]])))),ROWS($1:32))),"")</f>
        <v>0</v>
      </c>
      <c r="Z40" s="26"/>
      <c r="AA40" s="26"/>
      <c r="AB40" s="26"/>
      <c r="AC40" s="26"/>
      <c r="AD40" s="26"/>
      <c r="AE40" s="26"/>
      <c r="AF40" s="26"/>
      <c r="AG40" s="26"/>
      <c r="AH40" s="26"/>
      <c r="AI40" s="26"/>
      <c r="AJ40" s="26"/>
      <c r="AK40" s="26"/>
      <c r="AL40" s="26"/>
      <c r="AM40" s="26"/>
    </row>
    <row r="41" spans="2:39">
      <c r="B41" s="17"/>
      <c r="C41" s="17"/>
      <c r="D41" s="29" t="str">
        <f t="shared" ref="D41" si="19">IF(COUNTIF(C39:C41,C41)&gt;1,"✗","✓")</f>
        <v>✓</v>
      </c>
      <c r="F41" s="34" t="str">
        <f t="array" ref="F41">IFERROR(INDEX(Célébrités,SMALL(IF(FREQUENCY(IF(Célébrités&lt;&gt;"",MATCH(Célébrités,Célébrités,0)), ROW(Célébrités)-ROW($C$9)+1),ROW(Célébrités)-ROW($C$9)+1),ROWS(I$9:I41))),"")</f>
        <v/>
      </c>
      <c r="G41" s="31">
        <f t="shared" si="1"/>
        <v>1048565</v>
      </c>
      <c r="I41" s="72"/>
      <c r="J41" s="26" t="str">
        <f t="array" aca="1" ref="J41" ca="1">IF(ROWS($1:33)&lt;=COUNTIF(Tableau4[[Pronostiqueurs]:[Célébrités]],$F$9),INDEX($B$9:$B$500,SMALL(IF(Tableau4[[Pronostiqueurs]:[Célébrités]]=$F$9,ROW(INDIRECT("1:"&amp;ROWS(Tableau4[[Pronostiqueurs]:[Célébrités]])))),ROWS($1:33))),"")</f>
        <v/>
      </c>
      <c r="K41" s="26" t="str">
        <f t="array" aca="1" ref="K41" ca="1">IF(ROWS($1:33)&lt;=COUNTIF(Tableau4[[Pronostiqueurs]:[Célébrités]],$F$10),INDEX($B$9:$B$500,SMALL(IF(Tableau4[[Pronostiqueurs]:[Célébrités]]=$F$10,ROW(INDIRECT("1:"&amp;ROWS(Tableau4[[Pronostiqueurs]:[Célébrités]])))),ROWS($1:33))),"")</f>
        <v/>
      </c>
      <c r="L41" s="26" t="str">
        <f t="array" aca="1" ref="L41" ca="1">IF(ROWS($1:33)&lt;=COUNTIF(Tableau4[[Pronostiqueurs]:[Célébrités]],$F$11),INDEX($B$9:$B$500,SMALL(IF(Tableau4[[Pronostiqueurs]:[Célébrités]]=$F$11,ROW(INDIRECT("1:"&amp;ROWS(Tableau4[[Pronostiqueurs]:[Célébrités]])))),ROWS($1:33))),"")</f>
        <v/>
      </c>
      <c r="M41" s="26" t="str">
        <f t="array" aca="1" ref="M41" ca="1">IF(ROWS($1:33)&lt;=COUNTIF(Tableau4[[Pronostiqueurs]:[Célébrités]],$F$12),INDEX($B$9:$B$500,SMALL(IF(Tableau4[[Pronostiqueurs]:[Célébrités]]=$F$12,ROW(INDIRECT("1:"&amp;ROWS(Tableau4[[Pronostiqueurs]:[Célébrités]])))),ROWS($1:33))),"")</f>
        <v/>
      </c>
      <c r="N41" s="26" t="str">
        <f t="array" aca="1" ref="N41" ca="1">IF(ROWS($1:33)&lt;=COUNTIF(Tableau4[[Pronostiqueurs]:[Célébrités]],$F$13),INDEX($B$9:$B$500,SMALL(IF(Tableau4[[Pronostiqueurs]:[Célébrités]]=$F$13,ROW(INDIRECT("1:"&amp;ROWS(Tableau4[[Pronostiqueurs]:[Célébrités]])))),ROWS($1:33))),"")</f>
        <v/>
      </c>
      <c r="O41" s="26" t="str">
        <f t="array" aca="1" ref="O41" ca="1">IF(ROWS($1:33)&lt;=COUNTIF(Tableau4[[Pronostiqueurs]:[Célébrités]],$F$14),INDEX($B$9:$B$500,SMALL(IF(Tableau4[[Pronostiqueurs]:[Célébrités]]=$F$14,ROW(INDIRECT("1:"&amp;ROWS(Tableau4[[Pronostiqueurs]:[Célébrités]])))),ROWS($1:33))),"")</f>
        <v/>
      </c>
      <c r="P41" s="26" t="str">
        <f t="array" aca="1" ref="P41" ca="1">IF(ROWS($1:33)&lt;=COUNTIF(Tableau4[[Pronostiqueurs]:[Célébrités]],$F$15),INDEX($B$9:$B$500,SMALL(IF(Tableau4[[Pronostiqueurs]:[Célébrités]]=$F$15,ROW(INDIRECT("1:"&amp;ROWS(Tableau4[[Pronostiqueurs]:[Célébrités]])))),ROWS($1:33))),"")</f>
        <v/>
      </c>
      <c r="Q41" s="26">
        <f t="array" aca="1" ref="Q41" ca="1">IF(ROWS($1:33)&lt;=COUNTIF(Tableau4[[Pronostiqueurs]:[Célébrités]],$F$16),INDEX($B$9:$B$500,SMALL(IF(Tableau4[[Pronostiqueurs]:[Célébrités]]=$F$16,ROW(INDIRECT("1:"&amp;ROWS(Tableau4[[Pronostiqueurs]:[Célébrités]])))),ROWS($1:33))),"")</f>
        <v>0</v>
      </c>
      <c r="R41" s="26">
        <f t="array" aca="1" ref="R41" ca="1">IF(ROWS($1:33)&lt;=COUNTIF(Tableau4[[Pronostiqueurs]:[Célébrités]],$F$17),INDEX($B$9:$B$500,SMALL(IF(Tableau4[[Pronostiqueurs]:[Célébrités]]=$F$17,ROW(INDIRECT("1:"&amp;ROWS(Tableau4[[Pronostiqueurs]:[Célébrités]])))),ROWS($1:33))),"")</f>
        <v>0</v>
      </c>
      <c r="S41" s="26">
        <f t="array" aca="1" ref="S41" ca="1">IF(ROWS($1:33)&lt;=COUNTIF(Tableau4[[Pronostiqueurs]:[Célébrités]],$F$18),INDEX($B$9:$B$500,SMALL(IF(Tableau4[[Pronostiqueurs]:[Célébrités]]=$F$18,ROW(INDIRECT("1:"&amp;ROWS(Tableau4[[Pronostiqueurs]:[Célébrités]])))),ROWS($1:33))),"")</f>
        <v>0</v>
      </c>
      <c r="T41" s="26"/>
      <c r="U41" s="26"/>
      <c r="V41" s="26"/>
      <c r="W41" s="26"/>
      <c r="X41" s="26"/>
      <c r="Y41" s="26">
        <f t="array" aca="1" ref="Y41" ca="1">IF(ROWS($1:33)&lt;=COUNTIF(Tableau4[[Pronostiqueurs]:[Célébrités]],$F$24),INDEX($B$9:$B$500,SMALL(IF(Tableau4[[Pronostiqueurs]:[Célébrités]]=$F$24,ROW(INDIRECT("1:"&amp;ROWS(Tableau4[[Pronostiqueurs]:[Célébrités]])))),ROWS($1:33))),"")</f>
        <v>0</v>
      </c>
      <c r="Z41" s="26"/>
      <c r="AA41" s="26"/>
      <c r="AB41" s="26"/>
      <c r="AC41" s="26"/>
      <c r="AD41" s="26"/>
      <c r="AE41" s="26"/>
      <c r="AF41" s="26"/>
      <c r="AG41" s="26"/>
      <c r="AH41" s="26"/>
      <c r="AI41" s="26"/>
      <c r="AJ41" s="26"/>
      <c r="AK41" s="26"/>
      <c r="AL41" s="26"/>
      <c r="AM41" s="26"/>
    </row>
    <row r="42" spans="2:39">
      <c r="B42" s="17"/>
      <c r="C42" s="17"/>
      <c r="D42" s="29" t="str">
        <f t="shared" ref="D42" si="20">IF(COUNTIF(C39:C42,C42)&gt;1,"✗","✓")</f>
        <v>✓</v>
      </c>
      <c r="F42" s="34" t="str">
        <f t="array" ref="F42">IFERROR(INDEX(Célébrités,SMALL(IF(FREQUENCY(IF(Célébrités&lt;&gt;"",MATCH(Célébrités,Célébrités,0)), ROW(Célébrités)-ROW($C$9)+1),ROW(Célébrités)-ROW($C$9)+1),ROWS(I$9:I42))),"")</f>
        <v/>
      </c>
      <c r="G42" s="31">
        <f t="shared" ref="G42:G73" si="21">COUNTIF(C:C,F:F)</f>
        <v>1048565</v>
      </c>
      <c r="I42" s="72"/>
      <c r="J42" s="26" t="str">
        <f t="array" aca="1" ref="J42" ca="1">IF(ROWS($1:34)&lt;=COUNTIF(Tableau4[[Pronostiqueurs]:[Célébrités]],$F$9),INDEX($B$9:$B$500,SMALL(IF(Tableau4[[Pronostiqueurs]:[Célébrités]]=$F$9,ROW(INDIRECT("1:"&amp;ROWS(Tableau4[[Pronostiqueurs]:[Célébrités]])))),ROWS($1:34))),"")</f>
        <v/>
      </c>
      <c r="K42" s="26" t="str">
        <f t="array" aca="1" ref="K42" ca="1">IF(ROWS($1:34)&lt;=COUNTIF(Tableau4[[Pronostiqueurs]:[Célébrités]],$F$10),INDEX($B$9:$B$500,SMALL(IF(Tableau4[[Pronostiqueurs]:[Célébrités]]=$F$10,ROW(INDIRECT("1:"&amp;ROWS(Tableau4[[Pronostiqueurs]:[Célébrités]])))),ROWS($1:34))),"")</f>
        <v/>
      </c>
      <c r="L42" s="26" t="str">
        <f t="array" aca="1" ref="L42" ca="1">IF(ROWS($1:34)&lt;=COUNTIF(Tableau4[[Pronostiqueurs]:[Célébrités]],$F$11),INDEX($B$9:$B$500,SMALL(IF(Tableau4[[Pronostiqueurs]:[Célébrités]]=$F$11,ROW(INDIRECT("1:"&amp;ROWS(Tableau4[[Pronostiqueurs]:[Célébrités]])))),ROWS($1:34))),"")</f>
        <v/>
      </c>
      <c r="M42" s="26" t="str">
        <f t="array" aca="1" ref="M42" ca="1">IF(ROWS($1:34)&lt;=COUNTIF(Tableau4[[Pronostiqueurs]:[Célébrités]],$F$12),INDEX($B$9:$B$500,SMALL(IF(Tableau4[[Pronostiqueurs]:[Célébrités]]=$F$12,ROW(INDIRECT("1:"&amp;ROWS(Tableau4[[Pronostiqueurs]:[Célébrités]])))),ROWS($1:34))),"")</f>
        <v/>
      </c>
      <c r="N42" s="26" t="str">
        <f t="array" aca="1" ref="N42" ca="1">IF(ROWS($1:34)&lt;=COUNTIF(Tableau4[[Pronostiqueurs]:[Célébrités]],$F$13),INDEX($B$9:$B$500,SMALL(IF(Tableau4[[Pronostiqueurs]:[Célébrités]]=$F$13,ROW(INDIRECT("1:"&amp;ROWS(Tableau4[[Pronostiqueurs]:[Célébrités]])))),ROWS($1:34))),"")</f>
        <v/>
      </c>
      <c r="O42" s="26" t="str">
        <f t="array" aca="1" ref="O42" ca="1">IF(ROWS($1:34)&lt;=COUNTIF(Tableau4[[Pronostiqueurs]:[Célébrités]],$F$14),INDEX($B$9:$B$500,SMALL(IF(Tableau4[[Pronostiqueurs]:[Célébrités]]=$F$14,ROW(INDIRECT("1:"&amp;ROWS(Tableau4[[Pronostiqueurs]:[Célébrités]])))),ROWS($1:34))),"")</f>
        <v/>
      </c>
      <c r="P42" s="26" t="str">
        <f t="array" aca="1" ref="P42" ca="1">IF(ROWS($1:34)&lt;=COUNTIF(Tableau4[[Pronostiqueurs]:[Célébrités]],$F$15),INDEX($B$9:$B$500,SMALL(IF(Tableau4[[Pronostiqueurs]:[Célébrités]]=$F$15,ROW(INDIRECT("1:"&amp;ROWS(Tableau4[[Pronostiqueurs]:[Célébrités]])))),ROWS($1:34))),"")</f>
        <v/>
      </c>
      <c r="Q42" s="26">
        <f t="array" aca="1" ref="Q42" ca="1">IF(ROWS($1:34)&lt;=COUNTIF(Tableau4[[Pronostiqueurs]:[Célébrités]],$F$16),INDEX($B$9:$B$500,SMALL(IF(Tableau4[[Pronostiqueurs]:[Célébrités]]=$F$16,ROW(INDIRECT("1:"&amp;ROWS(Tableau4[[Pronostiqueurs]:[Célébrités]])))),ROWS($1:34))),"")</f>
        <v>0</v>
      </c>
      <c r="R42" s="26">
        <f t="array" aca="1" ref="R42" ca="1">IF(ROWS($1:34)&lt;=COUNTIF(Tableau4[[Pronostiqueurs]:[Célébrités]],$F$17),INDEX($B$9:$B$500,SMALL(IF(Tableau4[[Pronostiqueurs]:[Célébrités]]=$F$17,ROW(INDIRECT("1:"&amp;ROWS(Tableau4[[Pronostiqueurs]:[Célébrités]])))),ROWS($1:34))),"")</f>
        <v>0</v>
      </c>
      <c r="S42" s="26">
        <f t="array" aca="1" ref="S42" ca="1">IF(ROWS($1:34)&lt;=COUNTIF(Tableau4[[Pronostiqueurs]:[Célébrités]],$F$18),INDEX($B$9:$B$500,SMALL(IF(Tableau4[[Pronostiqueurs]:[Célébrités]]=$F$18,ROW(INDIRECT("1:"&amp;ROWS(Tableau4[[Pronostiqueurs]:[Célébrités]])))),ROWS($1:34))),"")</f>
        <v>0</v>
      </c>
      <c r="T42" s="26"/>
      <c r="U42" s="26"/>
      <c r="V42" s="26"/>
      <c r="W42" s="26"/>
      <c r="X42" s="26"/>
      <c r="Y42" s="26">
        <f t="array" aca="1" ref="Y42" ca="1">IF(ROWS($1:34)&lt;=COUNTIF(Tableau4[[Pronostiqueurs]:[Célébrités]],$F$24),INDEX($B$9:$B$500,SMALL(IF(Tableau4[[Pronostiqueurs]:[Célébrités]]=$F$24,ROW(INDIRECT("1:"&amp;ROWS(Tableau4[[Pronostiqueurs]:[Célébrités]])))),ROWS($1:34))),"")</f>
        <v>0</v>
      </c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26"/>
    </row>
    <row r="43" spans="2:39">
      <c r="B43" s="17"/>
      <c r="C43" s="17"/>
      <c r="D43" s="29" t="str">
        <f t="shared" ref="D43" si="22">IF(COUNTIF(C39:C43,C43)&gt;1,"✗","✓")</f>
        <v>✓</v>
      </c>
      <c r="F43" s="34" t="str">
        <f t="array" ref="F43">IFERROR(INDEX(Célébrités,SMALL(IF(FREQUENCY(IF(Célébrités&lt;&gt;"",MATCH(Célébrités,Célébrités,0)), ROW(Célébrités)-ROW($C$9)+1),ROW(Célébrités)-ROW($C$9)+1),ROWS(I$9:I43))),"")</f>
        <v/>
      </c>
      <c r="G43" s="31">
        <f t="shared" si="21"/>
        <v>1048565</v>
      </c>
      <c r="I43" s="72"/>
      <c r="J43" s="26" t="str">
        <f t="array" aca="1" ref="J43" ca="1">IF(ROWS($1:35)&lt;=COUNTIF(Tableau4[[Pronostiqueurs]:[Célébrités]],$F$9),INDEX($B$9:$B$500,SMALL(IF(Tableau4[[Pronostiqueurs]:[Célébrités]]=$F$9,ROW(INDIRECT("1:"&amp;ROWS(Tableau4[[Pronostiqueurs]:[Célébrités]])))),ROWS($1:35))),"")</f>
        <v/>
      </c>
      <c r="K43" s="26" t="str">
        <f t="array" aca="1" ref="K43" ca="1">IF(ROWS($1:35)&lt;=COUNTIF(Tableau4[[Pronostiqueurs]:[Célébrités]],$F$10),INDEX($B$9:$B$500,SMALL(IF(Tableau4[[Pronostiqueurs]:[Célébrités]]=$F$10,ROW(INDIRECT("1:"&amp;ROWS(Tableau4[[Pronostiqueurs]:[Célébrités]])))),ROWS($1:35))),"")</f>
        <v/>
      </c>
      <c r="L43" s="26" t="str">
        <f t="array" aca="1" ref="L43" ca="1">IF(ROWS($1:35)&lt;=COUNTIF(Tableau4[[Pronostiqueurs]:[Célébrités]],$F$11),INDEX($B$9:$B$500,SMALL(IF(Tableau4[[Pronostiqueurs]:[Célébrités]]=$F$11,ROW(INDIRECT("1:"&amp;ROWS(Tableau4[[Pronostiqueurs]:[Célébrités]])))),ROWS($1:35))),"")</f>
        <v/>
      </c>
      <c r="M43" s="26" t="str">
        <f t="array" aca="1" ref="M43" ca="1">IF(ROWS($1:35)&lt;=COUNTIF(Tableau4[[Pronostiqueurs]:[Célébrités]],$F$12),INDEX($B$9:$B$500,SMALL(IF(Tableau4[[Pronostiqueurs]:[Célébrités]]=$F$12,ROW(INDIRECT("1:"&amp;ROWS(Tableau4[[Pronostiqueurs]:[Célébrités]])))),ROWS($1:35))),"")</f>
        <v/>
      </c>
      <c r="N43" s="26" t="str">
        <f t="array" aca="1" ref="N43" ca="1">IF(ROWS($1:35)&lt;=COUNTIF(Tableau4[[Pronostiqueurs]:[Célébrités]],$F$13),INDEX($B$9:$B$500,SMALL(IF(Tableau4[[Pronostiqueurs]:[Célébrités]]=$F$13,ROW(INDIRECT("1:"&amp;ROWS(Tableau4[[Pronostiqueurs]:[Célébrités]])))),ROWS($1:35))),"")</f>
        <v/>
      </c>
      <c r="O43" s="26" t="str">
        <f t="array" aca="1" ref="O43" ca="1">IF(ROWS($1:35)&lt;=COUNTIF(Tableau4[[Pronostiqueurs]:[Célébrités]],$F$14),INDEX($B$9:$B$500,SMALL(IF(Tableau4[[Pronostiqueurs]:[Célébrités]]=$F$14,ROW(INDIRECT("1:"&amp;ROWS(Tableau4[[Pronostiqueurs]:[Célébrités]])))),ROWS($1:35))),"")</f>
        <v/>
      </c>
      <c r="P43" s="26" t="str">
        <f t="array" aca="1" ref="P43" ca="1">IF(ROWS($1:35)&lt;=COUNTIF(Tableau4[[Pronostiqueurs]:[Célébrités]],$F$15),INDEX($B$9:$B$500,SMALL(IF(Tableau4[[Pronostiqueurs]:[Célébrités]]=$F$15,ROW(INDIRECT("1:"&amp;ROWS(Tableau4[[Pronostiqueurs]:[Célébrités]])))),ROWS($1:35))),"")</f>
        <v/>
      </c>
      <c r="Q43" s="26">
        <f t="array" aca="1" ref="Q43" ca="1">IF(ROWS($1:35)&lt;=COUNTIF(Tableau4[[Pronostiqueurs]:[Célébrités]],$F$16),INDEX($B$9:$B$500,SMALL(IF(Tableau4[[Pronostiqueurs]:[Célébrités]]=$F$16,ROW(INDIRECT("1:"&amp;ROWS(Tableau4[[Pronostiqueurs]:[Célébrités]])))),ROWS($1:35))),"")</f>
        <v>0</v>
      </c>
      <c r="R43" s="26">
        <f t="array" aca="1" ref="R43" ca="1">IF(ROWS($1:35)&lt;=COUNTIF(Tableau4[[Pronostiqueurs]:[Célébrités]],$F$17),INDEX($B$9:$B$500,SMALL(IF(Tableau4[[Pronostiqueurs]:[Célébrités]]=$F$17,ROW(INDIRECT("1:"&amp;ROWS(Tableau4[[Pronostiqueurs]:[Célébrités]])))),ROWS($1:35))),"")</f>
        <v>0</v>
      </c>
      <c r="S43" s="26">
        <f t="array" aca="1" ref="S43" ca="1">IF(ROWS($1:35)&lt;=COUNTIF(Tableau4[[Pronostiqueurs]:[Célébrités]],$F$18),INDEX($B$9:$B$500,SMALL(IF(Tableau4[[Pronostiqueurs]:[Célébrités]]=$F$18,ROW(INDIRECT("1:"&amp;ROWS(Tableau4[[Pronostiqueurs]:[Célébrités]])))),ROWS($1:35))),"")</f>
        <v>0</v>
      </c>
      <c r="T43" s="26"/>
      <c r="U43" s="26"/>
      <c r="V43" s="26"/>
      <c r="W43" s="26"/>
      <c r="X43" s="26"/>
      <c r="Y43" s="26">
        <f t="array" aca="1" ref="Y43" ca="1">IF(ROWS($1:35)&lt;=COUNTIF(Tableau4[[Pronostiqueurs]:[Célébrités]],$F$24),INDEX($B$9:$B$500,SMALL(IF(Tableau4[[Pronostiqueurs]:[Célébrités]]=$F$24,ROW(INDIRECT("1:"&amp;ROWS(Tableau4[[Pronostiqueurs]:[Célébrités]])))),ROWS($1:35))),"")</f>
        <v>0</v>
      </c>
      <c r="Z43" s="26"/>
      <c r="AA43" s="26"/>
      <c r="AB43" s="26"/>
      <c r="AC43" s="26"/>
      <c r="AD43" s="26"/>
      <c r="AE43" s="26"/>
      <c r="AF43" s="26"/>
      <c r="AG43" s="26"/>
      <c r="AH43" s="26"/>
      <c r="AI43" s="26"/>
      <c r="AJ43" s="26"/>
      <c r="AK43" s="26"/>
      <c r="AL43" s="26"/>
      <c r="AM43" s="26"/>
    </row>
    <row r="44" spans="2:39">
      <c r="B44" s="17"/>
      <c r="C44" s="17"/>
      <c r="D44" s="29" t="str">
        <f t="shared" ref="D44" si="23">IF(COUNTIF(C44,C44)&gt;1,"✗","✓")</f>
        <v>✓</v>
      </c>
      <c r="F44" s="34" t="str">
        <f t="array" ref="F44">IFERROR(INDEX(Célébrités,SMALL(IF(FREQUENCY(IF(Célébrités&lt;&gt;"",MATCH(Célébrités,Célébrités,0)), ROW(Célébrités)-ROW($C$9)+1),ROW(Célébrités)-ROW($C$9)+1),ROWS(I$9:I44))),"")</f>
        <v/>
      </c>
      <c r="G44" s="31">
        <f t="shared" si="21"/>
        <v>1048565</v>
      </c>
      <c r="I44" s="72"/>
      <c r="J44" s="26" t="str">
        <f t="array" aca="1" ref="J44" ca="1">IF(ROWS($1:36)&lt;=COUNTIF(Tableau4[[Pronostiqueurs]:[Célébrités]],$F$9),INDEX($B$9:$B$500,SMALL(IF(Tableau4[[Pronostiqueurs]:[Célébrités]]=$F$9,ROW(INDIRECT("1:"&amp;ROWS(Tableau4[[Pronostiqueurs]:[Célébrités]])))),ROWS($1:36))),"")</f>
        <v/>
      </c>
      <c r="K44" s="26" t="str">
        <f t="array" aca="1" ref="K44" ca="1">IF(ROWS($1:36)&lt;=COUNTIF(Tableau4[[Pronostiqueurs]:[Célébrités]],$F$10),INDEX($B$9:$B$500,SMALL(IF(Tableau4[[Pronostiqueurs]:[Célébrités]]=$F$10,ROW(INDIRECT("1:"&amp;ROWS(Tableau4[[Pronostiqueurs]:[Célébrités]])))),ROWS($1:36))),"")</f>
        <v/>
      </c>
      <c r="L44" s="26" t="str">
        <f t="array" aca="1" ref="L44" ca="1">IF(ROWS($1:36)&lt;=COUNTIF(Tableau4[[Pronostiqueurs]:[Célébrités]],$F$11),INDEX($B$9:$B$500,SMALL(IF(Tableau4[[Pronostiqueurs]:[Célébrités]]=$F$11,ROW(INDIRECT("1:"&amp;ROWS(Tableau4[[Pronostiqueurs]:[Célébrités]])))),ROWS($1:36))),"")</f>
        <v/>
      </c>
      <c r="M44" s="26" t="str">
        <f t="array" aca="1" ref="M44" ca="1">IF(ROWS($1:36)&lt;=COUNTIF(Tableau4[[Pronostiqueurs]:[Célébrités]],$F$12),INDEX($B$9:$B$500,SMALL(IF(Tableau4[[Pronostiqueurs]:[Célébrités]]=$F$12,ROW(INDIRECT("1:"&amp;ROWS(Tableau4[[Pronostiqueurs]:[Célébrités]])))),ROWS($1:36))),"")</f>
        <v/>
      </c>
      <c r="N44" s="26" t="str">
        <f t="array" aca="1" ref="N44" ca="1">IF(ROWS($1:36)&lt;=COUNTIF(Tableau4[[Pronostiqueurs]:[Célébrités]],$F$13),INDEX($B$9:$B$500,SMALL(IF(Tableau4[[Pronostiqueurs]:[Célébrités]]=$F$13,ROW(INDIRECT("1:"&amp;ROWS(Tableau4[[Pronostiqueurs]:[Célébrités]])))),ROWS($1:36))),"")</f>
        <v/>
      </c>
      <c r="O44" s="26" t="str">
        <f t="array" aca="1" ref="O44" ca="1">IF(ROWS($1:36)&lt;=COUNTIF(Tableau4[[Pronostiqueurs]:[Célébrités]],$F$14),INDEX($B$9:$B$500,SMALL(IF(Tableau4[[Pronostiqueurs]:[Célébrités]]=$F$14,ROW(INDIRECT("1:"&amp;ROWS(Tableau4[[Pronostiqueurs]:[Célébrités]])))),ROWS($1:36))),"")</f>
        <v/>
      </c>
      <c r="P44" s="26" t="str">
        <f t="array" aca="1" ref="P44" ca="1">IF(ROWS($1:36)&lt;=COUNTIF(Tableau4[[Pronostiqueurs]:[Célébrités]],$F$15),INDEX($B$9:$B$500,SMALL(IF(Tableau4[[Pronostiqueurs]:[Célébrités]]=$F$15,ROW(INDIRECT("1:"&amp;ROWS(Tableau4[[Pronostiqueurs]:[Célébrités]])))),ROWS($1:36))),"")</f>
        <v/>
      </c>
      <c r="Q44" s="26">
        <f t="array" aca="1" ref="Q44" ca="1">IF(ROWS($1:36)&lt;=COUNTIF(Tableau4[[Pronostiqueurs]:[Célébrités]],$F$16),INDEX($B$9:$B$500,SMALL(IF(Tableau4[[Pronostiqueurs]:[Célébrités]]=$F$16,ROW(INDIRECT("1:"&amp;ROWS(Tableau4[[Pronostiqueurs]:[Célébrités]])))),ROWS($1:36))),"")</f>
        <v>0</v>
      </c>
      <c r="R44" s="26">
        <f t="array" aca="1" ref="R44" ca="1">IF(ROWS($1:36)&lt;=COUNTIF(Tableau4[[Pronostiqueurs]:[Célébrités]],$F$17),INDEX($B$9:$B$500,SMALL(IF(Tableau4[[Pronostiqueurs]:[Célébrités]]=$F$17,ROW(INDIRECT("1:"&amp;ROWS(Tableau4[[Pronostiqueurs]:[Célébrités]])))),ROWS($1:36))),"")</f>
        <v>0</v>
      </c>
      <c r="S44" s="26">
        <f t="array" aca="1" ref="S44" ca="1">IF(ROWS($1:36)&lt;=COUNTIF(Tableau4[[Pronostiqueurs]:[Célébrités]],$F$18),INDEX($B$9:$B$500,SMALL(IF(Tableau4[[Pronostiqueurs]:[Célébrités]]=$F$18,ROW(INDIRECT("1:"&amp;ROWS(Tableau4[[Pronostiqueurs]:[Célébrités]])))),ROWS($1:36))),"")</f>
        <v>0</v>
      </c>
      <c r="T44" s="26"/>
      <c r="U44" s="26"/>
      <c r="V44" s="26"/>
      <c r="W44" s="26"/>
      <c r="X44" s="26"/>
      <c r="Y44" s="26">
        <f t="array" aca="1" ref="Y44" ca="1">IF(ROWS($1:36)&lt;=COUNTIF(Tableau4[[Pronostiqueurs]:[Célébrités]],$F$24),INDEX($B$9:$B$500,SMALL(IF(Tableau4[[Pronostiqueurs]:[Célébrités]]=$F$24,ROW(INDIRECT("1:"&amp;ROWS(Tableau4[[Pronostiqueurs]:[Célébrités]])))),ROWS($1:36))),"")</f>
        <v>0</v>
      </c>
      <c r="Z44" s="26"/>
      <c r="AA44" s="26"/>
      <c r="AB44" s="26"/>
      <c r="AC44" s="26"/>
      <c r="AD44" s="26"/>
      <c r="AE44" s="26"/>
      <c r="AF44" s="26"/>
      <c r="AG44" s="26"/>
      <c r="AH44" s="26"/>
      <c r="AI44" s="26"/>
      <c r="AJ44" s="26"/>
      <c r="AK44" s="26"/>
      <c r="AL44" s="26"/>
      <c r="AM44" s="26"/>
    </row>
    <row r="45" spans="2:39">
      <c r="B45" s="17"/>
      <c r="C45" s="17"/>
      <c r="D45" s="29" t="str">
        <f t="shared" ref="D45" si="24">IF(COUNTIF(C44:C45,C45)&gt;1,"✗","✓")</f>
        <v>✓</v>
      </c>
      <c r="F45" s="34" t="str">
        <f t="array" ref="F45">IFERROR(INDEX(Célébrités,SMALL(IF(FREQUENCY(IF(Célébrités&lt;&gt;"",MATCH(Célébrités,Célébrités,0)), ROW(Célébrités)-ROW($C$9)+1),ROW(Célébrités)-ROW($C$9)+1),ROWS(I$9:I45))),"")</f>
        <v/>
      </c>
      <c r="G45" s="31">
        <f t="shared" si="21"/>
        <v>1048565</v>
      </c>
      <c r="I45" s="72"/>
      <c r="J45" s="26" t="str">
        <f t="array" aca="1" ref="J45" ca="1">IF(ROWS($1:37)&lt;=COUNTIF(Tableau4[[Pronostiqueurs]:[Célébrités]],$F$9),INDEX($B$9:$B$500,SMALL(IF(Tableau4[[Pronostiqueurs]:[Célébrités]]=$F$9,ROW(INDIRECT("1:"&amp;ROWS(Tableau4[[Pronostiqueurs]:[Célébrités]])))),ROWS($1:37))),"")</f>
        <v/>
      </c>
      <c r="K45" s="26" t="str">
        <f t="array" aca="1" ref="K45" ca="1">IF(ROWS($1:37)&lt;=COUNTIF(Tableau4[[Pronostiqueurs]:[Célébrités]],$F$10),INDEX($B$9:$B$500,SMALL(IF(Tableau4[[Pronostiqueurs]:[Célébrités]]=$F$10,ROW(INDIRECT("1:"&amp;ROWS(Tableau4[[Pronostiqueurs]:[Célébrités]])))),ROWS($1:37))),"")</f>
        <v/>
      </c>
      <c r="L45" s="26" t="str">
        <f t="array" aca="1" ref="L45" ca="1">IF(ROWS($1:37)&lt;=COUNTIF(Tableau4[[Pronostiqueurs]:[Célébrités]],$F$11),INDEX($B$9:$B$500,SMALL(IF(Tableau4[[Pronostiqueurs]:[Célébrités]]=$F$11,ROW(INDIRECT("1:"&amp;ROWS(Tableau4[[Pronostiqueurs]:[Célébrités]])))),ROWS($1:37))),"")</f>
        <v/>
      </c>
      <c r="M45" s="26" t="str">
        <f t="array" aca="1" ref="M45" ca="1">IF(ROWS($1:37)&lt;=COUNTIF(Tableau4[[Pronostiqueurs]:[Célébrités]],$F$12),INDEX($B$9:$B$500,SMALL(IF(Tableau4[[Pronostiqueurs]:[Célébrités]]=$F$12,ROW(INDIRECT("1:"&amp;ROWS(Tableau4[[Pronostiqueurs]:[Célébrités]])))),ROWS($1:37))),"")</f>
        <v/>
      </c>
      <c r="N45" s="26" t="str">
        <f t="array" aca="1" ref="N45" ca="1">IF(ROWS($1:37)&lt;=COUNTIF(Tableau4[[Pronostiqueurs]:[Célébrités]],$F$13),INDEX($B$9:$B$500,SMALL(IF(Tableau4[[Pronostiqueurs]:[Célébrités]]=$F$13,ROW(INDIRECT("1:"&amp;ROWS(Tableau4[[Pronostiqueurs]:[Célébrités]])))),ROWS($1:37))),"")</f>
        <v/>
      </c>
      <c r="O45" s="26" t="str">
        <f t="array" aca="1" ref="O45" ca="1">IF(ROWS($1:37)&lt;=COUNTIF(Tableau4[[Pronostiqueurs]:[Célébrités]],$F$14),INDEX($B$9:$B$500,SMALL(IF(Tableau4[[Pronostiqueurs]:[Célébrités]]=$F$14,ROW(INDIRECT("1:"&amp;ROWS(Tableau4[[Pronostiqueurs]:[Célébrités]])))),ROWS($1:37))),"")</f>
        <v/>
      </c>
      <c r="P45" s="26" t="str">
        <f t="array" aca="1" ref="P45" ca="1">IF(ROWS($1:37)&lt;=COUNTIF(Tableau4[[Pronostiqueurs]:[Célébrités]],$F$15),INDEX($B$9:$B$500,SMALL(IF(Tableau4[[Pronostiqueurs]:[Célébrités]]=$F$15,ROW(INDIRECT("1:"&amp;ROWS(Tableau4[[Pronostiqueurs]:[Célébrités]])))),ROWS($1:37))),"")</f>
        <v/>
      </c>
      <c r="Q45" s="26">
        <f t="array" aca="1" ref="Q45" ca="1">IF(ROWS($1:37)&lt;=COUNTIF(Tableau4[[Pronostiqueurs]:[Célébrités]],$F$16),INDEX($B$9:$B$500,SMALL(IF(Tableau4[[Pronostiqueurs]:[Célébrités]]=$F$16,ROW(INDIRECT("1:"&amp;ROWS(Tableau4[[Pronostiqueurs]:[Célébrités]])))),ROWS($1:37))),"")</f>
        <v>0</v>
      </c>
      <c r="R45" s="26">
        <f t="array" aca="1" ref="R45" ca="1">IF(ROWS($1:37)&lt;=COUNTIF(Tableau4[[Pronostiqueurs]:[Célébrités]],$F$17),INDEX($B$9:$B$500,SMALL(IF(Tableau4[[Pronostiqueurs]:[Célébrités]]=$F$17,ROW(INDIRECT("1:"&amp;ROWS(Tableau4[[Pronostiqueurs]:[Célébrités]])))),ROWS($1:37))),"")</f>
        <v>0</v>
      </c>
      <c r="S45" s="26">
        <f t="array" aca="1" ref="S45" ca="1">IF(ROWS($1:37)&lt;=COUNTIF(Tableau4[[Pronostiqueurs]:[Célébrités]],$F$18),INDEX($B$9:$B$500,SMALL(IF(Tableau4[[Pronostiqueurs]:[Célébrités]]=$F$18,ROW(INDIRECT("1:"&amp;ROWS(Tableau4[[Pronostiqueurs]:[Célébrités]])))),ROWS($1:37))),"")</f>
        <v>0</v>
      </c>
      <c r="T45" s="26"/>
      <c r="U45" s="26"/>
      <c r="V45" s="26"/>
      <c r="W45" s="26"/>
      <c r="X45" s="26"/>
      <c r="Y45" s="26">
        <f t="array" aca="1" ref="Y45" ca="1">IF(ROWS($1:37)&lt;=COUNTIF(Tableau4[[Pronostiqueurs]:[Célébrités]],$F$24),INDEX($B$9:$B$500,SMALL(IF(Tableau4[[Pronostiqueurs]:[Célébrités]]=$F$24,ROW(INDIRECT("1:"&amp;ROWS(Tableau4[[Pronostiqueurs]:[Célébrités]])))),ROWS($1:37))),"")</f>
        <v>0</v>
      </c>
      <c r="Z45" s="26"/>
      <c r="AA45" s="26"/>
      <c r="AB45" s="26"/>
      <c r="AC45" s="26"/>
      <c r="AD45" s="26"/>
      <c r="AE45" s="26"/>
      <c r="AF45" s="26"/>
      <c r="AG45" s="26"/>
      <c r="AH45" s="26"/>
      <c r="AI45" s="26"/>
      <c r="AJ45" s="26"/>
      <c r="AK45" s="26"/>
      <c r="AL45" s="26"/>
      <c r="AM45" s="26"/>
    </row>
    <row r="46" spans="2:39">
      <c r="B46" s="17"/>
      <c r="C46" s="17"/>
      <c r="D46" s="29" t="str">
        <f t="shared" ref="D46" si="25">IF(COUNTIF(C44:C46,C46)&gt;1,"✗","✓")</f>
        <v>✓</v>
      </c>
      <c r="F46" s="34" t="str">
        <f t="array" ref="F46">IFERROR(INDEX(Célébrités,SMALL(IF(FREQUENCY(IF(Célébrités&lt;&gt;"",MATCH(Célébrités,Célébrités,0)), ROW(Célébrités)-ROW($C$9)+1),ROW(Célébrités)-ROW($C$9)+1),ROWS(I$9:I46))),"")</f>
        <v/>
      </c>
      <c r="G46" s="31">
        <f t="shared" si="21"/>
        <v>1048565</v>
      </c>
      <c r="I46" s="72"/>
      <c r="J46" s="26" t="str">
        <f t="array" aca="1" ref="J46" ca="1">IF(ROWS($1:38)&lt;=COUNTIF(Tableau4[[Pronostiqueurs]:[Célébrités]],$F$9),INDEX($B$9:$B$500,SMALL(IF(Tableau4[[Pronostiqueurs]:[Célébrités]]=$F$9,ROW(INDIRECT("1:"&amp;ROWS(Tableau4[[Pronostiqueurs]:[Célébrités]])))),ROWS($1:38))),"")</f>
        <v/>
      </c>
      <c r="K46" s="26" t="str">
        <f t="array" aca="1" ref="K46" ca="1">IF(ROWS($1:38)&lt;=COUNTIF(Tableau4[[Pronostiqueurs]:[Célébrités]],$F$10),INDEX($B$9:$B$500,SMALL(IF(Tableau4[[Pronostiqueurs]:[Célébrités]]=$F$10,ROW(INDIRECT("1:"&amp;ROWS(Tableau4[[Pronostiqueurs]:[Célébrités]])))),ROWS($1:38))),"")</f>
        <v/>
      </c>
      <c r="L46" s="26" t="str">
        <f t="array" aca="1" ref="L46" ca="1">IF(ROWS($1:38)&lt;=COUNTIF(Tableau4[[Pronostiqueurs]:[Célébrités]],$F$11),INDEX($B$9:$B$500,SMALL(IF(Tableau4[[Pronostiqueurs]:[Célébrités]]=$F$11,ROW(INDIRECT("1:"&amp;ROWS(Tableau4[[Pronostiqueurs]:[Célébrités]])))),ROWS($1:38))),"")</f>
        <v/>
      </c>
      <c r="M46" s="26" t="str">
        <f t="array" aca="1" ref="M46" ca="1">IF(ROWS($1:38)&lt;=COUNTIF(Tableau4[[Pronostiqueurs]:[Célébrités]],$F$12),INDEX($B$9:$B$500,SMALL(IF(Tableau4[[Pronostiqueurs]:[Célébrités]]=$F$12,ROW(INDIRECT("1:"&amp;ROWS(Tableau4[[Pronostiqueurs]:[Célébrités]])))),ROWS($1:38))),"")</f>
        <v/>
      </c>
      <c r="N46" s="26" t="str">
        <f t="array" aca="1" ref="N46" ca="1">IF(ROWS($1:38)&lt;=COUNTIF(Tableau4[[Pronostiqueurs]:[Célébrités]],$F$13),INDEX($B$9:$B$500,SMALL(IF(Tableau4[[Pronostiqueurs]:[Célébrités]]=$F$13,ROW(INDIRECT("1:"&amp;ROWS(Tableau4[[Pronostiqueurs]:[Célébrités]])))),ROWS($1:38))),"")</f>
        <v/>
      </c>
      <c r="O46" s="26" t="str">
        <f t="array" aca="1" ref="O46" ca="1">IF(ROWS($1:38)&lt;=COUNTIF(Tableau4[[Pronostiqueurs]:[Célébrités]],$F$14),INDEX($B$9:$B$500,SMALL(IF(Tableau4[[Pronostiqueurs]:[Célébrités]]=$F$14,ROW(INDIRECT("1:"&amp;ROWS(Tableau4[[Pronostiqueurs]:[Célébrités]])))),ROWS($1:38))),"")</f>
        <v/>
      </c>
      <c r="P46" s="26" t="str">
        <f t="array" aca="1" ref="P46" ca="1">IF(ROWS($1:38)&lt;=COUNTIF(Tableau4[[Pronostiqueurs]:[Célébrités]],$F$15),INDEX($B$9:$B$500,SMALL(IF(Tableau4[[Pronostiqueurs]:[Célébrités]]=$F$15,ROW(INDIRECT("1:"&amp;ROWS(Tableau4[[Pronostiqueurs]:[Célébrités]])))),ROWS($1:38))),"")</f>
        <v/>
      </c>
      <c r="Q46" s="26">
        <f t="array" aca="1" ref="Q46" ca="1">IF(ROWS($1:38)&lt;=COUNTIF(Tableau4[[Pronostiqueurs]:[Célébrités]],$F$16),INDEX($B$9:$B$500,SMALL(IF(Tableau4[[Pronostiqueurs]:[Célébrités]]=$F$16,ROW(INDIRECT("1:"&amp;ROWS(Tableau4[[Pronostiqueurs]:[Célébrités]])))),ROWS($1:38))),"")</f>
        <v>0</v>
      </c>
      <c r="R46" s="26">
        <f t="array" aca="1" ref="R46" ca="1">IF(ROWS($1:38)&lt;=COUNTIF(Tableau4[[Pronostiqueurs]:[Célébrités]],$F$17),INDEX($B$9:$B$500,SMALL(IF(Tableau4[[Pronostiqueurs]:[Célébrités]]=$F$17,ROW(INDIRECT("1:"&amp;ROWS(Tableau4[[Pronostiqueurs]:[Célébrités]])))),ROWS($1:38))),"")</f>
        <v>0</v>
      </c>
      <c r="S46" s="26">
        <f t="array" aca="1" ref="S46" ca="1">IF(ROWS($1:38)&lt;=COUNTIF(Tableau4[[Pronostiqueurs]:[Célébrités]],$F$18),INDEX($B$9:$B$500,SMALL(IF(Tableau4[[Pronostiqueurs]:[Célébrités]]=$F$18,ROW(INDIRECT("1:"&amp;ROWS(Tableau4[[Pronostiqueurs]:[Célébrités]])))),ROWS($1:38))),"")</f>
        <v>0</v>
      </c>
      <c r="T46" s="26"/>
      <c r="U46" s="26"/>
      <c r="V46" s="26"/>
      <c r="W46" s="26"/>
      <c r="X46" s="26"/>
      <c r="Y46" s="26">
        <f t="array" aca="1" ref="Y46" ca="1">IF(ROWS($1:38)&lt;=COUNTIF(Tableau4[[Pronostiqueurs]:[Célébrités]],$F$24),INDEX($B$9:$B$500,SMALL(IF(Tableau4[[Pronostiqueurs]:[Célébrités]]=$F$24,ROW(INDIRECT("1:"&amp;ROWS(Tableau4[[Pronostiqueurs]:[Célébrités]])))),ROWS($1:38))),"")</f>
        <v>0</v>
      </c>
      <c r="Z46" s="26"/>
      <c r="AA46" s="26"/>
      <c r="AB46" s="26"/>
      <c r="AC46" s="26"/>
      <c r="AD46" s="26"/>
      <c r="AE46" s="26"/>
      <c r="AF46" s="26"/>
      <c r="AG46" s="26"/>
      <c r="AH46" s="26"/>
      <c r="AI46" s="26"/>
      <c r="AJ46" s="26"/>
      <c r="AK46" s="26"/>
      <c r="AL46" s="26"/>
      <c r="AM46" s="26"/>
    </row>
    <row r="47" spans="2:39">
      <c r="B47" s="17"/>
      <c r="C47" s="17"/>
      <c r="D47" s="29" t="str">
        <f t="shared" ref="D47" si="26">IF(COUNTIF(C44:C47,C47)&gt;1,"✗","✓")</f>
        <v>✓</v>
      </c>
      <c r="F47" s="34" t="str">
        <f t="array" ref="F47">IFERROR(INDEX(Célébrités,SMALL(IF(FREQUENCY(IF(Célébrités&lt;&gt;"",MATCH(Célébrités,Célébrités,0)), ROW(Célébrités)-ROW($C$9)+1),ROW(Célébrités)-ROW($C$9)+1),ROWS(I$9:I47))),"")</f>
        <v/>
      </c>
      <c r="G47" s="31">
        <f t="shared" si="21"/>
        <v>1048565</v>
      </c>
      <c r="I47" s="72"/>
      <c r="J47" s="26" t="str">
        <f t="array" aca="1" ref="J47" ca="1">IF(ROWS($1:39)&lt;=COUNTIF(Tableau4[[Pronostiqueurs]:[Célébrités]],$F$9),INDEX($B$9:$B$500,SMALL(IF(Tableau4[[Pronostiqueurs]:[Célébrités]]=$F$9,ROW(INDIRECT("1:"&amp;ROWS(Tableau4[[Pronostiqueurs]:[Célébrités]])))),ROWS($1:39))),"")</f>
        <v/>
      </c>
      <c r="K47" s="26" t="str">
        <f t="array" aca="1" ref="K47" ca="1">IF(ROWS($1:39)&lt;=COUNTIF(Tableau4[[Pronostiqueurs]:[Célébrités]],$F$10),INDEX($B$9:$B$500,SMALL(IF(Tableau4[[Pronostiqueurs]:[Célébrités]]=$F$10,ROW(INDIRECT("1:"&amp;ROWS(Tableau4[[Pronostiqueurs]:[Célébrités]])))),ROWS($1:39))),"")</f>
        <v/>
      </c>
      <c r="L47" s="26" t="str">
        <f t="array" aca="1" ref="L47" ca="1">IF(ROWS($1:39)&lt;=COUNTIF(Tableau4[[Pronostiqueurs]:[Célébrités]],$F$11),INDEX($B$9:$B$500,SMALL(IF(Tableau4[[Pronostiqueurs]:[Célébrités]]=$F$11,ROW(INDIRECT("1:"&amp;ROWS(Tableau4[[Pronostiqueurs]:[Célébrités]])))),ROWS($1:39))),"")</f>
        <v/>
      </c>
      <c r="M47" s="26" t="str">
        <f t="array" aca="1" ref="M47" ca="1">IF(ROWS($1:39)&lt;=COUNTIF(Tableau4[[Pronostiqueurs]:[Célébrités]],$F$12),INDEX($B$9:$B$500,SMALL(IF(Tableau4[[Pronostiqueurs]:[Célébrités]]=$F$12,ROW(INDIRECT("1:"&amp;ROWS(Tableau4[[Pronostiqueurs]:[Célébrités]])))),ROWS($1:39))),"")</f>
        <v/>
      </c>
      <c r="N47" s="26" t="str">
        <f t="array" aca="1" ref="N47" ca="1">IF(ROWS($1:39)&lt;=COUNTIF(Tableau4[[Pronostiqueurs]:[Célébrités]],$F$13),INDEX($B$9:$B$500,SMALL(IF(Tableau4[[Pronostiqueurs]:[Célébrités]]=$F$13,ROW(INDIRECT("1:"&amp;ROWS(Tableau4[[Pronostiqueurs]:[Célébrités]])))),ROWS($1:39))),"")</f>
        <v/>
      </c>
      <c r="O47" s="26" t="str">
        <f t="array" aca="1" ref="O47" ca="1">IF(ROWS($1:39)&lt;=COUNTIF(Tableau4[[Pronostiqueurs]:[Célébrités]],$F$14),INDEX($B$9:$B$500,SMALL(IF(Tableau4[[Pronostiqueurs]:[Célébrités]]=$F$14,ROW(INDIRECT("1:"&amp;ROWS(Tableau4[[Pronostiqueurs]:[Célébrités]])))),ROWS($1:39))),"")</f>
        <v/>
      </c>
      <c r="P47" s="26" t="str">
        <f t="array" aca="1" ref="P47" ca="1">IF(ROWS($1:39)&lt;=COUNTIF(Tableau4[[Pronostiqueurs]:[Célébrités]],$F$15),INDEX($B$9:$B$500,SMALL(IF(Tableau4[[Pronostiqueurs]:[Célébrités]]=$F$15,ROW(INDIRECT("1:"&amp;ROWS(Tableau4[[Pronostiqueurs]:[Célébrités]])))),ROWS($1:39))),"")</f>
        <v/>
      </c>
      <c r="Q47" s="26">
        <f t="array" aca="1" ref="Q47" ca="1">IF(ROWS($1:39)&lt;=COUNTIF(Tableau4[[Pronostiqueurs]:[Célébrités]],$F$16),INDEX($B$9:$B$500,SMALL(IF(Tableau4[[Pronostiqueurs]:[Célébrités]]=$F$16,ROW(INDIRECT("1:"&amp;ROWS(Tableau4[[Pronostiqueurs]:[Célébrités]])))),ROWS($1:39))),"")</f>
        <v>0</v>
      </c>
      <c r="R47" s="26">
        <f t="array" aca="1" ref="R47" ca="1">IF(ROWS($1:39)&lt;=COUNTIF(Tableau4[[Pronostiqueurs]:[Célébrités]],$F$17),INDEX($B$9:$B$500,SMALL(IF(Tableau4[[Pronostiqueurs]:[Célébrités]]=$F$17,ROW(INDIRECT("1:"&amp;ROWS(Tableau4[[Pronostiqueurs]:[Célébrités]])))),ROWS($1:39))),"")</f>
        <v>0</v>
      </c>
      <c r="S47" s="26">
        <f t="array" aca="1" ref="S47" ca="1">IF(ROWS($1:39)&lt;=COUNTIF(Tableau4[[Pronostiqueurs]:[Célébrités]],$F$18),INDEX($B$9:$B$500,SMALL(IF(Tableau4[[Pronostiqueurs]:[Célébrités]]=$F$18,ROW(INDIRECT("1:"&amp;ROWS(Tableau4[[Pronostiqueurs]:[Célébrités]])))),ROWS($1:39))),"")</f>
        <v>0</v>
      </c>
      <c r="T47" s="26"/>
      <c r="U47" s="26"/>
      <c r="V47" s="26"/>
      <c r="W47" s="26"/>
      <c r="X47" s="26"/>
      <c r="Y47" s="26">
        <f t="array" aca="1" ref="Y47" ca="1">IF(ROWS($1:39)&lt;=COUNTIF(Tableau4[[Pronostiqueurs]:[Célébrités]],$F$24),INDEX($B$9:$B$500,SMALL(IF(Tableau4[[Pronostiqueurs]:[Célébrités]]=$F$24,ROW(INDIRECT("1:"&amp;ROWS(Tableau4[[Pronostiqueurs]:[Célébrités]])))),ROWS($1:39))),"")</f>
        <v>0</v>
      </c>
      <c r="Z47" s="26"/>
      <c r="AA47" s="26"/>
      <c r="AB47" s="26"/>
      <c r="AC47" s="26"/>
      <c r="AD47" s="26"/>
      <c r="AE47" s="26"/>
      <c r="AF47" s="26"/>
      <c r="AG47" s="26"/>
      <c r="AH47" s="26"/>
      <c r="AI47" s="26"/>
      <c r="AJ47" s="26"/>
      <c r="AK47" s="26"/>
      <c r="AL47" s="26"/>
      <c r="AM47" s="26"/>
    </row>
    <row r="48" spans="2:39">
      <c r="B48" s="17"/>
      <c r="C48" s="17"/>
      <c r="D48" s="29" t="str">
        <f>IF(COUNTIF(C44:C48,C48)&gt;1,"✗","✓")</f>
        <v>✓</v>
      </c>
      <c r="F48" s="34" t="str">
        <f t="array" ref="F48">IFERROR(INDEX(Célébrités,SMALL(IF(FREQUENCY(IF(Célébrités&lt;&gt;"",MATCH(Célébrités,Célébrités,0)), ROW(Célébrités)-ROW($C$9)+1),ROW(Célébrités)-ROW($C$9)+1),ROWS(I$9:I48))),"")</f>
        <v/>
      </c>
      <c r="G48" s="31">
        <f t="shared" si="21"/>
        <v>1048565</v>
      </c>
      <c r="I48" s="72"/>
      <c r="J48" s="26" t="str">
        <f t="array" aca="1" ref="J48" ca="1">IF(ROWS($1:40)&lt;=COUNTIF(Tableau4[[Pronostiqueurs]:[Célébrités]],$F$9),INDEX($B$9:$B$500,SMALL(IF(Tableau4[[Pronostiqueurs]:[Célébrités]]=$F$9,ROW(INDIRECT("1:"&amp;ROWS(Tableau4[[Pronostiqueurs]:[Célébrités]])))),ROWS($1:40))),"")</f>
        <v/>
      </c>
      <c r="K48" s="26" t="str">
        <f t="array" aca="1" ref="K48" ca="1">IF(ROWS($1:40)&lt;=COUNTIF(Tableau4[[Pronostiqueurs]:[Célébrités]],$F$10),INDEX($B$9:$B$500,SMALL(IF(Tableau4[[Pronostiqueurs]:[Célébrités]]=$F$10,ROW(INDIRECT("1:"&amp;ROWS(Tableau4[[Pronostiqueurs]:[Célébrités]])))),ROWS($1:40))),"")</f>
        <v/>
      </c>
      <c r="L48" s="26" t="str">
        <f t="array" aca="1" ref="L48" ca="1">IF(ROWS($1:40)&lt;=COUNTIF(Tableau4[[Pronostiqueurs]:[Célébrités]],$F$11),INDEX($B$9:$B$500,SMALL(IF(Tableau4[[Pronostiqueurs]:[Célébrités]]=$F$11,ROW(INDIRECT("1:"&amp;ROWS(Tableau4[[Pronostiqueurs]:[Célébrités]])))),ROWS($1:40))),"")</f>
        <v/>
      </c>
      <c r="M48" s="26" t="str">
        <f t="array" aca="1" ref="M48" ca="1">IF(ROWS($1:40)&lt;=COUNTIF(Tableau4[[Pronostiqueurs]:[Célébrités]],$F$12),INDEX($B$9:$B$500,SMALL(IF(Tableau4[[Pronostiqueurs]:[Célébrités]]=$F$12,ROW(INDIRECT("1:"&amp;ROWS(Tableau4[[Pronostiqueurs]:[Célébrités]])))),ROWS($1:40))),"")</f>
        <v/>
      </c>
      <c r="N48" s="26" t="str">
        <f t="array" aca="1" ref="N48" ca="1">IF(ROWS($1:40)&lt;=COUNTIF(Tableau4[[Pronostiqueurs]:[Célébrités]],$F$13),INDEX($B$9:$B$500,SMALL(IF(Tableau4[[Pronostiqueurs]:[Célébrités]]=$F$13,ROW(INDIRECT("1:"&amp;ROWS(Tableau4[[Pronostiqueurs]:[Célébrités]])))),ROWS($1:40))),"")</f>
        <v/>
      </c>
      <c r="O48" s="26" t="str">
        <f t="array" aca="1" ref="O48" ca="1">IF(ROWS($1:40)&lt;=COUNTIF(Tableau4[[Pronostiqueurs]:[Célébrités]],$F$14),INDEX($B$9:$B$500,SMALL(IF(Tableau4[[Pronostiqueurs]:[Célébrités]]=$F$14,ROW(INDIRECT("1:"&amp;ROWS(Tableau4[[Pronostiqueurs]:[Célébrités]])))),ROWS($1:40))),"")</f>
        <v/>
      </c>
      <c r="P48" s="26" t="str">
        <f t="array" aca="1" ref="P48" ca="1">IF(ROWS($1:40)&lt;=COUNTIF(Tableau4[[Pronostiqueurs]:[Célébrités]],$F$15),INDEX($B$9:$B$500,SMALL(IF(Tableau4[[Pronostiqueurs]:[Célébrités]]=$F$15,ROW(INDIRECT("1:"&amp;ROWS(Tableau4[[Pronostiqueurs]:[Célébrités]])))),ROWS($1:40))),"")</f>
        <v/>
      </c>
      <c r="Q48" s="26">
        <f t="array" aca="1" ref="Q48" ca="1">IF(ROWS($1:40)&lt;=COUNTIF(Tableau4[[Pronostiqueurs]:[Célébrités]],$F$16),INDEX($B$9:$B$500,SMALL(IF(Tableau4[[Pronostiqueurs]:[Célébrités]]=$F$16,ROW(INDIRECT("1:"&amp;ROWS(Tableau4[[Pronostiqueurs]:[Célébrités]])))),ROWS($1:40))),"")</f>
        <v>0</v>
      </c>
      <c r="R48" s="26">
        <f t="array" aca="1" ref="R48" ca="1">IF(ROWS($1:40)&lt;=COUNTIF(Tableau4[[Pronostiqueurs]:[Célébrités]],$F$17),INDEX($B$9:$B$500,SMALL(IF(Tableau4[[Pronostiqueurs]:[Célébrités]]=$F$17,ROW(INDIRECT("1:"&amp;ROWS(Tableau4[[Pronostiqueurs]:[Célébrités]])))),ROWS($1:40))),"")</f>
        <v>0</v>
      </c>
      <c r="S48" s="26">
        <f t="array" aca="1" ref="S48" ca="1">IF(ROWS($1:40)&lt;=COUNTIF(Tableau4[[Pronostiqueurs]:[Célébrités]],$F$18),INDEX($B$9:$B$500,SMALL(IF(Tableau4[[Pronostiqueurs]:[Célébrités]]=$F$18,ROW(INDIRECT("1:"&amp;ROWS(Tableau4[[Pronostiqueurs]:[Célébrités]])))),ROWS($1:40))),"")</f>
        <v>0</v>
      </c>
      <c r="T48" s="26"/>
      <c r="U48" s="26"/>
      <c r="V48" s="26"/>
      <c r="W48" s="26"/>
      <c r="X48" s="26"/>
      <c r="Y48" s="26">
        <f t="array" aca="1" ref="Y48" ca="1">IF(ROWS($1:40)&lt;=COUNTIF(Tableau4[[Pronostiqueurs]:[Célébrités]],$F$24),INDEX($B$9:$B$500,SMALL(IF(Tableau4[[Pronostiqueurs]:[Célébrités]]=$F$24,ROW(INDIRECT("1:"&amp;ROWS(Tableau4[[Pronostiqueurs]:[Célébrités]])))),ROWS($1:40))),"")</f>
        <v>0</v>
      </c>
      <c r="Z48" s="26"/>
      <c r="AA48" s="26"/>
      <c r="AB48" s="26"/>
      <c r="AC48" s="26"/>
      <c r="AD48" s="26"/>
      <c r="AE48" s="26"/>
      <c r="AF48" s="26"/>
      <c r="AG48" s="26"/>
      <c r="AH48" s="26"/>
      <c r="AI48" s="26"/>
      <c r="AJ48" s="26"/>
      <c r="AK48" s="26"/>
      <c r="AL48" s="26"/>
      <c r="AM48" s="26"/>
    </row>
    <row r="49" spans="2:39">
      <c r="B49" s="17"/>
      <c r="C49" s="17"/>
      <c r="D49" s="29" t="str">
        <f>IF(COUNTIF(C49,C49)&gt;1,"✗","✓")</f>
        <v>✓</v>
      </c>
      <c r="F49" s="34" t="str">
        <f t="array" ref="F49">IFERROR(INDEX(Célébrités,SMALL(IF(FREQUENCY(IF(Célébrités&lt;&gt;"",MATCH(Célébrités,Célébrités,0)), ROW(Célébrités)-ROW($C$9)+1),ROW(Célébrités)-ROW($C$9)+1),ROWS(I$9:I49))),"")</f>
        <v/>
      </c>
      <c r="G49" s="31">
        <f t="shared" si="21"/>
        <v>1048565</v>
      </c>
      <c r="I49" s="72"/>
      <c r="J49" s="26" t="str">
        <f t="array" aca="1" ref="J49" ca="1">IF(ROWS($1:41)&lt;=COUNTIF(Tableau4[[Pronostiqueurs]:[Célébrités]],$F$9),INDEX($B$9:$B$500,SMALL(IF(Tableau4[[Pronostiqueurs]:[Célébrités]]=$F$9,ROW(INDIRECT("1:"&amp;ROWS(Tableau4[[Pronostiqueurs]:[Célébrités]])))),ROWS($1:41))),"")</f>
        <v/>
      </c>
      <c r="K49" s="26" t="str">
        <f t="array" aca="1" ref="K49" ca="1">IF(ROWS($1:41)&lt;=COUNTIF(Tableau4[[Pronostiqueurs]:[Célébrités]],$F$10),INDEX($B$9:$B$500,SMALL(IF(Tableau4[[Pronostiqueurs]:[Célébrités]]=$F$10,ROW(INDIRECT("1:"&amp;ROWS(Tableau4[[Pronostiqueurs]:[Célébrités]])))),ROWS($1:41))),"")</f>
        <v/>
      </c>
      <c r="L49" s="26" t="str">
        <f t="array" aca="1" ref="L49" ca="1">IF(ROWS($1:41)&lt;=COUNTIF(Tableau4[[Pronostiqueurs]:[Célébrités]],$F$11),INDEX($B$9:$B$500,SMALL(IF(Tableau4[[Pronostiqueurs]:[Célébrités]]=$F$11,ROW(INDIRECT("1:"&amp;ROWS(Tableau4[[Pronostiqueurs]:[Célébrités]])))),ROWS($1:41))),"")</f>
        <v/>
      </c>
      <c r="M49" s="26" t="str">
        <f t="array" aca="1" ref="M49" ca="1">IF(ROWS($1:41)&lt;=COUNTIF(Tableau4[[Pronostiqueurs]:[Célébrités]],$F$12),INDEX($B$9:$B$500,SMALL(IF(Tableau4[[Pronostiqueurs]:[Célébrités]]=$F$12,ROW(INDIRECT("1:"&amp;ROWS(Tableau4[[Pronostiqueurs]:[Célébrités]])))),ROWS($1:41))),"")</f>
        <v/>
      </c>
      <c r="N49" s="26" t="str">
        <f t="array" aca="1" ref="N49" ca="1">IF(ROWS($1:41)&lt;=COUNTIF(Tableau4[[Pronostiqueurs]:[Célébrités]],$F$13),INDEX($B$9:$B$500,SMALL(IF(Tableau4[[Pronostiqueurs]:[Célébrités]]=$F$13,ROW(INDIRECT("1:"&amp;ROWS(Tableau4[[Pronostiqueurs]:[Célébrités]])))),ROWS($1:41))),"")</f>
        <v/>
      </c>
      <c r="O49" s="26" t="str">
        <f t="array" aca="1" ref="O49" ca="1">IF(ROWS($1:41)&lt;=COUNTIF(Tableau4[[Pronostiqueurs]:[Célébrités]],$F$14),INDEX($B$9:$B$500,SMALL(IF(Tableau4[[Pronostiqueurs]:[Célébrités]]=$F$14,ROW(INDIRECT("1:"&amp;ROWS(Tableau4[[Pronostiqueurs]:[Célébrités]])))),ROWS($1:41))),"")</f>
        <v/>
      </c>
      <c r="P49" s="26" t="str">
        <f t="array" aca="1" ref="P49" ca="1">IF(ROWS($1:41)&lt;=COUNTIF(Tableau4[[Pronostiqueurs]:[Célébrités]],$F$15),INDEX($B$9:$B$500,SMALL(IF(Tableau4[[Pronostiqueurs]:[Célébrités]]=$F$15,ROW(INDIRECT("1:"&amp;ROWS(Tableau4[[Pronostiqueurs]:[Célébrités]])))),ROWS($1:41))),"")</f>
        <v/>
      </c>
      <c r="Q49" s="26">
        <f t="array" aca="1" ref="Q49" ca="1">IF(ROWS($1:41)&lt;=COUNTIF(Tableau4[[Pronostiqueurs]:[Célébrités]],$F$16),INDEX($B$9:$B$500,SMALL(IF(Tableau4[[Pronostiqueurs]:[Célébrités]]=$F$16,ROW(INDIRECT("1:"&amp;ROWS(Tableau4[[Pronostiqueurs]:[Célébrités]])))),ROWS($1:41))),"")</f>
        <v>0</v>
      </c>
      <c r="R49" s="26">
        <f t="array" aca="1" ref="R49" ca="1">IF(ROWS($1:41)&lt;=COUNTIF(Tableau4[[Pronostiqueurs]:[Célébrités]],$F$17),INDEX($B$9:$B$500,SMALL(IF(Tableau4[[Pronostiqueurs]:[Célébrités]]=$F$17,ROW(INDIRECT("1:"&amp;ROWS(Tableau4[[Pronostiqueurs]:[Célébrités]])))),ROWS($1:41))),"")</f>
        <v>0</v>
      </c>
      <c r="S49" s="26">
        <f t="array" aca="1" ref="S49" ca="1">IF(ROWS($1:41)&lt;=COUNTIF(Tableau4[[Pronostiqueurs]:[Célébrités]],$F$18),INDEX($B$9:$B$500,SMALL(IF(Tableau4[[Pronostiqueurs]:[Célébrités]]=$F$18,ROW(INDIRECT("1:"&amp;ROWS(Tableau4[[Pronostiqueurs]:[Célébrités]])))),ROWS($1:41))),"")</f>
        <v>0</v>
      </c>
      <c r="T49" s="26"/>
      <c r="U49" s="26"/>
      <c r="V49" s="26"/>
      <c r="W49" s="26"/>
      <c r="X49" s="26"/>
      <c r="Y49" s="26">
        <f t="array" aca="1" ref="Y49" ca="1">IF(ROWS($1:41)&lt;=COUNTIF(Tableau4[[Pronostiqueurs]:[Célébrités]],$F$24),INDEX($B$9:$B$500,SMALL(IF(Tableau4[[Pronostiqueurs]:[Célébrités]]=$F$24,ROW(INDIRECT("1:"&amp;ROWS(Tableau4[[Pronostiqueurs]:[Célébrités]])))),ROWS($1:41))),"")</f>
        <v>0</v>
      </c>
      <c r="Z49" s="26"/>
      <c r="AA49" s="26"/>
      <c r="AB49" s="26"/>
      <c r="AC49" s="26"/>
      <c r="AD49" s="26"/>
      <c r="AE49" s="26"/>
      <c r="AF49" s="26"/>
      <c r="AG49" s="26"/>
      <c r="AH49" s="26"/>
      <c r="AI49" s="26"/>
      <c r="AJ49" s="26"/>
      <c r="AK49" s="26"/>
      <c r="AL49" s="26"/>
      <c r="AM49" s="26"/>
    </row>
    <row r="50" spans="2:39">
      <c r="B50" s="17"/>
      <c r="C50" s="17"/>
      <c r="D50" s="29" t="str">
        <f>IF(COUNTIF(C49:C50,C50)&gt;1,"✗","✓")</f>
        <v>✓</v>
      </c>
      <c r="F50" s="34" t="str">
        <f t="array" ref="F50">IFERROR(INDEX(Célébrités,SMALL(IF(FREQUENCY(IF(Célébrités&lt;&gt;"",MATCH(Célébrités,Célébrités,0)), ROW(Célébrités)-ROW($C$9)+1),ROW(Célébrités)-ROW($C$9)+1),ROWS(I$9:I50))),"")</f>
        <v/>
      </c>
      <c r="G50" s="31">
        <f t="shared" si="21"/>
        <v>1048565</v>
      </c>
      <c r="I50" s="72"/>
      <c r="J50" s="26" t="str">
        <f t="array" aca="1" ref="J50" ca="1">IF(ROWS($1:42)&lt;=COUNTIF(Tableau4[[Pronostiqueurs]:[Célébrités]],$F$9),INDEX($B$9:$B$500,SMALL(IF(Tableau4[[Pronostiqueurs]:[Célébrités]]=$F$9,ROW(INDIRECT("1:"&amp;ROWS(Tableau4[[Pronostiqueurs]:[Célébrités]])))),ROWS($1:42))),"")</f>
        <v/>
      </c>
      <c r="K50" s="26" t="str">
        <f t="array" aca="1" ref="K50" ca="1">IF(ROWS($1:42)&lt;=COUNTIF(Tableau4[[Pronostiqueurs]:[Célébrités]],$F$10),INDEX($B$9:$B$500,SMALL(IF(Tableau4[[Pronostiqueurs]:[Célébrités]]=$F$10,ROW(INDIRECT("1:"&amp;ROWS(Tableau4[[Pronostiqueurs]:[Célébrités]])))),ROWS($1:42))),"")</f>
        <v/>
      </c>
      <c r="L50" s="26" t="str">
        <f t="array" aca="1" ref="L50" ca="1">IF(ROWS($1:42)&lt;=COUNTIF(Tableau4[[Pronostiqueurs]:[Célébrités]],$F$11),INDEX($B$9:$B$500,SMALL(IF(Tableau4[[Pronostiqueurs]:[Célébrités]]=$F$11,ROW(INDIRECT("1:"&amp;ROWS(Tableau4[[Pronostiqueurs]:[Célébrités]])))),ROWS($1:42))),"")</f>
        <v/>
      </c>
      <c r="M50" s="26" t="str">
        <f t="array" aca="1" ref="M50" ca="1">IF(ROWS($1:42)&lt;=COUNTIF(Tableau4[[Pronostiqueurs]:[Célébrités]],$F$12),INDEX($B$9:$B$500,SMALL(IF(Tableau4[[Pronostiqueurs]:[Célébrités]]=$F$12,ROW(INDIRECT("1:"&amp;ROWS(Tableau4[[Pronostiqueurs]:[Célébrités]])))),ROWS($1:42))),"")</f>
        <v/>
      </c>
      <c r="N50" s="26" t="str">
        <f t="array" aca="1" ref="N50" ca="1">IF(ROWS($1:42)&lt;=COUNTIF(Tableau4[[Pronostiqueurs]:[Célébrités]],$F$13),INDEX($B$9:$B$500,SMALL(IF(Tableau4[[Pronostiqueurs]:[Célébrités]]=$F$13,ROW(INDIRECT("1:"&amp;ROWS(Tableau4[[Pronostiqueurs]:[Célébrités]])))),ROWS($1:42))),"")</f>
        <v/>
      </c>
      <c r="O50" s="26" t="str">
        <f t="array" aca="1" ref="O50" ca="1">IF(ROWS($1:42)&lt;=COUNTIF(Tableau4[[Pronostiqueurs]:[Célébrités]],$F$14),INDEX($B$9:$B$500,SMALL(IF(Tableau4[[Pronostiqueurs]:[Célébrités]]=$F$14,ROW(INDIRECT("1:"&amp;ROWS(Tableau4[[Pronostiqueurs]:[Célébrités]])))),ROWS($1:42))),"")</f>
        <v/>
      </c>
      <c r="P50" s="26" t="str">
        <f t="array" aca="1" ref="P50" ca="1">IF(ROWS($1:42)&lt;=COUNTIF(Tableau4[[Pronostiqueurs]:[Célébrités]],$F$15),INDEX($B$9:$B$500,SMALL(IF(Tableau4[[Pronostiqueurs]:[Célébrités]]=$F$15,ROW(INDIRECT("1:"&amp;ROWS(Tableau4[[Pronostiqueurs]:[Célébrités]])))),ROWS($1:42))),"")</f>
        <v/>
      </c>
      <c r="Q50" s="26">
        <f t="array" aca="1" ref="Q50" ca="1">IF(ROWS($1:42)&lt;=COUNTIF(Tableau4[[Pronostiqueurs]:[Célébrités]],$F$16),INDEX($B$9:$B$500,SMALL(IF(Tableau4[[Pronostiqueurs]:[Célébrités]]=$F$16,ROW(INDIRECT("1:"&amp;ROWS(Tableau4[[Pronostiqueurs]:[Célébrités]])))),ROWS($1:42))),"")</f>
        <v>0</v>
      </c>
      <c r="R50" s="26">
        <f t="array" aca="1" ref="R50" ca="1">IF(ROWS($1:42)&lt;=COUNTIF(Tableau4[[Pronostiqueurs]:[Célébrités]],$F$17),INDEX($B$9:$B$500,SMALL(IF(Tableau4[[Pronostiqueurs]:[Célébrités]]=$F$17,ROW(INDIRECT("1:"&amp;ROWS(Tableau4[[Pronostiqueurs]:[Célébrités]])))),ROWS($1:42))),"")</f>
        <v>0</v>
      </c>
      <c r="S50" s="26">
        <f t="array" aca="1" ref="S50" ca="1">IF(ROWS($1:42)&lt;=COUNTIF(Tableau4[[Pronostiqueurs]:[Célébrités]],$F$18),INDEX($B$9:$B$500,SMALL(IF(Tableau4[[Pronostiqueurs]:[Célébrités]]=$F$18,ROW(INDIRECT("1:"&amp;ROWS(Tableau4[[Pronostiqueurs]:[Célébrités]])))),ROWS($1:42))),"")</f>
        <v>0</v>
      </c>
      <c r="T50" s="26"/>
      <c r="U50" s="26"/>
      <c r="V50" s="26"/>
      <c r="W50" s="26"/>
      <c r="X50" s="26"/>
      <c r="Y50" s="26">
        <f t="array" aca="1" ref="Y50" ca="1">IF(ROWS($1:42)&lt;=COUNTIF(Tableau4[[Pronostiqueurs]:[Célébrités]],$F$24),INDEX($B$9:$B$500,SMALL(IF(Tableau4[[Pronostiqueurs]:[Célébrités]]=$F$24,ROW(INDIRECT("1:"&amp;ROWS(Tableau4[[Pronostiqueurs]:[Célébrités]])))),ROWS($1:42))),"")</f>
        <v>0</v>
      </c>
      <c r="Z50" s="26"/>
      <c r="AA50" s="26"/>
      <c r="AB50" s="26"/>
      <c r="AC50" s="26"/>
      <c r="AD50" s="26"/>
      <c r="AE50" s="26"/>
      <c r="AF50" s="26"/>
      <c r="AG50" s="26"/>
      <c r="AH50" s="26"/>
      <c r="AI50" s="26"/>
      <c r="AJ50" s="26"/>
      <c r="AK50" s="26"/>
      <c r="AL50" s="26"/>
      <c r="AM50" s="26"/>
    </row>
    <row r="51" spans="2:39">
      <c r="B51" s="17"/>
      <c r="C51" s="17"/>
      <c r="D51" s="29" t="str">
        <f>IF(COUNTIF(C49:C51,C51)&gt;1,"✗","✓")</f>
        <v>✓</v>
      </c>
      <c r="F51" s="34" t="str">
        <f t="array" ref="F51">IFERROR(INDEX(Célébrités,SMALL(IF(FREQUENCY(IF(Célébrités&lt;&gt;"",MATCH(Célébrités,Célébrités,0)), ROW(Célébrités)-ROW($C$9)+1),ROW(Célébrités)-ROW($C$9)+1),ROWS(I$9:I51))),"")</f>
        <v/>
      </c>
      <c r="G51" s="31">
        <f t="shared" si="21"/>
        <v>1048565</v>
      </c>
      <c r="I51" s="72"/>
      <c r="J51" s="26" t="str">
        <f t="array" aca="1" ref="J51" ca="1">IF(ROWS($1:43)&lt;=COUNTIF(Tableau4[[Pronostiqueurs]:[Célébrités]],$F$9),INDEX($B$9:$B$500,SMALL(IF(Tableau4[[Pronostiqueurs]:[Célébrités]]=$F$9,ROW(INDIRECT("1:"&amp;ROWS(Tableau4[[Pronostiqueurs]:[Célébrités]])))),ROWS($1:43))),"")</f>
        <v/>
      </c>
      <c r="K51" s="26" t="str">
        <f t="array" aca="1" ref="K51" ca="1">IF(ROWS($1:43)&lt;=COUNTIF(Tableau4[[Pronostiqueurs]:[Célébrités]],$F$10),INDEX($B$9:$B$500,SMALL(IF(Tableau4[[Pronostiqueurs]:[Célébrités]]=$F$10,ROW(INDIRECT("1:"&amp;ROWS(Tableau4[[Pronostiqueurs]:[Célébrités]])))),ROWS($1:43))),"")</f>
        <v/>
      </c>
      <c r="L51" s="26" t="str">
        <f t="array" aca="1" ref="L51" ca="1">IF(ROWS($1:43)&lt;=COUNTIF(Tableau4[[Pronostiqueurs]:[Célébrités]],$F$11),INDEX($B$9:$B$500,SMALL(IF(Tableau4[[Pronostiqueurs]:[Célébrités]]=$F$11,ROW(INDIRECT("1:"&amp;ROWS(Tableau4[[Pronostiqueurs]:[Célébrités]])))),ROWS($1:43))),"")</f>
        <v/>
      </c>
      <c r="M51" s="26" t="str">
        <f t="array" aca="1" ref="M51" ca="1">IF(ROWS($1:43)&lt;=COUNTIF(Tableau4[[Pronostiqueurs]:[Célébrités]],$F$12),INDEX($B$9:$B$500,SMALL(IF(Tableau4[[Pronostiqueurs]:[Célébrités]]=$F$12,ROW(INDIRECT("1:"&amp;ROWS(Tableau4[[Pronostiqueurs]:[Célébrités]])))),ROWS($1:43))),"")</f>
        <v/>
      </c>
      <c r="N51" s="26" t="str">
        <f t="array" aca="1" ref="N51" ca="1">IF(ROWS($1:43)&lt;=COUNTIF(Tableau4[[Pronostiqueurs]:[Célébrités]],$F$13),INDEX($B$9:$B$500,SMALL(IF(Tableau4[[Pronostiqueurs]:[Célébrités]]=$F$13,ROW(INDIRECT("1:"&amp;ROWS(Tableau4[[Pronostiqueurs]:[Célébrités]])))),ROWS($1:43))),"")</f>
        <v/>
      </c>
      <c r="O51" s="26" t="str">
        <f t="array" aca="1" ref="O51" ca="1">IF(ROWS($1:43)&lt;=COUNTIF(Tableau4[[Pronostiqueurs]:[Célébrités]],$F$14),INDEX($B$9:$B$500,SMALL(IF(Tableau4[[Pronostiqueurs]:[Célébrités]]=$F$14,ROW(INDIRECT("1:"&amp;ROWS(Tableau4[[Pronostiqueurs]:[Célébrités]])))),ROWS($1:43))),"")</f>
        <v/>
      </c>
      <c r="P51" s="26" t="str">
        <f t="array" aca="1" ref="P51" ca="1">IF(ROWS($1:43)&lt;=COUNTIF(Tableau4[[Pronostiqueurs]:[Célébrités]],$F$15),INDEX($B$9:$B$500,SMALL(IF(Tableau4[[Pronostiqueurs]:[Célébrités]]=$F$15,ROW(INDIRECT("1:"&amp;ROWS(Tableau4[[Pronostiqueurs]:[Célébrités]])))),ROWS($1:43))),"")</f>
        <v/>
      </c>
      <c r="Q51" s="26">
        <f t="array" aca="1" ref="Q51" ca="1">IF(ROWS($1:43)&lt;=COUNTIF(Tableau4[[Pronostiqueurs]:[Célébrités]],$F$16),INDEX($B$9:$B$500,SMALL(IF(Tableau4[[Pronostiqueurs]:[Célébrités]]=$F$16,ROW(INDIRECT("1:"&amp;ROWS(Tableau4[[Pronostiqueurs]:[Célébrités]])))),ROWS($1:43))),"")</f>
        <v>0</v>
      </c>
      <c r="R51" s="26">
        <f t="array" aca="1" ref="R51" ca="1">IF(ROWS($1:43)&lt;=COUNTIF(Tableau4[[Pronostiqueurs]:[Célébrités]],$F$17),INDEX($B$9:$B$500,SMALL(IF(Tableau4[[Pronostiqueurs]:[Célébrités]]=$F$17,ROW(INDIRECT("1:"&amp;ROWS(Tableau4[[Pronostiqueurs]:[Célébrités]])))),ROWS($1:43))),"")</f>
        <v>0</v>
      </c>
      <c r="S51" s="26">
        <f t="array" aca="1" ref="S51" ca="1">IF(ROWS($1:43)&lt;=COUNTIF(Tableau4[[Pronostiqueurs]:[Célébrités]],$F$18),INDEX($B$9:$B$500,SMALL(IF(Tableau4[[Pronostiqueurs]:[Célébrités]]=$F$18,ROW(INDIRECT("1:"&amp;ROWS(Tableau4[[Pronostiqueurs]:[Célébrités]])))),ROWS($1:43))),"")</f>
        <v>0</v>
      </c>
      <c r="T51" s="26"/>
      <c r="U51" s="26"/>
      <c r="V51" s="26"/>
      <c r="W51" s="26"/>
      <c r="X51" s="26"/>
      <c r="Y51" s="26">
        <f t="array" aca="1" ref="Y51" ca="1">IF(ROWS($1:43)&lt;=COUNTIF(Tableau4[[Pronostiqueurs]:[Célébrités]],$F$24),INDEX($B$9:$B$500,SMALL(IF(Tableau4[[Pronostiqueurs]:[Célébrités]]=$F$24,ROW(INDIRECT("1:"&amp;ROWS(Tableau4[[Pronostiqueurs]:[Célébrités]])))),ROWS($1:43))),"")</f>
        <v>0</v>
      </c>
      <c r="Z51" s="26"/>
      <c r="AA51" s="26"/>
      <c r="AB51" s="26"/>
      <c r="AC51" s="26"/>
      <c r="AD51" s="26"/>
      <c r="AE51" s="26"/>
      <c r="AF51" s="26"/>
      <c r="AG51" s="26"/>
      <c r="AH51" s="26"/>
      <c r="AI51" s="26"/>
      <c r="AJ51" s="26"/>
      <c r="AK51" s="26"/>
      <c r="AL51" s="26"/>
      <c r="AM51" s="26"/>
    </row>
    <row r="52" spans="2:39">
      <c r="B52" s="17"/>
      <c r="C52" s="17"/>
      <c r="D52" s="29" t="str">
        <f>IF(COUNTIF(C49:C52,C52)&gt;1,"✗","✓")</f>
        <v>✓</v>
      </c>
      <c r="F52" s="34" t="str">
        <f t="array" ref="F52">IFERROR(INDEX(Célébrités,SMALL(IF(FREQUENCY(IF(Célébrités&lt;&gt;"",MATCH(Célébrités,Célébrités,0)), ROW(Célébrités)-ROW($C$9)+1),ROW(Célébrités)-ROW($C$9)+1),ROWS(I$9:I52))),"")</f>
        <v/>
      </c>
      <c r="G52" s="31">
        <f t="shared" si="21"/>
        <v>1048565</v>
      </c>
      <c r="I52" s="72"/>
      <c r="J52" s="26" t="str">
        <f t="array" aca="1" ref="J52" ca="1">IF(ROWS($1:44)&lt;=COUNTIF(Tableau4[[Pronostiqueurs]:[Célébrités]],$F$9),INDEX($B$9:$B$500,SMALL(IF(Tableau4[[Pronostiqueurs]:[Célébrités]]=$F$9,ROW(INDIRECT("1:"&amp;ROWS(Tableau4[[Pronostiqueurs]:[Célébrités]])))),ROWS($1:44))),"")</f>
        <v/>
      </c>
      <c r="K52" s="26" t="str">
        <f t="array" aca="1" ref="K52" ca="1">IF(ROWS($1:44)&lt;=COUNTIF(Tableau4[[Pronostiqueurs]:[Célébrités]],$F$10),INDEX($B$9:$B$500,SMALL(IF(Tableau4[[Pronostiqueurs]:[Célébrités]]=$F$10,ROW(INDIRECT("1:"&amp;ROWS(Tableau4[[Pronostiqueurs]:[Célébrités]])))),ROWS($1:44))),"")</f>
        <v/>
      </c>
      <c r="L52" s="26" t="str">
        <f t="array" aca="1" ref="L52" ca="1">IF(ROWS($1:44)&lt;=COUNTIF(Tableau4[[Pronostiqueurs]:[Célébrités]],$F$11),INDEX($B$9:$B$500,SMALL(IF(Tableau4[[Pronostiqueurs]:[Célébrités]]=$F$11,ROW(INDIRECT("1:"&amp;ROWS(Tableau4[[Pronostiqueurs]:[Célébrités]])))),ROWS($1:44))),"")</f>
        <v/>
      </c>
      <c r="M52" s="26" t="str">
        <f t="array" aca="1" ref="M52" ca="1">IF(ROWS($1:44)&lt;=COUNTIF(Tableau4[[Pronostiqueurs]:[Célébrités]],$F$12),INDEX($B$9:$B$500,SMALL(IF(Tableau4[[Pronostiqueurs]:[Célébrités]]=$F$12,ROW(INDIRECT("1:"&amp;ROWS(Tableau4[[Pronostiqueurs]:[Célébrités]])))),ROWS($1:44))),"")</f>
        <v/>
      </c>
      <c r="N52" s="26" t="str">
        <f t="array" aca="1" ref="N52" ca="1">IF(ROWS($1:44)&lt;=COUNTIF(Tableau4[[Pronostiqueurs]:[Célébrités]],$F$13),INDEX($B$9:$B$500,SMALL(IF(Tableau4[[Pronostiqueurs]:[Célébrités]]=$F$13,ROW(INDIRECT("1:"&amp;ROWS(Tableau4[[Pronostiqueurs]:[Célébrités]])))),ROWS($1:44))),"")</f>
        <v/>
      </c>
      <c r="O52" s="26" t="str">
        <f t="array" aca="1" ref="O52" ca="1">IF(ROWS($1:44)&lt;=COUNTIF(Tableau4[[Pronostiqueurs]:[Célébrités]],$F$14),INDEX($B$9:$B$500,SMALL(IF(Tableau4[[Pronostiqueurs]:[Célébrités]]=$F$14,ROW(INDIRECT("1:"&amp;ROWS(Tableau4[[Pronostiqueurs]:[Célébrités]])))),ROWS($1:44))),"")</f>
        <v/>
      </c>
      <c r="P52" s="26" t="str">
        <f t="array" aca="1" ref="P52" ca="1">IF(ROWS($1:44)&lt;=COUNTIF(Tableau4[[Pronostiqueurs]:[Célébrités]],$F$15),INDEX($B$9:$B$500,SMALL(IF(Tableau4[[Pronostiqueurs]:[Célébrités]]=$F$15,ROW(INDIRECT("1:"&amp;ROWS(Tableau4[[Pronostiqueurs]:[Célébrités]])))),ROWS($1:44))),"")</f>
        <v/>
      </c>
      <c r="Q52" s="26">
        <f t="array" aca="1" ref="Q52" ca="1">IF(ROWS($1:44)&lt;=COUNTIF(Tableau4[[Pronostiqueurs]:[Célébrités]],$F$16),INDEX($B$9:$B$500,SMALL(IF(Tableau4[[Pronostiqueurs]:[Célébrités]]=$F$16,ROW(INDIRECT("1:"&amp;ROWS(Tableau4[[Pronostiqueurs]:[Célébrités]])))),ROWS($1:44))),"")</f>
        <v>0</v>
      </c>
      <c r="R52" s="26">
        <f t="array" aca="1" ref="R52" ca="1">IF(ROWS($1:44)&lt;=COUNTIF(Tableau4[[Pronostiqueurs]:[Célébrités]],$F$17),INDEX($B$9:$B$500,SMALL(IF(Tableau4[[Pronostiqueurs]:[Célébrités]]=$F$17,ROW(INDIRECT("1:"&amp;ROWS(Tableau4[[Pronostiqueurs]:[Célébrités]])))),ROWS($1:44))),"")</f>
        <v>0</v>
      </c>
      <c r="S52" s="26">
        <f t="array" aca="1" ref="S52" ca="1">IF(ROWS($1:44)&lt;=COUNTIF(Tableau4[[Pronostiqueurs]:[Célébrités]],$F$18),INDEX($B$9:$B$500,SMALL(IF(Tableau4[[Pronostiqueurs]:[Célébrités]]=$F$18,ROW(INDIRECT("1:"&amp;ROWS(Tableau4[[Pronostiqueurs]:[Célébrités]])))),ROWS($1:44))),"")</f>
        <v>0</v>
      </c>
      <c r="T52" s="26"/>
      <c r="U52" s="26"/>
      <c r="V52" s="26"/>
      <c r="W52" s="26"/>
      <c r="X52" s="26"/>
      <c r="Y52" s="26">
        <f t="array" aca="1" ref="Y52" ca="1">IF(ROWS($1:44)&lt;=COUNTIF(Tableau4[[Pronostiqueurs]:[Célébrités]],$F$24),INDEX($B$9:$B$500,SMALL(IF(Tableau4[[Pronostiqueurs]:[Célébrités]]=$F$24,ROW(INDIRECT("1:"&amp;ROWS(Tableau4[[Pronostiqueurs]:[Célébrités]])))),ROWS($1:44))),"")</f>
        <v>0</v>
      </c>
      <c r="Z52" s="26"/>
      <c r="AA52" s="26"/>
      <c r="AB52" s="26"/>
      <c r="AC52" s="26"/>
      <c r="AD52" s="26"/>
      <c r="AE52" s="26"/>
      <c r="AF52" s="26"/>
      <c r="AG52" s="26"/>
      <c r="AH52" s="26"/>
      <c r="AI52" s="26"/>
      <c r="AJ52" s="26"/>
      <c r="AK52" s="26"/>
      <c r="AL52" s="26"/>
      <c r="AM52" s="26"/>
    </row>
    <row r="53" spans="2:39">
      <c r="B53" s="17"/>
      <c r="C53" s="17"/>
      <c r="D53" s="29" t="str">
        <f>IF(COUNTIF(C49:C53,C53)&gt;1,"✗","✓")</f>
        <v>✓</v>
      </c>
      <c r="F53" s="34" t="str">
        <f t="array" ref="F53">IFERROR(INDEX(Célébrités,SMALL(IF(FREQUENCY(IF(Célébrités&lt;&gt;"",MATCH(Célébrités,Célébrités,0)), ROW(Célébrités)-ROW($C$9)+1),ROW(Célébrités)-ROW($C$9)+1),ROWS(I$9:I53))),"")</f>
        <v/>
      </c>
      <c r="G53" s="31">
        <f t="shared" si="21"/>
        <v>1048565</v>
      </c>
      <c r="I53" s="72"/>
      <c r="J53" s="26" t="str">
        <f t="array" aca="1" ref="J53" ca="1">IF(ROWS($1:45)&lt;=COUNTIF(Tableau4[[Pronostiqueurs]:[Célébrités]],$F$9),INDEX($B$9:$B$500,SMALL(IF(Tableau4[[Pronostiqueurs]:[Célébrités]]=$F$9,ROW(INDIRECT("1:"&amp;ROWS(Tableau4[[Pronostiqueurs]:[Célébrités]])))),ROWS($1:45))),"")</f>
        <v/>
      </c>
      <c r="K53" s="26" t="str">
        <f t="array" aca="1" ref="K53" ca="1">IF(ROWS($1:45)&lt;=COUNTIF(Tableau4[[Pronostiqueurs]:[Célébrités]],$F$10),INDEX($B$9:$B$500,SMALL(IF(Tableau4[[Pronostiqueurs]:[Célébrités]]=$F$10,ROW(INDIRECT("1:"&amp;ROWS(Tableau4[[Pronostiqueurs]:[Célébrités]])))),ROWS($1:45))),"")</f>
        <v/>
      </c>
      <c r="L53" s="26" t="str">
        <f t="array" aca="1" ref="L53" ca="1">IF(ROWS($1:45)&lt;=COUNTIF(Tableau4[[Pronostiqueurs]:[Célébrités]],$F$11),INDEX($B$9:$B$500,SMALL(IF(Tableau4[[Pronostiqueurs]:[Célébrités]]=$F$11,ROW(INDIRECT("1:"&amp;ROWS(Tableau4[[Pronostiqueurs]:[Célébrités]])))),ROWS($1:45))),"")</f>
        <v/>
      </c>
      <c r="M53" s="26" t="str">
        <f t="array" aca="1" ref="M53" ca="1">IF(ROWS($1:45)&lt;=COUNTIF(Tableau4[[Pronostiqueurs]:[Célébrités]],$F$12),INDEX($B$9:$B$500,SMALL(IF(Tableau4[[Pronostiqueurs]:[Célébrités]]=$F$12,ROW(INDIRECT("1:"&amp;ROWS(Tableau4[[Pronostiqueurs]:[Célébrités]])))),ROWS($1:45))),"")</f>
        <v/>
      </c>
      <c r="N53" s="26" t="str">
        <f t="array" aca="1" ref="N53" ca="1">IF(ROWS($1:45)&lt;=COUNTIF(Tableau4[[Pronostiqueurs]:[Célébrités]],$F$13),INDEX($B$9:$B$500,SMALL(IF(Tableau4[[Pronostiqueurs]:[Célébrités]]=$F$13,ROW(INDIRECT("1:"&amp;ROWS(Tableau4[[Pronostiqueurs]:[Célébrités]])))),ROWS($1:45))),"")</f>
        <v/>
      </c>
      <c r="O53" s="26" t="str">
        <f t="array" aca="1" ref="O53" ca="1">IF(ROWS($1:45)&lt;=COUNTIF(Tableau4[[Pronostiqueurs]:[Célébrités]],$F$14),INDEX($B$9:$B$500,SMALL(IF(Tableau4[[Pronostiqueurs]:[Célébrités]]=$F$14,ROW(INDIRECT("1:"&amp;ROWS(Tableau4[[Pronostiqueurs]:[Célébrités]])))),ROWS($1:45))),"")</f>
        <v/>
      </c>
      <c r="P53" s="26" t="str">
        <f t="array" aca="1" ref="P53" ca="1">IF(ROWS($1:45)&lt;=COUNTIF(Tableau4[[Pronostiqueurs]:[Célébrités]],$F$15),INDEX($B$9:$B$500,SMALL(IF(Tableau4[[Pronostiqueurs]:[Célébrités]]=$F$15,ROW(INDIRECT("1:"&amp;ROWS(Tableau4[[Pronostiqueurs]:[Célébrités]])))),ROWS($1:45))),"")</f>
        <v/>
      </c>
      <c r="Q53" s="26">
        <f t="array" aca="1" ref="Q53" ca="1">IF(ROWS($1:45)&lt;=COUNTIF(Tableau4[[Pronostiqueurs]:[Célébrités]],$F$16),INDEX($B$9:$B$500,SMALL(IF(Tableau4[[Pronostiqueurs]:[Célébrités]]=$F$16,ROW(INDIRECT("1:"&amp;ROWS(Tableau4[[Pronostiqueurs]:[Célébrités]])))),ROWS($1:45))),"")</f>
        <v>0</v>
      </c>
      <c r="R53" s="26">
        <f t="array" aca="1" ref="R53" ca="1">IF(ROWS($1:45)&lt;=COUNTIF(Tableau4[[Pronostiqueurs]:[Célébrités]],$F$17),INDEX($B$9:$B$500,SMALL(IF(Tableau4[[Pronostiqueurs]:[Célébrités]]=$F$17,ROW(INDIRECT("1:"&amp;ROWS(Tableau4[[Pronostiqueurs]:[Célébrités]])))),ROWS($1:45))),"")</f>
        <v>0</v>
      </c>
      <c r="S53" s="26">
        <f t="array" aca="1" ref="S53" ca="1">IF(ROWS($1:45)&lt;=COUNTIF(Tableau4[[Pronostiqueurs]:[Célébrités]],$F$18),INDEX($B$9:$B$500,SMALL(IF(Tableau4[[Pronostiqueurs]:[Célébrités]]=$F$18,ROW(INDIRECT("1:"&amp;ROWS(Tableau4[[Pronostiqueurs]:[Célébrités]])))),ROWS($1:45))),"")</f>
        <v>0</v>
      </c>
      <c r="T53" s="26"/>
      <c r="U53" s="26"/>
      <c r="V53" s="26"/>
      <c r="W53" s="26"/>
      <c r="X53" s="26"/>
      <c r="Y53" s="26">
        <f t="array" aca="1" ref="Y53" ca="1">IF(ROWS($1:45)&lt;=COUNTIF(Tableau4[[Pronostiqueurs]:[Célébrités]],$F$24),INDEX($B$9:$B$500,SMALL(IF(Tableau4[[Pronostiqueurs]:[Célébrités]]=$F$24,ROW(INDIRECT("1:"&amp;ROWS(Tableau4[[Pronostiqueurs]:[Célébrités]])))),ROWS($1:45))),"")</f>
        <v>0</v>
      </c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6"/>
    </row>
    <row r="54" spans="2:39">
      <c r="B54" s="17"/>
      <c r="C54" s="17"/>
      <c r="D54" s="29" t="str">
        <f t="shared" ref="D54" si="27">IF(COUNTIF(C54,C54)&gt;1,"✗","✓")</f>
        <v>✓</v>
      </c>
      <c r="F54" s="34" t="str">
        <f t="array" ref="F54">IFERROR(INDEX(Célébrités,SMALL(IF(FREQUENCY(IF(Célébrités&lt;&gt;"",MATCH(Célébrités,Célébrités,0)), ROW(Célébrités)-ROW($C$9)+1),ROW(Célébrités)-ROW($C$9)+1),ROWS(I$9:I54))),"")</f>
        <v/>
      </c>
      <c r="G54" s="31">
        <f t="shared" si="21"/>
        <v>1048565</v>
      </c>
      <c r="I54" s="72"/>
      <c r="J54" s="26" t="str">
        <f t="array" aca="1" ref="J54" ca="1">IF(ROWS($1:46)&lt;=COUNTIF(Tableau4[[Pronostiqueurs]:[Célébrités]],$F$9),INDEX($B$9:$B$500,SMALL(IF(Tableau4[[Pronostiqueurs]:[Célébrités]]=$F$9,ROW(INDIRECT("1:"&amp;ROWS(Tableau4[[Pronostiqueurs]:[Célébrités]])))),ROWS($1:46))),"")</f>
        <v/>
      </c>
      <c r="K54" s="26" t="str">
        <f t="array" aca="1" ref="K54" ca="1">IF(ROWS($1:46)&lt;=COUNTIF(Tableau4[[Pronostiqueurs]:[Célébrités]],$F$10),INDEX($B$9:$B$500,SMALL(IF(Tableau4[[Pronostiqueurs]:[Célébrités]]=$F$10,ROW(INDIRECT("1:"&amp;ROWS(Tableau4[[Pronostiqueurs]:[Célébrités]])))),ROWS($1:46))),"")</f>
        <v/>
      </c>
      <c r="L54" s="26" t="str">
        <f t="array" aca="1" ref="L54" ca="1">IF(ROWS($1:46)&lt;=COUNTIF(Tableau4[[Pronostiqueurs]:[Célébrités]],$F$11),INDEX($B$9:$B$500,SMALL(IF(Tableau4[[Pronostiqueurs]:[Célébrités]]=$F$11,ROW(INDIRECT("1:"&amp;ROWS(Tableau4[[Pronostiqueurs]:[Célébrités]])))),ROWS($1:46))),"")</f>
        <v/>
      </c>
      <c r="M54" s="26" t="str">
        <f t="array" aca="1" ref="M54" ca="1">IF(ROWS($1:46)&lt;=COUNTIF(Tableau4[[Pronostiqueurs]:[Célébrités]],$F$12),INDEX($B$9:$B$500,SMALL(IF(Tableau4[[Pronostiqueurs]:[Célébrités]]=$F$12,ROW(INDIRECT("1:"&amp;ROWS(Tableau4[[Pronostiqueurs]:[Célébrités]])))),ROWS($1:46))),"")</f>
        <v/>
      </c>
      <c r="N54" s="26" t="str">
        <f t="array" aca="1" ref="N54" ca="1">IF(ROWS($1:46)&lt;=COUNTIF(Tableau4[[Pronostiqueurs]:[Célébrités]],$F$13),INDEX($B$9:$B$500,SMALL(IF(Tableau4[[Pronostiqueurs]:[Célébrités]]=$F$13,ROW(INDIRECT("1:"&amp;ROWS(Tableau4[[Pronostiqueurs]:[Célébrités]])))),ROWS($1:46))),"")</f>
        <v/>
      </c>
      <c r="O54" s="26" t="str">
        <f t="array" aca="1" ref="O54" ca="1">IF(ROWS($1:46)&lt;=COUNTIF(Tableau4[[Pronostiqueurs]:[Célébrités]],$F$14),INDEX($B$9:$B$500,SMALL(IF(Tableau4[[Pronostiqueurs]:[Célébrités]]=$F$14,ROW(INDIRECT("1:"&amp;ROWS(Tableau4[[Pronostiqueurs]:[Célébrités]])))),ROWS($1:46))),"")</f>
        <v/>
      </c>
      <c r="P54" s="26" t="str">
        <f t="array" aca="1" ref="P54" ca="1">IF(ROWS($1:46)&lt;=COUNTIF(Tableau4[[Pronostiqueurs]:[Célébrités]],$F$15),INDEX($B$9:$B$500,SMALL(IF(Tableau4[[Pronostiqueurs]:[Célébrités]]=$F$15,ROW(INDIRECT("1:"&amp;ROWS(Tableau4[[Pronostiqueurs]:[Célébrités]])))),ROWS($1:46))),"")</f>
        <v/>
      </c>
      <c r="Q54" s="26">
        <f t="array" aca="1" ref="Q54" ca="1">IF(ROWS($1:46)&lt;=COUNTIF(Tableau4[[Pronostiqueurs]:[Célébrités]],$F$16),INDEX($B$9:$B$500,SMALL(IF(Tableau4[[Pronostiqueurs]:[Célébrités]]=$F$16,ROW(INDIRECT("1:"&amp;ROWS(Tableau4[[Pronostiqueurs]:[Célébrités]])))),ROWS($1:46))),"")</f>
        <v>0</v>
      </c>
      <c r="R54" s="26">
        <f t="array" aca="1" ref="R54" ca="1">IF(ROWS($1:46)&lt;=COUNTIF(Tableau4[[Pronostiqueurs]:[Célébrités]],$F$17),INDEX($B$9:$B$500,SMALL(IF(Tableau4[[Pronostiqueurs]:[Célébrités]]=$F$17,ROW(INDIRECT("1:"&amp;ROWS(Tableau4[[Pronostiqueurs]:[Célébrités]])))),ROWS($1:46))),"")</f>
        <v>0</v>
      </c>
      <c r="S54" s="26">
        <f t="array" aca="1" ref="S54" ca="1">IF(ROWS($1:46)&lt;=COUNTIF(Tableau4[[Pronostiqueurs]:[Célébrités]],$F$18),INDEX($B$9:$B$500,SMALL(IF(Tableau4[[Pronostiqueurs]:[Célébrités]]=$F$18,ROW(INDIRECT("1:"&amp;ROWS(Tableau4[[Pronostiqueurs]:[Célébrités]])))),ROWS($1:46))),"")</f>
        <v>0</v>
      </c>
      <c r="T54" s="26"/>
      <c r="U54" s="26"/>
      <c r="V54" s="26"/>
      <c r="W54" s="26"/>
      <c r="X54" s="26"/>
      <c r="Y54" s="26">
        <f t="array" aca="1" ref="Y54" ca="1">IF(ROWS($1:46)&lt;=COUNTIF(Tableau4[[Pronostiqueurs]:[Célébrités]],$F$24),INDEX($B$9:$B$500,SMALL(IF(Tableau4[[Pronostiqueurs]:[Célébrités]]=$F$24,ROW(INDIRECT("1:"&amp;ROWS(Tableau4[[Pronostiqueurs]:[Célébrités]])))),ROWS($1:46))),"")</f>
        <v>0</v>
      </c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</row>
    <row r="55" spans="2:39">
      <c r="B55" s="17"/>
      <c r="C55" s="17"/>
      <c r="D55" s="29" t="str">
        <f t="shared" ref="D55" si="28">IF(COUNTIF(C54:C55,C55)&gt;1,"✗","✓")</f>
        <v>✓</v>
      </c>
      <c r="F55" s="34" t="str">
        <f t="array" ref="F55">IFERROR(INDEX(Célébrités,SMALL(IF(FREQUENCY(IF(Célébrités&lt;&gt;"",MATCH(Célébrités,Célébrités,0)), ROW(Célébrités)-ROW($C$9)+1),ROW(Célébrités)-ROW($C$9)+1),ROWS(I$9:I55))),"")</f>
        <v/>
      </c>
      <c r="G55" s="31">
        <f t="shared" si="21"/>
        <v>1048565</v>
      </c>
      <c r="I55" s="72"/>
      <c r="J55" s="26" t="str">
        <f t="array" aca="1" ref="J55" ca="1">IF(ROWS($1:47)&lt;=COUNTIF(Tableau4[[Pronostiqueurs]:[Célébrités]],$F$9),INDEX($B$9:$B$500,SMALL(IF(Tableau4[[Pronostiqueurs]:[Célébrités]]=$F$9,ROW(INDIRECT("1:"&amp;ROWS(Tableau4[[Pronostiqueurs]:[Célébrités]])))),ROWS($1:47))),"")</f>
        <v/>
      </c>
      <c r="K55" s="26" t="str">
        <f t="array" aca="1" ref="K55" ca="1">IF(ROWS($1:47)&lt;=COUNTIF(Tableau4[[Pronostiqueurs]:[Célébrités]],$F$10),INDEX($B$9:$B$500,SMALL(IF(Tableau4[[Pronostiqueurs]:[Célébrités]]=$F$10,ROW(INDIRECT("1:"&amp;ROWS(Tableau4[[Pronostiqueurs]:[Célébrités]])))),ROWS($1:47))),"")</f>
        <v/>
      </c>
      <c r="L55" s="26" t="str">
        <f t="array" aca="1" ref="L55" ca="1">IF(ROWS($1:47)&lt;=COUNTIF(Tableau4[[Pronostiqueurs]:[Célébrités]],$F$11),INDEX($B$9:$B$500,SMALL(IF(Tableau4[[Pronostiqueurs]:[Célébrités]]=$F$11,ROW(INDIRECT("1:"&amp;ROWS(Tableau4[[Pronostiqueurs]:[Célébrités]])))),ROWS($1:47))),"")</f>
        <v/>
      </c>
      <c r="M55" s="26" t="str">
        <f t="array" aca="1" ref="M55" ca="1">IF(ROWS($1:47)&lt;=COUNTIF(Tableau4[[Pronostiqueurs]:[Célébrités]],$F$12),INDEX($B$9:$B$500,SMALL(IF(Tableau4[[Pronostiqueurs]:[Célébrités]]=$F$12,ROW(INDIRECT("1:"&amp;ROWS(Tableau4[[Pronostiqueurs]:[Célébrités]])))),ROWS($1:47))),"")</f>
        <v/>
      </c>
      <c r="N55" s="26" t="str">
        <f t="array" aca="1" ref="N55" ca="1">IF(ROWS($1:47)&lt;=COUNTIF(Tableau4[[Pronostiqueurs]:[Célébrités]],$F$13),INDEX($B$9:$B$500,SMALL(IF(Tableau4[[Pronostiqueurs]:[Célébrités]]=$F$13,ROW(INDIRECT("1:"&amp;ROWS(Tableau4[[Pronostiqueurs]:[Célébrités]])))),ROWS($1:47))),"")</f>
        <v/>
      </c>
      <c r="O55" s="26" t="str">
        <f t="array" aca="1" ref="O55" ca="1">IF(ROWS($1:47)&lt;=COUNTIF(Tableau4[[Pronostiqueurs]:[Célébrités]],$F$14),INDEX($B$9:$B$500,SMALL(IF(Tableau4[[Pronostiqueurs]:[Célébrités]]=$F$14,ROW(INDIRECT("1:"&amp;ROWS(Tableau4[[Pronostiqueurs]:[Célébrités]])))),ROWS($1:47))),"")</f>
        <v/>
      </c>
      <c r="P55" s="26" t="str">
        <f t="array" aca="1" ref="P55" ca="1">IF(ROWS($1:47)&lt;=COUNTIF(Tableau4[[Pronostiqueurs]:[Célébrités]],$F$15),INDEX($B$9:$B$500,SMALL(IF(Tableau4[[Pronostiqueurs]:[Célébrités]]=$F$15,ROW(INDIRECT("1:"&amp;ROWS(Tableau4[[Pronostiqueurs]:[Célébrités]])))),ROWS($1:47))),"")</f>
        <v/>
      </c>
      <c r="Q55" s="26">
        <f t="array" aca="1" ref="Q55" ca="1">IF(ROWS($1:47)&lt;=COUNTIF(Tableau4[[Pronostiqueurs]:[Célébrités]],$F$16),INDEX($B$9:$B$500,SMALL(IF(Tableau4[[Pronostiqueurs]:[Célébrités]]=$F$16,ROW(INDIRECT("1:"&amp;ROWS(Tableau4[[Pronostiqueurs]:[Célébrités]])))),ROWS($1:47))),"")</f>
        <v>0</v>
      </c>
      <c r="R55" s="26">
        <f t="array" aca="1" ref="R55" ca="1">IF(ROWS($1:47)&lt;=COUNTIF(Tableau4[[Pronostiqueurs]:[Célébrités]],$F$17),INDEX($B$9:$B$500,SMALL(IF(Tableau4[[Pronostiqueurs]:[Célébrités]]=$F$17,ROW(INDIRECT("1:"&amp;ROWS(Tableau4[[Pronostiqueurs]:[Célébrités]])))),ROWS($1:47))),"")</f>
        <v>0</v>
      </c>
      <c r="S55" s="26">
        <f t="array" aca="1" ref="S55" ca="1">IF(ROWS($1:47)&lt;=COUNTIF(Tableau4[[Pronostiqueurs]:[Célébrités]],$F$18),INDEX($B$9:$B$500,SMALL(IF(Tableau4[[Pronostiqueurs]:[Célébrités]]=$F$18,ROW(INDIRECT("1:"&amp;ROWS(Tableau4[[Pronostiqueurs]:[Célébrités]])))),ROWS($1:47))),"")</f>
        <v>0</v>
      </c>
      <c r="T55" s="26"/>
      <c r="U55" s="26"/>
      <c r="V55" s="26"/>
      <c r="W55" s="26"/>
      <c r="X55" s="26"/>
      <c r="Y55" s="26">
        <f t="array" aca="1" ref="Y55" ca="1">IF(ROWS($1:47)&lt;=COUNTIF(Tableau4[[Pronostiqueurs]:[Célébrités]],$F$24),INDEX($B$9:$B$500,SMALL(IF(Tableau4[[Pronostiqueurs]:[Célébrités]]=$F$24,ROW(INDIRECT("1:"&amp;ROWS(Tableau4[[Pronostiqueurs]:[Célébrités]])))),ROWS($1:47))),"")</f>
        <v>0</v>
      </c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6"/>
    </row>
    <row r="56" spans="2:39">
      <c r="B56" s="17"/>
      <c r="C56" s="17"/>
      <c r="D56" s="29" t="str">
        <f t="shared" ref="D56" si="29">IF(COUNTIF(C54:C56,C56)&gt;1,"✗","✓")</f>
        <v>✓</v>
      </c>
      <c r="F56" s="34" t="str">
        <f t="array" ref="F56">IFERROR(INDEX(Célébrités,SMALL(IF(FREQUENCY(IF(Célébrités&lt;&gt;"",MATCH(Célébrités,Célébrités,0)), ROW(Célébrités)-ROW($C$9)+1),ROW(Célébrités)-ROW($C$9)+1),ROWS(I$9:I56))),"")</f>
        <v/>
      </c>
      <c r="G56" s="31">
        <f t="shared" si="21"/>
        <v>1048565</v>
      </c>
      <c r="I56" s="72"/>
      <c r="J56" s="26" t="str">
        <f t="array" aca="1" ref="J56" ca="1">IF(ROWS($1:48)&lt;=COUNTIF(Tableau4[[Pronostiqueurs]:[Célébrités]],$F$9),INDEX($B$9:$B$500,SMALL(IF(Tableau4[[Pronostiqueurs]:[Célébrités]]=$F$9,ROW(INDIRECT("1:"&amp;ROWS(Tableau4[[Pronostiqueurs]:[Célébrités]])))),ROWS($1:48))),"")</f>
        <v/>
      </c>
      <c r="K56" s="26" t="str">
        <f t="array" aca="1" ref="K56" ca="1">IF(ROWS($1:48)&lt;=COUNTIF(Tableau4[[Pronostiqueurs]:[Célébrités]],$F$10),INDEX($B$9:$B$500,SMALL(IF(Tableau4[[Pronostiqueurs]:[Célébrités]]=$F$10,ROW(INDIRECT("1:"&amp;ROWS(Tableau4[[Pronostiqueurs]:[Célébrités]])))),ROWS($1:48))),"")</f>
        <v/>
      </c>
      <c r="L56" s="26" t="str">
        <f t="array" aca="1" ref="L56" ca="1">IF(ROWS($1:48)&lt;=COUNTIF(Tableau4[[Pronostiqueurs]:[Célébrités]],$F$11),INDEX($B$9:$B$500,SMALL(IF(Tableau4[[Pronostiqueurs]:[Célébrités]]=$F$11,ROW(INDIRECT("1:"&amp;ROWS(Tableau4[[Pronostiqueurs]:[Célébrités]])))),ROWS($1:48))),"")</f>
        <v/>
      </c>
      <c r="M56" s="26" t="str">
        <f t="array" aca="1" ref="M56" ca="1">IF(ROWS($1:48)&lt;=COUNTIF(Tableau4[[Pronostiqueurs]:[Célébrités]],$F$12),INDEX($B$9:$B$500,SMALL(IF(Tableau4[[Pronostiqueurs]:[Célébrités]]=$F$12,ROW(INDIRECT("1:"&amp;ROWS(Tableau4[[Pronostiqueurs]:[Célébrités]])))),ROWS($1:48))),"")</f>
        <v/>
      </c>
      <c r="N56" s="26" t="str">
        <f t="array" aca="1" ref="N56" ca="1">IF(ROWS($1:48)&lt;=COUNTIF(Tableau4[[Pronostiqueurs]:[Célébrités]],$F$13),INDEX($B$9:$B$500,SMALL(IF(Tableau4[[Pronostiqueurs]:[Célébrités]]=$F$13,ROW(INDIRECT("1:"&amp;ROWS(Tableau4[[Pronostiqueurs]:[Célébrités]])))),ROWS($1:48))),"")</f>
        <v/>
      </c>
      <c r="O56" s="26" t="str">
        <f t="array" aca="1" ref="O56" ca="1">IF(ROWS($1:48)&lt;=COUNTIF(Tableau4[[Pronostiqueurs]:[Célébrités]],$F$14),INDEX($B$9:$B$500,SMALL(IF(Tableau4[[Pronostiqueurs]:[Célébrités]]=$F$14,ROW(INDIRECT("1:"&amp;ROWS(Tableau4[[Pronostiqueurs]:[Célébrités]])))),ROWS($1:48))),"")</f>
        <v/>
      </c>
      <c r="P56" s="26" t="str">
        <f t="array" aca="1" ref="P56" ca="1">IF(ROWS($1:48)&lt;=COUNTIF(Tableau4[[Pronostiqueurs]:[Célébrités]],$F$15),INDEX($B$9:$B$500,SMALL(IF(Tableau4[[Pronostiqueurs]:[Célébrités]]=$F$15,ROW(INDIRECT("1:"&amp;ROWS(Tableau4[[Pronostiqueurs]:[Célébrités]])))),ROWS($1:48))),"")</f>
        <v/>
      </c>
      <c r="Q56" s="26">
        <f t="array" aca="1" ref="Q56" ca="1">IF(ROWS($1:48)&lt;=COUNTIF(Tableau4[[Pronostiqueurs]:[Célébrités]],$F$16),INDEX($B$9:$B$500,SMALL(IF(Tableau4[[Pronostiqueurs]:[Célébrités]]=$F$16,ROW(INDIRECT("1:"&amp;ROWS(Tableau4[[Pronostiqueurs]:[Célébrités]])))),ROWS($1:48))),"")</f>
        <v>0</v>
      </c>
      <c r="R56" s="26">
        <f t="array" aca="1" ref="R56" ca="1">IF(ROWS($1:48)&lt;=COUNTIF(Tableau4[[Pronostiqueurs]:[Célébrités]],$F$17),INDEX($B$9:$B$500,SMALL(IF(Tableau4[[Pronostiqueurs]:[Célébrités]]=$F$17,ROW(INDIRECT("1:"&amp;ROWS(Tableau4[[Pronostiqueurs]:[Célébrités]])))),ROWS($1:48))),"")</f>
        <v>0</v>
      </c>
      <c r="S56" s="26">
        <f t="array" aca="1" ref="S56" ca="1">IF(ROWS($1:48)&lt;=COUNTIF(Tableau4[[Pronostiqueurs]:[Célébrités]],$F$18),INDEX($B$9:$B$500,SMALL(IF(Tableau4[[Pronostiqueurs]:[Célébrités]]=$F$18,ROW(INDIRECT("1:"&amp;ROWS(Tableau4[[Pronostiqueurs]:[Célébrités]])))),ROWS($1:48))),"")</f>
        <v>0</v>
      </c>
      <c r="T56" s="26"/>
      <c r="U56" s="26"/>
      <c r="V56" s="26"/>
      <c r="W56" s="26"/>
      <c r="X56" s="26"/>
      <c r="Y56" s="26">
        <f t="array" aca="1" ref="Y56" ca="1">IF(ROWS($1:48)&lt;=COUNTIF(Tableau4[[Pronostiqueurs]:[Célébrités]],$F$24),INDEX($B$9:$B$500,SMALL(IF(Tableau4[[Pronostiqueurs]:[Célébrités]]=$F$24,ROW(INDIRECT("1:"&amp;ROWS(Tableau4[[Pronostiqueurs]:[Célébrités]])))),ROWS($1:48))),"")</f>
        <v>0</v>
      </c>
      <c r="Z56" s="26"/>
      <c r="AA56" s="26"/>
      <c r="AB56" s="26"/>
      <c r="AC56" s="26"/>
      <c r="AD56" s="26"/>
      <c r="AE56" s="26"/>
      <c r="AF56" s="26"/>
      <c r="AG56" s="26"/>
      <c r="AH56" s="26"/>
      <c r="AI56" s="26"/>
      <c r="AJ56" s="26"/>
      <c r="AK56" s="26"/>
      <c r="AL56" s="26"/>
      <c r="AM56" s="26"/>
    </row>
    <row r="57" spans="2:39">
      <c r="B57" s="17"/>
      <c r="C57" s="17"/>
      <c r="D57" s="29" t="str">
        <f t="shared" ref="D57" si="30">IF(COUNTIF(C54:C57,C57)&gt;1,"✗","✓")</f>
        <v>✓</v>
      </c>
      <c r="F57" s="34" t="str">
        <f t="array" ref="F57">IFERROR(INDEX(Célébrités,SMALL(IF(FREQUENCY(IF(Célébrités&lt;&gt;"",MATCH(Célébrités,Célébrités,0)), ROW(Célébrités)-ROW($C$9)+1),ROW(Célébrités)-ROW($C$9)+1),ROWS(I$9:I57))),"")</f>
        <v/>
      </c>
      <c r="G57" s="31">
        <f t="shared" si="21"/>
        <v>1048565</v>
      </c>
      <c r="I57" s="72"/>
      <c r="J57" s="26" t="str">
        <f t="array" aca="1" ref="J57" ca="1">IF(ROWS($1:49)&lt;=COUNTIF(Tableau4[[Pronostiqueurs]:[Célébrités]],$F$9),INDEX($B$9:$B$500,SMALL(IF(Tableau4[[Pronostiqueurs]:[Célébrités]]=$F$9,ROW(INDIRECT("1:"&amp;ROWS(Tableau4[[Pronostiqueurs]:[Célébrités]])))),ROWS($1:49))),"")</f>
        <v/>
      </c>
      <c r="K57" s="26" t="str">
        <f t="array" aca="1" ref="K57" ca="1">IF(ROWS($1:49)&lt;=COUNTIF(Tableau4[[Pronostiqueurs]:[Célébrités]],$F$10),INDEX($B$9:$B$500,SMALL(IF(Tableau4[[Pronostiqueurs]:[Célébrités]]=$F$10,ROW(INDIRECT("1:"&amp;ROWS(Tableau4[[Pronostiqueurs]:[Célébrités]])))),ROWS($1:49))),"")</f>
        <v/>
      </c>
      <c r="L57" s="26" t="str">
        <f t="array" aca="1" ref="L57" ca="1">IF(ROWS($1:49)&lt;=COUNTIF(Tableau4[[Pronostiqueurs]:[Célébrités]],$F$11),INDEX($B$9:$B$500,SMALL(IF(Tableau4[[Pronostiqueurs]:[Célébrités]]=$F$11,ROW(INDIRECT("1:"&amp;ROWS(Tableau4[[Pronostiqueurs]:[Célébrités]])))),ROWS($1:49))),"")</f>
        <v/>
      </c>
      <c r="M57" s="26" t="str">
        <f t="array" aca="1" ref="M57" ca="1">IF(ROWS($1:49)&lt;=COUNTIF(Tableau4[[Pronostiqueurs]:[Célébrités]],$F$12),INDEX($B$9:$B$500,SMALL(IF(Tableau4[[Pronostiqueurs]:[Célébrités]]=$F$12,ROW(INDIRECT("1:"&amp;ROWS(Tableau4[[Pronostiqueurs]:[Célébrités]])))),ROWS($1:49))),"")</f>
        <v/>
      </c>
      <c r="N57" s="26" t="str">
        <f t="array" aca="1" ref="N57" ca="1">IF(ROWS($1:49)&lt;=COUNTIF(Tableau4[[Pronostiqueurs]:[Célébrités]],$F$13),INDEX($B$9:$B$500,SMALL(IF(Tableau4[[Pronostiqueurs]:[Célébrités]]=$F$13,ROW(INDIRECT("1:"&amp;ROWS(Tableau4[[Pronostiqueurs]:[Célébrités]])))),ROWS($1:49))),"")</f>
        <v/>
      </c>
      <c r="O57" s="26" t="str">
        <f t="array" aca="1" ref="O57" ca="1">IF(ROWS($1:49)&lt;=COUNTIF(Tableau4[[Pronostiqueurs]:[Célébrités]],$F$14),INDEX($B$9:$B$500,SMALL(IF(Tableau4[[Pronostiqueurs]:[Célébrités]]=$F$14,ROW(INDIRECT("1:"&amp;ROWS(Tableau4[[Pronostiqueurs]:[Célébrités]])))),ROWS($1:49))),"")</f>
        <v/>
      </c>
      <c r="P57" s="26" t="str">
        <f t="array" aca="1" ref="P57" ca="1">IF(ROWS($1:49)&lt;=COUNTIF(Tableau4[[Pronostiqueurs]:[Célébrités]],$F$15),INDEX($B$9:$B$500,SMALL(IF(Tableau4[[Pronostiqueurs]:[Célébrités]]=$F$15,ROW(INDIRECT("1:"&amp;ROWS(Tableau4[[Pronostiqueurs]:[Célébrités]])))),ROWS($1:49))),"")</f>
        <v/>
      </c>
      <c r="Q57" s="26">
        <f t="array" aca="1" ref="Q57" ca="1">IF(ROWS($1:49)&lt;=COUNTIF(Tableau4[[Pronostiqueurs]:[Célébrités]],$F$16),INDEX($B$9:$B$500,SMALL(IF(Tableau4[[Pronostiqueurs]:[Célébrités]]=$F$16,ROW(INDIRECT("1:"&amp;ROWS(Tableau4[[Pronostiqueurs]:[Célébrités]])))),ROWS($1:49))),"")</f>
        <v>0</v>
      </c>
      <c r="R57" s="26">
        <f t="array" aca="1" ref="R57" ca="1">IF(ROWS($1:49)&lt;=COUNTIF(Tableau4[[Pronostiqueurs]:[Célébrités]],$F$17),INDEX($B$9:$B$500,SMALL(IF(Tableau4[[Pronostiqueurs]:[Célébrités]]=$F$17,ROW(INDIRECT("1:"&amp;ROWS(Tableau4[[Pronostiqueurs]:[Célébrités]])))),ROWS($1:49))),"")</f>
        <v>0</v>
      </c>
      <c r="S57" s="26">
        <f t="array" aca="1" ref="S57" ca="1">IF(ROWS($1:49)&lt;=COUNTIF(Tableau4[[Pronostiqueurs]:[Célébrités]],$F$18),INDEX($B$9:$B$500,SMALL(IF(Tableau4[[Pronostiqueurs]:[Célébrités]]=$F$18,ROW(INDIRECT("1:"&amp;ROWS(Tableau4[[Pronostiqueurs]:[Célébrités]])))),ROWS($1:49))),"")</f>
        <v>0</v>
      </c>
      <c r="T57" s="26"/>
      <c r="U57" s="26"/>
      <c r="V57" s="26"/>
      <c r="W57" s="26"/>
      <c r="X57" s="26"/>
      <c r="Y57" s="26">
        <f t="array" aca="1" ref="Y57" ca="1">IF(ROWS($1:49)&lt;=COUNTIF(Tableau4[[Pronostiqueurs]:[Célébrités]],$F$24),INDEX($B$9:$B$500,SMALL(IF(Tableau4[[Pronostiqueurs]:[Célébrités]]=$F$24,ROW(INDIRECT("1:"&amp;ROWS(Tableau4[[Pronostiqueurs]:[Célébrités]])))),ROWS($1:49))),"")</f>
        <v>0</v>
      </c>
      <c r="Z57" s="26"/>
      <c r="AA57" s="26"/>
      <c r="AB57" s="26"/>
      <c r="AC57" s="26"/>
      <c r="AD57" s="26"/>
      <c r="AE57" s="26"/>
      <c r="AF57" s="26"/>
      <c r="AG57" s="26"/>
      <c r="AH57" s="26"/>
      <c r="AI57" s="26"/>
      <c r="AJ57" s="26"/>
      <c r="AK57" s="26"/>
      <c r="AL57" s="26"/>
      <c r="AM57" s="26"/>
    </row>
    <row r="58" spans="2:39">
      <c r="B58" s="17"/>
      <c r="C58" s="17"/>
      <c r="D58" s="29" t="str">
        <f t="shared" ref="D58" si="31">IF(COUNTIF(C54:C58,C58)&gt;1,"✗","✓")</f>
        <v>✓</v>
      </c>
      <c r="F58" s="34" t="str">
        <f t="array" ref="F58">IFERROR(INDEX(Célébrités,SMALL(IF(FREQUENCY(IF(Célébrités&lt;&gt;"",MATCH(Célébrités,Célébrités,0)), ROW(Célébrités)-ROW($C$9)+1),ROW(Célébrités)-ROW($C$9)+1),ROWS(I$9:I58))),"")</f>
        <v/>
      </c>
      <c r="G58" s="31">
        <f t="shared" si="21"/>
        <v>1048565</v>
      </c>
      <c r="I58" s="72"/>
      <c r="J58" s="26" t="str">
        <f t="array" aca="1" ref="J58" ca="1">IF(ROWS($1:50)&lt;=COUNTIF(Tableau4[[Pronostiqueurs]:[Célébrités]],$F$9),INDEX($B$9:$B$500,SMALL(IF(Tableau4[[Pronostiqueurs]:[Célébrités]]=$F$9,ROW(INDIRECT("1:"&amp;ROWS(Tableau4[[Pronostiqueurs]:[Célébrités]])))),ROWS($1:50))),"")</f>
        <v/>
      </c>
      <c r="K58" s="26" t="str">
        <f t="array" aca="1" ref="K58" ca="1">IF(ROWS($1:50)&lt;=COUNTIF(Tableau4[[Pronostiqueurs]:[Célébrités]],$F$10),INDEX($B$9:$B$500,SMALL(IF(Tableau4[[Pronostiqueurs]:[Célébrités]]=$F$10,ROW(INDIRECT("1:"&amp;ROWS(Tableau4[[Pronostiqueurs]:[Célébrités]])))),ROWS($1:50))),"")</f>
        <v/>
      </c>
      <c r="L58" s="26" t="str">
        <f t="array" aca="1" ref="L58" ca="1">IF(ROWS($1:50)&lt;=COUNTIF(Tableau4[[Pronostiqueurs]:[Célébrités]],$F$11),INDEX($B$9:$B$500,SMALL(IF(Tableau4[[Pronostiqueurs]:[Célébrités]]=$F$11,ROW(INDIRECT("1:"&amp;ROWS(Tableau4[[Pronostiqueurs]:[Célébrités]])))),ROWS($1:50))),"")</f>
        <v/>
      </c>
      <c r="M58" s="26" t="str">
        <f t="array" aca="1" ref="M58" ca="1">IF(ROWS($1:50)&lt;=COUNTIF(Tableau4[[Pronostiqueurs]:[Célébrités]],$F$12),INDEX($B$9:$B$500,SMALL(IF(Tableau4[[Pronostiqueurs]:[Célébrités]]=$F$12,ROW(INDIRECT("1:"&amp;ROWS(Tableau4[[Pronostiqueurs]:[Célébrités]])))),ROWS($1:50))),"")</f>
        <v/>
      </c>
      <c r="N58" s="26" t="str">
        <f t="array" aca="1" ref="N58" ca="1">IF(ROWS($1:50)&lt;=COUNTIF(Tableau4[[Pronostiqueurs]:[Célébrités]],$F$13),INDEX($B$9:$B$500,SMALL(IF(Tableau4[[Pronostiqueurs]:[Célébrités]]=$F$13,ROW(INDIRECT("1:"&amp;ROWS(Tableau4[[Pronostiqueurs]:[Célébrités]])))),ROWS($1:50))),"")</f>
        <v/>
      </c>
      <c r="O58" s="26" t="str">
        <f t="array" aca="1" ref="O58" ca="1">IF(ROWS($1:50)&lt;=COUNTIF(Tableau4[[Pronostiqueurs]:[Célébrités]],$F$14),INDEX($B$9:$B$500,SMALL(IF(Tableau4[[Pronostiqueurs]:[Célébrités]]=$F$14,ROW(INDIRECT("1:"&amp;ROWS(Tableau4[[Pronostiqueurs]:[Célébrités]])))),ROWS($1:50))),"")</f>
        <v/>
      </c>
      <c r="P58" s="26" t="str">
        <f t="array" aca="1" ref="P58" ca="1">IF(ROWS($1:50)&lt;=COUNTIF(Tableau4[[Pronostiqueurs]:[Célébrités]],$F$15),INDEX($B$9:$B$500,SMALL(IF(Tableau4[[Pronostiqueurs]:[Célébrités]]=$F$15,ROW(INDIRECT("1:"&amp;ROWS(Tableau4[[Pronostiqueurs]:[Célébrités]])))),ROWS($1:50))),"")</f>
        <v/>
      </c>
      <c r="Q58" s="26">
        <f t="array" aca="1" ref="Q58" ca="1">IF(ROWS($1:50)&lt;=COUNTIF(Tableau4[[Pronostiqueurs]:[Célébrités]],$F$16),INDEX($B$9:$B$500,SMALL(IF(Tableau4[[Pronostiqueurs]:[Célébrités]]=$F$16,ROW(INDIRECT("1:"&amp;ROWS(Tableau4[[Pronostiqueurs]:[Célébrités]])))),ROWS($1:50))),"")</f>
        <v>0</v>
      </c>
      <c r="R58" s="26">
        <f t="array" aca="1" ref="R58" ca="1">IF(ROWS($1:50)&lt;=COUNTIF(Tableau4[[Pronostiqueurs]:[Célébrités]],$F$17),INDEX($B$9:$B$500,SMALL(IF(Tableau4[[Pronostiqueurs]:[Célébrités]]=$F$17,ROW(INDIRECT("1:"&amp;ROWS(Tableau4[[Pronostiqueurs]:[Célébrités]])))),ROWS($1:50))),"")</f>
        <v>0</v>
      </c>
      <c r="S58" s="26">
        <f t="array" aca="1" ref="S58" ca="1">IF(ROWS($1:50)&lt;=COUNTIF(Tableau4[[Pronostiqueurs]:[Célébrités]],$F$18),INDEX($B$9:$B$500,SMALL(IF(Tableau4[[Pronostiqueurs]:[Célébrités]]=$F$18,ROW(INDIRECT("1:"&amp;ROWS(Tableau4[[Pronostiqueurs]:[Célébrités]])))),ROWS($1:50))),"")</f>
        <v>0</v>
      </c>
      <c r="T58" s="26"/>
      <c r="U58" s="26"/>
      <c r="V58" s="26"/>
      <c r="W58" s="26"/>
      <c r="X58" s="26"/>
      <c r="Y58" s="26">
        <f t="array" aca="1" ref="Y58" ca="1">IF(ROWS($1:50)&lt;=COUNTIF(Tableau4[[Pronostiqueurs]:[Célébrités]],$F$24),INDEX($B$9:$B$500,SMALL(IF(Tableau4[[Pronostiqueurs]:[Célébrités]]=$F$24,ROW(INDIRECT("1:"&amp;ROWS(Tableau4[[Pronostiqueurs]:[Célébrités]])))),ROWS($1:50))),"")</f>
        <v>0</v>
      </c>
      <c r="Z58" s="26"/>
      <c r="AA58" s="26"/>
      <c r="AB58" s="26"/>
      <c r="AC58" s="26"/>
      <c r="AD58" s="26"/>
      <c r="AE58" s="26"/>
      <c r="AF58" s="26"/>
      <c r="AG58" s="26"/>
      <c r="AH58" s="26"/>
      <c r="AI58" s="26"/>
      <c r="AJ58" s="26"/>
      <c r="AK58" s="26"/>
      <c r="AL58" s="26"/>
      <c r="AM58" s="26"/>
    </row>
    <row r="59" spans="2:39">
      <c r="B59" s="17"/>
      <c r="C59" s="17"/>
      <c r="D59" s="29" t="str">
        <f t="shared" ref="D59" si="32">IF(COUNTIF(C59,C59)&gt;1,"✗","✓")</f>
        <v>✓</v>
      </c>
      <c r="F59" s="34" t="str">
        <f t="array" ref="F59">IFERROR(INDEX(Célébrités,SMALL(IF(FREQUENCY(IF(Célébrités&lt;&gt;"",MATCH(Célébrités,Célébrités,0)), ROW(Célébrités)-ROW($C$9)+1),ROW(Célébrités)-ROW($C$9)+1),ROWS(I$9:I59))),"")</f>
        <v/>
      </c>
      <c r="G59" s="31">
        <f t="shared" si="21"/>
        <v>1048565</v>
      </c>
      <c r="I59" s="72"/>
      <c r="J59" s="26" t="str">
        <f t="array" aca="1" ref="J59" ca="1">IF(ROWS($1:51)&lt;=COUNTIF(Tableau4[[Pronostiqueurs]:[Célébrités]],$F$9),INDEX($B$9:$B$500,SMALL(IF(Tableau4[[Pronostiqueurs]:[Célébrités]]=$F$9,ROW(INDIRECT("1:"&amp;ROWS(Tableau4[[Pronostiqueurs]:[Célébrités]])))),ROWS($1:51))),"")</f>
        <v/>
      </c>
      <c r="K59" s="26" t="str">
        <f t="array" aca="1" ref="K59" ca="1">IF(ROWS($1:51)&lt;=COUNTIF(Tableau4[[Pronostiqueurs]:[Célébrités]],$F$10),INDEX($B$9:$B$500,SMALL(IF(Tableau4[[Pronostiqueurs]:[Célébrités]]=$F$10,ROW(INDIRECT("1:"&amp;ROWS(Tableau4[[Pronostiqueurs]:[Célébrités]])))),ROWS($1:51))),"")</f>
        <v/>
      </c>
      <c r="L59" s="26" t="str">
        <f t="array" aca="1" ref="L59" ca="1">IF(ROWS($1:51)&lt;=COUNTIF(Tableau4[[Pronostiqueurs]:[Célébrités]],$F$11),INDEX($B$9:$B$500,SMALL(IF(Tableau4[[Pronostiqueurs]:[Célébrités]]=$F$11,ROW(INDIRECT("1:"&amp;ROWS(Tableau4[[Pronostiqueurs]:[Célébrités]])))),ROWS($1:51))),"")</f>
        <v/>
      </c>
      <c r="M59" s="26" t="str">
        <f t="array" aca="1" ref="M59" ca="1">IF(ROWS($1:51)&lt;=COUNTIF(Tableau4[[Pronostiqueurs]:[Célébrités]],$F$12),INDEX($B$9:$B$500,SMALL(IF(Tableau4[[Pronostiqueurs]:[Célébrités]]=$F$12,ROW(INDIRECT("1:"&amp;ROWS(Tableau4[[Pronostiqueurs]:[Célébrités]])))),ROWS($1:51))),"")</f>
        <v/>
      </c>
      <c r="N59" s="26" t="str">
        <f t="array" aca="1" ref="N59" ca="1">IF(ROWS($1:51)&lt;=COUNTIF(Tableau4[[Pronostiqueurs]:[Célébrités]],$F$13),INDEX($B$9:$B$500,SMALL(IF(Tableau4[[Pronostiqueurs]:[Célébrités]]=$F$13,ROW(INDIRECT("1:"&amp;ROWS(Tableau4[[Pronostiqueurs]:[Célébrités]])))),ROWS($1:51))),"")</f>
        <v/>
      </c>
      <c r="O59" s="26" t="str">
        <f t="array" aca="1" ref="O59" ca="1">IF(ROWS($1:51)&lt;=COUNTIF(Tableau4[[Pronostiqueurs]:[Célébrités]],$F$14),INDEX($B$9:$B$500,SMALL(IF(Tableau4[[Pronostiqueurs]:[Célébrités]]=$F$14,ROW(INDIRECT("1:"&amp;ROWS(Tableau4[[Pronostiqueurs]:[Célébrités]])))),ROWS($1:51))),"")</f>
        <v/>
      </c>
      <c r="P59" s="26" t="str">
        <f t="array" aca="1" ref="P59" ca="1">IF(ROWS($1:51)&lt;=COUNTIF(Tableau4[[Pronostiqueurs]:[Célébrités]],$F$15),INDEX($B$9:$B$500,SMALL(IF(Tableau4[[Pronostiqueurs]:[Célébrités]]=$F$15,ROW(INDIRECT("1:"&amp;ROWS(Tableau4[[Pronostiqueurs]:[Célébrités]])))),ROWS($1:51))),"")</f>
        <v/>
      </c>
      <c r="Q59" s="26">
        <f t="array" aca="1" ref="Q59" ca="1">IF(ROWS($1:51)&lt;=COUNTIF(Tableau4[[Pronostiqueurs]:[Célébrités]],$F$16),INDEX($B$9:$B$500,SMALL(IF(Tableau4[[Pronostiqueurs]:[Célébrités]]=$F$16,ROW(INDIRECT("1:"&amp;ROWS(Tableau4[[Pronostiqueurs]:[Célébrités]])))),ROWS($1:51))),"")</f>
        <v>0</v>
      </c>
      <c r="R59" s="26">
        <f t="array" aca="1" ref="R59" ca="1">IF(ROWS($1:51)&lt;=COUNTIF(Tableau4[[Pronostiqueurs]:[Célébrités]],$F$17),INDEX($B$9:$B$500,SMALL(IF(Tableau4[[Pronostiqueurs]:[Célébrités]]=$F$17,ROW(INDIRECT("1:"&amp;ROWS(Tableau4[[Pronostiqueurs]:[Célébrités]])))),ROWS($1:51))),"")</f>
        <v>0</v>
      </c>
      <c r="S59" s="26">
        <f t="array" aca="1" ref="S59" ca="1">IF(ROWS($1:51)&lt;=COUNTIF(Tableau4[[Pronostiqueurs]:[Célébrités]],$F$18),INDEX($B$9:$B$500,SMALL(IF(Tableau4[[Pronostiqueurs]:[Célébrités]]=$F$18,ROW(INDIRECT("1:"&amp;ROWS(Tableau4[[Pronostiqueurs]:[Célébrités]])))),ROWS($1:51))),"")</f>
        <v>0</v>
      </c>
      <c r="T59" s="26"/>
      <c r="U59" s="26"/>
      <c r="V59" s="26"/>
      <c r="W59" s="26"/>
      <c r="X59" s="26"/>
      <c r="Y59" s="26">
        <f t="array" aca="1" ref="Y59" ca="1">IF(ROWS($1:51)&lt;=COUNTIF(Tableau4[[Pronostiqueurs]:[Célébrités]],$F$24),INDEX($B$9:$B$500,SMALL(IF(Tableau4[[Pronostiqueurs]:[Célébrités]]=$F$24,ROW(INDIRECT("1:"&amp;ROWS(Tableau4[[Pronostiqueurs]:[Célébrités]])))),ROWS($1:51))),"")</f>
        <v>0</v>
      </c>
      <c r="Z59" s="26"/>
      <c r="AA59" s="26"/>
      <c r="AB59" s="26"/>
      <c r="AC59" s="26"/>
      <c r="AD59" s="26"/>
      <c r="AE59" s="26"/>
      <c r="AF59" s="26"/>
      <c r="AG59" s="26"/>
      <c r="AH59" s="26"/>
      <c r="AI59" s="26"/>
      <c r="AJ59" s="26"/>
      <c r="AK59" s="26"/>
      <c r="AL59" s="26"/>
      <c r="AM59" s="26"/>
    </row>
    <row r="60" spans="2:39">
      <c r="B60" s="17"/>
      <c r="C60" s="17"/>
      <c r="D60" s="29" t="str">
        <f t="shared" ref="D60" si="33">IF(COUNTIF(C59:C60,C60)&gt;1,"✗","✓")</f>
        <v>✓</v>
      </c>
      <c r="F60" s="34" t="str">
        <f t="array" ref="F60">IFERROR(INDEX(Célébrités,SMALL(IF(FREQUENCY(IF(Célébrités&lt;&gt;"",MATCH(Célébrités,Célébrités,0)), ROW(Célébrités)-ROW($C$9)+1),ROW(Célébrités)-ROW($C$9)+1),ROWS(I$9:I60))),"")</f>
        <v/>
      </c>
      <c r="G60" s="31">
        <f t="shared" si="21"/>
        <v>1048565</v>
      </c>
      <c r="I60" s="72"/>
      <c r="J60" s="26" t="str">
        <f t="array" aca="1" ref="J60" ca="1">IF(ROWS($1:52)&lt;=COUNTIF(Tableau4[[Pronostiqueurs]:[Célébrités]],$F$9),INDEX($B$9:$B$500,SMALL(IF(Tableau4[[Pronostiqueurs]:[Célébrités]]=$F$9,ROW(INDIRECT("1:"&amp;ROWS(Tableau4[[Pronostiqueurs]:[Célébrités]])))),ROWS($1:52))),"")</f>
        <v/>
      </c>
      <c r="K60" s="26" t="str">
        <f t="array" aca="1" ref="K60" ca="1">IF(ROWS($1:52)&lt;=COUNTIF(Tableau4[[Pronostiqueurs]:[Célébrités]],$F$10),INDEX($B$9:$B$500,SMALL(IF(Tableau4[[Pronostiqueurs]:[Célébrités]]=$F$10,ROW(INDIRECT("1:"&amp;ROWS(Tableau4[[Pronostiqueurs]:[Célébrités]])))),ROWS($1:52))),"")</f>
        <v/>
      </c>
      <c r="L60" s="26" t="str">
        <f t="array" aca="1" ref="L60" ca="1">IF(ROWS($1:52)&lt;=COUNTIF(Tableau4[[Pronostiqueurs]:[Célébrités]],$F$11),INDEX($B$9:$B$500,SMALL(IF(Tableau4[[Pronostiqueurs]:[Célébrités]]=$F$11,ROW(INDIRECT("1:"&amp;ROWS(Tableau4[[Pronostiqueurs]:[Célébrités]])))),ROWS($1:52))),"")</f>
        <v/>
      </c>
      <c r="M60" s="26" t="str">
        <f t="array" aca="1" ref="M60" ca="1">IF(ROWS($1:52)&lt;=COUNTIF(Tableau4[[Pronostiqueurs]:[Célébrités]],$F$12),INDEX($B$9:$B$500,SMALL(IF(Tableau4[[Pronostiqueurs]:[Célébrités]]=$F$12,ROW(INDIRECT("1:"&amp;ROWS(Tableau4[[Pronostiqueurs]:[Célébrités]])))),ROWS($1:52))),"")</f>
        <v/>
      </c>
      <c r="N60" s="26" t="str">
        <f t="array" aca="1" ref="N60" ca="1">IF(ROWS($1:52)&lt;=COUNTIF(Tableau4[[Pronostiqueurs]:[Célébrités]],$F$13),INDEX($B$9:$B$500,SMALL(IF(Tableau4[[Pronostiqueurs]:[Célébrités]]=$F$13,ROW(INDIRECT("1:"&amp;ROWS(Tableau4[[Pronostiqueurs]:[Célébrités]])))),ROWS($1:52))),"")</f>
        <v/>
      </c>
      <c r="O60" s="26" t="str">
        <f t="array" aca="1" ref="O60" ca="1">IF(ROWS($1:52)&lt;=COUNTIF(Tableau4[[Pronostiqueurs]:[Célébrités]],$F$14),INDEX($B$9:$B$500,SMALL(IF(Tableau4[[Pronostiqueurs]:[Célébrités]]=$F$14,ROW(INDIRECT("1:"&amp;ROWS(Tableau4[[Pronostiqueurs]:[Célébrités]])))),ROWS($1:52))),"")</f>
        <v/>
      </c>
      <c r="P60" s="26" t="str">
        <f t="array" aca="1" ref="P60" ca="1">IF(ROWS($1:52)&lt;=COUNTIF(Tableau4[[Pronostiqueurs]:[Célébrités]],$F$15),INDEX($B$9:$B$500,SMALL(IF(Tableau4[[Pronostiqueurs]:[Célébrités]]=$F$15,ROW(INDIRECT("1:"&amp;ROWS(Tableau4[[Pronostiqueurs]:[Célébrités]])))),ROWS($1:52))),"")</f>
        <v/>
      </c>
      <c r="Q60" s="26">
        <f t="array" aca="1" ref="Q60" ca="1">IF(ROWS($1:52)&lt;=COUNTIF(Tableau4[[Pronostiqueurs]:[Célébrités]],$F$16),INDEX($B$9:$B$500,SMALL(IF(Tableau4[[Pronostiqueurs]:[Célébrités]]=$F$16,ROW(INDIRECT("1:"&amp;ROWS(Tableau4[[Pronostiqueurs]:[Célébrités]])))),ROWS($1:52))),"")</f>
        <v>0</v>
      </c>
      <c r="R60" s="26">
        <f t="array" aca="1" ref="R60" ca="1">IF(ROWS($1:52)&lt;=COUNTIF(Tableau4[[Pronostiqueurs]:[Célébrités]],$F$17),INDEX($B$9:$B$500,SMALL(IF(Tableau4[[Pronostiqueurs]:[Célébrités]]=$F$17,ROW(INDIRECT("1:"&amp;ROWS(Tableau4[[Pronostiqueurs]:[Célébrités]])))),ROWS($1:52))),"")</f>
        <v>0</v>
      </c>
      <c r="S60" s="26">
        <f t="array" aca="1" ref="S60" ca="1">IF(ROWS($1:52)&lt;=COUNTIF(Tableau4[[Pronostiqueurs]:[Célébrités]],$F$18),INDEX($B$9:$B$500,SMALL(IF(Tableau4[[Pronostiqueurs]:[Célébrités]]=$F$18,ROW(INDIRECT("1:"&amp;ROWS(Tableau4[[Pronostiqueurs]:[Célébrités]])))),ROWS($1:52))),"")</f>
        <v>0</v>
      </c>
      <c r="T60" s="26"/>
      <c r="U60" s="26"/>
      <c r="V60" s="26"/>
      <c r="W60" s="26"/>
      <c r="X60" s="26"/>
      <c r="Y60" s="26">
        <f t="array" aca="1" ref="Y60" ca="1">IF(ROWS($1:52)&lt;=COUNTIF(Tableau4[[Pronostiqueurs]:[Célébrités]],$F$24),INDEX($B$9:$B$500,SMALL(IF(Tableau4[[Pronostiqueurs]:[Célébrités]]=$F$24,ROW(INDIRECT("1:"&amp;ROWS(Tableau4[[Pronostiqueurs]:[Célébrités]])))),ROWS($1:52))),"")</f>
        <v>0</v>
      </c>
      <c r="Z60" s="26"/>
      <c r="AA60" s="26"/>
      <c r="AB60" s="26"/>
      <c r="AC60" s="26"/>
      <c r="AD60" s="26"/>
      <c r="AE60" s="26"/>
      <c r="AF60" s="26"/>
      <c r="AG60" s="26"/>
      <c r="AH60" s="26"/>
      <c r="AI60" s="26"/>
      <c r="AJ60" s="26"/>
      <c r="AK60" s="26"/>
      <c r="AL60" s="26"/>
      <c r="AM60" s="26"/>
    </row>
    <row r="61" spans="2:39">
      <c r="B61" s="17"/>
      <c r="C61" s="17"/>
      <c r="D61" s="29" t="str">
        <f t="shared" ref="D61" si="34">IF(COUNTIF(C59:C61,C61)&gt;1,"✗","✓")</f>
        <v>✓</v>
      </c>
      <c r="F61" s="34" t="str">
        <f t="array" ref="F61">IFERROR(INDEX(Célébrités,SMALL(IF(FREQUENCY(IF(Célébrités&lt;&gt;"",MATCH(Célébrités,Célébrités,0)), ROW(Célébrités)-ROW($C$9)+1),ROW(Célébrités)-ROW($C$9)+1),ROWS(I$9:I61))),"")</f>
        <v/>
      </c>
      <c r="G61" s="31">
        <f t="shared" si="21"/>
        <v>1048565</v>
      </c>
      <c r="I61" s="72"/>
      <c r="J61" s="26" t="str">
        <f t="array" aca="1" ref="J61" ca="1">IF(ROWS($1:53)&lt;=COUNTIF(Tableau4[[Pronostiqueurs]:[Célébrités]],$F$9),INDEX($B$9:$B$500,SMALL(IF(Tableau4[[Pronostiqueurs]:[Célébrités]]=$F$9,ROW(INDIRECT("1:"&amp;ROWS(Tableau4[[Pronostiqueurs]:[Célébrités]])))),ROWS($1:53))),"")</f>
        <v/>
      </c>
      <c r="K61" s="26" t="str">
        <f t="array" aca="1" ref="K61" ca="1">IF(ROWS($1:53)&lt;=COUNTIF(Tableau4[[Pronostiqueurs]:[Célébrités]],$F$10),INDEX($B$9:$B$500,SMALL(IF(Tableau4[[Pronostiqueurs]:[Célébrités]]=$F$10,ROW(INDIRECT("1:"&amp;ROWS(Tableau4[[Pronostiqueurs]:[Célébrités]])))),ROWS($1:53))),"")</f>
        <v/>
      </c>
      <c r="L61" s="26" t="str">
        <f t="array" aca="1" ref="L61" ca="1">IF(ROWS($1:53)&lt;=COUNTIF(Tableau4[[Pronostiqueurs]:[Célébrités]],$F$11),INDEX($B$9:$B$500,SMALL(IF(Tableau4[[Pronostiqueurs]:[Célébrités]]=$F$11,ROW(INDIRECT("1:"&amp;ROWS(Tableau4[[Pronostiqueurs]:[Célébrités]])))),ROWS($1:53))),"")</f>
        <v/>
      </c>
      <c r="M61" s="26" t="str">
        <f t="array" aca="1" ref="M61" ca="1">IF(ROWS($1:53)&lt;=COUNTIF(Tableau4[[Pronostiqueurs]:[Célébrités]],$F$12),INDEX($B$9:$B$500,SMALL(IF(Tableau4[[Pronostiqueurs]:[Célébrités]]=$F$12,ROW(INDIRECT("1:"&amp;ROWS(Tableau4[[Pronostiqueurs]:[Célébrités]])))),ROWS($1:53))),"")</f>
        <v/>
      </c>
      <c r="N61" s="26" t="str">
        <f t="array" aca="1" ref="N61" ca="1">IF(ROWS($1:53)&lt;=COUNTIF(Tableau4[[Pronostiqueurs]:[Célébrités]],$F$13),INDEX($B$9:$B$500,SMALL(IF(Tableau4[[Pronostiqueurs]:[Célébrités]]=$F$13,ROW(INDIRECT("1:"&amp;ROWS(Tableau4[[Pronostiqueurs]:[Célébrités]])))),ROWS($1:53))),"")</f>
        <v/>
      </c>
      <c r="O61" s="26" t="str">
        <f t="array" aca="1" ref="O61" ca="1">IF(ROWS($1:53)&lt;=COUNTIF(Tableau4[[Pronostiqueurs]:[Célébrités]],$F$14),INDEX($B$9:$B$500,SMALL(IF(Tableau4[[Pronostiqueurs]:[Célébrités]]=$F$14,ROW(INDIRECT("1:"&amp;ROWS(Tableau4[[Pronostiqueurs]:[Célébrités]])))),ROWS($1:53))),"")</f>
        <v/>
      </c>
      <c r="P61" s="26" t="str">
        <f t="array" aca="1" ref="P61" ca="1">IF(ROWS($1:53)&lt;=COUNTIF(Tableau4[[Pronostiqueurs]:[Célébrités]],$F$15),INDEX($B$9:$B$500,SMALL(IF(Tableau4[[Pronostiqueurs]:[Célébrités]]=$F$15,ROW(INDIRECT("1:"&amp;ROWS(Tableau4[[Pronostiqueurs]:[Célébrités]])))),ROWS($1:53))),"")</f>
        <v/>
      </c>
      <c r="Q61" s="26">
        <f t="array" aca="1" ref="Q61" ca="1">IF(ROWS($1:53)&lt;=COUNTIF(Tableau4[[Pronostiqueurs]:[Célébrités]],$F$16),INDEX($B$9:$B$500,SMALL(IF(Tableau4[[Pronostiqueurs]:[Célébrités]]=$F$16,ROW(INDIRECT("1:"&amp;ROWS(Tableau4[[Pronostiqueurs]:[Célébrités]])))),ROWS($1:53))),"")</f>
        <v>0</v>
      </c>
      <c r="R61" s="26">
        <f t="array" aca="1" ref="R61" ca="1">IF(ROWS($1:53)&lt;=COUNTIF(Tableau4[[Pronostiqueurs]:[Célébrités]],$F$17),INDEX($B$9:$B$500,SMALL(IF(Tableau4[[Pronostiqueurs]:[Célébrités]]=$F$17,ROW(INDIRECT("1:"&amp;ROWS(Tableau4[[Pronostiqueurs]:[Célébrités]])))),ROWS($1:53))),"")</f>
        <v>0</v>
      </c>
      <c r="S61" s="26">
        <f t="array" aca="1" ref="S61" ca="1">IF(ROWS($1:53)&lt;=COUNTIF(Tableau4[[Pronostiqueurs]:[Célébrités]],$F$18),INDEX($B$9:$B$500,SMALL(IF(Tableau4[[Pronostiqueurs]:[Célébrités]]=$F$18,ROW(INDIRECT("1:"&amp;ROWS(Tableau4[[Pronostiqueurs]:[Célébrités]])))),ROWS($1:53))),"")</f>
        <v>0</v>
      </c>
      <c r="T61" s="26"/>
      <c r="U61" s="26"/>
      <c r="V61" s="26"/>
      <c r="W61" s="26"/>
      <c r="X61" s="26"/>
      <c r="Y61" s="26">
        <f t="array" aca="1" ref="Y61" ca="1">IF(ROWS($1:53)&lt;=COUNTIF(Tableau4[[Pronostiqueurs]:[Célébrités]],$F$24),INDEX($B$9:$B$500,SMALL(IF(Tableau4[[Pronostiqueurs]:[Célébrités]]=$F$24,ROW(INDIRECT("1:"&amp;ROWS(Tableau4[[Pronostiqueurs]:[Célébrités]])))),ROWS($1:53))),"")</f>
        <v>0</v>
      </c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6"/>
    </row>
    <row r="62" spans="2:39">
      <c r="B62" s="17"/>
      <c r="C62" s="17"/>
      <c r="D62" s="29" t="str">
        <f t="shared" ref="D62" si="35">IF(COUNTIF(C59:C62,C62)&gt;1,"✗","✓")</f>
        <v>✓</v>
      </c>
      <c r="F62" s="34" t="str">
        <f t="array" ref="F62">IFERROR(INDEX(Célébrités,SMALL(IF(FREQUENCY(IF(Célébrités&lt;&gt;"",MATCH(Célébrités,Célébrités,0)), ROW(Célébrités)-ROW($C$9)+1),ROW(Célébrités)-ROW($C$9)+1),ROWS(I$9:I62))),"")</f>
        <v/>
      </c>
      <c r="G62" s="31">
        <f t="shared" si="21"/>
        <v>1048565</v>
      </c>
      <c r="I62" s="72"/>
      <c r="J62" s="26" t="str">
        <f t="array" aca="1" ref="J62" ca="1">IF(ROWS($1:54)&lt;=COUNTIF(Tableau4[[Pronostiqueurs]:[Célébrités]],$F$9),INDEX($B$9:$B$500,SMALL(IF(Tableau4[[Pronostiqueurs]:[Célébrités]]=$F$9,ROW(INDIRECT("1:"&amp;ROWS(Tableau4[[Pronostiqueurs]:[Célébrités]])))),ROWS($1:54))),"")</f>
        <v/>
      </c>
      <c r="K62" s="26" t="str">
        <f t="array" aca="1" ref="K62" ca="1">IF(ROWS($1:54)&lt;=COUNTIF(Tableau4[[Pronostiqueurs]:[Célébrités]],$F$10),INDEX($B$9:$B$500,SMALL(IF(Tableau4[[Pronostiqueurs]:[Célébrités]]=$F$10,ROW(INDIRECT("1:"&amp;ROWS(Tableau4[[Pronostiqueurs]:[Célébrités]])))),ROWS($1:54))),"")</f>
        <v/>
      </c>
      <c r="L62" s="26" t="str">
        <f t="array" aca="1" ref="L62" ca="1">IF(ROWS($1:54)&lt;=COUNTIF(Tableau4[[Pronostiqueurs]:[Célébrités]],$F$11),INDEX($B$9:$B$500,SMALL(IF(Tableau4[[Pronostiqueurs]:[Célébrités]]=$F$11,ROW(INDIRECT("1:"&amp;ROWS(Tableau4[[Pronostiqueurs]:[Célébrités]])))),ROWS($1:54))),"")</f>
        <v/>
      </c>
      <c r="M62" s="26" t="str">
        <f t="array" aca="1" ref="M62" ca="1">IF(ROWS($1:54)&lt;=COUNTIF(Tableau4[[Pronostiqueurs]:[Célébrités]],$F$12),INDEX($B$9:$B$500,SMALL(IF(Tableau4[[Pronostiqueurs]:[Célébrités]]=$F$12,ROW(INDIRECT("1:"&amp;ROWS(Tableau4[[Pronostiqueurs]:[Célébrités]])))),ROWS($1:54))),"")</f>
        <v/>
      </c>
      <c r="N62" s="26" t="str">
        <f t="array" aca="1" ref="N62" ca="1">IF(ROWS($1:54)&lt;=COUNTIF(Tableau4[[Pronostiqueurs]:[Célébrités]],$F$13),INDEX($B$9:$B$500,SMALL(IF(Tableau4[[Pronostiqueurs]:[Célébrités]]=$F$13,ROW(INDIRECT("1:"&amp;ROWS(Tableau4[[Pronostiqueurs]:[Célébrités]])))),ROWS($1:54))),"")</f>
        <v/>
      </c>
      <c r="O62" s="26" t="str">
        <f t="array" aca="1" ref="O62" ca="1">IF(ROWS($1:54)&lt;=COUNTIF(Tableau4[[Pronostiqueurs]:[Célébrités]],$F$14),INDEX($B$9:$B$500,SMALL(IF(Tableau4[[Pronostiqueurs]:[Célébrités]]=$F$14,ROW(INDIRECT("1:"&amp;ROWS(Tableau4[[Pronostiqueurs]:[Célébrités]])))),ROWS($1:54))),"")</f>
        <v/>
      </c>
      <c r="P62" s="26" t="str">
        <f t="array" aca="1" ref="P62" ca="1">IF(ROWS($1:54)&lt;=COUNTIF(Tableau4[[Pronostiqueurs]:[Célébrités]],$F$15),INDEX($B$9:$B$500,SMALL(IF(Tableau4[[Pronostiqueurs]:[Célébrités]]=$F$15,ROW(INDIRECT("1:"&amp;ROWS(Tableau4[[Pronostiqueurs]:[Célébrités]])))),ROWS($1:54))),"")</f>
        <v/>
      </c>
      <c r="Q62" s="26">
        <f t="array" aca="1" ref="Q62" ca="1">IF(ROWS($1:54)&lt;=COUNTIF(Tableau4[[Pronostiqueurs]:[Célébrités]],$F$16),INDEX($B$9:$B$500,SMALL(IF(Tableau4[[Pronostiqueurs]:[Célébrités]]=$F$16,ROW(INDIRECT("1:"&amp;ROWS(Tableau4[[Pronostiqueurs]:[Célébrités]])))),ROWS($1:54))),"")</f>
        <v>0</v>
      </c>
      <c r="R62" s="26">
        <f t="array" aca="1" ref="R62" ca="1">IF(ROWS($1:54)&lt;=COUNTIF(Tableau4[[Pronostiqueurs]:[Célébrités]],$F$17),INDEX($B$9:$B$500,SMALL(IF(Tableau4[[Pronostiqueurs]:[Célébrités]]=$F$17,ROW(INDIRECT("1:"&amp;ROWS(Tableau4[[Pronostiqueurs]:[Célébrités]])))),ROWS($1:54))),"")</f>
        <v>0</v>
      </c>
      <c r="S62" s="26">
        <f t="array" aca="1" ref="S62" ca="1">IF(ROWS($1:54)&lt;=COUNTIF(Tableau4[[Pronostiqueurs]:[Célébrités]],$F$18),INDEX($B$9:$B$500,SMALL(IF(Tableau4[[Pronostiqueurs]:[Célébrités]]=$F$18,ROW(INDIRECT("1:"&amp;ROWS(Tableau4[[Pronostiqueurs]:[Célébrités]])))),ROWS($1:54))),"")</f>
        <v>0</v>
      </c>
      <c r="T62" s="26"/>
      <c r="U62" s="26"/>
      <c r="V62" s="26"/>
      <c r="W62" s="26"/>
      <c r="X62" s="26"/>
      <c r="Y62" s="26">
        <f t="array" aca="1" ref="Y62" ca="1">IF(ROWS($1:54)&lt;=COUNTIF(Tableau4[[Pronostiqueurs]:[Célébrités]],$F$24),INDEX($B$9:$B$500,SMALL(IF(Tableau4[[Pronostiqueurs]:[Célébrités]]=$F$24,ROW(INDIRECT("1:"&amp;ROWS(Tableau4[[Pronostiqueurs]:[Célébrités]])))),ROWS($1:54))),"")</f>
        <v>0</v>
      </c>
      <c r="Z62" s="26"/>
      <c r="AA62" s="26"/>
      <c r="AB62" s="26"/>
      <c r="AC62" s="26"/>
      <c r="AD62" s="26"/>
      <c r="AE62" s="26"/>
      <c r="AF62" s="26"/>
      <c r="AG62" s="26"/>
      <c r="AH62" s="26"/>
      <c r="AI62" s="26"/>
      <c r="AJ62" s="26"/>
      <c r="AK62" s="26"/>
      <c r="AL62" s="26"/>
      <c r="AM62" s="26"/>
    </row>
    <row r="63" spans="2:39">
      <c r="B63" s="17"/>
      <c r="C63" s="17"/>
      <c r="D63" s="29" t="str">
        <f t="shared" ref="D63" si="36">IF(COUNTIF(C59:C63,C63)&gt;1,"✗","✓")</f>
        <v>✓</v>
      </c>
      <c r="F63" s="34" t="str">
        <f t="array" ref="F63">IFERROR(INDEX(Célébrités,SMALL(IF(FREQUENCY(IF(Célébrités&lt;&gt;"",MATCH(Célébrités,Célébrités,0)), ROW(Célébrités)-ROW($C$9)+1),ROW(Célébrités)-ROW($C$9)+1),ROWS(I$9:I63))),"")</f>
        <v/>
      </c>
      <c r="G63" s="31">
        <f t="shared" si="21"/>
        <v>1048565</v>
      </c>
      <c r="I63" s="72"/>
      <c r="J63" s="26" t="str">
        <f t="array" aca="1" ref="J63" ca="1">IF(ROWS($1:55)&lt;=COUNTIF(Tableau4[[Pronostiqueurs]:[Célébrités]],$F$9),INDEX($B$9:$B$500,SMALL(IF(Tableau4[[Pronostiqueurs]:[Célébrités]]=$F$9,ROW(INDIRECT("1:"&amp;ROWS(Tableau4[[Pronostiqueurs]:[Célébrités]])))),ROWS($1:55))),"")</f>
        <v/>
      </c>
      <c r="K63" s="26" t="str">
        <f t="array" aca="1" ref="K63" ca="1">IF(ROWS($1:55)&lt;=COUNTIF(Tableau4[[Pronostiqueurs]:[Célébrités]],$F$10),INDEX($B$9:$B$500,SMALL(IF(Tableau4[[Pronostiqueurs]:[Célébrités]]=$F$10,ROW(INDIRECT("1:"&amp;ROWS(Tableau4[[Pronostiqueurs]:[Célébrités]])))),ROWS($1:55))),"")</f>
        <v/>
      </c>
      <c r="L63" s="26" t="str">
        <f t="array" aca="1" ref="L63" ca="1">IF(ROWS($1:55)&lt;=COUNTIF(Tableau4[[Pronostiqueurs]:[Célébrités]],$F$11),INDEX($B$9:$B$500,SMALL(IF(Tableau4[[Pronostiqueurs]:[Célébrités]]=$F$11,ROW(INDIRECT("1:"&amp;ROWS(Tableau4[[Pronostiqueurs]:[Célébrités]])))),ROWS($1:55))),"")</f>
        <v/>
      </c>
      <c r="M63" s="26" t="str">
        <f t="array" aca="1" ref="M63" ca="1">IF(ROWS($1:55)&lt;=COUNTIF(Tableau4[[Pronostiqueurs]:[Célébrités]],$F$12),INDEX($B$9:$B$500,SMALL(IF(Tableau4[[Pronostiqueurs]:[Célébrités]]=$F$12,ROW(INDIRECT("1:"&amp;ROWS(Tableau4[[Pronostiqueurs]:[Célébrités]])))),ROWS($1:55))),"")</f>
        <v/>
      </c>
      <c r="N63" s="26" t="str">
        <f t="array" aca="1" ref="N63" ca="1">IF(ROWS($1:55)&lt;=COUNTIF(Tableau4[[Pronostiqueurs]:[Célébrités]],$F$13),INDEX($B$9:$B$500,SMALL(IF(Tableau4[[Pronostiqueurs]:[Célébrités]]=$F$13,ROW(INDIRECT("1:"&amp;ROWS(Tableau4[[Pronostiqueurs]:[Célébrités]])))),ROWS($1:55))),"")</f>
        <v/>
      </c>
      <c r="O63" s="26" t="str">
        <f t="array" aca="1" ref="O63" ca="1">IF(ROWS($1:55)&lt;=COUNTIF(Tableau4[[Pronostiqueurs]:[Célébrités]],$F$14),INDEX($B$9:$B$500,SMALL(IF(Tableau4[[Pronostiqueurs]:[Célébrités]]=$F$14,ROW(INDIRECT("1:"&amp;ROWS(Tableau4[[Pronostiqueurs]:[Célébrités]])))),ROWS($1:55))),"")</f>
        <v/>
      </c>
      <c r="P63" s="26" t="str">
        <f t="array" aca="1" ref="P63" ca="1">IF(ROWS($1:55)&lt;=COUNTIF(Tableau4[[Pronostiqueurs]:[Célébrités]],$F$15),INDEX($B$9:$B$500,SMALL(IF(Tableau4[[Pronostiqueurs]:[Célébrités]]=$F$15,ROW(INDIRECT("1:"&amp;ROWS(Tableau4[[Pronostiqueurs]:[Célébrités]])))),ROWS($1:55))),"")</f>
        <v/>
      </c>
      <c r="Q63" s="26">
        <f t="array" aca="1" ref="Q63" ca="1">IF(ROWS($1:55)&lt;=COUNTIF(Tableau4[[Pronostiqueurs]:[Célébrités]],$F$16),INDEX($B$9:$B$500,SMALL(IF(Tableau4[[Pronostiqueurs]:[Célébrités]]=$F$16,ROW(INDIRECT("1:"&amp;ROWS(Tableau4[[Pronostiqueurs]:[Célébrités]])))),ROWS($1:55))),"")</f>
        <v>0</v>
      </c>
      <c r="R63" s="26">
        <f t="array" aca="1" ref="R63" ca="1">IF(ROWS($1:55)&lt;=COUNTIF(Tableau4[[Pronostiqueurs]:[Célébrités]],$F$17),INDEX($B$9:$B$500,SMALL(IF(Tableau4[[Pronostiqueurs]:[Célébrités]]=$F$17,ROW(INDIRECT("1:"&amp;ROWS(Tableau4[[Pronostiqueurs]:[Célébrités]])))),ROWS($1:55))),"")</f>
        <v>0</v>
      </c>
      <c r="S63" s="26">
        <f t="array" aca="1" ref="S63" ca="1">IF(ROWS($1:55)&lt;=COUNTIF(Tableau4[[Pronostiqueurs]:[Célébrités]],$F$18),INDEX($B$9:$B$500,SMALL(IF(Tableau4[[Pronostiqueurs]:[Célébrités]]=$F$18,ROW(INDIRECT("1:"&amp;ROWS(Tableau4[[Pronostiqueurs]:[Célébrités]])))),ROWS($1:55))),"")</f>
        <v>0</v>
      </c>
      <c r="T63" s="26"/>
      <c r="U63" s="26"/>
      <c r="V63" s="26"/>
      <c r="W63" s="26"/>
      <c r="X63" s="26"/>
      <c r="Y63" s="26">
        <f t="array" aca="1" ref="Y63" ca="1">IF(ROWS($1:55)&lt;=COUNTIF(Tableau4[[Pronostiqueurs]:[Célébrités]],$F$24),INDEX($B$9:$B$500,SMALL(IF(Tableau4[[Pronostiqueurs]:[Célébrités]]=$F$24,ROW(INDIRECT("1:"&amp;ROWS(Tableau4[[Pronostiqueurs]:[Célébrités]])))),ROWS($1:55))),"")</f>
        <v>0</v>
      </c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</row>
    <row r="64" spans="2:39">
      <c r="B64" s="17"/>
      <c r="C64" s="17"/>
      <c r="D64" s="29" t="str">
        <f t="shared" ref="D64" si="37">IF(COUNTIF(C64,C64)&gt;1,"✗","✓")</f>
        <v>✓</v>
      </c>
      <c r="F64" s="34" t="str">
        <f t="array" ref="F64">IFERROR(INDEX(Célébrités,SMALL(IF(FREQUENCY(IF(Célébrités&lt;&gt;"",MATCH(Célébrités,Célébrités,0)), ROW(Célébrités)-ROW($C$9)+1),ROW(Célébrités)-ROW($C$9)+1),ROWS(I$9:I64))),"")</f>
        <v/>
      </c>
      <c r="G64" s="31">
        <f t="shared" si="21"/>
        <v>1048565</v>
      </c>
      <c r="I64" s="72"/>
      <c r="J64" s="26" t="str">
        <f t="array" aca="1" ref="J64" ca="1">IF(ROWS($1:56)&lt;=COUNTIF(Tableau4[[Pronostiqueurs]:[Célébrités]],$F$9),INDEX($B$9:$B$500,SMALL(IF(Tableau4[[Pronostiqueurs]:[Célébrités]]=$F$9,ROW(INDIRECT("1:"&amp;ROWS(Tableau4[[Pronostiqueurs]:[Célébrités]])))),ROWS($1:56))),"")</f>
        <v/>
      </c>
      <c r="K64" s="26" t="str">
        <f t="array" aca="1" ref="K64" ca="1">IF(ROWS($1:56)&lt;=COUNTIF(Tableau4[[Pronostiqueurs]:[Célébrités]],$F$10),INDEX($B$9:$B$500,SMALL(IF(Tableau4[[Pronostiqueurs]:[Célébrités]]=$F$10,ROW(INDIRECT("1:"&amp;ROWS(Tableau4[[Pronostiqueurs]:[Célébrités]])))),ROWS($1:56))),"")</f>
        <v/>
      </c>
      <c r="L64" s="26" t="str">
        <f t="array" aca="1" ref="L64" ca="1">IF(ROWS($1:56)&lt;=COUNTIF(Tableau4[[Pronostiqueurs]:[Célébrités]],$F$11),INDEX($B$9:$B$500,SMALL(IF(Tableau4[[Pronostiqueurs]:[Célébrités]]=$F$11,ROW(INDIRECT("1:"&amp;ROWS(Tableau4[[Pronostiqueurs]:[Célébrités]])))),ROWS($1:56))),"")</f>
        <v/>
      </c>
      <c r="M64" s="26" t="str">
        <f t="array" aca="1" ref="M64" ca="1">IF(ROWS($1:56)&lt;=COUNTIF(Tableau4[[Pronostiqueurs]:[Célébrités]],$F$12),INDEX($B$9:$B$500,SMALL(IF(Tableau4[[Pronostiqueurs]:[Célébrités]]=$F$12,ROW(INDIRECT("1:"&amp;ROWS(Tableau4[[Pronostiqueurs]:[Célébrités]])))),ROWS($1:56))),"")</f>
        <v/>
      </c>
      <c r="N64" s="26" t="str">
        <f t="array" aca="1" ref="N64" ca="1">IF(ROWS($1:56)&lt;=COUNTIF(Tableau4[[Pronostiqueurs]:[Célébrités]],$F$13),INDEX($B$9:$B$500,SMALL(IF(Tableau4[[Pronostiqueurs]:[Célébrités]]=$F$13,ROW(INDIRECT("1:"&amp;ROWS(Tableau4[[Pronostiqueurs]:[Célébrités]])))),ROWS($1:56))),"")</f>
        <v/>
      </c>
      <c r="O64" s="26" t="str">
        <f t="array" aca="1" ref="O64" ca="1">IF(ROWS($1:56)&lt;=COUNTIF(Tableau4[[Pronostiqueurs]:[Célébrités]],$F$14),INDEX($B$9:$B$500,SMALL(IF(Tableau4[[Pronostiqueurs]:[Célébrités]]=$F$14,ROW(INDIRECT("1:"&amp;ROWS(Tableau4[[Pronostiqueurs]:[Célébrités]])))),ROWS($1:56))),"")</f>
        <v/>
      </c>
      <c r="P64" s="26" t="str">
        <f t="array" aca="1" ref="P64" ca="1">IF(ROWS($1:56)&lt;=COUNTIF(Tableau4[[Pronostiqueurs]:[Célébrités]],$F$15),INDEX($B$9:$B$500,SMALL(IF(Tableau4[[Pronostiqueurs]:[Célébrités]]=$F$15,ROW(INDIRECT("1:"&amp;ROWS(Tableau4[[Pronostiqueurs]:[Célébrités]])))),ROWS($1:56))),"")</f>
        <v/>
      </c>
      <c r="Q64" s="26">
        <f t="array" aca="1" ref="Q64" ca="1">IF(ROWS($1:56)&lt;=COUNTIF(Tableau4[[Pronostiqueurs]:[Célébrités]],$F$16),INDEX($B$9:$B$500,SMALL(IF(Tableau4[[Pronostiqueurs]:[Célébrités]]=$F$16,ROW(INDIRECT("1:"&amp;ROWS(Tableau4[[Pronostiqueurs]:[Célébrités]])))),ROWS($1:56))),"")</f>
        <v>0</v>
      </c>
      <c r="R64" s="26">
        <f t="array" aca="1" ref="R64" ca="1">IF(ROWS($1:56)&lt;=COUNTIF(Tableau4[[Pronostiqueurs]:[Célébrités]],$F$17),INDEX($B$9:$B$500,SMALL(IF(Tableau4[[Pronostiqueurs]:[Célébrités]]=$F$17,ROW(INDIRECT("1:"&amp;ROWS(Tableau4[[Pronostiqueurs]:[Célébrités]])))),ROWS($1:56))),"")</f>
        <v>0</v>
      </c>
      <c r="S64" s="26">
        <f t="array" aca="1" ref="S64" ca="1">IF(ROWS($1:56)&lt;=COUNTIF(Tableau4[[Pronostiqueurs]:[Célébrités]],$F$18),INDEX($B$9:$B$500,SMALL(IF(Tableau4[[Pronostiqueurs]:[Célébrités]]=$F$18,ROW(INDIRECT("1:"&amp;ROWS(Tableau4[[Pronostiqueurs]:[Célébrités]])))),ROWS($1:56))),"")</f>
        <v>0</v>
      </c>
      <c r="T64" s="26"/>
      <c r="U64" s="26"/>
      <c r="V64" s="26"/>
      <c r="W64" s="26"/>
      <c r="X64" s="26"/>
      <c r="Y64" s="26">
        <f t="array" aca="1" ref="Y64" ca="1">IF(ROWS($1:56)&lt;=COUNTIF(Tableau4[[Pronostiqueurs]:[Célébrités]],$F$24),INDEX($B$9:$B$500,SMALL(IF(Tableau4[[Pronostiqueurs]:[Célébrités]]=$F$24,ROW(INDIRECT("1:"&amp;ROWS(Tableau4[[Pronostiqueurs]:[Célébrités]])))),ROWS($1:56))),"")</f>
        <v>0</v>
      </c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</row>
    <row r="65" spans="2:39">
      <c r="B65" s="17"/>
      <c r="C65" s="17"/>
      <c r="D65" s="29" t="str">
        <f t="shared" ref="D65" si="38">IF(COUNTIF(C64:C65,C65)&gt;1,"✗","✓")</f>
        <v>✓</v>
      </c>
      <c r="F65" s="34" t="str">
        <f t="array" ref="F65">IFERROR(INDEX(Célébrités,SMALL(IF(FREQUENCY(IF(Célébrités&lt;&gt;"",MATCH(Célébrités,Célébrités,0)), ROW(Célébrités)-ROW($C$9)+1),ROW(Célébrités)-ROW($C$9)+1),ROWS(I$9:I65))),"")</f>
        <v/>
      </c>
      <c r="G65" s="31">
        <f t="shared" si="21"/>
        <v>1048565</v>
      </c>
      <c r="I65" s="72"/>
      <c r="J65" s="26" t="str">
        <f t="array" aca="1" ref="J65" ca="1">IF(ROWS($1:57)&lt;=COUNTIF(Tableau4[[Pronostiqueurs]:[Célébrités]],$F$9),INDEX($B$9:$B$500,SMALL(IF(Tableau4[[Pronostiqueurs]:[Célébrités]]=$F$9,ROW(INDIRECT("1:"&amp;ROWS(Tableau4[[Pronostiqueurs]:[Célébrités]])))),ROWS($1:57))),"")</f>
        <v/>
      </c>
      <c r="K65" s="26" t="str">
        <f t="array" aca="1" ref="K65" ca="1">IF(ROWS($1:57)&lt;=COUNTIF(Tableau4[[Pronostiqueurs]:[Célébrités]],$F$10),INDEX($B$9:$B$500,SMALL(IF(Tableau4[[Pronostiqueurs]:[Célébrités]]=$F$10,ROW(INDIRECT("1:"&amp;ROWS(Tableau4[[Pronostiqueurs]:[Célébrités]])))),ROWS($1:57))),"")</f>
        <v/>
      </c>
      <c r="L65" s="26" t="str">
        <f t="array" aca="1" ref="L65" ca="1">IF(ROWS($1:57)&lt;=COUNTIF(Tableau4[[Pronostiqueurs]:[Célébrités]],$F$11),INDEX($B$9:$B$500,SMALL(IF(Tableau4[[Pronostiqueurs]:[Célébrités]]=$F$11,ROW(INDIRECT("1:"&amp;ROWS(Tableau4[[Pronostiqueurs]:[Célébrités]])))),ROWS($1:57))),"")</f>
        <v/>
      </c>
      <c r="M65" s="26" t="str">
        <f t="array" aca="1" ref="M65" ca="1">IF(ROWS($1:57)&lt;=COUNTIF(Tableau4[[Pronostiqueurs]:[Célébrités]],$F$12),INDEX($B$9:$B$500,SMALL(IF(Tableau4[[Pronostiqueurs]:[Célébrités]]=$F$12,ROW(INDIRECT("1:"&amp;ROWS(Tableau4[[Pronostiqueurs]:[Célébrités]])))),ROWS($1:57))),"")</f>
        <v/>
      </c>
      <c r="N65" s="26" t="str">
        <f t="array" aca="1" ref="N65" ca="1">IF(ROWS($1:57)&lt;=COUNTIF(Tableau4[[Pronostiqueurs]:[Célébrités]],$F$13),INDEX($B$9:$B$500,SMALL(IF(Tableau4[[Pronostiqueurs]:[Célébrités]]=$F$13,ROW(INDIRECT("1:"&amp;ROWS(Tableau4[[Pronostiqueurs]:[Célébrités]])))),ROWS($1:57))),"")</f>
        <v/>
      </c>
      <c r="O65" s="26" t="str">
        <f t="array" aca="1" ref="O65" ca="1">IF(ROWS($1:57)&lt;=COUNTIF(Tableau4[[Pronostiqueurs]:[Célébrités]],$F$14),INDEX($B$9:$B$500,SMALL(IF(Tableau4[[Pronostiqueurs]:[Célébrités]]=$F$14,ROW(INDIRECT("1:"&amp;ROWS(Tableau4[[Pronostiqueurs]:[Célébrités]])))),ROWS($1:57))),"")</f>
        <v/>
      </c>
      <c r="P65" s="26" t="str">
        <f t="array" aca="1" ref="P65" ca="1">IF(ROWS($1:57)&lt;=COUNTIF(Tableau4[[Pronostiqueurs]:[Célébrités]],$F$15),INDEX($B$9:$B$500,SMALL(IF(Tableau4[[Pronostiqueurs]:[Célébrités]]=$F$15,ROW(INDIRECT("1:"&amp;ROWS(Tableau4[[Pronostiqueurs]:[Célébrités]])))),ROWS($1:57))),"")</f>
        <v/>
      </c>
      <c r="Q65" s="26">
        <f t="array" aca="1" ref="Q65" ca="1">IF(ROWS($1:57)&lt;=COUNTIF(Tableau4[[Pronostiqueurs]:[Célébrités]],$F$16),INDEX($B$9:$B$500,SMALL(IF(Tableau4[[Pronostiqueurs]:[Célébrités]]=$F$16,ROW(INDIRECT("1:"&amp;ROWS(Tableau4[[Pronostiqueurs]:[Célébrités]])))),ROWS($1:57))),"")</f>
        <v>0</v>
      </c>
      <c r="R65" s="26">
        <f t="array" aca="1" ref="R65" ca="1">IF(ROWS($1:57)&lt;=COUNTIF(Tableau4[[Pronostiqueurs]:[Célébrités]],$F$17),INDEX($B$9:$B$500,SMALL(IF(Tableau4[[Pronostiqueurs]:[Célébrités]]=$F$17,ROW(INDIRECT("1:"&amp;ROWS(Tableau4[[Pronostiqueurs]:[Célébrités]])))),ROWS($1:57))),"")</f>
        <v>0</v>
      </c>
      <c r="S65" s="26">
        <f t="array" aca="1" ref="S65" ca="1">IF(ROWS($1:57)&lt;=COUNTIF(Tableau4[[Pronostiqueurs]:[Célébrités]],$F$18),INDEX($B$9:$B$500,SMALL(IF(Tableau4[[Pronostiqueurs]:[Célébrités]]=$F$18,ROW(INDIRECT("1:"&amp;ROWS(Tableau4[[Pronostiqueurs]:[Célébrités]])))),ROWS($1:57))),"")</f>
        <v>0</v>
      </c>
      <c r="T65" s="26"/>
      <c r="U65" s="26"/>
      <c r="V65" s="26"/>
      <c r="W65" s="26"/>
      <c r="X65" s="26"/>
      <c r="Y65" s="26">
        <f t="array" aca="1" ref="Y65" ca="1">IF(ROWS($1:57)&lt;=COUNTIF(Tableau4[[Pronostiqueurs]:[Célébrités]],$F$24),INDEX($B$9:$B$500,SMALL(IF(Tableau4[[Pronostiqueurs]:[Célébrités]]=$F$24,ROW(INDIRECT("1:"&amp;ROWS(Tableau4[[Pronostiqueurs]:[Célébrités]])))),ROWS($1:57))),"")</f>
        <v>0</v>
      </c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</row>
    <row r="66" spans="2:39">
      <c r="B66" s="17"/>
      <c r="C66" s="17"/>
      <c r="D66" s="29" t="str">
        <f t="shared" ref="D66" si="39">IF(COUNTIF(C64:C66,C66)&gt;1,"✗","✓")</f>
        <v>✓</v>
      </c>
      <c r="F66" s="34" t="str">
        <f t="array" ref="F66">IFERROR(INDEX(Célébrités,SMALL(IF(FREQUENCY(IF(Célébrités&lt;&gt;"",MATCH(Célébrités,Célébrités,0)), ROW(Célébrités)-ROW($C$9)+1),ROW(Célébrités)-ROW($C$9)+1),ROWS(I$9:I66))),"")</f>
        <v/>
      </c>
      <c r="G66" s="31">
        <f t="shared" si="21"/>
        <v>1048565</v>
      </c>
      <c r="I66" s="72"/>
      <c r="J66" s="26" t="str">
        <f t="array" aca="1" ref="J66" ca="1">IF(ROWS($1:58)&lt;=COUNTIF(Tableau4[[Pronostiqueurs]:[Célébrités]],$F$9),INDEX($B$9:$B$500,SMALL(IF(Tableau4[[Pronostiqueurs]:[Célébrités]]=$F$9,ROW(INDIRECT("1:"&amp;ROWS(Tableau4[[Pronostiqueurs]:[Célébrités]])))),ROWS($1:58))),"")</f>
        <v/>
      </c>
      <c r="K66" s="26" t="str">
        <f t="array" aca="1" ref="K66" ca="1">IF(ROWS($1:58)&lt;=COUNTIF(Tableau4[[Pronostiqueurs]:[Célébrités]],$F$10),INDEX($B$9:$B$500,SMALL(IF(Tableau4[[Pronostiqueurs]:[Célébrités]]=$F$10,ROW(INDIRECT("1:"&amp;ROWS(Tableau4[[Pronostiqueurs]:[Célébrités]])))),ROWS($1:58))),"")</f>
        <v/>
      </c>
      <c r="L66" s="26" t="str">
        <f t="array" aca="1" ref="L66" ca="1">IF(ROWS($1:58)&lt;=COUNTIF(Tableau4[[Pronostiqueurs]:[Célébrités]],$F$11),INDEX($B$9:$B$500,SMALL(IF(Tableau4[[Pronostiqueurs]:[Célébrités]]=$F$11,ROW(INDIRECT("1:"&amp;ROWS(Tableau4[[Pronostiqueurs]:[Célébrités]])))),ROWS($1:58))),"")</f>
        <v/>
      </c>
      <c r="M66" s="26" t="str">
        <f t="array" aca="1" ref="M66" ca="1">IF(ROWS($1:58)&lt;=COUNTIF(Tableau4[[Pronostiqueurs]:[Célébrités]],$F$12),INDEX($B$9:$B$500,SMALL(IF(Tableau4[[Pronostiqueurs]:[Célébrités]]=$F$12,ROW(INDIRECT("1:"&amp;ROWS(Tableau4[[Pronostiqueurs]:[Célébrités]])))),ROWS($1:58))),"")</f>
        <v/>
      </c>
      <c r="N66" s="26" t="str">
        <f t="array" aca="1" ref="N66" ca="1">IF(ROWS($1:58)&lt;=COUNTIF(Tableau4[[Pronostiqueurs]:[Célébrités]],$F$13),INDEX($B$9:$B$500,SMALL(IF(Tableau4[[Pronostiqueurs]:[Célébrités]]=$F$13,ROW(INDIRECT("1:"&amp;ROWS(Tableau4[[Pronostiqueurs]:[Célébrités]])))),ROWS($1:58))),"")</f>
        <v/>
      </c>
      <c r="O66" s="26" t="str">
        <f t="array" aca="1" ref="O66" ca="1">IF(ROWS($1:58)&lt;=COUNTIF(Tableau4[[Pronostiqueurs]:[Célébrités]],$F$14),INDEX($B$9:$B$500,SMALL(IF(Tableau4[[Pronostiqueurs]:[Célébrités]]=$F$14,ROW(INDIRECT("1:"&amp;ROWS(Tableau4[[Pronostiqueurs]:[Célébrités]])))),ROWS($1:58))),"")</f>
        <v/>
      </c>
      <c r="P66" s="26" t="str">
        <f t="array" aca="1" ref="P66" ca="1">IF(ROWS($1:58)&lt;=COUNTIF(Tableau4[[Pronostiqueurs]:[Célébrités]],$F$15),INDEX($B$9:$B$500,SMALL(IF(Tableau4[[Pronostiqueurs]:[Célébrités]]=$F$15,ROW(INDIRECT("1:"&amp;ROWS(Tableau4[[Pronostiqueurs]:[Célébrités]])))),ROWS($1:58))),"")</f>
        <v/>
      </c>
      <c r="Q66" s="26">
        <f t="array" aca="1" ref="Q66" ca="1">IF(ROWS($1:58)&lt;=COUNTIF(Tableau4[[Pronostiqueurs]:[Célébrités]],$F$16),INDEX($B$9:$B$500,SMALL(IF(Tableau4[[Pronostiqueurs]:[Célébrités]]=$F$16,ROW(INDIRECT("1:"&amp;ROWS(Tableau4[[Pronostiqueurs]:[Célébrités]])))),ROWS($1:58))),"")</f>
        <v>0</v>
      </c>
      <c r="R66" s="26">
        <f t="array" aca="1" ref="R66" ca="1">IF(ROWS($1:58)&lt;=COUNTIF(Tableau4[[Pronostiqueurs]:[Célébrités]],$F$17),INDEX($B$9:$B$500,SMALL(IF(Tableau4[[Pronostiqueurs]:[Célébrités]]=$F$17,ROW(INDIRECT("1:"&amp;ROWS(Tableau4[[Pronostiqueurs]:[Célébrités]])))),ROWS($1:58))),"")</f>
        <v>0</v>
      </c>
      <c r="S66" s="26">
        <f t="array" aca="1" ref="S66" ca="1">IF(ROWS($1:58)&lt;=COUNTIF(Tableau4[[Pronostiqueurs]:[Célébrités]],$F$18),INDEX($B$9:$B$500,SMALL(IF(Tableau4[[Pronostiqueurs]:[Célébrités]]=$F$18,ROW(INDIRECT("1:"&amp;ROWS(Tableau4[[Pronostiqueurs]:[Célébrités]])))),ROWS($1:58))),"")</f>
        <v>0</v>
      </c>
      <c r="T66" s="26"/>
      <c r="U66" s="26"/>
      <c r="V66" s="26"/>
      <c r="W66" s="26"/>
      <c r="X66" s="26"/>
      <c r="Y66" s="26">
        <f t="array" aca="1" ref="Y66" ca="1">IF(ROWS($1:58)&lt;=COUNTIF(Tableau4[[Pronostiqueurs]:[Célébrités]],$F$24),INDEX($B$9:$B$500,SMALL(IF(Tableau4[[Pronostiqueurs]:[Célébrités]]=$F$24,ROW(INDIRECT("1:"&amp;ROWS(Tableau4[[Pronostiqueurs]:[Célébrités]])))),ROWS($1:58))),"")</f>
        <v>0</v>
      </c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</row>
    <row r="67" spans="2:39">
      <c r="B67" s="17"/>
      <c r="C67" s="17"/>
      <c r="D67" s="29" t="str">
        <f t="shared" ref="D67" si="40">IF(COUNTIF(C64:C67,C67)&gt;1,"✗","✓")</f>
        <v>✓</v>
      </c>
      <c r="F67" s="34" t="str">
        <f t="array" ref="F67">IFERROR(INDEX(Célébrités,SMALL(IF(FREQUENCY(IF(Célébrités&lt;&gt;"",MATCH(Célébrités,Célébrités,0)), ROW(Célébrités)-ROW($C$9)+1),ROW(Célébrités)-ROW($C$9)+1),ROWS(I$9:I67))),"")</f>
        <v/>
      </c>
      <c r="G67" s="31">
        <f t="shared" si="21"/>
        <v>1048565</v>
      </c>
      <c r="I67" s="72"/>
      <c r="J67" s="26" t="str">
        <f t="array" aca="1" ref="J67" ca="1">IF(ROWS($1:59)&lt;=COUNTIF(Tableau4[[Pronostiqueurs]:[Célébrités]],$F$9),INDEX($B$9:$B$500,SMALL(IF(Tableau4[[Pronostiqueurs]:[Célébrités]]=$F$9,ROW(INDIRECT("1:"&amp;ROWS(Tableau4[[Pronostiqueurs]:[Célébrités]])))),ROWS($1:59))),"")</f>
        <v/>
      </c>
      <c r="K67" s="26" t="str">
        <f t="array" aca="1" ref="K67" ca="1">IF(ROWS($1:59)&lt;=COUNTIF(Tableau4[[Pronostiqueurs]:[Célébrités]],$F$10),INDEX($B$9:$B$500,SMALL(IF(Tableau4[[Pronostiqueurs]:[Célébrités]]=$F$10,ROW(INDIRECT("1:"&amp;ROWS(Tableau4[[Pronostiqueurs]:[Célébrités]])))),ROWS($1:59))),"")</f>
        <v/>
      </c>
      <c r="L67" s="26" t="str">
        <f t="array" aca="1" ref="L67" ca="1">IF(ROWS($1:59)&lt;=COUNTIF(Tableau4[[Pronostiqueurs]:[Célébrités]],$F$11),INDEX($B$9:$B$500,SMALL(IF(Tableau4[[Pronostiqueurs]:[Célébrités]]=$F$11,ROW(INDIRECT("1:"&amp;ROWS(Tableau4[[Pronostiqueurs]:[Célébrités]])))),ROWS($1:59))),"")</f>
        <v/>
      </c>
      <c r="M67" s="26" t="str">
        <f t="array" aca="1" ref="M67" ca="1">IF(ROWS($1:59)&lt;=COUNTIF(Tableau4[[Pronostiqueurs]:[Célébrités]],$F$12),INDEX($B$9:$B$500,SMALL(IF(Tableau4[[Pronostiqueurs]:[Célébrités]]=$F$12,ROW(INDIRECT("1:"&amp;ROWS(Tableau4[[Pronostiqueurs]:[Célébrités]])))),ROWS($1:59))),"")</f>
        <v/>
      </c>
      <c r="N67" s="26" t="str">
        <f t="array" aca="1" ref="N67" ca="1">IF(ROWS($1:59)&lt;=COUNTIF(Tableau4[[Pronostiqueurs]:[Célébrités]],$F$13),INDEX($B$9:$B$500,SMALL(IF(Tableau4[[Pronostiqueurs]:[Célébrités]]=$F$13,ROW(INDIRECT("1:"&amp;ROWS(Tableau4[[Pronostiqueurs]:[Célébrités]])))),ROWS($1:59))),"")</f>
        <v/>
      </c>
      <c r="O67" s="26" t="str">
        <f t="array" aca="1" ref="O67" ca="1">IF(ROWS($1:59)&lt;=COUNTIF(Tableau4[[Pronostiqueurs]:[Célébrités]],$F$14),INDEX($B$9:$B$500,SMALL(IF(Tableau4[[Pronostiqueurs]:[Célébrités]]=$F$14,ROW(INDIRECT("1:"&amp;ROWS(Tableau4[[Pronostiqueurs]:[Célébrités]])))),ROWS($1:59))),"")</f>
        <v/>
      </c>
      <c r="P67" s="26" t="str">
        <f t="array" aca="1" ref="P67" ca="1">IF(ROWS($1:59)&lt;=COUNTIF(Tableau4[[Pronostiqueurs]:[Célébrités]],$F$15),INDEX($B$9:$B$500,SMALL(IF(Tableau4[[Pronostiqueurs]:[Célébrités]]=$F$15,ROW(INDIRECT("1:"&amp;ROWS(Tableau4[[Pronostiqueurs]:[Célébrités]])))),ROWS($1:59))),"")</f>
        <v/>
      </c>
      <c r="Q67" s="26">
        <f t="array" aca="1" ref="Q67" ca="1">IF(ROWS($1:59)&lt;=COUNTIF(Tableau4[[Pronostiqueurs]:[Célébrités]],$F$16),INDEX($B$9:$B$500,SMALL(IF(Tableau4[[Pronostiqueurs]:[Célébrités]]=$F$16,ROW(INDIRECT("1:"&amp;ROWS(Tableau4[[Pronostiqueurs]:[Célébrités]])))),ROWS($1:59))),"")</f>
        <v>0</v>
      </c>
      <c r="R67" s="26">
        <f t="array" aca="1" ref="R67" ca="1">IF(ROWS($1:59)&lt;=COUNTIF(Tableau4[[Pronostiqueurs]:[Célébrités]],$F$17),INDEX($B$9:$B$500,SMALL(IF(Tableau4[[Pronostiqueurs]:[Célébrités]]=$F$17,ROW(INDIRECT("1:"&amp;ROWS(Tableau4[[Pronostiqueurs]:[Célébrités]])))),ROWS($1:59))),"")</f>
        <v>0</v>
      </c>
      <c r="S67" s="26">
        <f t="array" aca="1" ref="S67" ca="1">IF(ROWS($1:59)&lt;=COUNTIF(Tableau4[[Pronostiqueurs]:[Célébrités]],$F$18),INDEX($B$9:$B$500,SMALL(IF(Tableau4[[Pronostiqueurs]:[Célébrités]]=$F$18,ROW(INDIRECT("1:"&amp;ROWS(Tableau4[[Pronostiqueurs]:[Célébrités]])))),ROWS($1:59))),"")</f>
        <v>0</v>
      </c>
      <c r="T67" s="26"/>
      <c r="U67" s="26"/>
      <c r="V67" s="26"/>
      <c r="W67" s="26"/>
      <c r="X67" s="26"/>
      <c r="Y67" s="26">
        <f t="array" aca="1" ref="Y67" ca="1">IF(ROWS($1:59)&lt;=COUNTIF(Tableau4[[Pronostiqueurs]:[Célébrités]],$F$24),INDEX($B$9:$B$500,SMALL(IF(Tableau4[[Pronostiqueurs]:[Célébrités]]=$F$24,ROW(INDIRECT("1:"&amp;ROWS(Tableau4[[Pronostiqueurs]:[Célébrités]])))),ROWS($1:59))),"")</f>
        <v>0</v>
      </c>
      <c r="Z67" s="26"/>
      <c r="AA67" s="26"/>
      <c r="AB67" s="26"/>
      <c r="AC67" s="26"/>
      <c r="AD67" s="26"/>
      <c r="AE67" s="26"/>
      <c r="AF67" s="26"/>
      <c r="AG67" s="26"/>
      <c r="AH67" s="26"/>
      <c r="AI67" s="26"/>
      <c r="AJ67" s="26"/>
      <c r="AK67" s="26"/>
      <c r="AL67" s="26"/>
      <c r="AM67" s="26"/>
    </row>
    <row r="68" spans="2:39">
      <c r="B68" s="17"/>
      <c r="C68" s="17"/>
      <c r="D68" s="29" t="str">
        <f t="shared" ref="D68" si="41">IF(COUNTIF(C64:C68,C68)&gt;1,"✗","✓")</f>
        <v>✓</v>
      </c>
      <c r="F68" s="34" t="str">
        <f t="array" ref="F68">IFERROR(INDEX(Célébrités,SMALL(IF(FREQUENCY(IF(Célébrités&lt;&gt;"",MATCH(Célébrités,Célébrités,0)), ROW(Célébrités)-ROW($C$9)+1),ROW(Célébrités)-ROW($C$9)+1),ROWS(I$9:I68))),"")</f>
        <v/>
      </c>
      <c r="G68" s="31">
        <f t="shared" si="21"/>
        <v>1048565</v>
      </c>
      <c r="I68" s="72"/>
      <c r="J68" s="26" t="str">
        <f t="array" aca="1" ref="J68" ca="1">IF(ROWS($1:60)&lt;=COUNTIF(Tableau4[[Pronostiqueurs]:[Célébrités]],$F$9),INDEX($B$9:$B$500,SMALL(IF(Tableau4[[Pronostiqueurs]:[Célébrités]]=$F$9,ROW(INDIRECT("1:"&amp;ROWS(Tableau4[[Pronostiqueurs]:[Célébrités]])))),ROWS($1:60))),"")</f>
        <v/>
      </c>
      <c r="K68" s="26" t="str">
        <f t="array" aca="1" ref="K68" ca="1">IF(ROWS($1:60)&lt;=COUNTIF(Tableau4[[Pronostiqueurs]:[Célébrités]],$F$10),INDEX($B$9:$B$500,SMALL(IF(Tableau4[[Pronostiqueurs]:[Célébrités]]=$F$10,ROW(INDIRECT("1:"&amp;ROWS(Tableau4[[Pronostiqueurs]:[Célébrités]])))),ROWS($1:60))),"")</f>
        <v/>
      </c>
      <c r="L68" s="26" t="str">
        <f t="array" aca="1" ref="L68" ca="1">IF(ROWS($1:60)&lt;=COUNTIF(Tableau4[[Pronostiqueurs]:[Célébrités]],$F$11),INDEX($B$9:$B$500,SMALL(IF(Tableau4[[Pronostiqueurs]:[Célébrités]]=$F$11,ROW(INDIRECT("1:"&amp;ROWS(Tableau4[[Pronostiqueurs]:[Célébrités]])))),ROWS($1:60))),"")</f>
        <v/>
      </c>
      <c r="M68" s="26" t="str">
        <f t="array" aca="1" ref="M68" ca="1">IF(ROWS($1:60)&lt;=COUNTIF(Tableau4[[Pronostiqueurs]:[Célébrités]],$F$12),INDEX($B$9:$B$500,SMALL(IF(Tableau4[[Pronostiqueurs]:[Célébrités]]=$F$12,ROW(INDIRECT("1:"&amp;ROWS(Tableau4[[Pronostiqueurs]:[Célébrités]])))),ROWS($1:60))),"")</f>
        <v/>
      </c>
      <c r="N68" s="26" t="str">
        <f t="array" aca="1" ref="N68" ca="1">IF(ROWS($1:60)&lt;=COUNTIF(Tableau4[[Pronostiqueurs]:[Célébrités]],$F$13),INDEX($B$9:$B$500,SMALL(IF(Tableau4[[Pronostiqueurs]:[Célébrités]]=$F$13,ROW(INDIRECT("1:"&amp;ROWS(Tableau4[[Pronostiqueurs]:[Célébrités]])))),ROWS($1:60))),"")</f>
        <v/>
      </c>
      <c r="O68" s="26" t="str">
        <f t="array" aca="1" ref="O68" ca="1">IF(ROWS($1:60)&lt;=COUNTIF(Tableau4[[Pronostiqueurs]:[Célébrités]],$F$14),INDEX($B$9:$B$500,SMALL(IF(Tableau4[[Pronostiqueurs]:[Célébrités]]=$F$14,ROW(INDIRECT("1:"&amp;ROWS(Tableau4[[Pronostiqueurs]:[Célébrités]])))),ROWS($1:60))),"")</f>
        <v/>
      </c>
      <c r="P68" s="26" t="str">
        <f t="array" aca="1" ref="P68" ca="1">IF(ROWS($1:60)&lt;=COUNTIF(Tableau4[[Pronostiqueurs]:[Célébrités]],$F$15),INDEX($B$9:$B$500,SMALL(IF(Tableau4[[Pronostiqueurs]:[Célébrités]]=$F$15,ROW(INDIRECT("1:"&amp;ROWS(Tableau4[[Pronostiqueurs]:[Célébrités]])))),ROWS($1:60))),"")</f>
        <v/>
      </c>
      <c r="Q68" s="26">
        <f t="array" aca="1" ref="Q68" ca="1">IF(ROWS($1:60)&lt;=COUNTIF(Tableau4[[Pronostiqueurs]:[Célébrités]],$F$16),INDEX($B$9:$B$500,SMALL(IF(Tableau4[[Pronostiqueurs]:[Célébrités]]=$F$16,ROW(INDIRECT("1:"&amp;ROWS(Tableau4[[Pronostiqueurs]:[Célébrités]])))),ROWS($1:60))),"")</f>
        <v>0</v>
      </c>
      <c r="R68" s="26">
        <f t="array" aca="1" ref="R68" ca="1">IF(ROWS($1:60)&lt;=COUNTIF(Tableau4[[Pronostiqueurs]:[Célébrités]],$F$17),INDEX($B$9:$B$500,SMALL(IF(Tableau4[[Pronostiqueurs]:[Célébrités]]=$F$17,ROW(INDIRECT("1:"&amp;ROWS(Tableau4[[Pronostiqueurs]:[Célébrités]])))),ROWS($1:60))),"")</f>
        <v>0</v>
      </c>
      <c r="S68" s="26">
        <f t="array" aca="1" ref="S68" ca="1">IF(ROWS($1:60)&lt;=COUNTIF(Tableau4[[Pronostiqueurs]:[Célébrités]],$F$18),INDEX($B$9:$B$500,SMALL(IF(Tableau4[[Pronostiqueurs]:[Célébrités]]=$F$18,ROW(INDIRECT("1:"&amp;ROWS(Tableau4[[Pronostiqueurs]:[Célébrités]])))),ROWS($1:60))),"")</f>
        <v>0</v>
      </c>
      <c r="T68" s="26"/>
      <c r="U68" s="26"/>
      <c r="V68" s="26"/>
      <c r="W68" s="26"/>
      <c r="X68" s="26"/>
      <c r="Y68" s="26">
        <f t="array" aca="1" ref="Y68" ca="1">IF(ROWS($1:60)&lt;=COUNTIF(Tableau4[[Pronostiqueurs]:[Célébrités]],$F$24),INDEX($B$9:$B$500,SMALL(IF(Tableau4[[Pronostiqueurs]:[Célébrités]]=$F$24,ROW(INDIRECT("1:"&amp;ROWS(Tableau4[[Pronostiqueurs]:[Célébrités]])))),ROWS($1:60))),"")</f>
        <v>0</v>
      </c>
      <c r="Z68" s="26"/>
      <c r="AA68" s="26"/>
      <c r="AB68" s="26"/>
      <c r="AC68" s="26"/>
      <c r="AD68" s="26"/>
      <c r="AE68" s="26"/>
      <c r="AF68" s="26"/>
      <c r="AG68" s="26"/>
      <c r="AH68" s="26"/>
      <c r="AI68" s="26"/>
      <c r="AJ68" s="26"/>
      <c r="AK68" s="26"/>
      <c r="AL68" s="26"/>
      <c r="AM68" s="26"/>
    </row>
    <row r="69" spans="2:39">
      <c r="B69" s="17"/>
      <c r="C69" s="17"/>
      <c r="D69" s="29" t="str">
        <f t="shared" ref="D69" si="42">IF(COUNTIF(C69,C69)&gt;1,"✗","✓")</f>
        <v>✓</v>
      </c>
      <c r="F69" s="34" t="str">
        <f t="array" ref="F69">IFERROR(INDEX(Célébrités,SMALL(IF(FREQUENCY(IF(Célébrités&lt;&gt;"",MATCH(Célébrités,Célébrités,0)), ROW(Célébrités)-ROW($C$9)+1),ROW(Célébrités)-ROW($C$9)+1),ROWS(I$9:I69))),"")</f>
        <v/>
      </c>
      <c r="G69" s="31">
        <f t="shared" si="21"/>
        <v>1048565</v>
      </c>
      <c r="I69" s="72"/>
      <c r="J69" s="26" t="str">
        <f t="array" aca="1" ref="J69" ca="1">IF(ROWS($1:61)&lt;=COUNTIF(Tableau4[[Pronostiqueurs]:[Célébrités]],$F$9),INDEX($B$9:$B$500,SMALL(IF(Tableau4[[Pronostiqueurs]:[Célébrités]]=$F$9,ROW(INDIRECT("1:"&amp;ROWS(Tableau4[[Pronostiqueurs]:[Célébrités]])))),ROWS($1:61))),"")</f>
        <v/>
      </c>
      <c r="K69" s="26" t="str">
        <f t="array" aca="1" ref="K69" ca="1">IF(ROWS($1:61)&lt;=COUNTIF(Tableau4[[Pronostiqueurs]:[Célébrités]],$F$10),INDEX($B$9:$B$500,SMALL(IF(Tableau4[[Pronostiqueurs]:[Célébrités]]=$F$10,ROW(INDIRECT("1:"&amp;ROWS(Tableau4[[Pronostiqueurs]:[Célébrités]])))),ROWS($1:61))),"")</f>
        <v/>
      </c>
      <c r="L69" s="26" t="str">
        <f t="array" aca="1" ref="L69" ca="1">IF(ROWS($1:61)&lt;=COUNTIF(Tableau4[[Pronostiqueurs]:[Célébrités]],$F$11),INDEX($B$9:$B$500,SMALL(IF(Tableau4[[Pronostiqueurs]:[Célébrités]]=$F$11,ROW(INDIRECT("1:"&amp;ROWS(Tableau4[[Pronostiqueurs]:[Célébrités]])))),ROWS($1:61))),"")</f>
        <v/>
      </c>
      <c r="M69" s="26" t="str">
        <f t="array" aca="1" ref="M69" ca="1">IF(ROWS($1:61)&lt;=COUNTIF(Tableau4[[Pronostiqueurs]:[Célébrités]],$F$12),INDEX($B$9:$B$500,SMALL(IF(Tableau4[[Pronostiqueurs]:[Célébrités]]=$F$12,ROW(INDIRECT("1:"&amp;ROWS(Tableau4[[Pronostiqueurs]:[Célébrités]])))),ROWS($1:61))),"")</f>
        <v/>
      </c>
      <c r="N69" s="26" t="str">
        <f t="array" aca="1" ref="N69" ca="1">IF(ROWS($1:61)&lt;=COUNTIF(Tableau4[[Pronostiqueurs]:[Célébrités]],$F$13),INDEX($B$9:$B$500,SMALL(IF(Tableau4[[Pronostiqueurs]:[Célébrités]]=$F$13,ROW(INDIRECT("1:"&amp;ROWS(Tableau4[[Pronostiqueurs]:[Célébrités]])))),ROWS($1:61))),"")</f>
        <v/>
      </c>
      <c r="O69" s="26" t="str">
        <f t="array" aca="1" ref="O69" ca="1">IF(ROWS($1:61)&lt;=COUNTIF(Tableau4[[Pronostiqueurs]:[Célébrités]],$F$14),INDEX($B$9:$B$500,SMALL(IF(Tableau4[[Pronostiqueurs]:[Célébrités]]=$F$14,ROW(INDIRECT("1:"&amp;ROWS(Tableau4[[Pronostiqueurs]:[Célébrités]])))),ROWS($1:61))),"")</f>
        <v/>
      </c>
      <c r="P69" s="26" t="str">
        <f t="array" aca="1" ref="P69" ca="1">IF(ROWS($1:61)&lt;=COUNTIF(Tableau4[[Pronostiqueurs]:[Célébrités]],$F$15),INDEX($B$9:$B$500,SMALL(IF(Tableau4[[Pronostiqueurs]:[Célébrités]]=$F$15,ROW(INDIRECT("1:"&amp;ROWS(Tableau4[[Pronostiqueurs]:[Célébrités]])))),ROWS($1:61))),"")</f>
        <v/>
      </c>
      <c r="Q69" s="26">
        <f t="array" aca="1" ref="Q69" ca="1">IF(ROWS($1:61)&lt;=COUNTIF(Tableau4[[Pronostiqueurs]:[Célébrités]],$F$16),INDEX($B$9:$B$500,SMALL(IF(Tableau4[[Pronostiqueurs]:[Célébrités]]=$F$16,ROW(INDIRECT("1:"&amp;ROWS(Tableau4[[Pronostiqueurs]:[Célébrités]])))),ROWS($1:61))),"")</f>
        <v>0</v>
      </c>
      <c r="R69" s="26">
        <f t="array" aca="1" ref="R69" ca="1">IF(ROWS($1:61)&lt;=COUNTIF(Tableau4[[Pronostiqueurs]:[Célébrités]],$F$17),INDEX($B$9:$B$500,SMALL(IF(Tableau4[[Pronostiqueurs]:[Célébrités]]=$F$17,ROW(INDIRECT("1:"&amp;ROWS(Tableau4[[Pronostiqueurs]:[Célébrités]])))),ROWS($1:61))),"")</f>
        <v>0</v>
      </c>
      <c r="S69" s="26">
        <f t="array" aca="1" ref="S69" ca="1">IF(ROWS($1:61)&lt;=COUNTIF(Tableau4[[Pronostiqueurs]:[Célébrités]],$F$18),INDEX($B$9:$B$500,SMALL(IF(Tableau4[[Pronostiqueurs]:[Célébrités]]=$F$18,ROW(INDIRECT("1:"&amp;ROWS(Tableau4[[Pronostiqueurs]:[Célébrités]])))),ROWS($1:61))),"")</f>
        <v>0</v>
      </c>
      <c r="T69" s="26"/>
      <c r="U69" s="26"/>
      <c r="V69" s="26"/>
      <c r="W69" s="26"/>
      <c r="X69" s="26"/>
      <c r="Y69" s="26">
        <f t="array" aca="1" ref="Y69" ca="1">IF(ROWS($1:61)&lt;=COUNTIF(Tableau4[[Pronostiqueurs]:[Célébrités]],$F$24),INDEX($B$9:$B$500,SMALL(IF(Tableau4[[Pronostiqueurs]:[Célébrités]]=$F$24,ROW(INDIRECT("1:"&amp;ROWS(Tableau4[[Pronostiqueurs]:[Célébrités]])))),ROWS($1:61))),"")</f>
        <v>0</v>
      </c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</row>
    <row r="70" spans="2:39">
      <c r="B70" s="17"/>
      <c r="C70" s="17"/>
      <c r="D70" s="29" t="str">
        <f t="shared" ref="D70" si="43">IF(COUNTIF(C69:C70,C70)&gt;1,"✗","✓")</f>
        <v>✓</v>
      </c>
      <c r="F70" s="34" t="str">
        <f t="array" ref="F70">IFERROR(INDEX(Célébrités,SMALL(IF(FREQUENCY(IF(Célébrités&lt;&gt;"",MATCH(Célébrités,Célébrités,0)), ROW(Célébrités)-ROW($C$9)+1),ROW(Célébrités)-ROW($C$9)+1),ROWS(I$9:I70))),"")</f>
        <v/>
      </c>
      <c r="G70" s="31">
        <f t="shared" si="21"/>
        <v>1048565</v>
      </c>
      <c r="I70" s="72"/>
      <c r="J70" s="26" t="str">
        <f t="array" aca="1" ref="J70" ca="1">IF(ROWS($1:62)&lt;=COUNTIF(Tableau4[[Pronostiqueurs]:[Célébrités]],$F$9),INDEX($B$9:$B$500,SMALL(IF(Tableau4[[Pronostiqueurs]:[Célébrités]]=$F$9,ROW(INDIRECT("1:"&amp;ROWS(Tableau4[[Pronostiqueurs]:[Célébrités]])))),ROWS($1:62))),"")</f>
        <v/>
      </c>
      <c r="K70" s="26" t="str">
        <f t="array" aca="1" ref="K70" ca="1">IF(ROWS($1:62)&lt;=COUNTIF(Tableau4[[Pronostiqueurs]:[Célébrités]],$F$10),INDEX($B$9:$B$500,SMALL(IF(Tableau4[[Pronostiqueurs]:[Célébrités]]=$F$10,ROW(INDIRECT("1:"&amp;ROWS(Tableau4[[Pronostiqueurs]:[Célébrités]])))),ROWS($1:62))),"")</f>
        <v/>
      </c>
      <c r="L70" s="26" t="str">
        <f t="array" aca="1" ref="L70" ca="1">IF(ROWS($1:62)&lt;=COUNTIF(Tableau4[[Pronostiqueurs]:[Célébrités]],$F$11),INDEX($B$9:$B$500,SMALL(IF(Tableau4[[Pronostiqueurs]:[Célébrités]]=$F$11,ROW(INDIRECT("1:"&amp;ROWS(Tableau4[[Pronostiqueurs]:[Célébrités]])))),ROWS($1:62))),"")</f>
        <v/>
      </c>
      <c r="M70" s="26" t="str">
        <f t="array" aca="1" ref="M70" ca="1">IF(ROWS($1:62)&lt;=COUNTIF(Tableau4[[Pronostiqueurs]:[Célébrités]],$F$12),INDEX($B$9:$B$500,SMALL(IF(Tableau4[[Pronostiqueurs]:[Célébrités]]=$F$12,ROW(INDIRECT("1:"&amp;ROWS(Tableau4[[Pronostiqueurs]:[Célébrités]])))),ROWS($1:62))),"")</f>
        <v/>
      </c>
      <c r="N70" s="26" t="str">
        <f t="array" aca="1" ref="N70" ca="1">IF(ROWS($1:62)&lt;=COUNTIF(Tableau4[[Pronostiqueurs]:[Célébrités]],$F$13),INDEX($B$9:$B$500,SMALL(IF(Tableau4[[Pronostiqueurs]:[Célébrités]]=$F$13,ROW(INDIRECT("1:"&amp;ROWS(Tableau4[[Pronostiqueurs]:[Célébrités]])))),ROWS($1:62))),"")</f>
        <v/>
      </c>
      <c r="O70" s="26" t="str">
        <f t="array" aca="1" ref="O70" ca="1">IF(ROWS($1:62)&lt;=COUNTIF(Tableau4[[Pronostiqueurs]:[Célébrités]],$F$14),INDEX($B$9:$B$500,SMALL(IF(Tableau4[[Pronostiqueurs]:[Célébrités]]=$F$14,ROW(INDIRECT("1:"&amp;ROWS(Tableau4[[Pronostiqueurs]:[Célébrités]])))),ROWS($1:62))),"")</f>
        <v/>
      </c>
      <c r="P70" s="26" t="str">
        <f t="array" aca="1" ref="P70" ca="1">IF(ROWS($1:62)&lt;=COUNTIF(Tableau4[[Pronostiqueurs]:[Célébrités]],$F$15),INDEX($B$9:$B$500,SMALL(IF(Tableau4[[Pronostiqueurs]:[Célébrités]]=$F$15,ROW(INDIRECT("1:"&amp;ROWS(Tableau4[[Pronostiqueurs]:[Célébrités]])))),ROWS($1:62))),"")</f>
        <v/>
      </c>
      <c r="Q70" s="26">
        <f t="array" aca="1" ref="Q70" ca="1">IF(ROWS($1:62)&lt;=COUNTIF(Tableau4[[Pronostiqueurs]:[Célébrités]],$F$16),INDEX($B$9:$B$500,SMALL(IF(Tableau4[[Pronostiqueurs]:[Célébrités]]=$F$16,ROW(INDIRECT("1:"&amp;ROWS(Tableau4[[Pronostiqueurs]:[Célébrités]])))),ROWS($1:62))),"")</f>
        <v>0</v>
      </c>
      <c r="R70" s="26">
        <f t="array" aca="1" ref="R70" ca="1">IF(ROWS($1:62)&lt;=COUNTIF(Tableau4[[Pronostiqueurs]:[Célébrités]],$F$17),INDEX($B$9:$B$500,SMALL(IF(Tableau4[[Pronostiqueurs]:[Célébrités]]=$F$17,ROW(INDIRECT("1:"&amp;ROWS(Tableau4[[Pronostiqueurs]:[Célébrités]])))),ROWS($1:62))),"")</f>
        <v>0</v>
      </c>
      <c r="S70" s="26">
        <f t="array" aca="1" ref="S70" ca="1">IF(ROWS($1:62)&lt;=COUNTIF(Tableau4[[Pronostiqueurs]:[Célébrités]],$F$18),INDEX($B$9:$B$500,SMALL(IF(Tableau4[[Pronostiqueurs]:[Célébrités]]=$F$18,ROW(INDIRECT("1:"&amp;ROWS(Tableau4[[Pronostiqueurs]:[Célébrités]])))),ROWS($1:62))),"")</f>
        <v>0</v>
      </c>
      <c r="T70" s="26"/>
      <c r="U70" s="26"/>
      <c r="V70" s="26"/>
      <c r="W70" s="26"/>
      <c r="X70" s="26"/>
      <c r="Y70" s="26">
        <f t="array" aca="1" ref="Y70" ca="1">IF(ROWS($1:62)&lt;=COUNTIF(Tableau4[[Pronostiqueurs]:[Célébrités]],$F$24),INDEX($B$9:$B$500,SMALL(IF(Tableau4[[Pronostiqueurs]:[Célébrités]]=$F$24,ROW(INDIRECT("1:"&amp;ROWS(Tableau4[[Pronostiqueurs]:[Célébrités]])))),ROWS($1:62))),"")</f>
        <v>0</v>
      </c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</row>
    <row r="71" spans="2:39">
      <c r="B71" s="17"/>
      <c r="C71" s="17"/>
      <c r="D71" s="29" t="str">
        <f t="shared" ref="D71" si="44">IF(COUNTIF(C69:C71,C71)&gt;1,"✗","✓")</f>
        <v>✓</v>
      </c>
      <c r="F71" s="34" t="str">
        <f t="array" ref="F71">IFERROR(INDEX(Célébrités,SMALL(IF(FREQUENCY(IF(Célébrités&lt;&gt;"",MATCH(Célébrités,Célébrités,0)), ROW(Célébrités)-ROW($C$9)+1),ROW(Célébrités)-ROW($C$9)+1),ROWS(I$9:I71))),"")</f>
        <v/>
      </c>
      <c r="G71" s="31">
        <f t="shared" si="21"/>
        <v>1048565</v>
      </c>
      <c r="I71" s="72"/>
      <c r="J71" s="26" t="str">
        <f t="array" aca="1" ref="J71" ca="1">IF(ROWS($1:63)&lt;=COUNTIF(Tableau4[[Pronostiqueurs]:[Célébrités]],$F$9),INDEX($B$9:$B$500,SMALL(IF(Tableau4[[Pronostiqueurs]:[Célébrités]]=$F$9,ROW(INDIRECT("1:"&amp;ROWS(Tableau4[[Pronostiqueurs]:[Célébrités]])))),ROWS($1:63))),"")</f>
        <v/>
      </c>
      <c r="K71" s="26" t="str">
        <f t="array" aca="1" ref="K71" ca="1">IF(ROWS($1:63)&lt;=COUNTIF(Tableau4[[Pronostiqueurs]:[Célébrités]],$F$10),INDEX($B$9:$B$500,SMALL(IF(Tableau4[[Pronostiqueurs]:[Célébrités]]=$F$10,ROW(INDIRECT("1:"&amp;ROWS(Tableau4[[Pronostiqueurs]:[Célébrités]])))),ROWS($1:63))),"")</f>
        <v/>
      </c>
      <c r="L71" s="26" t="str">
        <f t="array" aca="1" ref="L71" ca="1">IF(ROWS($1:63)&lt;=COUNTIF(Tableau4[[Pronostiqueurs]:[Célébrités]],$F$11),INDEX($B$9:$B$500,SMALL(IF(Tableau4[[Pronostiqueurs]:[Célébrités]]=$F$11,ROW(INDIRECT("1:"&amp;ROWS(Tableau4[[Pronostiqueurs]:[Célébrités]])))),ROWS($1:63))),"")</f>
        <v/>
      </c>
      <c r="M71" s="26" t="str">
        <f t="array" aca="1" ref="M71" ca="1">IF(ROWS($1:63)&lt;=COUNTIF(Tableau4[[Pronostiqueurs]:[Célébrités]],$F$12),INDEX($B$9:$B$500,SMALL(IF(Tableau4[[Pronostiqueurs]:[Célébrités]]=$F$12,ROW(INDIRECT("1:"&amp;ROWS(Tableau4[[Pronostiqueurs]:[Célébrités]])))),ROWS($1:63))),"")</f>
        <v/>
      </c>
      <c r="N71" s="26" t="str">
        <f t="array" aca="1" ref="N71" ca="1">IF(ROWS($1:63)&lt;=COUNTIF(Tableau4[[Pronostiqueurs]:[Célébrités]],$F$13),INDEX($B$9:$B$500,SMALL(IF(Tableau4[[Pronostiqueurs]:[Célébrités]]=$F$13,ROW(INDIRECT("1:"&amp;ROWS(Tableau4[[Pronostiqueurs]:[Célébrités]])))),ROWS($1:63))),"")</f>
        <v/>
      </c>
      <c r="O71" s="26" t="str">
        <f t="array" aca="1" ref="O71" ca="1">IF(ROWS($1:63)&lt;=COUNTIF(Tableau4[[Pronostiqueurs]:[Célébrités]],$F$14),INDEX($B$9:$B$500,SMALL(IF(Tableau4[[Pronostiqueurs]:[Célébrités]]=$F$14,ROW(INDIRECT("1:"&amp;ROWS(Tableau4[[Pronostiqueurs]:[Célébrités]])))),ROWS($1:63))),"")</f>
        <v/>
      </c>
      <c r="P71" s="26" t="str">
        <f t="array" aca="1" ref="P71" ca="1">IF(ROWS($1:63)&lt;=COUNTIF(Tableau4[[Pronostiqueurs]:[Célébrités]],$F$15),INDEX($B$9:$B$500,SMALL(IF(Tableau4[[Pronostiqueurs]:[Célébrités]]=$F$15,ROW(INDIRECT("1:"&amp;ROWS(Tableau4[[Pronostiqueurs]:[Célébrités]])))),ROWS($1:63))),"")</f>
        <v/>
      </c>
      <c r="Q71" s="26">
        <f t="array" aca="1" ref="Q71" ca="1">IF(ROWS($1:63)&lt;=COUNTIF(Tableau4[[Pronostiqueurs]:[Célébrités]],$F$16),INDEX($B$9:$B$500,SMALL(IF(Tableau4[[Pronostiqueurs]:[Célébrités]]=$F$16,ROW(INDIRECT("1:"&amp;ROWS(Tableau4[[Pronostiqueurs]:[Célébrités]])))),ROWS($1:63))),"")</f>
        <v>0</v>
      </c>
      <c r="R71" s="26">
        <f t="array" aca="1" ref="R71" ca="1">IF(ROWS($1:63)&lt;=COUNTIF(Tableau4[[Pronostiqueurs]:[Célébrités]],$F$17),INDEX($B$9:$B$500,SMALL(IF(Tableau4[[Pronostiqueurs]:[Célébrités]]=$F$17,ROW(INDIRECT("1:"&amp;ROWS(Tableau4[[Pronostiqueurs]:[Célébrités]])))),ROWS($1:63))),"")</f>
        <v>0</v>
      </c>
      <c r="S71" s="26">
        <f t="array" aca="1" ref="S71" ca="1">IF(ROWS($1:63)&lt;=COUNTIF(Tableau4[[Pronostiqueurs]:[Célébrités]],$F$18),INDEX($B$9:$B$500,SMALL(IF(Tableau4[[Pronostiqueurs]:[Célébrités]]=$F$18,ROW(INDIRECT("1:"&amp;ROWS(Tableau4[[Pronostiqueurs]:[Célébrités]])))),ROWS($1:63))),"")</f>
        <v>0</v>
      </c>
      <c r="T71" s="26"/>
      <c r="U71" s="26"/>
      <c r="V71" s="26"/>
      <c r="W71" s="26"/>
      <c r="X71" s="26"/>
      <c r="Y71" s="26">
        <f t="array" aca="1" ref="Y71" ca="1">IF(ROWS($1:63)&lt;=COUNTIF(Tableau4[[Pronostiqueurs]:[Célébrités]],$F$24),INDEX($B$9:$B$500,SMALL(IF(Tableau4[[Pronostiqueurs]:[Célébrités]]=$F$24,ROW(INDIRECT("1:"&amp;ROWS(Tableau4[[Pronostiqueurs]:[Célébrités]])))),ROWS($1:63))),"")</f>
        <v>0</v>
      </c>
      <c r="Z71" s="26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26"/>
      <c r="AL71" s="26"/>
      <c r="AM71" s="26"/>
    </row>
    <row r="72" spans="2:39">
      <c r="B72" s="17"/>
      <c r="C72" s="17"/>
      <c r="D72" s="29" t="str">
        <f t="shared" ref="D72" si="45">IF(COUNTIF(C69:C72,C72)&gt;1,"✗","✓")</f>
        <v>✓</v>
      </c>
      <c r="F72" s="34" t="str">
        <f t="array" ref="F72">IFERROR(INDEX(Célébrités,SMALL(IF(FREQUENCY(IF(Célébrités&lt;&gt;"",MATCH(Célébrités,Célébrités,0)), ROW(Célébrités)-ROW($C$9)+1),ROW(Célébrités)-ROW($C$9)+1),ROWS(I$9:I72))),"")</f>
        <v/>
      </c>
      <c r="G72" s="31">
        <f t="shared" si="21"/>
        <v>1048565</v>
      </c>
      <c r="I72" s="72"/>
      <c r="J72" s="26" t="str">
        <f t="array" aca="1" ref="J72" ca="1">IF(ROWS($1:64)&lt;=COUNTIF(Tableau4[[Pronostiqueurs]:[Célébrités]],$F$9),INDEX($B$9:$B$500,SMALL(IF(Tableau4[[Pronostiqueurs]:[Célébrités]]=$F$9,ROW(INDIRECT("1:"&amp;ROWS(Tableau4[[Pronostiqueurs]:[Célébrités]])))),ROWS($1:64))),"")</f>
        <v/>
      </c>
      <c r="K72" s="26" t="str">
        <f t="array" aca="1" ref="K72" ca="1">IF(ROWS($1:64)&lt;=COUNTIF(Tableau4[[Pronostiqueurs]:[Célébrités]],$F$10),INDEX($B$9:$B$500,SMALL(IF(Tableau4[[Pronostiqueurs]:[Célébrités]]=$F$10,ROW(INDIRECT("1:"&amp;ROWS(Tableau4[[Pronostiqueurs]:[Célébrités]])))),ROWS($1:64))),"")</f>
        <v/>
      </c>
      <c r="L72" s="26" t="str">
        <f t="array" aca="1" ref="L72" ca="1">IF(ROWS($1:64)&lt;=COUNTIF(Tableau4[[Pronostiqueurs]:[Célébrités]],$F$11),INDEX($B$9:$B$500,SMALL(IF(Tableau4[[Pronostiqueurs]:[Célébrités]]=$F$11,ROW(INDIRECT("1:"&amp;ROWS(Tableau4[[Pronostiqueurs]:[Célébrités]])))),ROWS($1:64))),"")</f>
        <v/>
      </c>
      <c r="M72" s="26" t="str">
        <f t="array" aca="1" ref="M72" ca="1">IF(ROWS($1:64)&lt;=COUNTIF(Tableau4[[Pronostiqueurs]:[Célébrités]],$F$12),INDEX($B$9:$B$500,SMALL(IF(Tableau4[[Pronostiqueurs]:[Célébrités]]=$F$12,ROW(INDIRECT("1:"&amp;ROWS(Tableau4[[Pronostiqueurs]:[Célébrités]])))),ROWS($1:64))),"")</f>
        <v/>
      </c>
      <c r="N72" s="26" t="str">
        <f t="array" aca="1" ref="N72" ca="1">IF(ROWS($1:64)&lt;=COUNTIF(Tableau4[[Pronostiqueurs]:[Célébrités]],$F$13),INDEX($B$9:$B$500,SMALL(IF(Tableau4[[Pronostiqueurs]:[Célébrités]]=$F$13,ROW(INDIRECT("1:"&amp;ROWS(Tableau4[[Pronostiqueurs]:[Célébrités]])))),ROWS($1:64))),"")</f>
        <v/>
      </c>
      <c r="O72" s="26" t="str">
        <f t="array" aca="1" ref="O72" ca="1">IF(ROWS($1:64)&lt;=COUNTIF(Tableau4[[Pronostiqueurs]:[Célébrités]],$F$14),INDEX($B$9:$B$500,SMALL(IF(Tableau4[[Pronostiqueurs]:[Célébrités]]=$F$14,ROW(INDIRECT("1:"&amp;ROWS(Tableau4[[Pronostiqueurs]:[Célébrités]])))),ROWS($1:64))),"")</f>
        <v/>
      </c>
      <c r="P72" s="26" t="str">
        <f t="array" aca="1" ref="P72" ca="1">IF(ROWS($1:64)&lt;=COUNTIF(Tableau4[[Pronostiqueurs]:[Célébrités]],$F$15),INDEX($B$9:$B$500,SMALL(IF(Tableau4[[Pronostiqueurs]:[Célébrités]]=$F$15,ROW(INDIRECT("1:"&amp;ROWS(Tableau4[[Pronostiqueurs]:[Célébrités]])))),ROWS($1:64))),"")</f>
        <v/>
      </c>
      <c r="Q72" s="26">
        <f t="array" aca="1" ref="Q72" ca="1">IF(ROWS($1:64)&lt;=COUNTIF(Tableau4[[Pronostiqueurs]:[Célébrités]],$F$16),INDEX($B$9:$B$500,SMALL(IF(Tableau4[[Pronostiqueurs]:[Célébrités]]=$F$16,ROW(INDIRECT("1:"&amp;ROWS(Tableau4[[Pronostiqueurs]:[Célébrités]])))),ROWS($1:64))),"")</f>
        <v>0</v>
      </c>
      <c r="R72" s="26">
        <f t="array" aca="1" ref="R72" ca="1">IF(ROWS($1:64)&lt;=COUNTIF(Tableau4[[Pronostiqueurs]:[Célébrités]],$F$17),INDEX($B$9:$B$500,SMALL(IF(Tableau4[[Pronostiqueurs]:[Célébrités]]=$F$17,ROW(INDIRECT("1:"&amp;ROWS(Tableau4[[Pronostiqueurs]:[Célébrités]])))),ROWS($1:64))),"")</f>
        <v>0</v>
      </c>
      <c r="S72" s="26">
        <f t="array" aca="1" ref="S72" ca="1">IF(ROWS($1:64)&lt;=COUNTIF(Tableau4[[Pronostiqueurs]:[Célébrités]],$F$18),INDEX($B$9:$B$500,SMALL(IF(Tableau4[[Pronostiqueurs]:[Célébrités]]=$F$18,ROW(INDIRECT("1:"&amp;ROWS(Tableau4[[Pronostiqueurs]:[Célébrités]])))),ROWS($1:64))),"")</f>
        <v>0</v>
      </c>
      <c r="T72" s="26"/>
      <c r="U72" s="26"/>
      <c r="V72" s="26"/>
      <c r="W72" s="26"/>
      <c r="X72" s="26"/>
      <c r="Y72" s="26">
        <f t="array" aca="1" ref="Y72" ca="1">IF(ROWS($1:64)&lt;=COUNTIF(Tableau4[[Pronostiqueurs]:[Célébrités]],$F$24),INDEX($B$9:$B$500,SMALL(IF(Tableau4[[Pronostiqueurs]:[Célébrités]]=$F$24,ROW(INDIRECT("1:"&amp;ROWS(Tableau4[[Pronostiqueurs]:[Célébrités]])))),ROWS($1:64))),"")</f>
        <v>0</v>
      </c>
      <c r="Z72" s="26"/>
      <c r="AA72" s="26"/>
      <c r="AB72" s="26"/>
      <c r="AC72" s="26"/>
      <c r="AD72" s="26"/>
      <c r="AE72" s="26"/>
      <c r="AF72" s="26"/>
      <c r="AG72" s="26"/>
      <c r="AH72" s="26"/>
      <c r="AI72" s="26"/>
      <c r="AJ72" s="26"/>
      <c r="AK72" s="26"/>
      <c r="AL72" s="26"/>
      <c r="AM72" s="26"/>
    </row>
    <row r="73" spans="2:39">
      <c r="B73" s="17"/>
      <c r="C73" s="17"/>
      <c r="D73" s="29" t="str">
        <f t="shared" ref="D73" si="46">IF(COUNTIF(C69:C73,C73)&gt;1,"✗","✓")</f>
        <v>✓</v>
      </c>
      <c r="F73" s="34" t="str">
        <f t="array" ref="F73">IFERROR(INDEX(Célébrités,SMALL(IF(FREQUENCY(IF(Célébrités&lt;&gt;"",MATCH(Célébrités,Célébrités,0)), ROW(Célébrités)-ROW($C$9)+1),ROW(Célébrités)-ROW($C$9)+1),ROWS(I$9:I73))),"")</f>
        <v/>
      </c>
      <c r="G73" s="31">
        <f t="shared" si="21"/>
        <v>1048565</v>
      </c>
      <c r="I73" s="72"/>
      <c r="J73" s="26" t="str">
        <f t="array" aca="1" ref="J73" ca="1">IF(ROWS($1:65)&lt;=COUNTIF(Tableau4[[Pronostiqueurs]:[Célébrités]],$F$9),INDEX($B$9:$B$500,SMALL(IF(Tableau4[[Pronostiqueurs]:[Célébrités]]=$F$9,ROW(INDIRECT("1:"&amp;ROWS(Tableau4[[Pronostiqueurs]:[Célébrités]])))),ROWS($1:65))),"")</f>
        <v/>
      </c>
      <c r="K73" s="26" t="str">
        <f t="array" aca="1" ref="K73" ca="1">IF(ROWS($1:65)&lt;=COUNTIF(Tableau4[[Pronostiqueurs]:[Célébrités]],$F$10),INDEX($B$9:$B$500,SMALL(IF(Tableau4[[Pronostiqueurs]:[Célébrités]]=$F$10,ROW(INDIRECT("1:"&amp;ROWS(Tableau4[[Pronostiqueurs]:[Célébrités]])))),ROWS($1:65))),"")</f>
        <v/>
      </c>
      <c r="L73" s="26" t="str">
        <f t="array" aca="1" ref="L73" ca="1">IF(ROWS($1:65)&lt;=COUNTIF(Tableau4[[Pronostiqueurs]:[Célébrités]],$F$11),INDEX($B$9:$B$500,SMALL(IF(Tableau4[[Pronostiqueurs]:[Célébrités]]=$F$11,ROW(INDIRECT("1:"&amp;ROWS(Tableau4[[Pronostiqueurs]:[Célébrités]])))),ROWS($1:65))),"")</f>
        <v/>
      </c>
      <c r="M73" s="26" t="str">
        <f t="array" aca="1" ref="M73" ca="1">IF(ROWS($1:65)&lt;=COUNTIF(Tableau4[[Pronostiqueurs]:[Célébrités]],$F$12),INDEX($B$9:$B$500,SMALL(IF(Tableau4[[Pronostiqueurs]:[Célébrités]]=$F$12,ROW(INDIRECT("1:"&amp;ROWS(Tableau4[[Pronostiqueurs]:[Célébrités]])))),ROWS($1:65))),"")</f>
        <v/>
      </c>
      <c r="N73" s="26" t="str">
        <f t="array" aca="1" ref="N73" ca="1">IF(ROWS($1:65)&lt;=COUNTIF(Tableau4[[Pronostiqueurs]:[Célébrités]],$F$13),INDEX($B$9:$B$500,SMALL(IF(Tableau4[[Pronostiqueurs]:[Célébrités]]=$F$13,ROW(INDIRECT("1:"&amp;ROWS(Tableau4[[Pronostiqueurs]:[Célébrités]])))),ROWS($1:65))),"")</f>
        <v/>
      </c>
      <c r="O73" s="26" t="str">
        <f t="array" aca="1" ref="O73" ca="1">IF(ROWS($1:65)&lt;=COUNTIF(Tableau4[[Pronostiqueurs]:[Célébrités]],$F$14),INDEX($B$9:$B$500,SMALL(IF(Tableau4[[Pronostiqueurs]:[Célébrités]]=$F$14,ROW(INDIRECT("1:"&amp;ROWS(Tableau4[[Pronostiqueurs]:[Célébrités]])))),ROWS($1:65))),"")</f>
        <v/>
      </c>
      <c r="P73" s="26" t="str">
        <f t="array" aca="1" ref="P73" ca="1">IF(ROWS($1:65)&lt;=COUNTIF(Tableau4[[Pronostiqueurs]:[Célébrités]],$F$15),INDEX($B$9:$B$500,SMALL(IF(Tableau4[[Pronostiqueurs]:[Célébrités]]=$F$15,ROW(INDIRECT("1:"&amp;ROWS(Tableau4[[Pronostiqueurs]:[Célébrités]])))),ROWS($1:65))),"")</f>
        <v/>
      </c>
      <c r="Q73" s="26">
        <f t="array" aca="1" ref="Q73" ca="1">IF(ROWS($1:65)&lt;=COUNTIF(Tableau4[[Pronostiqueurs]:[Célébrités]],$F$16),INDEX($B$9:$B$500,SMALL(IF(Tableau4[[Pronostiqueurs]:[Célébrités]]=$F$16,ROW(INDIRECT("1:"&amp;ROWS(Tableau4[[Pronostiqueurs]:[Célébrités]])))),ROWS($1:65))),"")</f>
        <v>0</v>
      </c>
      <c r="R73" s="26">
        <f t="array" aca="1" ref="R73" ca="1">IF(ROWS($1:65)&lt;=COUNTIF(Tableau4[[Pronostiqueurs]:[Célébrités]],$F$17),INDEX($B$9:$B$500,SMALL(IF(Tableau4[[Pronostiqueurs]:[Célébrités]]=$F$17,ROW(INDIRECT("1:"&amp;ROWS(Tableau4[[Pronostiqueurs]:[Célébrités]])))),ROWS($1:65))),"")</f>
        <v>0</v>
      </c>
      <c r="S73" s="26">
        <f t="array" aca="1" ref="S73" ca="1">IF(ROWS($1:65)&lt;=COUNTIF(Tableau4[[Pronostiqueurs]:[Célébrités]],$F$18),INDEX($B$9:$B$500,SMALL(IF(Tableau4[[Pronostiqueurs]:[Célébrités]]=$F$18,ROW(INDIRECT("1:"&amp;ROWS(Tableau4[[Pronostiqueurs]:[Célébrités]])))),ROWS($1:65))),"")</f>
        <v>0</v>
      </c>
      <c r="T73" s="26"/>
      <c r="U73" s="26"/>
      <c r="V73" s="26"/>
      <c r="W73" s="26"/>
      <c r="X73" s="26"/>
      <c r="Y73" s="26">
        <f t="array" aca="1" ref="Y73" ca="1">IF(ROWS($1:65)&lt;=COUNTIF(Tableau4[[Pronostiqueurs]:[Célébrités]],$F$24),INDEX($B$9:$B$500,SMALL(IF(Tableau4[[Pronostiqueurs]:[Célébrités]]=$F$24,ROW(INDIRECT("1:"&amp;ROWS(Tableau4[[Pronostiqueurs]:[Célébrités]])))),ROWS($1:65))),"")</f>
        <v>0</v>
      </c>
      <c r="Z73" s="26"/>
      <c r="AA73" s="26"/>
      <c r="AB73" s="26"/>
      <c r="AC73" s="26"/>
      <c r="AD73" s="26"/>
      <c r="AE73" s="26"/>
      <c r="AF73" s="26"/>
      <c r="AG73" s="26"/>
      <c r="AH73" s="26"/>
      <c r="AI73" s="26"/>
      <c r="AJ73" s="26"/>
      <c r="AK73" s="26"/>
      <c r="AL73" s="26"/>
      <c r="AM73" s="26"/>
    </row>
    <row r="74" spans="2:39">
      <c r="B74" s="17"/>
      <c r="C74" s="17"/>
      <c r="D74" s="29" t="str">
        <f t="shared" ref="D74" si="47">IF(COUNTIF(C74,C74)&gt;1,"✗","✓")</f>
        <v>✓</v>
      </c>
      <c r="F74" s="34" t="str">
        <f t="array" ref="F74">IFERROR(INDEX(Célébrités,SMALL(IF(FREQUENCY(IF(Célébrités&lt;&gt;"",MATCH(Célébrités,Célébrités,0)), ROW(Célébrités)-ROW($C$9)+1),ROW(Célébrités)-ROW($C$9)+1),ROWS(I$9:I74))),"")</f>
        <v/>
      </c>
      <c r="G74" s="31">
        <f t="shared" ref="G74:G105" si="48">COUNTIF(C:C,F:F)</f>
        <v>1048565</v>
      </c>
      <c r="I74" s="72"/>
      <c r="J74" s="26" t="str">
        <f t="array" aca="1" ref="J74" ca="1">IF(ROWS($1:66)&lt;=COUNTIF(Tableau4[[Pronostiqueurs]:[Célébrités]],$F$9),INDEX($B$9:$B$500,SMALL(IF(Tableau4[[Pronostiqueurs]:[Célébrités]]=$F$9,ROW(INDIRECT("1:"&amp;ROWS(Tableau4[[Pronostiqueurs]:[Célébrités]])))),ROWS($1:66))),"")</f>
        <v/>
      </c>
      <c r="K74" s="26" t="str">
        <f t="array" aca="1" ref="K74" ca="1">IF(ROWS($1:66)&lt;=COUNTIF(Tableau4[[Pronostiqueurs]:[Célébrités]],$F$10),INDEX($B$9:$B$500,SMALL(IF(Tableau4[[Pronostiqueurs]:[Célébrités]]=$F$10,ROW(INDIRECT("1:"&amp;ROWS(Tableau4[[Pronostiqueurs]:[Célébrités]])))),ROWS($1:66))),"")</f>
        <v/>
      </c>
      <c r="L74" s="26" t="str">
        <f t="array" aca="1" ref="L74" ca="1">IF(ROWS($1:66)&lt;=COUNTIF(Tableau4[[Pronostiqueurs]:[Célébrités]],$F$11),INDEX($B$9:$B$500,SMALL(IF(Tableau4[[Pronostiqueurs]:[Célébrités]]=$F$11,ROW(INDIRECT("1:"&amp;ROWS(Tableau4[[Pronostiqueurs]:[Célébrités]])))),ROWS($1:66))),"")</f>
        <v/>
      </c>
      <c r="M74" s="26" t="str">
        <f t="array" aca="1" ref="M74" ca="1">IF(ROWS($1:66)&lt;=COUNTIF(Tableau4[[Pronostiqueurs]:[Célébrités]],$F$12),INDEX($B$9:$B$500,SMALL(IF(Tableau4[[Pronostiqueurs]:[Célébrités]]=$F$12,ROW(INDIRECT("1:"&amp;ROWS(Tableau4[[Pronostiqueurs]:[Célébrités]])))),ROWS($1:66))),"")</f>
        <v/>
      </c>
      <c r="N74" s="26" t="str">
        <f t="array" aca="1" ref="N74" ca="1">IF(ROWS($1:66)&lt;=COUNTIF(Tableau4[[Pronostiqueurs]:[Célébrités]],$F$13),INDEX($B$9:$B$500,SMALL(IF(Tableau4[[Pronostiqueurs]:[Célébrités]]=$F$13,ROW(INDIRECT("1:"&amp;ROWS(Tableau4[[Pronostiqueurs]:[Célébrités]])))),ROWS($1:66))),"")</f>
        <v/>
      </c>
      <c r="O74" s="26" t="str">
        <f t="array" aca="1" ref="O74" ca="1">IF(ROWS($1:66)&lt;=COUNTIF(Tableau4[[Pronostiqueurs]:[Célébrités]],$F$14),INDEX($B$9:$B$500,SMALL(IF(Tableau4[[Pronostiqueurs]:[Célébrités]]=$F$14,ROW(INDIRECT("1:"&amp;ROWS(Tableau4[[Pronostiqueurs]:[Célébrités]])))),ROWS($1:66))),"")</f>
        <v/>
      </c>
      <c r="P74" s="26" t="str">
        <f t="array" aca="1" ref="P74" ca="1">IF(ROWS($1:66)&lt;=COUNTIF(Tableau4[[Pronostiqueurs]:[Célébrités]],$F$15),INDEX($B$9:$B$500,SMALL(IF(Tableau4[[Pronostiqueurs]:[Célébrités]]=$F$15,ROW(INDIRECT("1:"&amp;ROWS(Tableau4[[Pronostiqueurs]:[Célébrités]])))),ROWS($1:66))),"")</f>
        <v/>
      </c>
      <c r="Q74" s="26">
        <f t="array" aca="1" ref="Q74" ca="1">IF(ROWS($1:66)&lt;=COUNTIF(Tableau4[[Pronostiqueurs]:[Célébrités]],$F$16),INDEX($B$9:$B$500,SMALL(IF(Tableau4[[Pronostiqueurs]:[Célébrités]]=$F$16,ROW(INDIRECT("1:"&amp;ROWS(Tableau4[[Pronostiqueurs]:[Célébrités]])))),ROWS($1:66))),"")</f>
        <v>0</v>
      </c>
      <c r="R74" s="26">
        <f t="array" aca="1" ref="R74" ca="1">IF(ROWS($1:66)&lt;=COUNTIF(Tableau4[[Pronostiqueurs]:[Célébrités]],$F$17),INDEX($B$9:$B$500,SMALL(IF(Tableau4[[Pronostiqueurs]:[Célébrités]]=$F$17,ROW(INDIRECT("1:"&amp;ROWS(Tableau4[[Pronostiqueurs]:[Célébrités]])))),ROWS($1:66))),"")</f>
        <v>0</v>
      </c>
      <c r="S74" s="26">
        <f t="array" aca="1" ref="S74" ca="1">IF(ROWS($1:66)&lt;=COUNTIF(Tableau4[[Pronostiqueurs]:[Célébrités]],$F$18),INDEX($B$9:$B$500,SMALL(IF(Tableau4[[Pronostiqueurs]:[Célébrités]]=$F$18,ROW(INDIRECT("1:"&amp;ROWS(Tableau4[[Pronostiqueurs]:[Célébrités]])))),ROWS($1:66))),"")</f>
        <v>0</v>
      </c>
      <c r="T74" s="26"/>
      <c r="U74" s="26"/>
      <c r="V74" s="26"/>
      <c r="W74" s="26"/>
      <c r="X74" s="26"/>
      <c r="Y74" s="26">
        <f t="array" aca="1" ref="Y74" ca="1">IF(ROWS($1:66)&lt;=COUNTIF(Tableau4[[Pronostiqueurs]:[Célébrités]],$F$24),INDEX($B$9:$B$500,SMALL(IF(Tableau4[[Pronostiqueurs]:[Célébrités]]=$F$24,ROW(INDIRECT("1:"&amp;ROWS(Tableau4[[Pronostiqueurs]:[Célébrités]])))),ROWS($1:66))),"")</f>
        <v>0</v>
      </c>
      <c r="Z74" s="26"/>
      <c r="AA74" s="26"/>
      <c r="AB74" s="26"/>
      <c r="AC74" s="26"/>
      <c r="AD74" s="26"/>
      <c r="AE74" s="26"/>
      <c r="AF74" s="26"/>
      <c r="AG74" s="26"/>
      <c r="AH74" s="26"/>
      <c r="AI74" s="26"/>
      <c r="AJ74" s="26"/>
      <c r="AK74" s="26"/>
      <c r="AL74" s="26"/>
      <c r="AM74" s="26"/>
    </row>
    <row r="75" spans="2:39">
      <c r="B75" s="17"/>
      <c r="C75" s="17"/>
      <c r="D75" s="29" t="str">
        <f t="shared" ref="D75" si="49">IF(COUNTIF(C74:C75,C75)&gt;1,"✗","✓")</f>
        <v>✓</v>
      </c>
      <c r="F75" s="34" t="str">
        <f t="array" ref="F75">IFERROR(INDEX(Célébrités,SMALL(IF(FREQUENCY(IF(Célébrités&lt;&gt;"",MATCH(Célébrités,Célébrités,0)), ROW(Célébrités)-ROW($C$9)+1),ROW(Célébrités)-ROW($C$9)+1),ROWS(I$9:I75))),"")</f>
        <v/>
      </c>
      <c r="G75" s="31">
        <f t="shared" si="48"/>
        <v>1048565</v>
      </c>
      <c r="I75" s="72"/>
      <c r="J75" s="26" t="str">
        <f t="array" aca="1" ref="J75" ca="1">IF(ROWS($1:67)&lt;=COUNTIF(Tableau4[[Pronostiqueurs]:[Célébrités]],$F$9),INDEX($B$9:$B$500,SMALL(IF(Tableau4[[Pronostiqueurs]:[Célébrités]]=$F$9,ROW(INDIRECT("1:"&amp;ROWS(Tableau4[[Pronostiqueurs]:[Célébrités]])))),ROWS($1:67))),"")</f>
        <v/>
      </c>
      <c r="K75" s="26" t="str">
        <f t="array" aca="1" ref="K75" ca="1">IF(ROWS($1:67)&lt;=COUNTIF(Tableau4[[Pronostiqueurs]:[Célébrités]],$F$10),INDEX($B$9:$B$500,SMALL(IF(Tableau4[[Pronostiqueurs]:[Célébrités]]=$F$10,ROW(INDIRECT("1:"&amp;ROWS(Tableau4[[Pronostiqueurs]:[Célébrités]])))),ROWS($1:67))),"")</f>
        <v/>
      </c>
      <c r="L75" s="26" t="str">
        <f t="array" aca="1" ref="L75" ca="1">IF(ROWS($1:67)&lt;=COUNTIF(Tableau4[[Pronostiqueurs]:[Célébrités]],$F$11),INDEX($B$9:$B$500,SMALL(IF(Tableau4[[Pronostiqueurs]:[Célébrités]]=$F$11,ROW(INDIRECT("1:"&amp;ROWS(Tableau4[[Pronostiqueurs]:[Célébrités]])))),ROWS($1:67))),"")</f>
        <v/>
      </c>
      <c r="M75" s="26" t="str">
        <f t="array" aca="1" ref="M75" ca="1">IF(ROWS($1:67)&lt;=COUNTIF(Tableau4[[Pronostiqueurs]:[Célébrités]],$F$12),INDEX($B$9:$B$500,SMALL(IF(Tableau4[[Pronostiqueurs]:[Célébrités]]=$F$12,ROW(INDIRECT("1:"&amp;ROWS(Tableau4[[Pronostiqueurs]:[Célébrités]])))),ROWS($1:67))),"")</f>
        <v/>
      </c>
      <c r="N75" s="26" t="str">
        <f t="array" aca="1" ref="N75" ca="1">IF(ROWS($1:67)&lt;=COUNTIF(Tableau4[[Pronostiqueurs]:[Célébrités]],$F$13),INDEX($B$9:$B$500,SMALL(IF(Tableau4[[Pronostiqueurs]:[Célébrités]]=$F$13,ROW(INDIRECT("1:"&amp;ROWS(Tableau4[[Pronostiqueurs]:[Célébrités]])))),ROWS($1:67))),"")</f>
        <v/>
      </c>
      <c r="O75" s="26" t="str">
        <f t="array" aca="1" ref="O75" ca="1">IF(ROWS($1:67)&lt;=COUNTIF(Tableau4[[Pronostiqueurs]:[Célébrités]],$F$14),INDEX($B$9:$B$500,SMALL(IF(Tableau4[[Pronostiqueurs]:[Célébrités]]=$F$14,ROW(INDIRECT("1:"&amp;ROWS(Tableau4[[Pronostiqueurs]:[Célébrités]])))),ROWS($1:67))),"")</f>
        <v/>
      </c>
      <c r="P75" s="26" t="str">
        <f t="array" aca="1" ref="P75" ca="1">IF(ROWS($1:67)&lt;=COUNTIF(Tableau4[[Pronostiqueurs]:[Célébrités]],$F$15),INDEX($B$9:$B$500,SMALL(IF(Tableau4[[Pronostiqueurs]:[Célébrités]]=$F$15,ROW(INDIRECT("1:"&amp;ROWS(Tableau4[[Pronostiqueurs]:[Célébrités]])))),ROWS($1:67))),"")</f>
        <v/>
      </c>
      <c r="Q75" s="26">
        <f t="array" aca="1" ref="Q75" ca="1">IF(ROWS($1:67)&lt;=COUNTIF(Tableau4[[Pronostiqueurs]:[Célébrités]],$F$16),INDEX($B$9:$B$500,SMALL(IF(Tableau4[[Pronostiqueurs]:[Célébrités]]=$F$16,ROW(INDIRECT("1:"&amp;ROWS(Tableau4[[Pronostiqueurs]:[Célébrités]])))),ROWS($1:67))),"")</f>
        <v>0</v>
      </c>
      <c r="R75" s="26">
        <f t="array" aca="1" ref="R75" ca="1">IF(ROWS($1:67)&lt;=COUNTIF(Tableau4[[Pronostiqueurs]:[Célébrités]],$F$17),INDEX($B$9:$B$500,SMALL(IF(Tableau4[[Pronostiqueurs]:[Célébrités]]=$F$17,ROW(INDIRECT("1:"&amp;ROWS(Tableau4[[Pronostiqueurs]:[Célébrités]])))),ROWS($1:67))),"")</f>
        <v>0</v>
      </c>
      <c r="S75" s="26">
        <f t="array" aca="1" ref="S75" ca="1">IF(ROWS($1:67)&lt;=COUNTIF(Tableau4[[Pronostiqueurs]:[Célébrités]],$F$18),INDEX($B$9:$B$500,SMALL(IF(Tableau4[[Pronostiqueurs]:[Célébrités]]=$F$18,ROW(INDIRECT("1:"&amp;ROWS(Tableau4[[Pronostiqueurs]:[Célébrités]])))),ROWS($1:67))),"")</f>
        <v>0</v>
      </c>
      <c r="T75" s="26"/>
      <c r="U75" s="26"/>
      <c r="V75" s="26"/>
      <c r="W75" s="26"/>
      <c r="X75" s="26"/>
      <c r="Y75" s="26">
        <f t="array" aca="1" ref="Y75" ca="1">IF(ROWS($1:67)&lt;=COUNTIF(Tableau4[[Pronostiqueurs]:[Célébrités]],$F$24),INDEX($B$9:$B$500,SMALL(IF(Tableau4[[Pronostiqueurs]:[Célébrités]]=$F$24,ROW(INDIRECT("1:"&amp;ROWS(Tableau4[[Pronostiqueurs]:[Célébrités]])))),ROWS($1:67))),"")</f>
        <v>0</v>
      </c>
      <c r="Z75" s="26"/>
      <c r="AA75" s="26"/>
      <c r="AB75" s="26"/>
      <c r="AC75" s="26"/>
      <c r="AD75" s="26"/>
      <c r="AE75" s="26"/>
      <c r="AF75" s="26"/>
      <c r="AG75" s="26"/>
      <c r="AH75" s="26"/>
      <c r="AI75" s="26"/>
      <c r="AJ75" s="26"/>
      <c r="AK75" s="26"/>
      <c r="AL75" s="26"/>
      <c r="AM75" s="26"/>
    </row>
    <row r="76" spans="2:39">
      <c r="B76" s="17"/>
      <c r="C76" s="17"/>
      <c r="D76" s="29" t="str">
        <f t="shared" ref="D76" si="50">IF(COUNTIF(C74:C76,C76)&gt;1,"✗","✓")</f>
        <v>✓</v>
      </c>
      <c r="F76" s="34" t="str">
        <f t="array" ref="F76">IFERROR(INDEX(Célébrités,SMALL(IF(FREQUENCY(IF(Célébrités&lt;&gt;"",MATCH(Célébrités,Célébrités,0)), ROW(Célébrités)-ROW($C$9)+1),ROW(Célébrités)-ROW($C$9)+1),ROWS(I$9:I76))),"")</f>
        <v/>
      </c>
      <c r="G76" s="31">
        <f t="shared" si="48"/>
        <v>1048565</v>
      </c>
      <c r="I76" s="72"/>
      <c r="J76" s="26" t="str">
        <f t="array" aca="1" ref="J76" ca="1">IF(ROWS($1:68)&lt;=COUNTIF(Tableau4[[Pronostiqueurs]:[Célébrités]],$F$9),INDEX($B$9:$B$500,SMALL(IF(Tableau4[[Pronostiqueurs]:[Célébrités]]=$F$9,ROW(INDIRECT("1:"&amp;ROWS(Tableau4[[Pronostiqueurs]:[Célébrités]])))),ROWS($1:68))),"")</f>
        <v/>
      </c>
      <c r="K76" s="26" t="str">
        <f t="array" aca="1" ref="K76" ca="1">IF(ROWS($1:68)&lt;=COUNTIF(Tableau4[[Pronostiqueurs]:[Célébrités]],$F$10),INDEX($B$9:$B$500,SMALL(IF(Tableau4[[Pronostiqueurs]:[Célébrités]]=$F$10,ROW(INDIRECT("1:"&amp;ROWS(Tableau4[[Pronostiqueurs]:[Célébrités]])))),ROWS($1:68))),"")</f>
        <v/>
      </c>
      <c r="L76" s="26" t="str">
        <f t="array" aca="1" ref="L76" ca="1">IF(ROWS($1:68)&lt;=COUNTIF(Tableau4[[Pronostiqueurs]:[Célébrités]],$F$11),INDEX($B$9:$B$500,SMALL(IF(Tableau4[[Pronostiqueurs]:[Célébrités]]=$F$11,ROW(INDIRECT("1:"&amp;ROWS(Tableau4[[Pronostiqueurs]:[Célébrités]])))),ROWS($1:68))),"")</f>
        <v/>
      </c>
      <c r="M76" s="26" t="str">
        <f t="array" aca="1" ref="M76" ca="1">IF(ROWS($1:68)&lt;=COUNTIF(Tableau4[[Pronostiqueurs]:[Célébrités]],$F$12),INDEX($B$9:$B$500,SMALL(IF(Tableau4[[Pronostiqueurs]:[Célébrités]]=$F$12,ROW(INDIRECT("1:"&amp;ROWS(Tableau4[[Pronostiqueurs]:[Célébrités]])))),ROWS($1:68))),"")</f>
        <v/>
      </c>
      <c r="N76" s="26" t="str">
        <f t="array" aca="1" ref="N76" ca="1">IF(ROWS($1:68)&lt;=COUNTIF(Tableau4[[Pronostiqueurs]:[Célébrités]],$F$13),INDEX($B$9:$B$500,SMALL(IF(Tableau4[[Pronostiqueurs]:[Célébrités]]=$F$13,ROW(INDIRECT("1:"&amp;ROWS(Tableau4[[Pronostiqueurs]:[Célébrités]])))),ROWS($1:68))),"")</f>
        <v/>
      </c>
      <c r="O76" s="26" t="str">
        <f t="array" aca="1" ref="O76" ca="1">IF(ROWS($1:68)&lt;=COUNTIF(Tableau4[[Pronostiqueurs]:[Célébrités]],$F$14),INDEX($B$9:$B$500,SMALL(IF(Tableau4[[Pronostiqueurs]:[Célébrités]]=$F$14,ROW(INDIRECT("1:"&amp;ROWS(Tableau4[[Pronostiqueurs]:[Célébrités]])))),ROWS($1:68))),"")</f>
        <v/>
      </c>
      <c r="P76" s="26" t="str">
        <f t="array" aca="1" ref="P76" ca="1">IF(ROWS($1:68)&lt;=COUNTIF(Tableau4[[Pronostiqueurs]:[Célébrités]],$F$15),INDEX($B$9:$B$500,SMALL(IF(Tableau4[[Pronostiqueurs]:[Célébrités]]=$F$15,ROW(INDIRECT("1:"&amp;ROWS(Tableau4[[Pronostiqueurs]:[Célébrités]])))),ROWS($1:68))),"")</f>
        <v/>
      </c>
      <c r="Q76" s="26">
        <f t="array" aca="1" ref="Q76" ca="1">IF(ROWS($1:68)&lt;=COUNTIF(Tableau4[[Pronostiqueurs]:[Célébrités]],$F$16),INDEX($B$9:$B$500,SMALL(IF(Tableau4[[Pronostiqueurs]:[Célébrités]]=$F$16,ROW(INDIRECT("1:"&amp;ROWS(Tableau4[[Pronostiqueurs]:[Célébrités]])))),ROWS($1:68))),"")</f>
        <v>0</v>
      </c>
      <c r="R76" s="26">
        <f t="array" aca="1" ref="R76" ca="1">IF(ROWS($1:68)&lt;=COUNTIF(Tableau4[[Pronostiqueurs]:[Célébrités]],$F$17),INDEX($B$9:$B$500,SMALL(IF(Tableau4[[Pronostiqueurs]:[Célébrités]]=$F$17,ROW(INDIRECT("1:"&amp;ROWS(Tableau4[[Pronostiqueurs]:[Célébrités]])))),ROWS($1:68))),"")</f>
        <v>0</v>
      </c>
      <c r="S76" s="26">
        <f t="array" aca="1" ref="S76" ca="1">IF(ROWS($1:68)&lt;=COUNTIF(Tableau4[[Pronostiqueurs]:[Célébrités]],$F$18),INDEX($B$9:$B$500,SMALL(IF(Tableau4[[Pronostiqueurs]:[Célébrités]]=$F$18,ROW(INDIRECT("1:"&amp;ROWS(Tableau4[[Pronostiqueurs]:[Célébrités]])))),ROWS($1:68))),"")</f>
        <v>0</v>
      </c>
      <c r="T76" s="26"/>
      <c r="U76" s="26"/>
      <c r="V76" s="26"/>
      <c r="W76" s="26"/>
      <c r="X76" s="26"/>
      <c r="Y76" s="26">
        <f t="array" aca="1" ref="Y76" ca="1">IF(ROWS($1:68)&lt;=COUNTIF(Tableau4[[Pronostiqueurs]:[Célébrités]],$F$24),INDEX($B$9:$B$500,SMALL(IF(Tableau4[[Pronostiqueurs]:[Célébrités]]=$F$24,ROW(INDIRECT("1:"&amp;ROWS(Tableau4[[Pronostiqueurs]:[Célébrités]])))),ROWS($1:68))),"")</f>
        <v>0</v>
      </c>
      <c r="Z76" s="26"/>
      <c r="AA76" s="26"/>
      <c r="AB76" s="26"/>
      <c r="AC76" s="26"/>
      <c r="AD76" s="26"/>
      <c r="AE76" s="26"/>
      <c r="AF76" s="26"/>
      <c r="AG76" s="26"/>
      <c r="AH76" s="26"/>
      <c r="AI76" s="26"/>
      <c r="AJ76" s="26"/>
      <c r="AK76" s="26"/>
      <c r="AL76" s="26"/>
      <c r="AM76" s="26"/>
    </row>
    <row r="77" spans="2:39">
      <c r="B77" s="17"/>
      <c r="C77" s="17"/>
      <c r="D77" s="29" t="str">
        <f t="shared" ref="D77" si="51">IF(COUNTIF(C74:C77,C77)&gt;1,"✗","✓")</f>
        <v>✓</v>
      </c>
      <c r="F77" s="34" t="str">
        <f t="array" ref="F77">IFERROR(INDEX(Célébrités,SMALL(IF(FREQUENCY(IF(Célébrités&lt;&gt;"",MATCH(Célébrités,Célébrités,0)), ROW(Célébrités)-ROW($C$9)+1),ROW(Célébrités)-ROW($C$9)+1),ROWS(I$9:I77))),"")</f>
        <v/>
      </c>
      <c r="G77" s="31">
        <f t="shared" si="48"/>
        <v>1048565</v>
      </c>
      <c r="I77" s="72"/>
      <c r="J77" s="26" t="str">
        <f t="array" aca="1" ref="J77" ca="1">IF(ROWS($1:69)&lt;=COUNTIF(Tableau4[[Pronostiqueurs]:[Célébrités]],$F$9),INDEX($B$9:$B$500,SMALL(IF(Tableau4[[Pronostiqueurs]:[Célébrités]]=$F$9,ROW(INDIRECT("1:"&amp;ROWS(Tableau4[[Pronostiqueurs]:[Célébrités]])))),ROWS($1:69))),"")</f>
        <v/>
      </c>
      <c r="K77" s="26" t="str">
        <f t="array" aca="1" ref="K77" ca="1">IF(ROWS($1:69)&lt;=COUNTIF(Tableau4[[Pronostiqueurs]:[Célébrités]],$F$10),INDEX($B$9:$B$500,SMALL(IF(Tableau4[[Pronostiqueurs]:[Célébrités]]=$F$10,ROW(INDIRECT("1:"&amp;ROWS(Tableau4[[Pronostiqueurs]:[Célébrités]])))),ROWS($1:69))),"")</f>
        <v/>
      </c>
      <c r="L77" s="26" t="str">
        <f t="array" aca="1" ref="L77" ca="1">IF(ROWS($1:69)&lt;=COUNTIF(Tableau4[[Pronostiqueurs]:[Célébrités]],$F$11),INDEX($B$9:$B$500,SMALL(IF(Tableau4[[Pronostiqueurs]:[Célébrités]]=$F$11,ROW(INDIRECT("1:"&amp;ROWS(Tableau4[[Pronostiqueurs]:[Célébrités]])))),ROWS($1:69))),"")</f>
        <v/>
      </c>
      <c r="M77" s="26" t="str">
        <f t="array" aca="1" ref="M77" ca="1">IF(ROWS($1:69)&lt;=COUNTIF(Tableau4[[Pronostiqueurs]:[Célébrités]],$F$12),INDEX($B$9:$B$500,SMALL(IF(Tableau4[[Pronostiqueurs]:[Célébrités]]=$F$12,ROW(INDIRECT("1:"&amp;ROWS(Tableau4[[Pronostiqueurs]:[Célébrités]])))),ROWS($1:69))),"")</f>
        <v/>
      </c>
      <c r="N77" s="26" t="str">
        <f t="array" aca="1" ref="N77" ca="1">IF(ROWS($1:69)&lt;=COUNTIF(Tableau4[[Pronostiqueurs]:[Célébrités]],$F$13),INDEX($B$9:$B$500,SMALL(IF(Tableau4[[Pronostiqueurs]:[Célébrités]]=$F$13,ROW(INDIRECT("1:"&amp;ROWS(Tableau4[[Pronostiqueurs]:[Célébrités]])))),ROWS($1:69))),"")</f>
        <v/>
      </c>
      <c r="O77" s="26" t="str">
        <f t="array" aca="1" ref="O77" ca="1">IF(ROWS($1:69)&lt;=COUNTIF(Tableau4[[Pronostiqueurs]:[Célébrités]],$F$14),INDEX($B$9:$B$500,SMALL(IF(Tableau4[[Pronostiqueurs]:[Célébrités]]=$F$14,ROW(INDIRECT("1:"&amp;ROWS(Tableau4[[Pronostiqueurs]:[Célébrités]])))),ROWS($1:69))),"")</f>
        <v/>
      </c>
      <c r="P77" s="26" t="str">
        <f t="array" aca="1" ref="P77" ca="1">IF(ROWS($1:69)&lt;=COUNTIF(Tableau4[[Pronostiqueurs]:[Célébrités]],$F$15),INDEX($B$9:$B$500,SMALL(IF(Tableau4[[Pronostiqueurs]:[Célébrités]]=$F$15,ROW(INDIRECT("1:"&amp;ROWS(Tableau4[[Pronostiqueurs]:[Célébrités]])))),ROWS($1:69))),"")</f>
        <v/>
      </c>
      <c r="Q77" s="26">
        <f t="array" aca="1" ref="Q77" ca="1">IF(ROWS($1:69)&lt;=COUNTIF(Tableau4[[Pronostiqueurs]:[Célébrités]],$F$16),INDEX($B$9:$B$500,SMALL(IF(Tableau4[[Pronostiqueurs]:[Célébrités]]=$F$16,ROW(INDIRECT("1:"&amp;ROWS(Tableau4[[Pronostiqueurs]:[Célébrités]])))),ROWS($1:69))),"")</f>
        <v>0</v>
      </c>
      <c r="R77" s="26">
        <f t="array" aca="1" ref="R77" ca="1">IF(ROWS($1:69)&lt;=COUNTIF(Tableau4[[Pronostiqueurs]:[Célébrités]],$F$17),INDEX($B$9:$B$500,SMALL(IF(Tableau4[[Pronostiqueurs]:[Célébrités]]=$F$17,ROW(INDIRECT("1:"&amp;ROWS(Tableau4[[Pronostiqueurs]:[Célébrités]])))),ROWS($1:69))),"")</f>
        <v>0</v>
      </c>
      <c r="S77" s="26">
        <f t="array" aca="1" ref="S77" ca="1">IF(ROWS($1:69)&lt;=COUNTIF(Tableau4[[Pronostiqueurs]:[Célébrités]],$F$18),INDEX($B$9:$B$500,SMALL(IF(Tableau4[[Pronostiqueurs]:[Célébrités]]=$F$18,ROW(INDIRECT("1:"&amp;ROWS(Tableau4[[Pronostiqueurs]:[Célébrités]])))),ROWS($1:69))),"")</f>
        <v>0</v>
      </c>
      <c r="T77" s="26"/>
      <c r="U77" s="26"/>
      <c r="V77" s="26"/>
      <c r="W77" s="26"/>
      <c r="X77" s="26"/>
      <c r="Y77" s="26">
        <f t="array" aca="1" ref="Y77" ca="1">IF(ROWS($1:69)&lt;=COUNTIF(Tableau4[[Pronostiqueurs]:[Célébrités]],$F$24),INDEX($B$9:$B$500,SMALL(IF(Tableau4[[Pronostiqueurs]:[Célébrités]]=$F$24,ROW(INDIRECT("1:"&amp;ROWS(Tableau4[[Pronostiqueurs]:[Célébrités]])))),ROWS($1:69))),"")</f>
        <v>0</v>
      </c>
      <c r="Z77" s="26"/>
      <c r="AA77" s="26"/>
      <c r="AB77" s="26"/>
      <c r="AC77" s="26"/>
      <c r="AD77" s="26"/>
      <c r="AE77" s="26"/>
      <c r="AF77" s="26"/>
      <c r="AG77" s="26"/>
      <c r="AH77" s="26"/>
      <c r="AI77" s="26"/>
      <c r="AJ77" s="26"/>
      <c r="AK77" s="26"/>
      <c r="AL77" s="26"/>
      <c r="AM77" s="26"/>
    </row>
    <row r="78" spans="2:39">
      <c r="B78" s="17"/>
      <c r="C78" s="17"/>
      <c r="D78" s="29" t="str">
        <f t="shared" ref="D78" si="52">IF(COUNTIF(C74:C78,C78)&gt;1,"✗","✓")</f>
        <v>✓</v>
      </c>
      <c r="F78" s="34" t="str">
        <f t="array" ref="F78">IFERROR(INDEX(Célébrités,SMALL(IF(FREQUENCY(IF(Célébrités&lt;&gt;"",MATCH(Célébrités,Célébrités,0)), ROW(Célébrités)-ROW($C$9)+1),ROW(Célébrités)-ROW($C$9)+1),ROWS(I$9:I78))),"")</f>
        <v/>
      </c>
      <c r="G78" s="31">
        <f t="shared" si="48"/>
        <v>1048565</v>
      </c>
      <c r="I78" s="72"/>
      <c r="J78" s="26" t="str">
        <f t="array" aca="1" ref="J78" ca="1">IF(ROWS($1:70)&lt;=COUNTIF(Tableau4[[Pronostiqueurs]:[Célébrités]],$F$9),INDEX($B$9:$B$500,SMALL(IF(Tableau4[[Pronostiqueurs]:[Célébrités]]=$F$9,ROW(INDIRECT("1:"&amp;ROWS(Tableau4[[Pronostiqueurs]:[Célébrités]])))),ROWS($1:70))),"")</f>
        <v/>
      </c>
      <c r="K78" s="26" t="str">
        <f t="array" aca="1" ref="K78" ca="1">IF(ROWS($1:70)&lt;=COUNTIF(Tableau4[[Pronostiqueurs]:[Célébrités]],$F$10),INDEX($B$9:$B$500,SMALL(IF(Tableau4[[Pronostiqueurs]:[Célébrités]]=$F$10,ROW(INDIRECT("1:"&amp;ROWS(Tableau4[[Pronostiqueurs]:[Célébrités]])))),ROWS($1:70))),"")</f>
        <v/>
      </c>
      <c r="L78" s="26" t="str">
        <f t="array" aca="1" ref="L78" ca="1">IF(ROWS($1:70)&lt;=COUNTIF(Tableau4[[Pronostiqueurs]:[Célébrités]],$F$11),INDEX($B$9:$B$500,SMALL(IF(Tableau4[[Pronostiqueurs]:[Célébrités]]=$F$11,ROW(INDIRECT("1:"&amp;ROWS(Tableau4[[Pronostiqueurs]:[Célébrités]])))),ROWS($1:70))),"")</f>
        <v/>
      </c>
      <c r="M78" s="26" t="str">
        <f t="array" aca="1" ref="M78" ca="1">IF(ROWS($1:70)&lt;=COUNTIF(Tableau4[[Pronostiqueurs]:[Célébrités]],$F$12),INDEX($B$9:$B$500,SMALL(IF(Tableau4[[Pronostiqueurs]:[Célébrités]]=$F$12,ROW(INDIRECT("1:"&amp;ROWS(Tableau4[[Pronostiqueurs]:[Célébrités]])))),ROWS($1:70))),"")</f>
        <v/>
      </c>
      <c r="N78" s="26" t="str">
        <f t="array" aca="1" ref="N78" ca="1">IF(ROWS($1:70)&lt;=COUNTIF(Tableau4[[Pronostiqueurs]:[Célébrités]],$F$13),INDEX($B$9:$B$500,SMALL(IF(Tableau4[[Pronostiqueurs]:[Célébrités]]=$F$13,ROW(INDIRECT("1:"&amp;ROWS(Tableau4[[Pronostiqueurs]:[Célébrités]])))),ROWS($1:70))),"")</f>
        <v/>
      </c>
      <c r="O78" s="26" t="str">
        <f t="array" aca="1" ref="O78" ca="1">IF(ROWS($1:70)&lt;=COUNTIF(Tableau4[[Pronostiqueurs]:[Célébrités]],$F$14),INDEX($B$9:$B$500,SMALL(IF(Tableau4[[Pronostiqueurs]:[Célébrités]]=$F$14,ROW(INDIRECT("1:"&amp;ROWS(Tableau4[[Pronostiqueurs]:[Célébrités]])))),ROWS($1:70))),"")</f>
        <v/>
      </c>
      <c r="P78" s="26" t="str">
        <f t="array" aca="1" ref="P78" ca="1">IF(ROWS($1:70)&lt;=COUNTIF(Tableau4[[Pronostiqueurs]:[Célébrités]],$F$15),INDEX($B$9:$B$500,SMALL(IF(Tableau4[[Pronostiqueurs]:[Célébrités]]=$F$15,ROW(INDIRECT("1:"&amp;ROWS(Tableau4[[Pronostiqueurs]:[Célébrités]])))),ROWS($1:70))),"")</f>
        <v/>
      </c>
      <c r="Q78" s="26">
        <f t="array" aca="1" ref="Q78" ca="1">IF(ROWS($1:70)&lt;=COUNTIF(Tableau4[[Pronostiqueurs]:[Célébrités]],$F$16),INDEX($B$9:$B$500,SMALL(IF(Tableau4[[Pronostiqueurs]:[Célébrités]]=$F$16,ROW(INDIRECT("1:"&amp;ROWS(Tableau4[[Pronostiqueurs]:[Célébrités]])))),ROWS($1:70))),"")</f>
        <v>0</v>
      </c>
      <c r="R78" s="26">
        <f t="array" aca="1" ref="R78" ca="1">IF(ROWS($1:70)&lt;=COUNTIF(Tableau4[[Pronostiqueurs]:[Célébrités]],$F$17),INDEX($B$9:$B$500,SMALL(IF(Tableau4[[Pronostiqueurs]:[Célébrités]]=$F$17,ROW(INDIRECT("1:"&amp;ROWS(Tableau4[[Pronostiqueurs]:[Célébrités]])))),ROWS($1:70))),"")</f>
        <v>0</v>
      </c>
      <c r="S78" s="26">
        <f t="array" aca="1" ref="S78" ca="1">IF(ROWS($1:70)&lt;=COUNTIF(Tableau4[[Pronostiqueurs]:[Célébrités]],$F$18),INDEX($B$9:$B$500,SMALL(IF(Tableau4[[Pronostiqueurs]:[Célébrités]]=$F$18,ROW(INDIRECT("1:"&amp;ROWS(Tableau4[[Pronostiqueurs]:[Célébrités]])))),ROWS($1:70))),"")</f>
        <v>0</v>
      </c>
      <c r="T78" s="26"/>
      <c r="U78" s="26"/>
      <c r="V78" s="26"/>
      <c r="W78" s="26"/>
      <c r="X78" s="26"/>
      <c r="Y78" s="26">
        <f t="array" aca="1" ref="Y78" ca="1">IF(ROWS($1:70)&lt;=COUNTIF(Tableau4[[Pronostiqueurs]:[Célébrités]],$F$24),INDEX($B$9:$B$500,SMALL(IF(Tableau4[[Pronostiqueurs]:[Célébrités]]=$F$24,ROW(INDIRECT("1:"&amp;ROWS(Tableau4[[Pronostiqueurs]:[Célébrités]])))),ROWS($1:70))),"")</f>
        <v>0</v>
      </c>
      <c r="Z78" s="26"/>
      <c r="AA78" s="26"/>
      <c r="AB78" s="26"/>
      <c r="AC78" s="26"/>
      <c r="AD78" s="26"/>
      <c r="AE78" s="26"/>
      <c r="AF78" s="26"/>
      <c r="AG78" s="26"/>
      <c r="AH78" s="26"/>
      <c r="AI78" s="26"/>
      <c r="AJ78" s="26"/>
      <c r="AK78" s="26"/>
      <c r="AL78" s="26"/>
      <c r="AM78" s="26"/>
    </row>
    <row r="79" spans="2:39">
      <c r="B79" s="17"/>
      <c r="C79" s="17"/>
      <c r="D79" s="29" t="str">
        <f t="shared" ref="D79" si="53">IF(COUNTIF(C79,C79)&gt;1,"✗","✓")</f>
        <v>✓</v>
      </c>
      <c r="F79" s="34" t="str">
        <f t="array" ref="F79">IFERROR(INDEX(Célébrités,SMALL(IF(FREQUENCY(IF(Célébrités&lt;&gt;"",MATCH(Célébrités,Célébrités,0)), ROW(Célébrités)-ROW($C$9)+1),ROW(Célébrités)-ROW($C$9)+1),ROWS(I$9:I79))),"")</f>
        <v/>
      </c>
      <c r="G79" s="31">
        <f t="shared" si="48"/>
        <v>1048565</v>
      </c>
      <c r="I79" s="72"/>
      <c r="J79" s="26" t="str">
        <f t="array" aca="1" ref="J79" ca="1">IF(ROWS($1:71)&lt;=COUNTIF(Tableau4[[Pronostiqueurs]:[Célébrités]],$F$9),INDEX($B$9:$B$500,SMALL(IF(Tableau4[[Pronostiqueurs]:[Célébrités]]=$F$9,ROW(INDIRECT("1:"&amp;ROWS(Tableau4[[Pronostiqueurs]:[Célébrités]])))),ROWS($1:71))),"")</f>
        <v/>
      </c>
      <c r="K79" s="26" t="str">
        <f t="array" aca="1" ref="K79" ca="1">IF(ROWS($1:71)&lt;=COUNTIF(Tableau4[[Pronostiqueurs]:[Célébrités]],$F$10),INDEX($B$9:$B$500,SMALL(IF(Tableau4[[Pronostiqueurs]:[Célébrités]]=$F$10,ROW(INDIRECT("1:"&amp;ROWS(Tableau4[[Pronostiqueurs]:[Célébrités]])))),ROWS($1:71))),"")</f>
        <v/>
      </c>
      <c r="L79" s="26" t="str">
        <f t="array" aca="1" ref="L79" ca="1">IF(ROWS($1:71)&lt;=COUNTIF(Tableau4[[Pronostiqueurs]:[Célébrités]],$F$11),INDEX($B$9:$B$500,SMALL(IF(Tableau4[[Pronostiqueurs]:[Célébrités]]=$F$11,ROW(INDIRECT("1:"&amp;ROWS(Tableau4[[Pronostiqueurs]:[Célébrités]])))),ROWS($1:71))),"")</f>
        <v/>
      </c>
      <c r="M79" s="26" t="str">
        <f t="array" aca="1" ref="M79" ca="1">IF(ROWS($1:71)&lt;=COUNTIF(Tableau4[[Pronostiqueurs]:[Célébrités]],$F$12),INDEX($B$9:$B$500,SMALL(IF(Tableau4[[Pronostiqueurs]:[Célébrités]]=$F$12,ROW(INDIRECT("1:"&amp;ROWS(Tableau4[[Pronostiqueurs]:[Célébrités]])))),ROWS($1:71))),"")</f>
        <v/>
      </c>
      <c r="N79" s="26" t="str">
        <f t="array" aca="1" ref="N79" ca="1">IF(ROWS($1:71)&lt;=COUNTIF(Tableau4[[Pronostiqueurs]:[Célébrités]],$F$13),INDEX($B$9:$B$500,SMALL(IF(Tableau4[[Pronostiqueurs]:[Célébrités]]=$F$13,ROW(INDIRECT("1:"&amp;ROWS(Tableau4[[Pronostiqueurs]:[Célébrités]])))),ROWS($1:71))),"")</f>
        <v/>
      </c>
      <c r="O79" s="26" t="str">
        <f t="array" aca="1" ref="O79" ca="1">IF(ROWS($1:71)&lt;=COUNTIF(Tableau4[[Pronostiqueurs]:[Célébrités]],$F$14),INDEX($B$9:$B$500,SMALL(IF(Tableau4[[Pronostiqueurs]:[Célébrités]]=$F$14,ROW(INDIRECT("1:"&amp;ROWS(Tableau4[[Pronostiqueurs]:[Célébrités]])))),ROWS($1:71))),"")</f>
        <v/>
      </c>
      <c r="P79" s="26" t="str">
        <f t="array" aca="1" ref="P79" ca="1">IF(ROWS($1:71)&lt;=COUNTIF(Tableau4[[Pronostiqueurs]:[Célébrités]],$F$15),INDEX($B$9:$B$500,SMALL(IF(Tableau4[[Pronostiqueurs]:[Célébrités]]=$F$15,ROW(INDIRECT("1:"&amp;ROWS(Tableau4[[Pronostiqueurs]:[Célébrités]])))),ROWS($1:71))),"")</f>
        <v/>
      </c>
      <c r="Q79" s="26">
        <f t="array" aca="1" ref="Q79" ca="1">IF(ROWS($1:71)&lt;=COUNTIF(Tableau4[[Pronostiqueurs]:[Célébrités]],$F$16),INDEX($B$9:$B$500,SMALL(IF(Tableau4[[Pronostiqueurs]:[Célébrités]]=$F$16,ROW(INDIRECT("1:"&amp;ROWS(Tableau4[[Pronostiqueurs]:[Célébrités]])))),ROWS($1:71))),"")</f>
        <v>0</v>
      </c>
      <c r="R79" s="26">
        <f t="array" aca="1" ref="R79" ca="1">IF(ROWS($1:71)&lt;=COUNTIF(Tableau4[[Pronostiqueurs]:[Célébrités]],$F$17),INDEX($B$9:$B$500,SMALL(IF(Tableau4[[Pronostiqueurs]:[Célébrités]]=$F$17,ROW(INDIRECT("1:"&amp;ROWS(Tableau4[[Pronostiqueurs]:[Célébrités]])))),ROWS($1:71))),"")</f>
        <v>0</v>
      </c>
      <c r="S79" s="26">
        <f t="array" aca="1" ref="S79" ca="1">IF(ROWS($1:71)&lt;=COUNTIF(Tableau4[[Pronostiqueurs]:[Célébrités]],$F$18),INDEX($B$9:$B$500,SMALL(IF(Tableau4[[Pronostiqueurs]:[Célébrités]]=$F$18,ROW(INDIRECT("1:"&amp;ROWS(Tableau4[[Pronostiqueurs]:[Célébrités]])))),ROWS($1:71))),"")</f>
        <v>0</v>
      </c>
      <c r="T79" s="26"/>
      <c r="U79" s="26"/>
      <c r="V79" s="26"/>
      <c r="W79" s="26"/>
      <c r="X79" s="26"/>
      <c r="Y79" s="26">
        <f t="array" aca="1" ref="Y79" ca="1">IF(ROWS($1:71)&lt;=COUNTIF(Tableau4[[Pronostiqueurs]:[Célébrités]],$F$24),INDEX($B$9:$B$500,SMALL(IF(Tableau4[[Pronostiqueurs]:[Célébrités]]=$F$24,ROW(INDIRECT("1:"&amp;ROWS(Tableau4[[Pronostiqueurs]:[Célébrités]])))),ROWS($1:71))),"")</f>
        <v>0</v>
      </c>
      <c r="Z79" s="26"/>
      <c r="AA79" s="26"/>
      <c r="AB79" s="26"/>
      <c r="AC79" s="26"/>
      <c r="AD79" s="26"/>
      <c r="AE79" s="26"/>
      <c r="AF79" s="26"/>
      <c r="AG79" s="26"/>
      <c r="AH79" s="26"/>
      <c r="AI79" s="26"/>
      <c r="AJ79" s="26"/>
      <c r="AK79" s="26"/>
      <c r="AL79" s="26"/>
      <c r="AM79" s="26"/>
    </row>
    <row r="80" spans="2:39">
      <c r="B80" s="17"/>
      <c r="C80" s="17"/>
      <c r="D80" s="29" t="str">
        <f t="shared" ref="D80" si="54">IF(COUNTIF(C79:C80,C80)&gt;1,"✗","✓")</f>
        <v>✓</v>
      </c>
      <c r="F80" s="34" t="str">
        <f t="array" ref="F80">IFERROR(INDEX(Célébrités,SMALL(IF(FREQUENCY(IF(Célébrités&lt;&gt;"",MATCH(Célébrités,Célébrités,0)), ROW(Célébrités)-ROW($C$9)+1),ROW(Célébrités)-ROW($C$9)+1),ROWS(I$9:I80))),"")</f>
        <v/>
      </c>
      <c r="G80" s="31">
        <f t="shared" si="48"/>
        <v>1048565</v>
      </c>
      <c r="I80" s="72"/>
      <c r="J80" s="26" t="str">
        <f t="array" aca="1" ref="J80" ca="1">IF(ROWS($1:72)&lt;=COUNTIF(Tableau4[[Pronostiqueurs]:[Célébrités]],$F$9),INDEX($B$9:$B$500,SMALL(IF(Tableau4[[Pronostiqueurs]:[Célébrités]]=$F$9,ROW(INDIRECT("1:"&amp;ROWS(Tableau4[[Pronostiqueurs]:[Célébrités]])))),ROWS($1:72))),"")</f>
        <v/>
      </c>
      <c r="K80" s="26" t="str">
        <f t="array" aca="1" ref="K80" ca="1">IF(ROWS($1:72)&lt;=COUNTIF(Tableau4[[Pronostiqueurs]:[Célébrités]],$F$10),INDEX($B$9:$B$500,SMALL(IF(Tableau4[[Pronostiqueurs]:[Célébrités]]=$F$10,ROW(INDIRECT("1:"&amp;ROWS(Tableau4[[Pronostiqueurs]:[Célébrités]])))),ROWS($1:72))),"")</f>
        <v/>
      </c>
      <c r="L80" s="26" t="str">
        <f t="array" aca="1" ref="L80" ca="1">IF(ROWS($1:72)&lt;=COUNTIF(Tableau4[[Pronostiqueurs]:[Célébrités]],$F$11),INDEX($B$9:$B$500,SMALL(IF(Tableau4[[Pronostiqueurs]:[Célébrités]]=$F$11,ROW(INDIRECT("1:"&amp;ROWS(Tableau4[[Pronostiqueurs]:[Célébrités]])))),ROWS($1:72))),"")</f>
        <v/>
      </c>
      <c r="M80" s="26" t="str">
        <f t="array" aca="1" ref="M80" ca="1">IF(ROWS($1:72)&lt;=COUNTIF(Tableau4[[Pronostiqueurs]:[Célébrités]],$F$12),INDEX($B$9:$B$500,SMALL(IF(Tableau4[[Pronostiqueurs]:[Célébrités]]=$F$12,ROW(INDIRECT("1:"&amp;ROWS(Tableau4[[Pronostiqueurs]:[Célébrités]])))),ROWS($1:72))),"")</f>
        <v/>
      </c>
      <c r="N80" s="26" t="str">
        <f t="array" aca="1" ref="N80" ca="1">IF(ROWS($1:72)&lt;=COUNTIF(Tableau4[[Pronostiqueurs]:[Célébrités]],$F$13),INDEX($B$9:$B$500,SMALL(IF(Tableau4[[Pronostiqueurs]:[Célébrités]]=$F$13,ROW(INDIRECT("1:"&amp;ROWS(Tableau4[[Pronostiqueurs]:[Célébrités]])))),ROWS($1:72))),"")</f>
        <v/>
      </c>
      <c r="O80" s="26" t="str">
        <f t="array" aca="1" ref="O80" ca="1">IF(ROWS($1:72)&lt;=COUNTIF(Tableau4[[Pronostiqueurs]:[Célébrités]],$F$14),INDEX($B$9:$B$500,SMALL(IF(Tableau4[[Pronostiqueurs]:[Célébrités]]=$F$14,ROW(INDIRECT("1:"&amp;ROWS(Tableau4[[Pronostiqueurs]:[Célébrités]])))),ROWS($1:72))),"")</f>
        <v/>
      </c>
      <c r="P80" s="26" t="str">
        <f t="array" aca="1" ref="P80" ca="1">IF(ROWS($1:72)&lt;=COUNTIF(Tableau4[[Pronostiqueurs]:[Célébrités]],$F$15),INDEX($B$9:$B$500,SMALL(IF(Tableau4[[Pronostiqueurs]:[Célébrités]]=$F$15,ROW(INDIRECT("1:"&amp;ROWS(Tableau4[[Pronostiqueurs]:[Célébrités]])))),ROWS($1:72))),"")</f>
        <v/>
      </c>
      <c r="Q80" s="26">
        <f t="array" aca="1" ref="Q80" ca="1">IF(ROWS($1:72)&lt;=COUNTIF(Tableau4[[Pronostiqueurs]:[Célébrités]],$F$16),INDEX($B$9:$B$500,SMALL(IF(Tableau4[[Pronostiqueurs]:[Célébrités]]=$F$16,ROW(INDIRECT("1:"&amp;ROWS(Tableau4[[Pronostiqueurs]:[Célébrités]])))),ROWS($1:72))),"")</f>
        <v>0</v>
      </c>
      <c r="R80" s="26">
        <f t="array" aca="1" ref="R80" ca="1">IF(ROWS($1:72)&lt;=COUNTIF(Tableau4[[Pronostiqueurs]:[Célébrités]],$F$17),INDEX($B$9:$B$500,SMALL(IF(Tableau4[[Pronostiqueurs]:[Célébrités]]=$F$17,ROW(INDIRECT("1:"&amp;ROWS(Tableau4[[Pronostiqueurs]:[Célébrités]])))),ROWS($1:72))),"")</f>
        <v>0</v>
      </c>
      <c r="S80" s="26">
        <f t="array" aca="1" ref="S80" ca="1">IF(ROWS($1:72)&lt;=COUNTIF(Tableau4[[Pronostiqueurs]:[Célébrités]],$F$18),INDEX($B$9:$B$500,SMALL(IF(Tableau4[[Pronostiqueurs]:[Célébrités]]=$F$18,ROW(INDIRECT("1:"&amp;ROWS(Tableau4[[Pronostiqueurs]:[Célébrités]])))),ROWS($1:72))),"")</f>
        <v>0</v>
      </c>
      <c r="T80" s="26"/>
      <c r="U80" s="26"/>
      <c r="V80" s="26"/>
      <c r="W80" s="26"/>
      <c r="X80" s="26"/>
      <c r="Y80" s="26">
        <f t="array" aca="1" ref="Y80" ca="1">IF(ROWS($1:72)&lt;=COUNTIF(Tableau4[[Pronostiqueurs]:[Célébrités]],$F$24),INDEX($B$9:$B$500,SMALL(IF(Tableau4[[Pronostiqueurs]:[Célébrités]]=$F$24,ROW(INDIRECT("1:"&amp;ROWS(Tableau4[[Pronostiqueurs]:[Célébrités]])))),ROWS($1:72))),"")</f>
        <v>0</v>
      </c>
      <c r="Z80" s="26"/>
      <c r="AA80" s="26"/>
      <c r="AB80" s="26"/>
      <c r="AC80" s="26"/>
      <c r="AD80" s="26"/>
      <c r="AE80" s="26"/>
      <c r="AF80" s="26"/>
      <c r="AG80" s="26"/>
      <c r="AH80" s="26"/>
      <c r="AI80" s="26"/>
      <c r="AJ80" s="26"/>
      <c r="AK80" s="26"/>
      <c r="AL80" s="26"/>
      <c r="AM80" s="26"/>
    </row>
    <row r="81" spans="2:39">
      <c r="B81" s="17"/>
      <c r="C81" s="17"/>
      <c r="D81" s="29" t="str">
        <f t="shared" ref="D81" si="55">IF(COUNTIF(C79:C81,C81)&gt;1,"✗","✓")</f>
        <v>✓</v>
      </c>
      <c r="F81" s="34" t="str">
        <f t="array" ref="F81">IFERROR(INDEX(Célébrités,SMALL(IF(FREQUENCY(IF(Célébrités&lt;&gt;"",MATCH(Célébrités,Célébrités,0)), ROW(Célébrités)-ROW($C$9)+1),ROW(Célébrités)-ROW($C$9)+1),ROWS(I$9:I81))),"")</f>
        <v/>
      </c>
      <c r="G81" s="31">
        <f t="shared" si="48"/>
        <v>1048565</v>
      </c>
      <c r="I81" s="72"/>
      <c r="J81" s="26" t="str">
        <f t="array" aca="1" ref="J81" ca="1">IF(ROWS($1:73)&lt;=COUNTIF(Tableau4[[Pronostiqueurs]:[Célébrités]],$F$9),INDEX($B$9:$B$500,SMALL(IF(Tableau4[[Pronostiqueurs]:[Célébrités]]=$F$9,ROW(INDIRECT("1:"&amp;ROWS(Tableau4[[Pronostiqueurs]:[Célébrités]])))),ROWS($1:73))),"")</f>
        <v/>
      </c>
      <c r="K81" s="26" t="str">
        <f t="array" aca="1" ref="K81" ca="1">IF(ROWS($1:73)&lt;=COUNTIF(Tableau4[[Pronostiqueurs]:[Célébrités]],$F$10),INDEX($B$9:$B$500,SMALL(IF(Tableau4[[Pronostiqueurs]:[Célébrités]]=$F$10,ROW(INDIRECT("1:"&amp;ROWS(Tableau4[[Pronostiqueurs]:[Célébrités]])))),ROWS($1:73))),"")</f>
        <v/>
      </c>
      <c r="L81" s="26" t="str">
        <f t="array" aca="1" ref="L81" ca="1">IF(ROWS($1:73)&lt;=COUNTIF(Tableau4[[Pronostiqueurs]:[Célébrités]],$F$11),INDEX($B$9:$B$500,SMALL(IF(Tableau4[[Pronostiqueurs]:[Célébrités]]=$F$11,ROW(INDIRECT("1:"&amp;ROWS(Tableau4[[Pronostiqueurs]:[Célébrités]])))),ROWS($1:73))),"")</f>
        <v/>
      </c>
      <c r="M81" s="26" t="str">
        <f t="array" aca="1" ref="M81" ca="1">IF(ROWS($1:73)&lt;=COUNTIF(Tableau4[[Pronostiqueurs]:[Célébrités]],$F$12),INDEX($B$9:$B$500,SMALL(IF(Tableau4[[Pronostiqueurs]:[Célébrités]]=$F$12,ROW(INDIRECT("1:"&amp;ROWS(Tableau4[[Pronostiqueurs]:[Célébrités]])))),ROWS($1:73))),"")</f>
        <v/>
      </c>
      <c r="N81" s="26" t="str">
        <f t="array" aca="1" ref="N81" ca="1">IF(ROWS($1:73)&lt;=COUNTIF(Tableau4[[Pronostiqueurs]:[Célébrités]],$F$13),INDEX($B$9:$B$500,SMALL(IF(Tableau4[[Pronostiqueurs]:[Célébrités]]=$F$13,ROW(INDIRECT("1:"&amp;ROWS(Tableau4[[Pronostiqueurs]:[Célébrités]])))),ROWS($1:73))),"")</f>
        <v/>
      </c>
      <c r="O81" s="26" t="str">
        <f t="array" aca="1" ref="O81" ca="1">IF(ROWS($1:73)&lt;=COUNTIF(Tableau4[[Pronostiqueurs]:[Célébrités]],$F$14),INDEX($B$9:$B$500,SMALL(IF(Tableau4[[Pronostiqueurs]:[Célébrités]]=$F$14,ROW(INDIRECT("1:"&amp;ROWS(Tableau4[[Pronostiqueurs]:[Célébrités]])))),ROWS($1:73))),"")</f>
        <v/>
      </c>
      <c r="P81" s="26" t="str">
        <f t="array" aca="1" ref="P81" ca="1">IF(ROWS($1:73)&lt;=COUNTIF(Tableau4[[Pronostiqueurs]:[Célébrités]],$F$15),INDEX($B$9:$B$500,SMALL(IF(Tableau4[[Pronostiqueurs]:[Célébrités]]=$F$15,ROW(INDIRECT("1:"&amp;ROWS(Tableau4[[Pronostiqueurs]:[Célébrités]])))),ROWS($1:73))),"")</f>
        <v/>
      </c>
      <c r="Q81" s="26">
        <f t="array" aca="1" ref="Q81" ca="1">IF(ROWS($1:73)&lt;=COUNTIF(Tableau4[[Pronostiqueurs]:[Célébrités]],$F$16),INDEX($B$9:$B$500,SMALL(IF(Tableau4[[Pronostiqueurs]:[Célébrités]]=$F$16,ROW(INDIRECT("1:"&amp;ROWS(Tableau4[[Pronostiqueurs]:[Célébrités]])))),ROWS($1:73))),"")</f>
        <v>0</v>
      </c>
      <c r="R81" s="26">
        <f t="array" aca="1" ref="R81" ca="1">IF(ROWS($1:73)&lt;=COUNTIF(Tableau4[[Pronostiqueurs]:[Célébrités]],$F$17),INDEX($B$9:$B$500,SMALL(IF(Tableau4[[Pronostiqueurs]:[Célébrités]]=$F$17,ROW(INDIRECT("1:"&amp;ROWS(Tableau4[[Pronostiqueurs]:[Célébrités]])))),ROWS($1:73))),"")</f>
        <v>0</v>
      </c>
      <c r="S81" s="26">
        <f t="array" aca="1" ref="S81" ca="1">IF(ROWS($1:73)&lt;=COUNTIF(Tableau4[[Pronostiqueurs]:[Célébrités]],$F$18),INDEX($B$9:$B$500,SMALL(IF(Tableau4[[Pronostiqueurs]:[Célébrités]]=$F$18,ROW(INDIRECT("1:"&amp;ROWS(Tableau4[[Pronostiqueurs]:[Célébrités]])))),ROWS($1:73))),"")</f>
        <v>0</v>
      </c>
      <c r="T81" s="26"/>
      <c r="U81" s="26"/>
      <c r="V81" s="26"/>
      <c r="W81" s="26"/>
      <c r="X81" s="26"/>
      <c r="Y81" s="26">
        <f t="array" aca="1" ref="Y81" ca="1">IF(ROWS($1:73)&lt;=COUNTIF(Tableau4[[Pronostiqueurs]:[Célébrités]],$F$24),INDEX($B$9:$B$500,SMALL(IF(Tableau4[[Pronostiqueurs]:[Célébrités]]=$F$24,ROW(INDIRECT("1:"&amp;ROWS(Tableau4[[Pronostiqueurs]:[Célébrités]])))),ROWS($1:73))),"")</f>
        <v>0</v>
      </c>
      <c r="Z81" s="26"/>
      <c r="AA81" s="26"/>
      <c r="AB81" s="26"/>
      <c r="AC81" s="26"/>
      <c r="AD81" s="26"/>
      <c r="AE81" s="26"/>
      <c r="AF81" s="26"/>
      <c r="AG81" s="26"/>
      <c r="AH81" s="26"/>
      <c r="AI81" s="26"/>
      <c r="AJ81" s="26"/>
      <c r="AK81" s="26"/>
      <c r="AL81" s="26"/>
      <c r="AM81" s="26"/>
    </row>
    <row r="82" spans="2:39">
      <c r="B82" s="17"/>
      <c r="C82" s="17"/>
      <c r="D82" s="29" t="str">
        <f t="shared" ref="D82" si="56">IF(COUNTIF(C79:C82,C82)&gt;1,"✗","✓")</f>
        <v>✓</v>
      </c>
      <c r="F82" s="34" t="str">
        <f t="array" ref="F82">IFERROR(INDEX(Célébrités,SMALL(IF(FREQUENCY(IF(Célébrités&lt;&gt;"",MATCH(Célébrités,Célébrités,0)), ROW(Célébrités)-ROW($C$9)+1),ROW(Célébrités)-ROW($C$9)+1),ROWS(I$9:I82))),"")</f>
        <v/>
      </c>
      <c r="G82" s="31">
        <f t="shared" si="48"/>
        <v>1048565</v>
      </c>
      <c r="I82" s="72"/>
      <c r="J82" s="26" t="str">
        <f t="array" aca="1" ref="J82" ca="1">IF(ROWS($1:74)&lt;=COUNTIF(Tableau4[[Pronostiqueurs]:[Célébrités]],$F$9),INDEX($B$9:$B$500,SMALL(IF(Tableau4[[Pronostiqueurs]:[Célébrités]]=$F$9,ROW(INDIRECT("1:"&amp;ROWS(Tableau4[[Pronostiqueurs]:[Célébrités]])))),ROWS($1:74))),"")</f>
        <v/>
      </c>
      <c r="K82" s="26" t="str">
        <f t="array" aca="1" ref="K82" ca="1">IF(ROWS($1:74)&lt;=COUNTIF(Tableau4[[Pronostiqueurs]:[Célébrités]],$F$10),INDEX($B$9:$B$500,SMALL(IF(Tableau4[[Pronostiqueurs]:[Célébrités]]=$F$10,ROW(INDIRECT("1:"&amp;ROWS(Tableau4[[Pronostiqueurs]:[Célébrités]])))),ROWS($1:74))),"")</f>
        <v/>
      </c>
      <c r="L82" s="26" t="str">
        <f t="array" aca="1" ref="L82" ca="1">IF(ROWS($1:74)&lt;=COUNTIF(Tableau4[[Pronostiqueurs]:[Célébrités]],$F$11),INDEX($B$9:$B$500,SMALL(IF(Tableau4[[Pronostiqueurs]:[Célébrités]]=$F$11,ROW(INDIRECT("1:"&amp;ROWS(Tableau4[[Pronostiqueurs]:[Célébrités]])))),ROWS($1:74))),"")</f>
        <v/>
      </c>
      <c r="M82" s="26" t="str">
        <f t="array" aca="1" ref="M82" ca="1">IF(ROWS($1:74)&lt;=COUNTIF(Tableau4[[Pronostiqueurs]:[Célébrités]],$F$12),INDEX($B$9:$B$500,SMALL(IF(Tableau4[[Pronostiqueurs]:[Célébrités]]=$F$12,ROW(INDIRECT("1:"&amp;ROWS(Tableau4[[Pronostiqueurs]:[Célébrités]])))),ROWS($1:74))),"")</f>
        <v/>
      </c>
      <c r="N82" s="26" t="str">
        <f t="array" aca="1" ref="N82" ca="1">IF(ROWS($1:74)&lt;=COUNTIF(Tableau4[[Pronostiqueurs]:[Célébrités]],$F$13),INDEX($B$9:$B$500,SMALL(IF(Tableau4[[Pronostiqueurs]:[Célébrités]]=$F$13,ROW(INDIRECT("1:"&amp;ROWS(Tableau4[[Pronostiqueurs]:[Célébrités]])))),ROWS($1:74))),"")</f>
        <v/>
      </c>
      <c r="O82" s="26" t="str">
        <f t="array" aca="1" ref="O82" ca="1">IF(ROWS($1:74)&lt;=COUNTIF(Tableau4[[Pronostiqueurs]:[Célébrités]],$F$14),INDEX($B$9:$B$500,SMALL(IF(Tableau4[[Pronostiqueurs]:[Célébrités]]=$F$14,ROW(INDIRECT("1:"&amp;ROWS(Tableau4[[Pronostiqueurs]:[Célébrités]])))),ROWS($1:74))),"")</f>
        <v/>
      </c>
      <c r="P82" s="26" t="str">
        <f t="array" aca="1" ref="P82" ca="1">IF(ROWS($1:74)&lt;=COUNTIF(Tableau4[[Pronostiqueurs]:[Célébrités]],$F$15),INDEX($B$9:$B$500,SMALL(IF(Tableau4[[Pronostiqueurs]:[Célébrités]]=$F$15,ROW(INDIRECT("1:"&amp;ROWS(Tableau4[[Pronostiqueurs]:[Célébrités]])))),ROWS($1:74))),"")</f>
        <v/>
      </c>
      <c r="Q82" s="26">
        <f t="array" aca="1" ref="Q82" ca="1">IF(ROWS($1:74)&lt;=COUNTIF(Tableau4[[Pronostiqueurs]:[Célébrités]],$F$16),INDEX($B$9:$B$500,SMALL(IF(Tableau4[[Pronostiqueurs]:[Célébrités]]=$F$16,ROW(INDIRECT("1:"&amp;ROWS(Tableau4[[Pronostiqueurs]:[Célébrités]])))),ROWS($1:74))),"")</f>
        <v>0</v>
      </c>
      <c r="R82" s="26">
        <f t="array" aca="1" ref="R82" ca="1">IF(ROWS($1:74)&lt;=COUNTIF(Tableau4[[Pronostiqueurs]:[Célébrités]],$F$17),INDEX($B$9:$B$500,SMALL(IF(Tableau4[[Pronostiqueurs]:[Célébrités]]=$F$17,ROW(INDIRECT("1:"&amp;ROWS(Tableau4[[Pronostiqueurs]:[Célébrités]])))),ROWS($1:74))),"")</f>
        <v>0</v>
      </c>
      <c r="S82" s="26">
        <f t="array" aca="1" ref="S82" ca="1">IF(ROWS($1:74)&lt;=COUNTIF(Tableau4[[Pronostiqueurs]:[Célébrités]],$F$18),INDEX($B$9:$B$500,SMALL(IF(Tableau4[[Pronostiqueurs]:[Célébrités]]=$F$18,ROW(INDIRECT("1:"&amp;ROWS(Tableau4[[Pronostiqueurs]:[Célébrités]])))),ROWS($1:74))),"")</f>
        <v>0</v>
      </c>
      <c r="T82" s="26"/>
      <c r="U82" s="26"/>
      <c r="V82" s="26"/>
      <c r="W82" s="26"/>
      <c r="X82" s="26"/>
      <c r="Y82" s="26">
        <f t="array" aca="1" ref="Y82" ca="1">IF(ROWS($1:74)&lt;=COUNTIF(Tableau4[[Pronostiqueurs]:[Célébrités]],$F$24),INDEX($B$9:$B$500,SMALL(IF(Tableau4[[Pronostiqueurs]:[Célébrités]]=$F$24,ROW(INDIRECT("1:"&amp;ROWS(Tableau4[[Pronostiqueurs]:[Célébrités]])))),ROWS($1:74))),"")</f>
        <v>0</v>
      </c>
      <c r="Z82" s="26"/>
      <c r="AA82" s="26"/>
      <c r="AB82" s="26"/>
      <c r="AC82" s="26"/>
      <c r="AD82" s="26"/>
      <c r="AE82" s="26"/>
      <c r="AF82" s="26"/>
      <c r="AG82" s="26"/>
      <c r="AH82" s="26"/>
      <c r="AI82" s="26"/>
      <c r="AJ82" s="26"/>
      <c r="AK82" s="26"/>
      <c r="AL82" s="26"/>
      <c r="AM82" s="26"/>
    </row>
    <row r="83" spans="2:39">
      <c r="B83" s="17"/>
      <c r="C83" s="17"/>
      <c r="D83" s="29" t="str">
        <f t="shared" ref="D83" si="57">IF(COUNTIF(C79:C83,C83)&gt;1,"✗","✓")</f>
        <v>✓</v>
      </c>
      <c r="F83" s="34" t="str">
        <f t="array" ref="F83">IFERROR(INDEX(Célébrités,SMALL(IF(FREQUENCY(IF(Célébrités&lt;&gt;"",MATCH(Célébrités,Célébrités,0)), ROW(Célébrités)-ROW($C$9)+1),ROW(Célébrités)-ROW($C$9)+1),ROWS(I$9:I83))),"")</f>
        <v/>
      </c>
      <c r="G83" s="31">
        <f t="shared" si="48"/>
        <v>1048565</v>
      </c>
      <c r="I83" s="72"/>
      <c r="J83" s="26" t="str">
        <f t="array" aca="1" ref="J83" ca="1">IF(ROWS($1:75)&lt;=COUNTIF(Tableau4[[Pronostiqueurs]:[Célébrités]],$F$9),INDEX($B$9:$B$500,SMALL(IF(Tableau4[[Pronostiqueurs]:[Célébrités]]=$F$9,ROW(INDIRECT("1:"&amp;ROWS(Tableau4[[Pronostiqueurs]:[Célébrités]])))),ROWS($1:75))),"")</f>
        <v/>
      </c>
      <c r="K83" s="26" t="str">
        <f t="array" aca="1" ref="K83" ca="1">IF(ROWS($1:75)&lt;=COUNTIF(Tableau4[[Pronostiqueurs]:[Célébrités]],$F$10),INDEX($B$9:$B$500,SMALL(IF(Tableau4[[Pronostiqueurs]:[Célébrités]]=$F$10,ROW(INDIRECT("1:"&amp;ROWS(Tableau4[[Pronostiqueurs]:[Célébrités]])))),ROWS($1:75))),"")</f>
        <v/>
      </c>
      <c r="L83" s="26" t="str">
        <f t="array" aca="1" ref="L83" ca="1">IF(ROWS($1:75)&lt;=COUNTIF(Tableau4[[Pronostiqueurs]:[Célébrités]],$F$11),INDEX($B$9:$B$500,SMALL(IF(Tableau4[[Pronostiqueurs]:[Célébrités]]=$F$11,ROW(INDIRECT("1:"&amp;ROWS(Tableau4[[Pronostiqueurs]:[Célébrités]])))),ROWS($1:75))),"")</f>
        <v/>
      </c>
      <c r="M83" s="26" t="str">
        <f t="array" aca="1" ref="M83" ca="1">IF(ROWS($1:75)&lt;=COUNTIF(Tableau4[[Pronostiqueurs]:[Célébrités]],$F$12),INDEX($B$9:$B$500,SMALL(IF(Tableau4[[Pronostiqueurs]:[Célébrités]]=$F$12,ROW(INDIRECT("1:"&amp;ROWS(Tableau4[[Pronostiqueurs]:[Célébrités]])))),ROWS($1:75))),"")</f>
        <v/>
      </c>
      <c r="N83" s="26" t="str">
        <f t="array" aca="1" ref="N83" ca="1">IF(ROWS($1:75)&lt;=COUNTIF(Tableau4[[Pronostiqueurs]:[Célébrités]],$F$13),INDEX($B$9:$B$500,SMALL(IF(Tableau4[[Pronostiqueurs]:[Célébrités]]=$F$13,ROW(INDIRECT("1:"&amp;ROWS(Tableau4[[Pronostiqueurs]:[Célébrités]])))),ROWS($1:75))),"")</f>
        <v/>
      </c>
      <c r="O83" s="26" t="str">
        <f t="array" aca="1" ref="O83" ca="1">IF(ROWS($1:75)&lt;=COUNTIF(Tableau4[[Pronostiqueurs]:[Célébrités]],$F$14),INDEX($B$9:$B$500,SMALL(IF(Tableau4[[Pronostiqueurs]:[Célébrités]]=$F$14,ROW(INDIRECT("1:"&amp;ROWS(Tableau4[[Pronostiqueurs]:[Célébrités]])))),ROWS($1:75))),"")</f>
        <v/>
      </c>
      <c r="P83" s="26" t="str">
        <f t="array" aca="1" ref="P83" ca="1">IF(ROWS($1:75)&lt;=COUNTIF(Tableau4[[Pronostiqueurs]:[Célébrités]],$F$15),INDEX($B$9:$B$500,SMALL(IF(Tableau4[[Pronostiqueurs]:[Célébrités]]=$F$15,ROW(INDIRECT("1:"&amp;ROWS(Tableau4[[Pronostiqueurs]:[Célébrités]])))),ROWS($1:75))),"")</f>
        <v/>
      </c>
      <c r="Q83" s="26">
        <f t="array" aca="1" ref="Q83" ca="1">IF(ROWS($1:75)&lt;=COUNTIF(Tableau4[[Pronostiqueurs]:[Célébrités]],$F$16),INDEX($B$9:$B$500,SMALL(IF(Tableau4[[Pronostiqueurs]:[Célébrités]]=$F$16,ROW(INDIRECT("1:"&amp;ROWS(Tableau4[[Pronostiqueurs]:[Célébrités]])))),ROWS($1:75))),"")</f>
        <v>0</v>
      </c>
      <c r="R83" s="26">
        <f t="array" aca="1" ref="R83" ca="1">IF(ROWS($1:75)&lt;=COUNTIF(Tableau4[[Pronostiqueurs]:[Célébrités]],$F$17),INDEX($B$9:$B$500,SMALL(IF(Tableau4[[Pronostiqueurs]:[Célébrités]]=$F$17,ROW(INDIRECT("1:"&amp;ROWS(Tableau4[[Pronostiqueurs]:[Célébrités]])))),ROWS($1:75))),"")</f>
        <v>0</v>
      </c>
      <c r="S83" s="26">
        <f t="array" aca="1" ref="S83" ca="1">IF(ROWS($1:75)&lt;=COUNTIF(Tableau4[[Pronostiqueurs]:[Célébrités]],$F$18),INDEX($B$9:$B$500,SMALL(IF(Tableau4[[Pronostiqueurs]:[Célébrités]]=$F$18,ROW(INDIRECT("1:"&amp;ROWS(Tableau4[[Pronostiqueurs]:[Célébrités]])))),ROWS($1:75))),"")</f>
        <v>0</v>
      </c>
      <c r="T83" s="26"/>
      <c r="U83" s="26"/>
      <c r="V83" s="26"/>
      <c r="W83" s="26"/>
      <c r="X83" s="26"/>
      <c r="Y83" s="26">
        <f t="array" aca="1" ref="Y83" ca="1">IF(ROWS($1:75)&lt;=COUNTIF(Tableau4[[Pronostiqueurs]:[Célébrités]],$F$24),INDEX($B$9:$B$500,SMALL(IF(Tableau4[[Pronostiqueurs]:[Célébrités]]=$F$24,ROW(INDIRECT("1:"&amp;ROWS(Tableau4[[Pronostiqueurs]:[Célébrités]])))),ROWS($1:75))),"")</f>
        <v>0</v>
      </c>
      <c r="Z83" s="26"/>
      <c r="AA83" s="26"/>
      <c r="AB83" s="26"/>
      <c r="AC83" s="26"/>
      <c r="AD83" s="26"/>
      <c r="AE83" s="26"/>
      <c r="AF83" s="26"/>
      <c r="AG83" s="26"/>
      <c r="AH83" s="26"/>
      <c r="AI83" s="26"/>
      <c r="AJ83" s="26"/>
      <c r="AK83" s="26"/>
      <c r="AL83" s="26"/>
      <c r="AM83" s="26"/>
    </row>
    <row r="84" spans="2:39">
      <c r="B84" s="17"/>
      <c r="C84" s="17"/>
      <c r="D84" s="29" t="str">
        <f t="shared" ref="D84" si="58">IF(COUNTIF(C84,C84)&gt;1,"✗","✓")</f>
        <v>✓</v>
      </c>
      <c r="F84" s="34" t="str">
        <f t="array" ref="F84">IFERROR(INDEX(Célébrités,SMALL(IF(FREQUENCY(IF(Célébrités&lt;&gt;"",MATCH(Célébrités,Célébrités,0)), ROW(Célébrités)-ROW($C$9)+1),ROW(Célébrités)-ROW($C$9)+1),ROWS(I$9:I84))),"")</f>
        <v/>
      </c>
      <c r="G84" s="31">
        <f t="shared" si="48"/>
        <v>1048565</v>
      </c>
      <c r="I84" s="72"/>
      <c r="J84" s="26" t="str">
        <f t="array" aca="1" ref="J84" ca="1">IF(ROWS($1:76)&lt;=COUNTIF(Tableau4[[Pronostiqueurs]:[Célébrités]],$F$9),INDEX($B$9:$B$500,SMALL(IF(Tableau4[[Pronostiqueurs]:[Célébrités]]=$F$9,ROW(INDIRECT("1:"&amp;ROWS(Tableau4[[Pronostiqueurs]:[Célébrités]])))),ROWS($1:76))),"")</f>
        <v/>
      </c>
      <c r="K84" s="26" t="str">
        <f t="array" aca="1" ref="K84" ca="1">IF(ROWS($1:76)&lt;=COUNTIF(Tableau4[[Pronostiqueurs]:[Célébrités]],$F$10),INDEX($B$9:$B$500,SMALL(IF(Tableau4[[Pronostiqueurs]:[Célébrités]]=$F$10,ROW(INDIRECT("1:"&amp;ROWS(Tableau4[[Pronostiqueurs]:[Célébrités]])))),ROWS($1:76))),"")</f>
        <v/>
      </c>
      <c r="L84" s="26" t="str">
        <f t="array" aca="1" ref="L84" ca="1">IF(ROWS($1:76)&lt;=COUNTIF(Tableau4[[Pronostiqueurs]:[Célébrités]],$F$11),INDEX($B$9:$B$500,SMALL(IF(Tableau4[[Pronostiqueurs]:[Célébrités]]=$F$11,ROW(INDIRECT("1:"&amp;ROWS(Tableau4[[Pronostiqueurs]:[Célébrités]])))),ROWS($1:76))),"")</f>
        <v/>
      </c>
      <c r="M84" s="26" t="str">
        <f t="array" aca="1" ref="M84" ca="1">IF(ROWS($1:76)&lt;=COUNTIF(Tableau4[[Pronostiqueurs]:[Célébrités]],$F$12),INDEX($B$9:$B$500,SMALL(IF(Tableau4[[Pronostiqueurs]:[Célébrités]]=$F$12,ROW(INDIRECT("1:"&amp;ROWS(Tableau4[[Pronostiqueurs]:[Célébrités]])))),ROWS($1:76))),"")</f>
        <v/>
      </c>
      <c r="N84" s="26" t="str">
        <f t="array" aca="1" ref="N84" ca="1">IF(ROWS($1:76)&lt;=COUNTIF(Tableau4[[Pronostiqueurs]:[Célébrités]],$F$13),INDEX($B$9:$B$500,SMALL(IF(Tableau4[[Pronostiqueurs]:[Célébrités]]=$F$13,ROW(INDIRECT("1:"&amp;ROWS(Tableau4[[Pronostiqueurs]:[Célébrités]])))),ROWS($1:76))),"")</f>
        <v/>
      </c>
      <c r="O84" s="26" t="str">
        <f t="array" aca="1" ref="O84" ca="1">IF(ROWS($1:76)&lt;=COUNTIF(Tableau4[[Pronostiqueurs]:[Célébrités]],$F$14),INDEX($B$9:$B$500,SMALL(IF(Tableau4[[Pronostiqueurs]:[Célébrités]]=$F$14,ROW(INDIRECT("1:"&amp;ROWS(Tableau4[[Pronostiqueurs]:[Célébrités]])))),ROWS($1:76))),"")</f>
        <v/>
      </c>
      <c r="P84" s="26" t="str">
        <f t="array" aca="1" ref="P84" ca="1">IF(ROWS($1:76)&lt;=COUNTIF(Tableau4[[Pronostiqueurs]:[Célébrités]],$F$15),INDEX($B$9:$B$500,SMALL(IF(Tableau4[[Pronostiqueurs]:[Célébrités]]=$F$15,ROW(INDIRECT("1:"&amp;ROWS(Tableau4[[Pronostiqueurs]:[Célébrités]])))),ROWS($1:76))),"")</f>
        <v/>
      </c>
      <c r="Q84" s="26">
        <f t="array" aca="1" ref="Q84" ca="1">IF(ROWS($1:76)&lt;=COUNTIF(Tableau4[[Pronostiqueurs]:[Célébrités]],$F$16),INDEX($B$9:$B$500,SMALL(IF(Tableau4[[Pronostiqueurs]:[Célébrités]]=$F$16,ROW(INDIRECT("1:"&amp;ROWS(Tableau4[[Pronostiqueurs]:[Célébrités]])))),ROWS($1:76))),"")</f>
        <v>0</v>
      </c>
      <c r="R84" s="26">
        <f t="array" aca="1" ref="R84" ca="1">IF(ROWS($1:76)&lt;=COUNTIF(Tableau4[[Pronostiqueurs]:[Célébrités]],$F$17),INDEX($B$9:$B$500,SMALL(IF(Tableau4[[Pronostiqueurs]:[Célébrités]]=$F$17,ROW(INDIRECT("1:"&amp;ROWS(Tableau4[[Pronostiqueurs]:[Célébrités]])))),ROWS($1:76))),"")</f>
        <v>0</v>
      </c>
      <c r="S84" s="26">
        <f t="array" aca="1" ref="S84" ca="1">IF(ROWS($1:76)&lt;=COUNTIF(Tableau4[[Pronostiqueurs]:[Célébrités]],$F$18),INDEX($B$9:$B$500,SMALL(IF(Tableau4[[Pronostiqueurs]:[Célébrités]]=$F$18,ROW(INDIRECT("1:"&amp;ROWS(Tableau4[[Pronostiqueurs]:[Célébrités]])))),ROWS($1:76))),"")</f>
        <v>0</v>
      </c>
      <c r="T84" s="26"/>
      <c r="U84" s="26"/>
      <c r="V84" s="26"/>
      <c r="W84" s="26"/>
      <c r="X84" s="26"/>
      <c r="Y84" s="26">
        <f t="array" aca="1" ref="Y84" ca="1">IF(ROWS($1:76)&lt;=COUNTIF(Tableau4[[Pronostiqueurs]:[Célébrités]],$F$24),INDEX($B$9:$B$500,SMALL(IF(Tableau4[[Pronostiqueurs]:[Célébrités]]=$F$24,ROW(INDIRECT("1:"&amp;ROWS(Tableau4[[Pronostiqueurs]:[Célébrités]])))),ROWS($1:76))),"")</f>
        <v>0</v>
      </c>
      <c r="Z84" s="26"/>
      <c r="AA84" s="26"/>
      <c r="AB84" s="26"/>
      <c r="AC84" s="26"/>
      <c r="AD84" s="26"/>
      <c r="AE84" s="26"/>
      <c r="AF84" s="26"/>
      <c r="AG84" s="26"/>
      <c r="AH84" s="26"/>
      <c r="AI84" s="26"/>
      <c r="AJ84" s="26"/>
      <c r="AK84" s="26"/>
      <c r="AL84" s="26"/>
      <c r="AM84" s="26"/>
    </row>
    <row r="85" spans="2:39">
      <c r="B85" s="17"/>
      <c r="C85" s="17"/>
      <c r="D85" s="29" t="str">
        <f t="shared" ref="D85" si="59">IF(COUNTIF(C84:C85,C85)&gt;1,"✗","✓")</f>
        <v>✓</v>
      </c>
      <c r="F85" s="34" t="str">
        <f t="array" ref="F85">IFERROR(INDEX(Célébrités,SMALL(IF(FREQUENCY(IF(Célébrités&lt;&gt;"",MATCH(Célébrités,Célébrités,0)), ROW(Célébrités)-ROW($C$9)+1),ROW(Célébrités)-ROW($C$9)+1),ROWS(I$9:I85))),"")</f>
        <v/>
      </c>
      <c r="G85" s="31">
        <f t="shared" si="48"/>
        <v>1048565</v>
      </c>
      <c r="I85" s="72"/>
      <c r="J85" s="26" t="str">
        <f t="array" aca="1" ref="J85" ca="1">IF(ROWS($1:77)&lt;=COUNTIF(Tableau4[[Pronostiqueurs]:[Célébrités]],$F$9),INDEX($B$9:$B$500,SMALL(IF(Tableau4[[Pronostiqueurs]:[Célébrités]]=$F$9,ROW(INDIRECT("1:"&amp;ROWS(Tableau4[[Pronostiqueurs]:[Célébrités]])))),ROWS($1:77))),"")</f>
        <v/>
      </c>
      <c r="K85" s="26" t="str">
        <f t="array" aca="1" ref="K85" ca="1">IF(ROWS($1:77)&lt;=COUNTIF(Tableau4[[Pronostiqueurs]:[Célébrités]],$F$10),INDEX($B$9:$B$500,SMALL(IF(Tableau4[[Pronostiqueurs]:[Célébrités]]=$F$10,ROW(INDIRECT("1:"&amp;ROWS(Tableau4[[Pronostiqueurs]:[Célébrités]])))),ROWS($1:77))),"")</f>
        <v/>
      </c>
      <c r="L85" s="26" t="str">
        <f t="array" aca="1" ref="L85" ca="1">IF(ROWS($1:77)&lt;=COUNTIF(Tableau4[[Pronostiqueurs]:[Célébrités]],$F$11),INDEX($B$9:$B$500,SMALL(IF(Tableau4[[Pronostiqueurs]:[Célébrités]]=$F$11,ROW(INDIRECT("1:"&amp;ROWS(Tableau4[[Pronostiqueurs]:[Célébrités]])))),ROWS($1:77))),"")</f>
        <v/>
      </c>
      <c r="M85" s="26" t="str">
        <f t="array" aca="1" ref="M85" ca="1">IF(ROWS($1:77)&lt;=COUNTIF(Tableau4[[Pronostiqueurs]:[Célébrités]],$F$12),INDEX($B$9:$B$500,SMALL(IF(Tableau4[[Pronostiqueurs]:[Célébrités]]=$F$12,ROW(INDIRECT("1:"&amp;ROWS(Tableau4[[Pronostiqueurs]:[Célébrités]])))),ROWS($1:77))),"")</f>
        <v/>
      </c>
      <c r="N85" s="26" t="str">
        <f t="array" aca="1" ref="N85" ca="1">IF(ROWS($1:77)&lt;=COUNTIF(Tableau4[[Pronostiqueurs]:[Célébrités]],$F$13),INDEX($B$9:$B$500,SMALL(IF(Tableau4[[Pronostiqueurs]:[Célébrités]]=$F$13,ROW(INDIRECT("1:"&amp;ROWS(Tableau4[[Pronostiqueurs]:[Célébrités]])))),ROWS($1:77))),"")</f>
        <v/>
      </c>
      <c r="O85" s="26" t="str">
        <f t="array" aca="1" ref="O85" ca="1">IF(ROWS($1:77)&lt;=COUNTIF(Tableau4[[Pronostiqueurs]:[Célébrités]],$F$14),INDEX($B$9:$B$500,SMALL(IF(Tableau4[[Pronostiqueurs]:[Célébrités]]=$F$14,ROW(INDIRECT("1:"&amp;ROWS(Tableau4[[Pronostiqueurs]:[Célébrités]])))),ROWS($1:77))),"")</f>
        <v/>
      </c>
      <c r="P85" s="26" t="str">
        <f t="array" aca="1" ref="P85" ca="1">IF(ROWS($1:77)&lt;=COUNTIF(Tableau4[[Pronostiqueurs]:[Célébrités]],$F$15),INDEX($B$9:$B$500,SMALL(IF(Tableau4[[Pronostiqueurs]:[Célébrités]]=$F$15,ROW(INDIRECT("1:"&amp;ROWS(Tableau4[[Pronostiqueurs]:[Célébrités]])))),ROWS($1:77))),"")</f>
        <v/>
      </c>
      <c r="Q85" s="26">
        <f t="array" aca="1" ref="Q85" ca="1">IF(ROWS($1:77)&lt;=COUNTIF(Tableau4[[Pronostiqueurs]:[Célébrités]],$F$16),INDEX($B$9:$B$500,SMALL(IF(Tableau4[[Pronostiqueurs]:[Célébrités]]=$F$16,ROW(INDIRECT("1:"&amp;ROWS(Tableau4[[Pronostiqueurs]:[Célébrités]])))),ROWS($1:77))),"")</f>
        <v>0</v>
      </c>
      <c r="R85" s="26">
        <f t="array" aca="1" ref="R85" ca="1">IF(ROWS($1:77)&lt;=COUNTIF(Tableau4[[Pronostiqueurs]:[Célébrités]],$F$17),INDEX($B$9:$B$500,SMALL(IF(Tableau4[[Pronostiqueurs]:[Célébrités]]=$F$17,ROW(INDIRECT("1:"&amp;ROWS(Tableau4[[Pronostiqueurs]:[Célébrités]])))),ROWS($1:77))),"")</f>
        <v>0</v>
      </c>
      <c r="S85" s="26">
        <f t="array" aca="1" ref="S85" ca="1">IF(ROWS($1:77)&lt;=COUNTIF(Tableau4[[Pronostiqueurs]:[Célébrités]],$F$18),INDEX($B$9:$B$500,SMALL(IF(Tableau4[[Pronostiqueurs]:[Célébrités]]=$F$18,ROW(INDIRECT("1:"&amp;ROWS(Tableau4[[Pronostiqueurs]:[Célébrités]])))),ROWS($1:77))),"")</f>
        <v>0</v>
      </c>
      <c r="T85" s="26"/>
      <c r="U85" s="26"/>
      <c r="V85" s="26"/>
      <c r="W85" s="26"/>
      <c r="X85" s="26"/>
      <c r="Y85" s="26">
        <f t="array" aca="1" ref="Y85" ca="1">IF(ROWS($1:77)&lt;=COUNTIF(Tableau4[[Pronostiqueurs]:[Célébrités]],$F$24),INDEX($B$9:$B$500,SMALL(IF(Tableau4[[Pronostiqueurs]:[Célébrités]]=$F$24,ROW(INDIRECT("1:"&amp;ROWS(Tableau4[[Pronostiqueurs]:[Célébrités]])))),ROWS($1:77))),"")</f>
        <v>0</v>
      </c>
      <c r="Z85" s="26"/>
      <c r="AA85" s="26"/>
      <c r="AB85" s="26"/>
      <c r="AC85" s="26"/>
      <c r="AD85" s="26"/>
      <c r="AE85" s="26"/>
      <c r="AF85" s="26"/>
      <c r="AG85" s="26"/>
      <c r="AH85" s="26"/>
      <c r="AI85" s="26"/>
      <c r="AJ85" s="26"/>
      <c r="AK85" s="26"/>
      <c r="AL85" s="26"/>
      <c r="AM85" s="26"/>
    </row>
    <row r="86" spans="2:39">
      <c r="B86" s="17"/>
      <c r="C86" s="17"/>
      <c r="D86" s="29" t="str">
        <f t="shared" ref="D86" si="60">IF(COUNTIF(C84:C86,C86)&gt;1,"✗","✓")</f>
        <v>✓</v>
      </c>
      <c r="F86" s="34" t="str">
        <f t="array" ref="F86">IFERROR(INDEX(Célébrités,SMALL(IF(FREQUENCY(IF(Célébrités&lt;&gt;"",MATCH(Célébrités,Célébrités,0)), ROW(Célébrités)-ROW($C$9)+1),ROW(Célébrités)-ROW($C$9)+1),ROWS(I$9:I86))),"")</f>
        <v/>
      </c>
      <c r="G86" s="31">
        <f t="shared" si="48"/>
        <v>1048565</v>
      </c>
      <c r="I86" s="72"/>
      <c r="J86" s="26" t="str">
        <f t="array" aca="1" ref="J86" ca="1">IF(ROWS($1:78)&lt;=COUNTIF(Tableau4[[Pronostiqueurs]:[Célébrités]],$F$9),INDEX($B$9:$B$500,SMALL(IF(Tableau4[[Pronostiqueurs]:[Célébrités]]=$F$9,ROW(INDIRECT("1:"&amp;ROWS(Tableau4[[Pronostiqueurs]:[Célébrités]])))),ROWS($1:78))),"")</f>
        <v/>
      </c>
      <c r="K86" s="26" t="str">
        <f t="array" aca="1" ref="K86" ca="1">IF(ROWS($1:78)&lt;=COUNTIF(Tableau4[[Pronostiqueurs]:[Célébrités]],$F$10),INDEX($B$9:$B$500,SMALL(IF(Tableau4[[Pronostiqueurs]:[Célébrités]]=$F$10,ROW(INDIRECT("1:"&amp;ROWS(Tableau4[[Pronostiqueurs]:[Célébrités]])))),ROWS($1:78))),"")</f>
        <v/>
      </c>
      <c r="L86" s="26" t="str">
        <f t="array" aca="1" ref="L86" ca="1">IF(ROWS($1:78)&lt;=COUNTIF(Tableau4[[Pronostiqueurs]:[Célébrités]],$F$11),INDEX($B$9:$B$500,SMALL(IF(Tableau4[[Pronostiqueurs]:[Célébrités]]=$F$11,ROW(INDIRECT("1:"&amp;ROWS(Tableau4[[Pronostiqueurs]:[Célébrités]])))),ROWS($1:78))),"")</f>
        <v/>
      </c>
      <c r="M86" s="26" t="str">
        <f t="array" aca="1" ref="M86" ca="1">IF(ROWS($1:78)&lt;=COUNTIF(Tableau4[[Pronostiqueurs]:[Célébrités]],$F$12),INDEX($B$9:$B$500,SMALL(IF(Tableau4[[Pronostiqueurs]:[Célébrités]]=$F$12,ROW(INDIRECT("1:"&amp;ROWS(Tableau4[[Pronostiqueurs]:[Célébrités]])))),ROWS($1:78))),"")</f>
        <v/>
      </c>
      <c r="N86" s="26" t="str">
        <f t="array" aca="1" ref="N86" ca="1">IF(ROWS($1:78)&lt;=COUNTIF(Tableau4[[Pronostiqueurs]:[Célébrités]],$F$13),INDEX($B$9:$B$500,SMALL(IF(Tableau4[[Pronostiqueurs]:[Célébrités]]=$F$13,ROW(INDIRECT("1:"&amp;ROWS(Tableau4[[Pronostiqueurs]:[Célébrités]])))),ROWS($1:78))),"")</f>
        <v/>
      </c>
      <c r="O86" s="26" t="str">
        <f t="array" aca="1" ref="O86" ca="1">IF(ROWS($1:78)&lt;=COUNTIF(Tableau4[[Pronostiqueurs]:[Célébrités]],$F$14),INDEX($B$9:$B$500,SMALL(IF(Tableau4[[Pronostiqueurs]:[Célébrités]]=$F$14,ROW(INDIRECT("1:"&amp;ROWS(Tableau4[[Pronostiqueurs]:[Célébrités]])))),ROWS($1:78))),"")</f>
        <v/>
      </c>
      <c r="P86" s="26" t="str">
        <f t="array" aca="1" ref="P86" ca="1">IF(ROWS($1:78)&lt;=COUNTIF(Tableau4[[Pronostiqueurs]:[Célébrités]],$F$15),INDEX($B$9:$B$500,SMALL(IF(Tableau4[[Pronostiqueurs]:[Célébrités]]=$F$15,ROW(INDIRECT("1:"&amp;ROWS(Tableau4[[Pronostiqueurs]:[Célébrités]])))),ROWS($1:78))),"")</f>
        <v/>
      </c>
      <c r="Q86" s="26">
        <f t="array" aca="1" ref="Q86" ca="1">IF(ROWS($1:78)&lt;=COUNTIF(Tableau4[[Pronostiqueurs]:[Célébrités]],$F$16),INDEX($B$9:$B$500,SMALL(IF(Tableau4[[Pronostiqueurs]:[Célébrités]]=$F$16,ROW(INDIRECT("1:"&amp;ROWS(Tableau4[[Pronostiqueurs]:[Célébrités]])))),ROWS($1:78))),"")</f>
        <v>0</v>
      </c>
      <c r="R86" s="26">
        <f t="array" aca="1" ref="R86" ca="1">IF(ROWS($1:78)&lt;=COUNTIF(Tableau4[[Pronostiqueurs]:[Célébrités]],$F$17),INDEX($B$9:$B$500,SMALL(IF(Tableau4[[Pronostiqueurs]:[Célébrités]]=$F$17,ROW(INDIRECT("1:"&amp;ROWS(Tableau4[[Pronostiqueurs]:[Célébrités]])))),ROWS($1:78))),"")</f>
        <v>0</v>
      </c>
      <c r="S86" s="26">
        <f t="array" aca="1" ref="S86" ca="1">IF(ROWS($1:78)&lt;=COUNTIF(Tableau4[[Pronostiqueurs]:[Célébrités]],$F$18),INDEX($B$9:$B$500,SMALL(IF(Tableau4[[Pronostiqueurs]:[Célébrités]]=$F$18,ROW(INDIRECT("1:"&amp;ROWS(Tableau4[[Pronostiqueurs]:[Célébrités]])))),ROWS($1:78))),"")</f>
        <v>0</v>
      </c>
      <c r="T86" s="26"/>
      <c r="U86" s="26"/>
      <c r="V86" s="26"/>
      <c r="W86" s="26"/>
      <c r="X86" s="26"/>
      <c r="Y86" s="26">
        <f t="array" aca="1" ref="Y86" ca="1">IF(ROWS($1:78)&lt;=COUNTIF(Tableau4[[Pronostiqueurs]:[Célébrités]],$F$24),INDEX($B$9:$B$500,SMALL(IF(Tableau4[[Pronostiqueurs]:[Célébrités]]=$F$24,ROW(INDIRECT("1:"&amp;ROWS(Tableau4[[Pronostiqueurs]:[Célébrités]])))),ROWS($1:78))),"")</f>
        <v>0</v>
      </c>
      <c r="Z86" s="26"/>
      <c r="AA86" s="26"/>
      <c r="AB86" s="26"/>
      <c r="AC86" s="26"/>
      <c r="AD86" s="26"/>
      <c r="AE86" s="26"/>
      <c r="AF86" s="26"/>
      <c r="AG86" s="26"/>
      <c r="AH86" s="26"/>
      <c r="AI86" s="26"/>
      <c r="AJ86" s="26"/>
      <c r="AK86" s="26"/>
      <c r="AL86" s="26"/>
      <c r="AM86" s="26"/>
    </row>
    <row r="87" spans="2:39">
      <c r="B87" s="17"/>
      <c r="C87" s="17"/>
      <c r="D87" s="29" t="str">
        <f t="shared" ref="D87" si="61">IF(COUNTIF(C84:C87,C87)&gt;1,"✗","✓")</f>
        <v>✓</v>
      </c>
      <c r="F87" s="34" t="str">
        <f t="array" ref="F87">IFERROR(INDEX(Célébrités,SMALL(IF(FREQUENCY(IF(Célébrités&lt;&gt;"",MATCH(Célébrités,Célébrités,0)), ROW(Célébrités)-ROW($C$9)+1),ROW(Célébrités)-ROW($C$9)+1),ROWS(I$9:I87))),"")</f>
        <v/>
      </c>
      <c r="G87" s="31">
        <f t="shared" si="48"/>
        <v>1048565</v>
      </c>
      <c r="I87" s="72"/>
      <c r="J87" s="26" t="str">
        <f t="array" aca="1" ref="J87" ca="1">IF(ROWS($1:79)&lt;=COUNTIF(Tableau4[[Pronostiqueurs]:[Célébrités]],$F$9),INDEX($B$9:$B$500,SMALL(IF(Tableau4[[Pronostiqueurs]:[Célébrités]]=$F$9,ROW(INDIRECT("1:"&amp;ROWS(Tableau4[[Pronostiqueurs]:[Célébrités]])))),ROWS($1:79))),"")</f>
        <v/>
      </c>
      <c r="K87" s="26" t="str">
        <f t="array" aca="1" ref="K87" ca="1">IF(ROWS($1:79)&lt;=COUNTIF(Tableau4[[Pronostiqueurs]:[Célébrités]],$F$10),INDEX($B$9:$B$500,SMALL(IF(Tableau4[[Pronostiqueurs]:[Célébrités]]=$F$10,ROW(INDIRECT("1:"&amp;ROWS(Tableau4[[Pronostiqueurs]:[Célébrités]])))),ROWS($1:79))),"")</f>
        <v/>
      </c>
      <c r="L87" s="26" t="str">
        <f t="array" aca="1" ref="L87" ca="1">IF(ROWS($1:79)&lt;=COUNTIF(Tableau4[[Pronostiqueurs]:[Célébrités]],$F$11),INDEX($B$9:$B$500,SMALL(IF(Tableau4[[Pronostiqueurs]:[Célébrités]]=$F$11,ROW(INDIRECT("1:"&amp;ROWS(Tableau4[[Pronostiqueurs]:[Célébrités]])))),ROWS($1:79))),"")</f>
        <v/>
      </c>
      <c r="M87" s="26" t="str">
        <f t="array" aca="1" ref="M87" ca="1">IF(ROWS($1:79)&lt;=COUNTIF(Tableau4[[Pronostiqueurs]:[Célébrités]],$F$12),INDEX($B$9:$B$500,SMALL(IF(Tableau4[[Pronostiqueurs]:[Célébrités]]=$F$12,ROW(INDIRECT("1:"&amp;ROWS(Tableau4[[Pronostiqueurs]:[Célébrités]])))),ROWS($1:79))),"")</f>
        <v/>
      </c>
      <c r="N87" s="26" t="str">
        <f t="array" aca="1" ref="N87" ca="1">IF(ROWS($1:79)&lt;=COUNTIF(Tableau4[[Pronostiqueurs]:[Célébrités]],$F$13),INDEX($B$9:$B$500,SMALL(IF(Tableau4[[Pronostiqueurs]:[Célébrités]]=$F$13,ROW(INDIRECT("1:"&amp;ROWS(Tableau4[[Pronostiqueurs]:[Célébrités]])))),ROWS($1:79))),"")</f>
        <v/>
      </c>
      <c r="O87" s="26" t="str">
        <f t="array" aca="1" ref="O87" ca="1">IF(ROWS($1:79)&lt;=COUNTIF(Tableau4[[Pronostiqueurs]:[Célébrités]],$F$14),INDEX($B$9:$B$500,SMALL(IF(Tableau4[[Pronostiqueurs]:[Célébrités]]=$F$14,ROW(INDIRECT("1:"&amp;ROWS(Tableau4[[Pronostiqueurs]:[Célébrités]])))),ROWS($1:79))),"")</f>
        <v/>
      </c>
      <c r="P87" s="26" t="str">
        <f t="array" aca="1" ref="P87" ca="1">IF(ROWS($1:79)&lt;=COUNTIF(Tableau4[[Pronostiqueurs]:[Célébrités]],$F$15),INDEX($B$9:$B$500,SMALL(IF(Tableau4[[Pronostiqueurs]:[Célébrités]]=$F$15,ROW(INDIRECT("1:"&amp;ROWS(Tableau4[[Pronostiqueurs]:[Célébrités]])))),ROWS($1:79))),"")</f>
        <v/>
      </c>
      <c r="Q87" s="26">
        <f t="array" aca="1" ref="Q87" ca="1">IF(ROWS($1:79)&lt;=COUNTIF(Tableau4[[Pronostiqueurs]:[Célébrités]],$F$16),INDEX($B$9:$B$500,SMALL(IF(Tableau4[[Pronostiqueurs]:[Célébrités]]=$F$16,ROW(INDIRECT("1:"&amp;ROWS(Tableau4[[Pronostiqueurs]:[Célébrités]])))),ROWS($1:79))),"")</f>
        <v>0</v>
      </c>
      <c r="R87" s="26">
        <f t="array" aca="1" ref="R87" ca="1">IF(ROWS($1:79)&lt;=COUNTIF(Tableau4[[Pronostiqueurs]:[Célébrités]],$F$17),INDEX($B$9:$B$500,SMALL(IF(Tableau4[[Pronostiqueurs]:[Célébrités]]=$F$17,ROW(INDIRECT("1:"&amp;ROWS(Tableau4[[Pronostiqueurs]:[Célébrités]])))),ROWS($1:79))),"")</f>
        <v>0</v>
      </c>
      <c r="S87" s="26">
        <f t="array" aca="1" ref="S87" ca="1">IF(ROWS($1:79)&lt;=COUNTIF(Tableau4[[Pronostiqueurs]:[Célébrités]],$F$18),INDEX($B$9:$B$500,SMALL(IF(Tableau4[[Pronostiqueurs]:[Célébrités]]=$F$18,ROW(INDIRECT("1:"&amp;ROWS(Tableau4[[Pronostiqueurs]:[Célébrités]])))),ROWS($1:79))),"")</f>
        <v>0</v>
      </c>
      <c r="T87" s="26"/>
      <c r="U87" s="26"/>
      <c r="V87" s="26"/>
      <c r="W87" s="26"/>
      <c r="X87" s="26"/>
      <c r="Y87" s="26">
        <f t="array" aca="1" ref="Y87" ca="1">IF(ROWS($1:79)&lt;=COUNTIF(Tableau4[[Pronostiqueurs]:[Célébrités]],$F$24),INDEX($B$9:$B$500,SMALL(IF(Tableau4[[Pronostiqueurs]:[Célébrités]]=$F$24,ROW(INDIRECT("1:"&amp;ROWS(Tableau4[[Pronostiqueurs]:[Célébrités]])))),ROWS($1:79))),"")</f>
        <v>0</v>
      </c>
      <c r="Z87" s="26"/>
      <c r="AA87" s="26"/>
      <c r="AB87" s="26"/>
      <c r="AC87" s="26"/>
      <c r="AD87" s="26"/>
      <c r="AE87" s="26"/>
      <c r="AF87" s="26"/>
      <c r="AG87" s="26"/>
      <c r="AH87" s="26"/>
      <c r="AI87" s="26"/>
      <c r="AJ87" s="26"/>
      <c r="AK87" s="26"/>
      <c r="AL87" s="26"/>
      <c r="AM87" s="26"/>
    </row>
    <row r="88" spans="2:39">
      <c r="B88" s="17"/>
      <c r="C88" s="17"/>
      <c r="D88" s="29" t="str">
        <f t="shared" ref="D88" si="62">IF(COUNTIF(C84:C88,C88)&gt;1,"✗","✓")</f>
        <v>✓</v>
      </c>
      <c r="F88" s="34" t="str">
        <f t="array" ref="F88">IFERROR(INDEX(Célébrités,SMALL(IF(FREQUENCY(IF(Célébrités&lt;&gt;"",MATCH(Célébrités,Célébrités,0)), ROW(Célébrités)-ROW($C$9)+1),ROW(Célébrités)-ROW($C$9)+1),ROWS(I$9:I88))),"")</f>
        <v/>
      </c>
      <c r="G88" s="31">
        <f t="shared" si="48"/>
        <v>1048565</v>
      </c>
      <c r="I88" s="72"/>
      <c r="J88" s="26" t="str">
        <f t="array" aca="1" ref="J88" ca="1">IF(ROWS($1:80)&lt;=COUNTIF(Tableau4[[Pronostiqueurs]:[Célébrités]],$F$9),INDEX($B$9:$B$500,SMALL(IF(Tableau4[[Pronostiqueurs]:[Célébrités]]=$F$9,ROW(INDIRECT("1:"&amp;ROWS(Tableau4[[Pronostiqueurs]:[Célébrités]])))),ROWS($1:80))),"")</f>
        <v/>
      </c>
      <c r="K88" s="26" t="str">
        <f t="array" aca="1" ref="K88" ca="1">IF(ROWS($1:80)&lt;=COUNTIF(Tableau4[[Pronostiqueurs]:[Célébrités]],$F$10),INDEX($B$9:$B$500,SMALL(IF(Tableau4[[Pronostiqueurs]:[Célébrités]]=$F$10,ROW(INDIRECT("1:"&amp;ROWS(Tableau4[[Pronostiqueurs]:[Célébrités]])))),ROWS($1:80))),"")</f>
        <v/>
      </c>
      <c r="L88" s="26" t="str">
        <f t="array" aca="1" ref="L88" ca="1">IF(ROWS($1:80)&lt;=COUNTIF(Tableau4[[Pronostiqueurs]:[Célébrités]],$F$11),INDEX($B$9:$B$500,SMALL(IF(Tableau4[[Pronostiqueurs]:[Célébrités]]=$F$11,ROW(INDIRECT("1:"&amp;ROWS(Tableau4[[Pronostiqueurs]:[Célébrités]])))),ROWS($1:80))),"")</f>
        <v/>
      </c>
      <c r="M88" s="26" t="str">
        <f t="array" aca="1" ref="M88" ca="1">IF(ROWS($1:80)&lt;=COUNTIF(Tableau4[[Pronostiqueurs]:[Célébrités]],$F$12),INDEX($B$9:$B$500,SMALL(IF(Tableau4[[Pronostiqueurs]:[Célébrités]]=$F$12,ROW(INDIRECT("1:"&amp;ROWS(Tableau4[[Pronostiqueurs]:[Célébrités]])))),ROWS($1:80))),"")</f>
        <v/>
      </c>
      <c r="N88" s="26" t="str">
        <f t="array" aca="1" ref="N88" ca="1">IF(ROWS($1:80)&lt;=COUNTIF(Tableau4[[Pronostiqueurs]:[Célébrités]],$F$13),INDEX($B$9:$B$500,SMALL(IF(Tableau4[[Pronostiqueurs]:[Célébrités]]=$F$13,ROW(INDIRECT("1:"&amp;ROWS(Tableau4[[Pronostiqueurs]:[Célébrités]])))),ROWS($1:80))),"")</f>
        <v/>
      </c>
      <c r="O88" s="26" t="str">
        <f t="array" aca="1" ref="O88" ca="1">IF(ROWS($1:80)&lt;=COUNTIF(Tableau4[[Pronostiqueurs]:[Célébrités]],$F$14),INDEX($B$9:$B$500,SMALL(IF(Tableau4[[Pronostiqueurs]:[Célébrités]]=$F$14,ROW(INDIRECT("1:"&amp;ROWS(Tableau4[[Pronostiqueurs]:[Célébrités]])))),ROWS($1:80))),"")</f>
        <v/>
      </c>
      <c r="P88" s="26" t="str">
        <f t="array" aca="1" ref="P88" ca="1">IF(ROWS($1:80)&lt;=COUNTIF(Tableau4[[Pronostiqueurs]:[Célébrités]],$F$15),INDEX($B$9:$B$500,SMALL(IF(Tableau4[[Pronostiqueurs]:[Célébrités]]=$F$15,ROW(INDIRECT("1:"&amp;ROWS(Tableau4[[Pronostiqueurs]:[Célébrités]])))),ROWS($1:80))),"")</f>
        <v/>
      </c>
      <c r="Q88" s="26">
        <f t="array" aca="1" ref="Q88" ca="1">IF(ROWS($1:80)&lt;=COUNTIF(Tableau4[[Pronostiqueurs]:[Célébrités]],$F$16),INDEX($B$9:$B$500,SMALL(IF(Tableau4[[Pronostiqueurs]:[Célébrités]]=$F$16,ROW(INDIRECT("1:"&amp;ROWS(Tableau4[[Pronostiqueurs]:[Célébrités]])))),ROWS($1:80))),"")</f>
        <v>0</v>
      </c>
      <c r="R88" s="26">
        <f t="array" aca="1" ref="R88" ca="1">IF(ROWS($1:80)&lt;=COUNTIF(Tableau4[[Pronostiqueurs]:[Célébrités]],$F$17),INDEX($B$9:$B$500,SMALL(IF(Tableau4[[Pronostiqueurs]:[Célébrités]]=$F$17,ROW(INDIRECT("1:"&amp;ROWS(Tableau4[[Pronostiqueurs]:[Célébrités]])))),ROWS($1:80))),"")</f>
        <v>0</v>
      </c>
      <c r="S88" s="26">
        <f t="array" aca="1" ref="S88" ca="1">IF(ROWS($1:80)&lt;=COUNTIF(Tableau4[[Pronostiqueurs]:[Célébrités]],$F$18),INDEX($B$9:$B$500,SMALL(IF(Tableau4[[Pronostiqueurs]:[Célébrités]]=$F$18,ROW(INDIRECT("1:"&amp;ROWS(Tableau4[[Pronostiqueurs]:[Célébrités]])))),ROWS($1:80))),"")</f>
        <v>0</v>
      </c>
      <c r="T88" s="26"/>
      <c r="U88" s="26"/>
      <c r="V88" s="26"/>
      <c r="W88" s="26"/>
      <c r="X88" s="26"/>
      <c r="Y88" s="26">
        <f t="array" aca="1" ref="Y88" ca="1">IF(ROWS($1:80)&lt;=COUNTIF(Tableau4[[Pronostiqueurs]:[Célébrités]],$F$24),INDEX($B$9:$B$500,SMALL(IF(Tableau4[[Pronostiqueurs]:[Célébrités]]=$F$24,ROW(INDIRECT("1:"&amp;ROWS(Tableau4[[Pronostiqueurs]:[Célébrités]])))),ROWS($1:80))),"")</f>
        <v>0</v>
      </c>
      <c r="Z88" s="26"/>
      <c r="AA88" s="26"/>
      <c r="AB88" s="26"/>
      <c r="AC88" s="26"/>
      <c r="AD88" s="26"/>
      <c r="AE88" s="26"/>
      <c r="AF88" s="26"/>
      <c r="AG88" s="26"/>
      <c r="AH88" s="26"/>
      <c r="AI88" s="26"/>
      <c r="AJ88" s="26"/>
      <c r="AK88" s="26"/>
      <c r="AL88" s="26"/>
      <c r="AM88" s="26"/>
    </row>
    <row r="89" spans="2:39">
      <c r="B89" s="17"/>
      <c r="C89" s="17"/>
      <c r="D89" s="29" t="str">
        <f t="shared" ref="D89" si="63">IF(COUNTIF(C89,C89)&gt;1,"✗","✓")</f>
        <v>✓</v>
      </c>
      <c r="F89" s="34" t="str">
        <f t="array" ref="F89">IFERROR(INDEX(Célébrités,SMALL(IF(FREQUENCY(IF(Célébrités&lt;&gt;"",MATCH(Célébrités,Célébrités,0)), ROW(Célébrités)-ROW($C$9)+1),ROW(Célébrités)-ROW($C$9)+1),ROWS(I$9:I89))),"")</f>
        <v/>
      </c>
      <c r="G89" s="31">
        <f t="shared" si="48"/>
        <v>1048565</v>
      </c>
      <c r="I89" s="72"/>
      <c r="J89" s="26" t="str">
        <f t="array" aca="1" ref="J89" ca="1">IF(ROWS($1:81)&lt;=COUNTIF(Tableau4[[Pronostiqueurs]:[Célébrités]],$F$9),INDEX($B$9:$B$500,SMALL(IF(Tableau4[[Pronostiqueurs]:[Célébrités]]=$F$9,ROW(INDIRECT("1:"&amp;ROWS(Tableau4[[Pronostiqueurs]:[Célébrités]])))),ROWS($1:81))),"")</f>
        <v/>
      </c>
      <c r="K89" s="26" t="str">
        <f t="array" aca="1" ref="K89" ca="1">IF(ROWS($1:81)&lt;=COUNTIF(Tableau4[[Pronostiqueurs]:[Célébrités]],$F$10),INDEX($B$9:$B$500,SMALL(IF(Tableau4[[Pronostiqueurs]:[Célébrités]]=$F$10,ROW(INDIRECT("1:"&amp;ROWS(Tableau4[[Pronostiqueurs]:[Célébrités]])))),ROWS($1:81))),"")</f>
        <v/>
      </c>
      <c r="L89" s="26" t="str">
        <f t="array" aca="1" ref="L89" ca="1">IF(ROWS($1:81)&lt;=COUNTIF(Tableau4[[Pronostiqueurs]:[Célébrités]],$F$11),INDEX($B$9:$B$500,SMALL(IF(Tableau4[[Pronostiqueurs]:[Célébrités]]=$F$11,ROW(INDIRECT("1:"&amp;ROWS(Tableau4[[Pronostiqueurs]:[Célébrités]])))),ROWS($1:81))),"")</f>
        <v/>
      </c>
      <c r="M89" s="26" t="str">
        <f t="array" aca="1" ref="M89" ca="1">IF(ROWS($1:81)&lt;=COUNTIF(Tableau4[[Pronostiqueurs]:[Célébrités]],$F$12),INDEX($B$9:$B$500,SMALL(IF(Tableau4[[Pronostiqueurs]:[Célébrités]]=$F$12,ROW(INDIRECT("1:"&amp;ROWS(Tableau4[[Pronostiqueurs]:[Célébrités]])))),ROWS($1:81))),"")</f>
        <v/>
      </c>
      <c r="N89" s="26" t="str">
        <f t="array" aca="1" ref="N89" ca="1">IF(ROWS($1:81)&lt;=COUNTIF(Tableau4[[Pronostiqueurs]:[Célébrités]],$F$13),INDEX($B$9:$B$500,SMALL(IF(Tableau4[[Pronostiqueurs]:[Célébrités]]=$F$13,ROW(INDIRECT("1:"&amp;ROWS(Tableau4[[Pronostiqueurs]:[Célébrités]])))),ROWS($1:81))),"")</f>
        <v/>
      </c>
      <c r="O89" s="26" t="str">
        <f t="array" aca="1" ref="O89" ca="1">IF(ROWS($1:81)&lt;=COUNTIF(Tableau4[[Pronostiqueurs]:[Célébrités]],$F$14),INDEX($B$9:$B$500,SMALL(IF(Tableau4[[Pronostiqueurs]:[Célébrités]]=$F$14,ROW(INDIRECT("1:"&amp;ROWS(Tableau4[[Pronostiqueurs]:[Célébrités]])))),ROWS($1:81))),"")</f>
        <v/>
      </c>
      <c r="P89" s="26" t="str">
        <f t="array" aca="1" ref="P89" ca="1">IF(ROWS($1:81)&lt;=COUNTIF(Tableau4[[Pronostiqueurs]:[Célébrités]],$F$15),INDEX($B$9:$B$500,SMALL(IF(Tableau4[[Pronostiqueurs]:[Célébrités]]=$F$15,ROW(INDIRECT("1:"&amp;ROWS(Tableau4[[Pronostiqueurs]:[Célébrités]])))),ROWS($1:81))),"")</f>
        <v/>
      </c>
      <c r="Q89" s="26">
        <f t="array" aca="1" ref="Q89" ca="1">IF(ROWS($1:81)&lt;=COUNTIF(Tableau4[[Pronostiqueurs]:[Célébrités]],$F$16),INDEX($B$9:$B$500,SMALL(IF(Tableau4[[Pronostiqueurs]:[Célébrités]]=$F$16,ROW(INDIRECT("1:"&amp;ROWS(Tableau4[[Pronostiqueurs]:[Célébrités]])))),ROWS($1:81))),"")</f>
        <v>0</v>
      </c>
      <c r="R89" s="26">
        <f t="array" aca="1" ref="R89" ca="1">IF(ROWS($1:81)&lt;=COUNTIF(Tableau4[[Pronostiqueurs]:[Célébrités]],$F$17),INDEX($B$9:$B$500,SMALL(IF(Tableau4[[Pronostiqueurs]:[Célébrités]]=$F$17,ROW(INDIRECT("1:"&amp;ROWS(Tableau4[[Pronostiqueurs]:[Célébrités]])))),ROWS($1:81))),"")</f>
        <v>0</v>
      </c>
      <c r="S89" s="26">
        <f t="array" aca="1" ref="S89" ca="1">IF(ROWS($1:81)&lt;=COUNTIF(Tableau4[[Pronostiqueurs]:[Célébrités]],$F$18),INDEX($B$9:$B$500,SMALL(IF(Tableau4[[Pronostiqueurs]:[Célébrités]]=$F$18,ROW(INDIRECT("1:"&amp;ROWS(Tableau4[[Pronostiqueurs]:[Célébrités]])))),ROWS($1:81))),"")</f>
        <v>0</v>
      </c>
      <c r="T89" s="26"/>
      <c r="U89" s="26"/>
      <c r="V89" s="26"/>
      <c r="W89" s="26"/>
      <c r="X89" s="26"/>
      <c r="Y89" s="26">
        <f t="array" aca="1" ref="Y89" ca="1">IF(ROWS($1:81)&lt;=COUNTIF(Tableau4[[Pronostiqueurs]:[Célébrités]],$F$24),INDEX($B$9:$B$500,SMALL(IF(Tableau4[[Pronostiqueurs]:[Célébrités]]=$F$24,ROW(INDIRECT("1:"&amp;ROWS(Tableau4[[Pronostiqueurs]:[Célébrités]])))),ROWS($1:81))),"")</f>
        <v>0</v>
      </c>
      <c r="Z89" s="26"/>
      <c r="AA89" s="26"/>
      <c r="AB89" s="26"/>
      <c r="AC89" s="26"/>
      <c r="AD89" s="26"/>
      <c r="AE89" s="26"/>
      <c r="AF89" s="26"/>
      <c r="AG89" s="26"/>
      <c r="AH89" s="26"/>
      <c r="AI89" s="26"/>
      <c r="AJ89" s="26"/>
      <c r="AK89" s="26"/>
      <c r="AL89" s="26"/>
      <c r="AM89" s="26"/>
    </row>
    <row r="90" spans="2:39">
      <c r="B90" s="17"/>
      <c r="C90" s="17"/>
      <c r="D90" s="29" t="str">
        <f t="shared" ref="D90" si="64">IF(COUNTIF(C89:C90,C90)&gt;1,"✗","✓")</f>
        <v>✓</v>
      </c>
      <c r="F90" s="34" t="str">
        <f t="array" ref="F90">IFERROR(INDEX(Célébrités,SMALL(IF(FREQUENCY(IF(Célébrités&lt;&gt;"",MATCH(Célébrités,Célébrités,0)), ROW(Célébrités)-ROW($C$9)+1),ROW(Célébrités)-ROW($C$9)+1),ROWS(I$9:I90))),"")</f>
        <v/>
      </c>
      <c r="G90" s="31">
        <f t="shared" si="48"/>
        <v>1048565</v>
      </c>
      <c r="I90" s="72"/>
      <c r="J90" s="26" t="str">
        <f t="array" aca="1" ref="J90" ca="1">IF(ROWS($1:82)&lt;=COUNTIF(Tableau4[[Pronostiqueurs]:[Célébrités]],$F$9),INDEX($B$9:$B$500,SMALL(IF(Tableau4[[Pronostiqueurs]:[Célébrités]]=$F$9,ROW(INDIRECT("1:"&amp;ROWS(Tableau4[[Pronostiqueurs]:[Célébrités]])))),ROWS($1:82))),"")</f>
        <v/>
      </c>
      <c r="K90" s="26" t="str">
        <f t="array" aca="1" ref="K90" ca="1">IF(ROWS($1:82)&lt;=COUNTIF(Tableau4[[Pronostiqueurs]:[Célébrités]],$F$10),INDEX($B$9:$B$500,SMALL(IF(Tableau4[[Pronostiqueurs]:[Célébrités]]=$F$10,ROW(INDIRECT("1:"&amp;ROWS(Tableau4[[Pronostiqueurs]:[Célébrités]])))),ROWS($1:82))),"")</f>
        <v/>
      </c>
      <c r="L90" s="26" t="str">
        <f t="array" aca="1" ref="L90" ca="1">IF(ROWS($1:82)&lt;=COUNTIF(Tableau4[[Pronostiqueurs]:[Célébrités]],$F$11),INDEX($B$9:$B$500,SMALL(IF(Tableau4[[Pronostiqueurs]:[Célébrités]]=$F$11,ROW(INDIRECT("1:"&amp;ROWS(Tableau4[[Pronostiqueurs]:[Célébrités]])))),ROWS($1:82))),"")</f>
        <v/>
      </c>
      <c r="M90" s="26" t="str">
        <f t="array" aca="1" ref="M90" ca="1">IF(ROWS($1:82)&lt;=COUNTIF(Tableau4[[Pronostiqueurs]:[Célébrités]],$F$12),INDEX($B$9:$B$500,SMALL(IF(Tableau4[[Pronostiqueurs]:[Célébrités]]=$F$12,ROW(INDIRECT("1:"&amp;ROWS(Tableau4[[Pronostiqueurs]:[Célébrités]])))),ROWS($1:82))),"")</f>
        <v/>
      </c>
      <c r="N90" s="26" t="str">
        <f t="array" aca="1" ref="N90" ca="1">IF(ROWS($1:82)&lt;=COUNTIF(Tableau4[[Pronostiqueurs]:[Célébrités]],$F$13),INDEX($B$9:$B$500,SMALL(IF(Tableau4[[Pronostiqueurs]:[Célébrités]]=$F$13,ROW(INDIRECT("1:"&amp;ROWS(Tableau4[[Pronostiqueurs]:[Célébrités]])))),ROWS($1:82))),"")</f>
        <v/>
      </c>
      <c r="O90" s="26" t="str">
        <f t="array" aca="1" ref="O90" ca="1">IF(ROWS($1:82)&lt;=COUNTIF(Tableau4[[Pronostiqueurs]:[Célébrités]],$F$14),INDEX($B$9:$B$500,SMALL(IF(Tableau4[[Pronostiqueurs]:[Célébrités]]=$F$14,ROW(INDIRECT("1:"&amp;ROWS(Tableau4[[Pronostiqueurs]:[Célébrités]])))),ROWS($1:82))),"")</f>
        <v/>
      </c>
      <c r="P90" s="26" t="str">
        <f t="array" aca="1" ref="P90" ca="1">IF(ROWS($1:82)&lt;=COUNTIF(Tableau4[[Pronostiqueurs]:[Célébrités]],$F$15),INDEX($B$9:$B$500,SMALL(IF(Tableau4[[Pronostiqueurs]:[Célébrités]]=$F$15,ROW(INDIRECT("1:"&amp;ROWS(Tableau4[[Pronostiqueurs]:[Célébrités]])))),ROWS($1:82))),"")</f>
        <v/>
      </c>
      <c r="Q90" s="26">
        <f t="array" aca="1" ref="Q90" ca="1">IF(ROWS($1:82)&lt;=COUNTIF(Tableau4[[Pronostiqueurs]:[Célébrités]],$F$16),INDEX($B$9:$B$500,SMALL(IF(Tableau4[[Pronostiqueurs]:[Célébrités]]=$F$16,ROW(INDIRECT("1:"&amp;ROWS(Tableau4[[Pronostiqueurs]:[Célébrités]])))),ROWS($1:82))),"")</f>
        <v>0</v>
      </c>
      <c r="R90" s="26">
        <f t="array" aca="1" ref="R90" ca="1">IF(ROWS($1:82)&lt;=COUNTIF(Tableau4[[Pronostiqueurs]:[Célébrités]],$F$17),INDEX($B$9:$B$500,SMALL(IF(Tableau4[[Pronostiqueurs]:[Célébrités]]=$F$17,ROW(INDIRECT("1:"&amp;ROWS(Tableau4[[Pronostiqueurs]:[Célébrités]])))),ROWS($1:82))),"")</f>
        <v>0</v>
      </c>
      <c r="S90" s="26">
        <f t="array" aca="1" ref="S90" ca="1">IF(ROWS($1:82)&lt;=COUNTIF(Tableau4[[Pronostiqueurs]:[Célébrités]],$F$18),INDEX($B$9:$B$500,SMALL(IF(Tableau4[[Pronostiqueurs]:[Célébrités]]=$F$18,ROW(INDIRECT("1:"&amp;ROWS(Tableau4[[Pronostiqueurs]:[Célébrités]])))),ROWS($1:82))),"")</f>
        <v>0</v>
      </c>
      <c r="T90" s="26"/>
      <c r="U90" s="26"/>
      <c r="V90" s="26"/>
      <c r="W90" s="26"/>
      <c r="X90" s="26"/>
      <c r="Y90" s="26">
        <f t="array" aca="1" ref="Y90" ca="1">IF(ROWS($1:82)&lt;=COUNTIF(Tableau4[[Pronostiqueurs]:[Célébrités]],$F$24),INDEX($B$9:$B$500,SMALL(IF(Tableau4[[Pronostiqueurs]:[Célébrités]]=$F$24,ROW(INDIRECT("1:"&amp;ROWS(Tableau4[[Pronostiqueurs]:[Célébrités]])))),ROWS($1:82))),"")</f>
        <v>0</v>
      </c>
      <c r="Z90" s="26"/>
      <c r="AA90" s="26"/>
      <c r="AB90" s="26"/>
      <c r="AC90" s="26"/>
      <c r="AD90" s="26"/>
      <c r="AE90" s="26"/>
      <c r="AF90" s="26"/>
      <c r="AG90" s="26"/>
      <c r="AH90" s="26"/>
      <c r="AI90" s="26"/>
      <c r="AJ90" s="26"/>
      <c r="AK90" s="26"/>
      <c r="AL90" s="26"/>
      <c r="AM90" s="26"/>
    </row>
    <row r="91" spans="2:39">
      <c r="B91" s="17"/>
      <c r="C91" s="17"/>
      <c r="D91" s="29" t="str">
        <f t="shared" ref="D91" si="65">IF(COUNTIF(C89:C91,C91)&gt;1,"✗","✓")</f>
        <v>✓</v>
      </c>
      <c r="F91" s="34" t="str">
        <f t="array" ref="F91">IFERROR(INDEX(Célébrités,SMALL(IF(FREQUENCY(IF(Célébrités&lt;&gt;"",MATCH(Célébrités,Célébrités,0)), ROW(Célébrités)-ROW($C$9)+1),ROW(Célébrités)-ROW($C$9)+1),ROWS(I$9:I91))),"")</f>
        <v/>
      </c>
      <c r="G91" s="31">
        <f t="shared" si="48"/>
        <v>1048565</v>
      </c>
      <c r="I91" s="72"/>
      <c r="J91" s="26" t="str">
        <f t="array" aca="1" ref="J91" ca="1">IF(ROWS($1:83)&lt;=COUNTIF(Tableau4[[Pronostiqueurs]:[Célébrités]],$F$9),INDEX($B$9:$B$500,SMALL(IF(Tableau4[[Pronostiqueurs]:[Célébrités]]=$F$9,ROW(INDIRECT("1:"&amp;ROWS(Tableau4[[Pronostiqueurs]:[Célébrités]])))),ROWS($1:83))),"")</f>
        <v/>
      </c>
      <c r="K91" s="26" t="str">
        <f t="array" aca="1" ref="K91" ca="1">IF(ROWS($1:83)&lt;=COUNTIF(Tableau4[[Pronostiqueurs]:[Célébrités]],$F$10),INDEX($B$9:$B$500,SMALL(IF(Tableau4[[Pronostiqueurs]:[Célébrités]]=$F$10,ROW(INDIRECT("1:"&amp;ROWS(Tableau4[[Pronostiqueurs]:[Célébrités]])))),ROWS($1:83))),"")</f>
        <v/>
      </c>
      <c r="L91" s="26" t="str">
        <f t="array" aca="1" ref="L91" ca="1">IF(ROWS($1:83)&lt;=COUNTIF(Tableau4[[Pronostiqueurs]:[Célébrités]],$F$11),INDEX($B$9:$B$500,SMALL(IF(Tableau4[[Pronostiqueurs]:[Célébrités]]=$F$11,ROW(INDIRECT("1:"&amp;ROWS(Tableau4[[Pronostiqueurs]:[Célébrités]])))),ROWS($1:83))),"")</f>
        <v/>
      </c>
      <c r="M91" s="26" t="str">
        <f t="array" aca="1" ref="M91" ca="1">IF(ROWS($1:83)&lt;=COUNTIF(Tableau4[[Pronostiqueurs]:[Célébrités]],$F$12),INDEX($B$9:$B$500,SMALL(IF(Tableau4[[Pronostiqueurs]:[Célébrités]]=$F$12,ROW(INDIRECT("1:"&amp;ROWS(Tableau4[[Pronostiqueurs]:[Célébrités]])))),ROWS($1:83))),"")</f>
        <v/>
      </c>
      <c r="N91" s="26" t="str">
        <f t="array" aca="1" ref="N91" ca="1">IF(ROWS($1:83)&lt;=COUNTIF(Tableau4[[Pronostiqueurs]:[Célébrités]],$F$13),INDEX($B$9:$B$500,SMALL(IF(Tableau4[[Pronostiqueurs]:[Célébrités]]=$F$13,ROW(INDIRECT("1:"&amp;ROWS(Tableau4[[Pronostiqueurs]:[Célébrités]])))),ROWS($1:83))),"")</f>
        <v/>
      </c>
      <c r="O91" s="26" t="str">
        <f t="array" aca="1" ref="O91" ca="1">IF(ROWS($1:83)&lt;=COUNTIF(Tableau4[[Pronostiqueurs]:[Célébrités]],$F$14),INDEX($B$9:$B$500,SMALL(IF(Tableau4[[Pronostiqueurs]:[Célébrités]]=$F$14,ROW(INDIRECT("1:"&amp;ROWS(Tableau4[[Pronostiqueurs]:[Célébrités]])))),ROWS($1:83))),"")</f>
        <v/>
      </c>
      <c r="P91" s="26" t="str">
        <f t="array" aca="1" ref="P91" ca="1">IF(ROWS($1:83)&lt;=COUNTIF(Tableau4[[Pronostiqueurs]:[Célébrités]],$F$15),INDEX($B$9:$B$500,SMALL(IF(Tableau4[[Pronostiqueurs]:[Célébrités]]=$F$15,ROW(INDIRECT("1:"&amp;ROWS(Tableau4[[Pronostiqueurs]:[Célébrités]])))),ROWS($1:83))),"")</f>
        <v/>
      </c>
      <c r="Q91" s="26">
        <f t="array" aca="1" ref="Q91" ca="1">IF(ROWS($1:83)&lt;=COUNTIF(Tableau4[[Pronostiqueurs]:[Célébrités]],$F$16),INDEX($B$9:$B$500,SMALL(IF(Tableau4[[Pronostiqueurs]:[Célébrités]]=$F$16,ROW(INDIRECT("1:"&amp;ROWS(Tableau4[[Pronostiqueurs]:[Célébrités]])))),ROWS($1:83))),"")</f>
        <v>0</v>
      </c>
      <c r="R91" s="26">
        <f t="array" aca="1" ref="R91" ca="1">IF(ROWS($1:83)&lt;=COUNTIF(Tableau4[[Pronostiqueurs]:[Célébrités]],$F$17),INDEX($B$9:$B$500,SMALL(IF(Tableau4[[Pronostiqueurs]:[Célébrités]]=$F$17,ROW(INDIRECT("1:"&amp;ROWS(Tableau4[[Pronostiqueurs]:[Célébrités]])))),ROWS($1:83))),"")</f>
        <v>0</v>
      </c>
      <c r="S91" s="26">
        <f t="array" aca="1" ref="S91" ca="1">IF(ROWS($1:83)&lt;=COUNTIF(Tableau4[[Pronostiqueurs]:[Célébrités]],$F$18),INDEX($B$9:$B$500,SMALL(IF(Tableau4[[Pronostiqueurs]:[Célébrités]]=$F$18,ROW(INDIRECT("1:"&amp;ROWS(Tableau4[[Pronostiqueurs]:[Célébrités]])))),ROWS($1:83))),"")</f>
        <v>0</v>
      </c>
      <c r="T91" s="26"/>
      <c r="U91" s="26"/>
      <c r="V91" s="26"/>
      <c r="W91" s="26"/>
      <c r="X91" s="26"/>
      <c r="Y91" s="26">
        <f t="array" aca="1" ref="Y91" ca="1">IF(ROWS($1:83)&lt;=COUNTIF(Tableau4[[Pronostiqueurs]:[Célébrités]],$F$24),INDEX($B$9:$B$500,SMALL(IF(Tableau4[[Pronostiqueurs]:[Célébrités]]=$F$24,ROW(INDIRECT("1:"&amp;ROWS(Tableau4[[Pronostiqueurs]:[Célébrités]])))),ROWS($1:83))),"")</f>
        <v>0</v>
      </c>
      <c r="Z91" s="26"/>
      <c r="AA91" s="26"/>
      <c r="AB91" s="26"/>
      <c r="AC91" s="26"/>
      <c r="AD91" s="26"/>
      <c r="AE91" s="26"/>
      <c r="AF91" s="26"/>
      <c r="AG91" s="26"/>
      <c r="AH91" s="26"/>
      <c r="AI91" s="26"/>
      <c r="AJ91" s="26"/>
      <c r="AK91" s="26"/>
      <c r="AL91" s="26"/>
      <c r="AM91" s="26"/>
    </row>
    <row r="92" spans="2:39">
      <c r="B92" s="17"/>
      <c r="C92" s="17"/>
      <c r="D92" s="29" t="str">
        <f t="shared" ref="D92" si="66">IF(COUNTIF(C89:C92,C92)&gt;1,"✗","✓")</f>
        <v>✓</v>
      </c>
      <c r="F92" s="34" t="str">
        <f t="array" ref="F92">IFERROR(INDEX(Célébrités,SMALL(IF(FREQUENCY(IF(Célébrités&lt;&gt;"",MATCH(Célébrités,Célébrités,0)), ROW(Célébrités)-ROW($C$9)+1),ROW(Célébrités)-ROW($C$9)+1),ROWS(I$9:I92))),"")</f>
        <v/>
      </c>
      <c r="G92" s="31">
        <f t="shared" si="48"/>
        <v>1048565</v>
      </c>
      <c r="I92" s="72"/>
      <c r="J92" s="26" t="str">
        <f t="array" aca="1" ref="J92" ca="1">IF(ROWS($1:84)&lt;=COUNTIF(Tableau4[[Pronostiqueurs]:[Célébrités]],$F$9),INDEX($B$9:$B$500,SMALL(IF(Tableau4[[Pronostiqueurs]:[Célébrités]]=$F$9,ROW(INDIRECT("1:"&amp;ROWS(Tableau4[[Pronostiqueurs]:[Célébrités]])))),ROWS($1:84))),"")</f>
        <v/>
      </c>
      <c r="K92" s="26" t="str">
        <f t="array" aca="1" ref="K92" ca="1">IF(ROWS($1:84)&lt;=COUNTIF(Tableau4[[Pronostiqueurs]:[Célébrités]],$F$10),INDEX($B$9:$B$500,SMALL(IF(Tableau4[[Pronostiqueurs]:[Célébrités]]=$F$10,ROW(INDIRECT("1:"&amp;ROWS(Tableau4[[Pronostiqueurs]:[Célébrités]])))),ROWS($1:84))),"")</f>
        <v/>
      </c>
      <c r="L92" s="26" t="str">
        <f t="array" aca="1" ref="L92" ca="1">IF(ROWS($1:84)&lt;=COUNTIF(Tableau4[[Pronostiqueurs]:[Célébrités]],$F$11),INDEX($B$9:$B$500,SMALL(IF(Tableau4[[Pronostiqueurs]:[Célébrités]]=$F$11,ROW(INDIRECT("1:"&amp;ROWS(Tableau4[[Pronostiqueurs]:[Célébrités]])))),ROWS($1:84))),"")</f>
        <v/>
      </c>
      <c r="M92" s="26" t="str">
        <f t="array" aca="1" ref="M92" ca="1">IF(ROWS($1:84)&lt;=COUNTIF(Tableau4[[Pronostiqueurs]:[Célébrités]],$F$12),INDEX($B$9:$B$500,SMALL(IF(Tableau4[[Pronostiqueurs]:[Célébrités]]=$F$12,ROW(INDIRECT("1:"&amp;ROWS(Tableau4[[Pronostiqueurs]:[Célébrités]])))),ROWS($1:84))),"")</f>
        <v/>
      </c>
      <c r="N92" s="26" t="str">
        <f t="array" aca="1" ref="N92" ca="1">IF(ROWS($1:84)&lt;=COUNTIF(Tableau4[[Pronostiqueurs]:[Célébrités]],$F$13),INDEX($B$9:$B$500,SMALL(IF(Tableau4[[Pronostiqueurs]:[Célébrités]]=$F$13,ROW(INDIRECT("1:"&amp;ROWS(Tableau4[[Pronostiqueurs]:[Célébrités]])))),ROWS($1:84))),"")</f>
        <v/>
      </c>
      <c r="O92" s="26" t="str">
        <f t="array" aca="1" ref="O92" ca="1">IF(ROWS($1:84)&lt;=COUNTIF(Tableau4[[Pronostiqueurs]:[Célébrités]],$F$14),INDEX($B$9:$B$500,SMALL(IF(Tableau4[[Pronostiqueurs]:[Célébrités]]=$F$14,ROW(INDIRECT("1:"&amp;ROWS(Tableau4[[Pronostiqueurs]:[Célébrités]])))),ROWS($1:84))),"")</f>
        <v/>
      </c>
      <c r="P92" s="26" t="str">
        <f t="array" aca="1" ref="P92" ca="1">IF(ROWS($1:84)&lt;=COUNTIF(Tableau4[[Pronostiqueurs]:[Célébrités]],$F$15),INDEX($B$9:$B$500,SMALL(IF(Tableau4[[Pronostiqueurs]:[Célébrités]]=$F$15,ROW(INDIRECT("1:"&amp;ROWS(Tableau4[[Pronostiqueurs]:[Célébrités]])))),ROWS($1:84))),"")</f>
        <v/>
      </c>
      <c r="Q92" s="26">
        <f t="array" aca="1" ref="Q92" ca="1">IF(ROWS($1:84)&lt;=COUNTIF(Tableau4[[Pronostiqueurs]:[Célébrités]],$F$16),INDEX($B$9:$B$500,SMALL(IF(Tableau4[[Pronostiqueurs]:[Célébrités]]=$F$16,ROW(INDIRECT("1:"&amp;ROWS(Tableau4[[Pronostiqueurs]:[Célébrités]])))),ROWS($1:84))),"")</f>
        <v>0</v>
      </c>
      <c r="R92" s="26">
        <f t="array" aca="1" ref="R92" ca="1">IF(ROWS($1:84)&lt;=COUNTIF(Tableau4[[Pronostiqueurs]:[Célébrités]],$F$17),INDEX($B$9:$B$500,SMALL(IF(Tableau4[[Pronostiqueurs]:[Célébrités]]=$F$17,ROW(INDIRECT("1:"&amp;ROWS(Tableau4[[Pronostiqueurs]:[Célébrités]])))),ROWS($1:84))),"")</f>
        <v>0</v>
      </c>
      <c r="S92" s="26">
        <f t="array" aca="1" ref="S92" ca="1">IF(ROWS($1:84)&lt;=COUNTIF(Tableau4[[Pronostiqueurs]:[Célébrités]],$F$18),INDEX($B$9:$B$500,SMALL(IF(Tableau4[[Pronostiqueurs]:[Célébrités]]=$F$18,ROW(INDIRECT("1:"&amp;ROWS(Tableau4[[Pronostiqueurs]:[Célébrités]])))),ROWS($1:84))),"")</f>
        <v>0</v>
      </c>
      <c r="T92" s="26"/>
      <c r="U92" s="26"/>
      <c r="V92" s="26"/>
      <c r="W92" s="26"/>
      <c r="X92" s="26"/>
      <c r="Y92" s="26">
        <f t="array" aca="1" ref="Y92" ca="1">IF(ROWS($1:84)&lt;=COUNTIF(Tableau4[[Pronostiqueurs]:[Célébrités]],$F$24),INDEX($B$9:$B$500,SMALL(IF(Tableau4[[Pronostiqueurs]:[Célébrités]]=$F$24,ROW(INDIRECT("1:"&amp;ROWS(Tableau4[[Pronostiqueurs]:[Célébrités]])))),ROWS($1:84))),"")</f>
        <v>0</v>
      </c>
      <c r="Z92" s="26"/>
      <c r="AA92" s="26"/>
      <c r="AB92" s="26"/>
      <c r="AC92" s="26"/>
      <c r="AD92" s="26"/>
      <c r="AE92" s="26"/>
      <c r="AF92" s="26"/>
      <c r="AG92" s="26"/>
      <c r="AH92" s="26"/>
      <c r="AI92" s="26"/>
      <c r="AJ92" s="26"/>
      <c r="AK92" s="26"/>
      <c r="AL92" s="26"/>
      <c r="AM92" s="26"/>
    </row>
    <row r="93" spans="2:39">
      <c r="B93" s="17"/>
      <c r="C93" s="17"/>
      <c r="D93" s="29" t="str">
        <f t="shared" ref="D93" si="67">IF(COUNTIF(C89:C93,C93)&gt;1,"✗","✓")</f>
        <v>✓</v>
      </c>
      <c r="F93" s="34" t="str">
        <f t="array" ref="F93">IFERROR(INDEX(Célébrités,SMALL(IF(FREQUENCY(IF(Célébrités&lt;&gt;"",MATCH(Célébrités,Célébrités,0)), ROW(Célébrités)-ROW($C$9)+1),ROW(Célébrités)-ROW($C$9)+1),ROWS(I$9:I93))),"")</f>
        <v/>
      </c>
      <c r="G93" s="31">
        <f t="shared" si="48"/>
        <v>1048565</v>
      </c>
      <c r="I93" s="72"/>
      <c r="J93" s="26" t="str">
        <f t="array" aca="1" ref="J93" ca="1">IF(ROWS($1:85)&lt;=COUNTIF(Tableau4[[Pronostiqueurs]:[Célébrités]],$F$9),INDEX($B$9:$B$500,SMALL(IF(Tableau4[[Pronostiqueurs]:[Célébrités]]=$F$9,ROW(INDIRECT("1:"&amp;ROWS(Tableau4[[Pronostiqueurs]:[Célébrités]])))),ROWS($1:85))),"")</f>
        <v/>
      </c>
      <c r="K93" s="26" t="str">
        <f t="array" aca="1" ref="K93" ca="1">IF(ROWS($1:85)&lt;=COUNTIF(Tableau4[[Pronostiqueurs]:[Célébrités]],$F$10),INDEX($B$9:$B$500,SMALL(IF(Tableau4[[Pronostiqueurs]:[Célébrités]]=$F$10,ROW(INDIRECT("1:"&amp;ROWS(Tableau4[[Pronostiqueurs]:[Célébrités]])))),ROWS($1:85))),"")</f>
        <v/>
      </c>
      <c r="L93" s="26" t="str">
        <f t="array" aca="1" ref="L93" ca="1">IF(ROWS($1:85)&lt;=COUNTIF(Tableau4[[Pronostiqueurs]:[Célébrités]],$F$11),INDEX($B$9:$B$500,SMALL(IF(Tableau4[[Pronostiqueurs]:[Célébrités]]=$F$11,ROW(INDIRECT("1:"&amp;ROWS(Tableau4[[Pronostiqueurs]:[Célébrités]])))),ROWS($1:85))),"")</f>
        <v/>
      </c>
      <c r="M93" s="26" t="str">
        <f t="array" aca="1" ref="M93" ca="1">IF(ROWS($1:85)&lt;=COUNTIF(Tableau4[[Pronostiqueurs]:[Célébrités]],$F$12),INDEX($B$9:$B$500,SMALL(IF(Tableau4[[Pronostiqueurs]:[Célébrités]]=$F$12,ROW(INDIRECT("1:"&amp;ROWS(Tableau4[[Pronostiqueurs]:[Célébrités]])))),ROWS($1:85))),"")</f>
        <v/>
      </c>
      <c r="N93" s="26" t="str">
        <f t="array" aca="1" ref="N93" ca="1">IF(ROWS($1:85)&lt;=COUNTIF(Tableau4[[Pronostiqueurs]:[Célébrités]],$F$13),INDEX($B$9:$B$500,SMALL(IF(Tableau4[[Pronostiqueurs]:[Célébrités]]=$F$13,ROW(INDIRECT("1:"&amp;ROWS(Tableau4[[Pronostiqueurs]:[Célébrités]])))),ROWS($1:85))),"")</f>
        <v/>
      </c>
      <c r="O93" s="26" t="str">
        <f t="array" aca="1" ref="O93" ca="1">IF(ROWS($1:85)&lt;=COUNTIF(Tableau4[[Pronostiqueurs]:[Célébrités]],$F$14),INDEX($B$9:$B$500,SMALL(IF(Tableau4[[Pronostiqueurs]:[Célébrités]]=$F$14,ROW(INDIRECT("1:"&amp;ROWS(Tableau4[[Pronostiqueurs]:[Célébrités]])))),ROWS($1:85))),"")</f>
        <v/>
      </c>
      <c r="P93" s="26" t="str">
        <f t="array" aca="1" ref="P93" ca="1">IF(ROWS($1:85)&lt;=COUNTIF(Tableau4[[Pronostiqueurs]:[Célébrités]],$F$15),INDEX($B$9:$B$500,SMALL(IF(Tableau4[[Pronostiqueurs]:[Célébrités]]=$F$15,ROW(INDIRECT("1:"&amp;ROWS(Tableau4[[Pronostiqueurs]:[Célébrités]])))),ROWS($1:85))),"")</f>
        <v/>
      </c>
      <c r="Q93" s="26">
        <f t="array" aca="1" ref="Q93" ca="1">IF(ROWS($1:85)&lt;=COUNTIF(Tableau4[[Pronostiqueurs]:[Célébrités]],$F$16),INDEX($B$9:$B$500,SMALL(IF(Tableau4[[Pronostiqueurs]:[Célébrités]]=$F$16,ROW(INDIRECT("1:"&amp;ROWS(Tableau4[[Pronostiqueurs]:[Célébrités]])))),ROWS($1:85))),"")</f>
        <v>0</v>
      </c>
      <c r="R93" s="26">
        <f t="array" aca="1" ref="R93" ca="1">IF(ROWS($1:85)&lt;=COUNTIF(Tableau4[[Pronostiqueurs]:[Célébrités]],$F$17),INDEX($B$9:$B$500,SMALL(IF(Tableau4[[Pronostiqueurs]:[Célébrités]]=$F$17,ROW(INDIRECT("1:"&amp;ROWS(Tableau4[[Pronostiqueurs]:[Célébrités]])))),ROWS($1:85))),"")</f>
        <v>0</v>
      </c>
      <c r="S93" s="26">
        <f t="array" aca="1" ref="S93" ca="1">IF(ROWS($1:85)&lt;=COUNTIF(Tableau4[[Pronostiqueurs]:[Célébrités]],$F$18),INDEX($B$9:$B$500,SMALL(IF(Tableau4[[Pronostiqueurs]:[Célébrités]]=$F$18,ROW(INDIRECT("1:"&amp;ROWS(Tableau4[[Pronostiqueurs]:[Célébrités]])))),ROWS($1:85))),"")</f>
        <v>0</v>
      </c>
      <c r="T93" s="26"/>
      <c r="U93" s="26"/>
      <c r="V93" s="26"/>
      <c r="W93" s="26"/>
      <c r="X93" s="26"/>
      <c r="Y93" s="26">
        <f t="array" aca="1" ref="Y93" ca="1">IF(ROWS($1:85)&lt;=COUNTIF(Tableau4[[Pronostiqueurs]:[Célébrités]],$F$24),INDEX($B$9:$B$500,SMALL(IF(Tableau4[[Pronostiqueurs]:[Célébrités]]=$F$24,ROW(INDIRECT("1:"&amp;ROWS(Tableau4[[Pronostiqueurs]:[Célébrités]])))),ROWS($1:85))),"")</f>
        <v>0</v>
      </c>
      <c r="Z93" s="26"/>
      <c r="AA93" s="26"/>
      <c r="AB93" s="26"/>
      <c r="AC93" s="26"/>
      <c r="AD93" s="26"/>
      <c r="AE93" s="26"/>
      <c r="AF93" s="26"/>
      <c r="AG93" s="26"/>
      <c r="AH93" s="26"/>
      <c r="AI93" s="26"/>
      <c r="AJ93" s="26"/>
      <c r="AK93" s="26"/>
      <c r="AL93" s="26"/>
      <c r="AM93" s="26"/>
    </row>
    <row r="94" spans="2:39">
      <c r="B94" s="17"/>
      <c r="C94" s="17"/>
      <c r="D94" s="29" t="str">
        <f t="shared" ref="D94" si="68">IF(COUNTIF(C94,C94)&gt;1,"✗","✓")</f>
        <v>✓</v>
      </c>
      <c r="F94" s="34" t="str">
        <f t="array" ref="F94">IFERROR(INDEX(Célébrités,SMALL(IF(FREQUENCY(IF(Célébrités&lt;&gt;"",MATCH(Célébrités,Célébrités,0)), ROW(Célébrités)-ROW($C$9)+1),ROW(Célébrités)-ROW($C$9)+1),ROWS(I$9:I94))),"")</f>
        <v/>
      </c>
      <c r="G94" s="31">
        <f t="shared" si="48"/>
        <v>1048565</v>
      </c>
      <c r="I94" s="72"/>
      <c r="J94" s="26" t="str">
        <f t="array" aca="1" ref="J94" ca="1">IF(ROWS($1:86)&lt;=COUNTIF(Tableau4[[Pronostiqueurs]:[Célébrités]],$F$9),INDEX($B$9:$B$500,SMALL(IF(Tableau4[[Pronostiqueurs]:[Célébrités]]=$F$9,ROW(INDIRECT("1:"&amp;ROWS(Tableau4[[Pronostiqueurs]:[Célébrités]])))),ROWS($1:86))),"")</f>
        <v/>
      </c>
      <c r="K94" s="26" t="str">
        <f t="array" aca="1" ref="K94" ca="1">IF(ROWS($1:86)&lt;=COUNTIF(Tableau4[[Pronostiqueurs]:[Célébrités]],$F$10),INDEX($B$9:$B$500,SMALL(IF(Tableau4[[Pronostiqueurs]:[Célébrités]]=$F$10,ROW(INDIRECT("1:"&amp;ROWS(Tableau4[[Pronostiqueurs]:[Célébrités]])))),ROWS($1:86))),"")</f>
        <v/>
      </c>
      <c r="L94" s="26" t="str">
        <f t="array" aca="1" ref="L94" ca="1">IF(ROWS($1:86)&lt;=COUNTIF(Tableau4[[Pronostiqueurs]:[Célébrités]],$F$11),INDEX($B$9:$B$500,SMALL(IF(Tableau4[[Pronostiqueurs]:[Célébrités]]=$F$11,ROW(INDIRECT("1:"&amp;ROWS(Tableau4[[Pronostiqueurs]:[Célébrités]])))),ROWS($1:86))),"")</f>
        <v/>
      </c>
      <c r="M94" s="26" t="str">
        <f t="array" aca="1" ref="M94" ca="1">IF(ROWS($1:86)&lt;=COUNTIF(Tableau4[[Pronostiqueurs]:[Célébrités]],$F$12),INDEX($B$9:$B$500,SMALL(IF(Tableau4[[Pronostiqueurs]:[Célébrités]]=$F$12,ROW(INDIRECT("1:"&amp;ROWS(Tableau4[[Pronostiqueurs]:[Célébrités]])))),ROWS($1:86))),"")</f>
        <v/>
      </c>
      <c r="N94" s="26" t="str">
        <f t="array" aca="1" ref="N94" ca="1">IF(ROWS($1:86)&lt;=COUNTIF(Tableau4[[Pronostiqueurs]:[Célébrités]],$F$13),INDEX($B$9:$B$500,SMALL(IF(Tableau4[[Pronostiqueurs]:[Célébrités]]=$F$13,ROW(INDIRECT("1:"&amp;ROWS(Tableau4[[Pronostiqueurs]:[Célébrités]])))),ROWS($1:86))),"")</f>
        <v/>
      </c>
      <c r="O94" s="26" t="str">
        <f t="array" aca="1" ref="O94" ca="1">IF(ROWS($1:86)&lt;=COUNTIF(Tableau4[[Pronostiqueurs]:[Célébrités]],$F$14),INDEX($B$9:$B$500,SMALL(IF(Tableau4[[Pronostiqueurs]:[Célébrités]]=$F$14,ROW(INDIRECT("1:"&amp;ROWS(Tableau4[[Pronostiqueurs]:[Célébrités]])))),ROWS($1:86))),"")</f>
        <v/>
      </c>
      <c r="P94" s="26" t="str">
        <f t="array" aca="1" ref="P94" ca="1">IF(ROWS($1:86)&lt;=COUNTIF(Tableau4[[Pronostiqueurs]:[Célébrités]],$F$15),INDEX($B$9:$B$500,SMALL(IF(Tableau4[[Pronostiqueurs]:[Célébrités]]=$F$15,ROW(INDIRECT("1:"&amp;ROWS(Tableau4[[Pronostiqueurs]:[Célébrités]])))),ROWS($1:86))),"")</f>
        <v/>
      </c>
      <c r="Q94" s="26">
        <f t="array" aca="1" ref="Q94" ca="1">IF(ROWS($1:86)&lt;=COUNTIF(Tableau4[[Pronostiqueurs]:[Célébrités]],$F$16),INDEX($B$9:$B$500,SMALL(IF(Tableau4[[Pronostiqueurs]:[Célébrités]]=$F$16,ROW(INDIRECT("1:"&amp;ROWS(Tableau4[[Pronostiqueurs]:[Célébrités]])))),ROWS($1:86))),"")</f>
        <v>0</v>
      </c>
      <c r="R94" s="26">
        <f t="array" aca="1" ref="R94" ca="1">IF(ROWS($1:86)&lt;=COUNTIF(Tableau4[[Pronostiqueurs]:[Célébrités]],$F$17),INDEX($B$9:$B$500,SMALL(IF(Tableau4[[Pronostiqueurs]:[Célébrités]]=$F$17,ROW(INDIRECT("1:"&amp;ROWS(Tableau4[[Pronostiqueurs]:[Célébrités]])))),ROWS($1:86))),"")</f>
        <v>0</v>
      </c>
      <c r="S94" s="26">
        <f t="array" aca="1" ref="S94" ca="1">IF(ROWS($1:86)&lt;=COUNTIF(Tableau4[[Pronostiqueurs]:[Célébrités]],$F$18),INDEX($B$9:$B$500,SMALL(IF(Tableau4[[Pronostiqueurs]:[Célébrités]]=$F$18,ROW(INDIRECT("1:"&amp;ROWS(Tableau4[[Pronostiqueurs]:[Célébrités]])))),ROWS($1:86))),"")</f>
        <v>0</v>
      </c>
      <c r="T94" s="26"/>
      <c r="U94" s="26"/>
      <c r="V94" s="26"/>
      <c r="W94" s="26"/>
      <c r="X94" s="26"/>
      <c r="Y94" s="26">
        <f t="array" aca="1" ref="Y94" ca="1">IF(ROWS($1:86)&lt;=COUNTIF(Tableau4[[Pronostiqueurs]:[Célébrités]],$F$24),INDEX($B$9:$B$500,SMALL(IF(Tableau4[[Pronostiqueurs]:[Célébrités]]=$F$24,ROW(INDIRECT("1:"&amp;ROWS(Tableau4[[Pronostiqueurs]:[Célébrités]])))),ROWS($1:86))),"")</f>
        <v>0</v>
      </c>
      <c r="Z94" s="26"/>
      <c r="AA94" s="26"/>
      <c r="AB94" s="26"/>
      <c r="AC94" s="26"/>
      <c r="AD94" s="26"/>
      <c r="AE94" s="26"/>
      <c r="AF94" s="26"/>
      <c r="AG94" s="26"/>
      <c r="AH94" s="26"/>
      <c r="AI94" s="26"/>
      <c r="AJ94" s="26"/>
      <c r="AK94" s="26"/>
      <c r="AL94" s="26"/>
      <c r="AM94" s="26"/>
    </row>
    <row r="95" spans="2:39">
      <c r="B95" s="17"/>
      <c r="C95" s="17"/>
      <c r="D95" s="29" t="str">
        <f t="shared" ref="D95" si="69">IF(COUNTIF(C94:C95,C95)&gt;1,"✗","✓")</f>
        <v>✓</v>
      </c>
      <c r="F95" s="34" t="str">
        <f t="array" ref="F95">IFERROR(INDEX(Célébrités,SMALL(IF(FREQUENCY(IF(Célébrités&lt;&gt;"",MATCH(Célébrités,Célébrités,0)), ROW(Célébrités)-ROW($C$9)+1),ROW(Célébrités)-ROW($C$9)+1),ROWS(I$9:I95))),"")</f>
        <v/>
      </c>
      <c r="G95" s="31">
        <f t="shared" si="48"/>
        <v>1048565</v>
      </c>
      <c r="I95" s="72"/>
      <c r="J95" s="26" t="str">
        <f t="array" aca="1" ref="J95" ca="1">IF(ROWS($1:87)&lt;=COUNTIF(Tableau4[[Pronostiqueurs]:[Célébrités]],$F$9),INDEX($B$9:$B$500,SMALL(IF(Tableau4[[Pronostiqueurs]:[Célébrités]]=$F$9,ROW(INDIRECT("1:"&amp;ROWS(Tableau4[[Pronostiqueurs]:[Célébrités]])))),ROWS($1:87))),"")</f>
        <v/>
      </c>
      <c r="K95" s="26" t="str">
        <f t="array" aca="1" ref="K95" ca="1">IF(ROWS($1:87)&lt;=COUNTIF(Tableau4[[Pronostiqueurs]:[Célébrités]],$F$10),INDEX($B$9:$B$500,SMALL(IF(Tableau4[[Pronostiqueurs]:[Célébrités]]=$F$10,ROW(INDIRECT("1:"&amp;ROWS(Tableau4[[Pronostiqueurs]:[Célébrités]])))),ROWS($1:87))),"")</f>
        <v/>
      </c>
      <c r="L95" s="26" t="str">
        <f t="array" aca="1" ref="L95" ca="1">IF(ROWS($1:87)&lt;=COUNTIF(Tableau4[[Pronostiqueurs]:[Célébrités]],$F$11),INDEX($B$9:$B$500,SMALL(IF(Tableau4[[Pronostiqueurs]:[Célébrités]]=$F$11,ROW(INDIRECT("1:"&amp;ROWS(Tableau4[[Pronostiqueurs]:[Célébrités]])))),ROWS($1:87))),"")</f>
        <v/>
      </c>
      <c r="M95" s="26" t="str">
        <f t="array" aca="1" ref="M95" ca="1">IF(ROWS($1:87)&lt;=COUNTIF(Tableau4[[Pronostiqueurs]:[Célébrités]],$F$12),INDEX($B$9:$B$500,SMALL(IF(Tableau4[[Pronostiqueurs]:[Célébrités]]=$F$12,ROW(INDIRECT("1:"&amp;ROWS(Tableau4[[Pronostiqueurs]:[Célébrités]])))),ROWS($1:87))),"")</f>
        <v/>
      </c>
      <c r="N95" s="26" t="str">
        <f t="array" aca="1" ref="N95" ca="1">IF(ROWS($1:87)&lt;=COUNTIF(Tableau4[[Pronostiqueurs]:[Célébrités]],$F$13),INDEX($B$9:$B$500,SMALL(IF(Tableau4[[Pronostiqueurs]:[Célébrités]]=$F$13,ROW(INDIRECT("1:"&amp;ROWS(Tableau4[[Pronostiqueurs]:[Célébrités]])))),ROWS($1:87))),"")</f>
        <v/>
      </c>
      <c r="O95" s="26" t="str">
        <f t="array" aca="1" ref="O95" ca="1">IF(ROWS($1:87)&lt;=COUNTIF(Tableau4[[Pronostiqueurs]:[Célébrités]],$F$14),INDEX($B$9:$B$500,SMALL(IF(Tableau4[[Pronostiqueurs]:[Célébrités]]=$F$14,ROW(INDIRECT("1:"&amp;ROWS(Tableau4[[Pronostiqueurs]:[Célébrités]])))),ROWS($1:87))),"")</f>
        <v/>
      </c>
      <c r="P95" s="26" t="str">
        <f t="array" aca="1" ref="P95" ca="1">IF(ROWS($1:87)&lt;=COUNTIF(Tableau4[[Pronostiqueurs]:[Célébrités]],$F$15),INDEX($B$9:$B$500,SMALL(IF(Tableau4[[Pronostiqueurs]:[Célébrités]]=$F$15,ROW(INDIRECT("1:"&amp;ROWS(Tableau4[[Pronostiqueurs]:[Célébrités]])))),ROWS($1:87))),"")</f>
        <v/>
      </c>
      <c r="Q95" s="26">
        <f t="array" aca="1" ref="Q95" ca="1">IF(ROWS($1:87)&lt;=COUNTIF(Tableau4[[Pronostiqueurs]:[Célébrités]],$F$16),INDEX($B$9:$B$500,SMALL(IF(Tableau4[[Pronostiqueurs]:[Célébrités]]=$F$16,ROW(INDIRECT("1:"&amp;ROWS(Tableau4[[Pronostiqueurs]:[Célébrités]])))),ROWS($1:87))),"")</f>
        <v>0</v>
      </c>
      <c r="R95" s="26">
        <f t="array" aca="1" ref="R95" ca="1">IF(ROWS($1:87)&lt;=COUNTIF(Tableau4[[Pronostiqueurs]:[Célébrités]],$F$17),INDEX($B$9:$B$500,SMALL(IF(Tableau4[[Pronostiqueurs]:[Célébrités]]=$F$17,ROW(INDIRECT("1:"&amp;ROWS(Tableau4[[Pronostiqueurs]:[Célébrités]])))),ROWS($1:87))),"")</f>
        <v>0</v>
      </c>
      <c r="S95" s="26">
        <f t="array" aca="1" ref="S95" ca="1">IF(ROWS($1:87)&lt;=COUNTIF(Tableau4[[Pronostiqueurs]:[Célébrités]],$F$18),INDEX($B$9:$B$500,SMALL(IF(Tableau4[[Pronostiqueurs]:[Célébrités]]=$F$18,ROW(INDIRECT("1:"&amp;ROWS(Tableau4[[Pronostiqueurs]:[Célébrités]])))),ROWS($1:87))),"")</f>
        <v>0</v>
      </c>
      <c r="T95" s="26"/>
      <c r="U95" s="26"/>
      <c r="V95" s="26"/>
      <c r="W95" s="26"/>
      <c r="X95" s="26"/>
      <c r="Y95" s="26">
        <f t="array" aca="1" ref="Y95" ca="1">IF(ROWS($1:87)&lt;=COUNTIF(Tableau4[[Pronostiqueurs]:[Célébrités]],$F$24),INDEX($B$9:$B$500,SMALL(IF(Tableau4[[Pronostiqueurs]:[Célébrités]]=$F$24,ROW(INDIRECT("1:"&amp;ROWS(Tableau4[[Pronostiqueurs]:[Célébrités]])))),ROWS($1:87))),"")</f>
        <v>0</v>
      </c>
      <c r="Z95" s="26"/>
      <c r="AA95" s="26"/>
      <c r="AB95" s="26"/>
      <c r="AC95" s="26"/>
      <c r="AD95" s="26"/>
      <c r="AE95" s="26"/>
      <c r="AF95" s="26"/>
      <c r="AG95" s="26"/>
      <c r="AH95" s="26"/>
      <c r="AI95" s="26"/>
      <c r="AJ95" s="26"/>
      <c r="AK95" s="26"/>
      <c r="AL95" s="26"/>
      <c r="AM95" s="26"/>
    </row>
    <row r="96" spans="2:39">
      <c r="B96" s="17"/>
      <c r="C96" s="17"/>
      <c r="D96" s="29" t="str">
        <f t="shared" ref="D96" si="70">IF(COUNTIF(C94:C96,C96)&gt;1,"✗","✓")</f>
        <v>✓</v>
      </c>
      <c r="F96" s="34" t="str">
        <f t="array" ref="F96">IFERROR(INDEX(Célébrités,SMALL(IF(FREQUENCY(IF(Célébrités&lt;&gt;"",MATCH(Célébrités,Célébrités,0)), ROW(Célébrités)-ROW($C$9)+1),ROW(Célébrités)-ROW($C$9)+1),ROWS(I$9:I96))),"")</f>
        <v/>
      </c>
      <c r="G96" s="31">
        <f t="shared" si="48"/>
        <v>1048565</v>
      </c>
      <c r="I96" s="72"/>
      <c r="J96" s="26" t="str">
        <f t="array" aca="1" ref="J96" ca="1">IF(ROWS($1:88)&lt;=COUNTIF(Tableau4[[Pronostiqueurs]:[Célébrités]],$F$9),INDEX($B$9:$B$500,SMALL(IF(Tableau4[[Pronostiqueurs]:[Célébrités]]=$F$9,ROW(INDIRECT("1:"&amp;ROWS(Tableau4[[Pronostiqueurs]:[Célébrités]])))),ROWS($1:88))),"")</f>
        <v/>
      </c>
      <c r="K96" s="26" t="str">
        <f t="array" aca="1" ref="K96" ca="1">IF(ROWS($1:88)&lt;=COUNTIF(Tableau4[[Pronostiqueurs]:[Célébrités]],$F$10),INDEX($B$9:$B$500,SMALL(IF(Tableau4[[Pronostiqueurs]:[Célébrités]]=$F$10,ROW(INDIRECT("1:"&amp;ROWS(Tableau4[[Pronostiqueurs]:[Célébrités]])))),ROWS($1:88))),"")</f>
        <v/>
      </c>
      <c r="L96" s="26" t="str">
        <f t="array" aca="1" ref="L96" ca="1">IF(ROWS($1:88)&lt;=COUNTIF(Tableau4[[Pronostiqueurs]:[Célébrités]],$F$11),INDEX($B$9:$B$500,SMALL(IF(Tableau4[[Pronostiqueurs]:[Célébrités]]=$F$11,ROW(INDIRECT("1:"&amp;ROWS(Tableau4[[Pronostiqueurs]:[Célébrités]])))),ROWS($1:88))),"")</f>
        <v/>
      </c>
      <c r="M96" s="26" t="str">
        <f t="array" aca="1" ref="M96" ca="1">IF(ROWS($1:88)&lt;=COUNTIF(Tableau4[[Pronostiqueurs]:[Célébrités]],$F$12),INDEX($B$9:$B$500,SMALL(IF(Tableau4[[Pronostiqueurs]:[Célébrités]]=$F$12,ROW(INDIRECT("1:"&amp;ROWS(Tableau4[[Pronostiqueurs]:[Célébrités]])))),ROWS($1:88))),"")</f>
        <v/>
      </c>
      <c r="N96" s="26" t="str">
        <f t="array" aca="1" ref="N96" ca="1">IF(ROWS($1:88)&lt;=COUNTIF(Tableau4[[Pronostiqueurs]:[Célébrités]],$F$13),INDEX($B$9:$B$500,SMALL(IF(Tableau4[[Pronostiqueurs]:[Célébrités]]=$F$13,ROW(INDIRECT("1:"&amp;ROWS(Tableau4[[Pronostiqueurs]:[Célébrités]])))),ROWS($1:88))),"")</f>
        <v/>
      </c>
      <c r="O96" s="26" t="str">
        <f t="array" aca="1" ref="O96" ca="1">IF(ROWS($1:88)&lt;=COUNTIF(Tableau4[[Pronostiqueurs]:[Célébrités]],$F$14),INDEX($B$9:$B$500,SMALL(IF(Tableau4[[Pronostiqueurs]:[Célébrités]]=$F$14,ROW(INDIRECT("1:"&amp;ROWS(Tableau4[[Pronostiqueurs]:[Célébrités]])))),ROWS($1:88))),"")</f>
        <v/>
      </c>
      <c r="P96" s="26" t="str">
        <f t="array" aca="1" ref="P96" ca="1">IF(ROWS($1:88)&lt;=COUNTIF(Tableau4[[Pronostiqueurs]:[Célébrités]],$F$15),INDEX($B$9:$B$500,SMALL(IF(Tableau4[[Pronostiqueurs]:[Célébrités]]=$F$15,ROW(INDIRECT("1:"&amp;ROWS(Tableau4[[Pronostiqueurs]:[Célébrités]])))),ROWS($1:88))),"")</f>
        <v/>
      </c>
      <c r="Q96" s="26">
        <f t="array" aca="1" ref="Q96" ca="1">IF(ROWS($1:88)&lt;=COUNTIF(Tableau4[[Pronostiqueurs]:[Célébrités]],$F$16),INDEX($B$9:$B$500,SMALL(IF(Tableau4[[Pronostiqueurs]:[Célébrités]]=$F$16,ROW(INDIRECT("1:"&amp;ROWS(Tableau4[[Pronostiqueurs]:[Célébrités]])))),ROWS($1:88))),"")</f>
        <v>0</v>
      </c>
      <c r="R96" s="26">
        <f t="array" aca="1" ref="R96" ca="1">IF(ROWS($1:88)&lt;=COUNTIF(Tableau4[[Pronostiqueurs]:[Célébrités]],$F$17),INDEX($B$9:$B$500,SMALL(IF(Tableau4[[Pronostiqueurs]:[Célébrités]]=$F$17,ROW(INDIRECT("1:"&amp;ROWS(Tableau4[[Pronostiqueurs]:[Célébrités]])))),ROWS($1:88))),"")</f>
        <v>0</v>
      </c>
      <c r="S96" s="26">
        <f t="array" aca="1" ref="S96" ca="1">IF(ROWS($1:88)&lt;=COUNTIF(Tableau4[[Pronostiqueurs]:[Célébrités]],$F$18),INDEX($B$9:$B$500,SMALL(IF(Tableau4[[Pronostiqueurs]:[Célébrités]]=$F$18,ROW(INDIRECT("1:"&amp;ROWS(Tableau4[[Pronostiqueurs]:[Célébrités]])))),ROWS($1:88))),"")</f>
        <v>0</v>
      </c>
      <c r="T96" s="26"/>
      <c r="U96" s="26"/>
      <c r="V96" s="26"/>
      <c r="W96" s="26"/>
      <c r="X96" s="26"/>
      <c r="Y96" s="26">
        <f t="array" aca="1" ref="Y96" ca="1">IF(ROWS($1:88)&lt;=COUNTIF(Tableau4[[Pronostiqueurs]:[Célébrités]],$F$24),INDEX($B$9:$B$500,SMALL(IF(Tableau4[[Pronostiqueurs]:[Célébrités]]=$F$24,ROW(INDIRECT("1:"&amp;ROWS(Tableau4[[Pronostiqueurs]:[Célébrités]])))),ROWS($1:88))),"")</f>
        <v>0</v>
      </c>
      <c r="Z96" s="26"/>
      <c r="AA96" s="26"/>
      <c r="AB96" s="26"/>
      <c r="AC96" s="26"/>
      <c r="AD96" s="26"/>
      <c r="AE96" s="26"/>
      <c r="AF96" s="26"/>
      <c r="AG96" s="26"/>
      <c r="AH96" s="26"/>
      <c r="AI96" s="26"/>
      <c r="AJ96" s="26"/>
      <c r="AK96" s="26"/>
      <c r="AL96" s="26"/>
      <c r="AM96" s="26"/>
    </row>
    <row r="97" spans="2:39">
      <c r="B97" s="17"/>
      <c r="C97" s="17"/>
      <c r="D97" s="29" t="str">
        <f t="shared" ref="D97" si="71">IF(COUNTIF(C94:C97,C97)&gt;1,"✗","✓")</f>
        <v>✓</v>
      </c>
      <c r="F97" s="34" t="str">
        <f t="array" ref="F97">IFERROR(INDEX(Célébrités,SMALL(IF(FREQUENCY(IF(Célébrités&lt;&gt;"",MATCH(Célébrités,Célébrités,0)), ROW(Célébrités)-ROW($C$9)+1),ROW(Célébrités)-ROW($C$9)+1),ROWS(I$9:I97))),"")</f>
        <v/>
      </c>
      <c r="G97" s="31">
        <f t="shared" si="48"/>
        <v>1048565</v>
      </c>
      <c r="I97" s="72"/>
      <c r="J97" s="26" t="str">
        <f t="array" aca="1" ref="J97" ca="1">IF(ROWS($1:89)&lt;=COUNTIF(Tableau4[[Pronostiqueurs]:[Célébrités]],$F$9),INDEX($B$9:$B$500,SMALL(IF(Tableau4[[Pronostiqueurs]:[Célébrités]]=$F$9,ROW(INDIRECT("1:"&amp;ROWS(Tableau4[[Pronostiqueurs]:[Célébrités]])))),ROWS($1:89))),"")</f>
        <v/>
      </c>
      <c r="K97" s="26" t="str">
        <f t="array" aca="1" ref="K97" ca="1">IF(ROWS($1:89)&lt;=COUNTIF(Tableau4[[Pronostiqueurs]:[Célébrités]],$F$10),INDEX($B$9:$B$500,SMALL(IF(Tableau4[[Pronostiqueurs]:[Célébrités]]=$F$10,ROW(INDIRECT("1:"&amp;ROWS(Tableau4[[Pronostiqueurs]:[Célébrités]])))),ROWS($1:89))),"")</f>
        <v/>
      </c>
      <c r="L97" s="26" t="str">
        <f t="array" aca="1" ref="L97" ca="1">IF(ROWS($1:89)&lt;=COUNTIF(Tableau4[[Pronostiqueurs]:[Célébrités]],$F$11),INDEX($B$9:$B$500,SMALL(IF(Tableau4[[Pronostiqueurs]:[Célébrités]]=$F$11,ROW(INDIRECT("1:"&amp;ROWS(Tableau4[[Pronostiqueurs]:[Célébrités]])))),ROWS($1:89))),"")</f>
        <v/>
      </c>
      <c r="M97" s="26" t="str">
        <f t="array" aca="1" ref="M97" ca="1">IF(ROWS($1:89)&lt;=COUNTIF(Tableau4[[Pronostiqueurs]:[Célébrités]],$F$12),INDEX($B$9:$B$500,SMALL(IF(Tableau4[[Pronostiqueurs]:[Célébrités]]=$F$12,ROW(INDIRECT("1:"&amp;ROWS(Tableau4[[Pronostiqueurs]:[Célébrités]])))),ROWS($1:89))),"")</f>
        <v/>
      </c>
      <c r="N97" s="26" t="str">
        <f t="array" aca="1" ref="N97" ca="1">IF(ROWS($1:89)&lt;=COUNTIF(Tableau4[[Pronostiqueurs]:[Célébrités]],$F$13),INDEX($B$9:$B$500,SMALL(IF(Tableau4[[Pronostiqueurs]:[Célébrités]]=$F$13,ROW(INDIRECT("1:"&amp;ROWS(Tableau4[[Pronostiqueurs]:[Célébrités]])))),ROWS($1:89))),"")</f>
        <v/>
      </c>
      <c r="O97" s="26" t="str">
        <f t="array" aca="1" ref="O97" ca="1">IF(ROWS($1:89)&lt;=COUNTIF(Tableau4[[Pronostiqueurs]:[Célébrités]],$F$14),INDEX($B$9:$B$500,SMALL(IF(Tableau4[[Pronostiqueurs]:[Célébrités]]=$F$14,ROW(INDIRECT("1:"&amp;ROWS(Tableau4[[Pronostiqueurs]:[Célébrités]])))),ROWS($1:89))),"")</f>
        <v/>
      </c>
      <c r="P97" s="26" t="str">
        <f t="array" aca="1" ref="P97" ca="1">IF(ROWS($1:89)&lt;=COUNTIF(Tableau4[[Pronostiqueurs]:[Célébrités]],$F$15),INDEX($B$9:$B$500,SMALL(IF(Tableau4[[Pronostiqueurs]:[Célébrités]]=$F$15,ROW(INDIRECT("1:"&amp;ROWS(Tableau4[[Pronostiqueurs]:[Célébrités]])))),ROWS($1:89))),"")</f>
        <v/>
      </c>
      <c r="Q97" s="26">
        <f t="array" aca="1" ref="Q97" ca="1">IF(ROWS($1:89)&lt;=COUNTIF(Tableau4[[Pronostiqueurs]:[Célébrités]],$F$16),INDEX($B$9:$B$500,SMALL(IF(Tableau4[[Pronostiqueurs]:[Célébrités]]=$F$16,ROW(INDIRECT("1:"&amp;ROWS(Tableau4[[Pronostiqueurs]:[Célébrités]])))),ROWS($1:89))),"")</f>
        <v>0</v>
      </c>
      <c r="R97" s="26">
        <f t="array" aca="1" ref="R97" ca="1">IF(ROWS($1:89)&lt;=COUNTIF(Tableau4[[Pronostiqueurs]:[Célébrités]],$F$17),INDEX($B$9:$B$500,SMALL(IF(Tableau4[[Pronostiqueurs]:[Célébrités]]=$F$17,ROW(INDIRECT("1:"&amp;ROWS(Tableau4[[Pronostiqueurs]:[Célébrités]])))),ROWS($1:89))),"")</f>
        <v>0</v>
      </c>
      <c r="S97" s="26">
        <f t="array" aca="1" ref="S97" ca="1">IF(ROWS($1:89)&lt;=COUNTIF(Tableau4[[Pronostiqueurs]:[Célébrités]],$F$18),INDEX($B$9:$B$500,SMALL(IF(Tableau4[[Pronostiqueurs]:[Célébrités]]=$F$18,ROW(INDIRECT("1:"&amp;ROWS(Tableau4[[Pronostiqueurs]:[Célébrités]])))),ROWS($1:89))),"")</f>
        <v>0</v>
      </c>
      <c r="T97" s="26"/>
      <c r="U97" s="26"/>
      <c r="V97" s="26"/>
      <c r="W97" s="26"/>
      <c r="X97" s="26"/>
      <c r="Y97" s="26">
        <f t="array" aca="1" ref="Y97" ca="1">IF(ROWS($1:89)&lt;=COUNTIF(Tableau4[[Pronostiqueurs]:[Célébrités]],$F$24),INDEX($B$9:$B$500,SMALL(IF(Tableau4[[Pronostiqueurs]:[Célébrités]]=$F$24,ROW(INDIRECT("1:"&amp;ROWS(Tableau4[[Pronostiqueurs]:[Célébrités]])))),ROWS($1:89))),"")</f>
        <v>0</v>
      </c>
      <c r="Z97" s="26"/>
      <c r="AA97" s="26"/>
      <c r="AB97" s="26"/>
      <c r="AC97" s="26"/>
      <c r="AD97" s="26"/>
      <c r="AE97" s="26"/>
      <c r="AF97" s="26"/>
      <c r="AG97" s="26"/>
      <c r="AH97" s="26"/>
      <c r="AI97" s="26"/>
      <c r="AJ97" s="26"/>
      <c r="AK97" s="26"/>
      <c r="AL97" s="26"/>
      <c r="AM97" s="26"/>
    </row>
    <row r="98" spans="2:39">
      <c r="B98" s="17"/>
      <c r="C98" s="17"/>
      <c r="D98" s="29" t="str">
        <f t="shared" ref="D98" si="72">IF(COUNTIF(C94:C98,C98)&gt;1,"✗","✓")</f>
        <v>✓</v>
      </c>
      <c r="F98" s="34" t="str">
        <f t="array" ref="F98">IFERROR(INDEX(Célébrités,SMALL(IF(FREQUENCY(IF(Célébrités&lt;&gt;"",MATCH(Célébrités,Célébrités,0)), ROW(Célébrités)-ROW($C$9)+1),ROW(Célébrités)-ROW($C$9)+1),ROWS(I$9:I98))),"")</f>
        <v/>
      </c>
      <c r="G98" s="31">
        <f t="shared" si="48"/>
        <v>1048565</v>
      </c>
      <c r="I98" s="72"/>
      <c r="J98" s="26" t="str">
        <f t="array" aca="1" ref="J98" ca="1">IF(ROWS($1:90)&lt;=COUNTIF(Tableau4[[Pronostiqueurs]:[Célébrités]],$F$9),INDEX($B$9:$B$500,SMALL(IF(Tableau4[[Pronostiqueurs]:[Célébrités]]=$F$9,ROW(INDIRECT("1:"&amp;ROWS(Tableau4[[Pronostiqueurs]:[Célébrités]])))),ROWS($1:90))),"")</f>
        <v/>
      </c>
      <c r="K98" s="26" t="str">
        <f t="array" aca="1" ref="K98" ca="1">IF(ROWS($1:90)&lt;=COUNTIF(Tableau4[[Pronostiqueurs]:[Célébrités]],$F$10),INDEX($B$9:$B$500,SMALL(IF(Tableau4[[Pronostiqueurs]:[Célébrités]]=$F$10,ROW(INDIRECT("1:"&amp;ROWS(Tableau4[[Pronostiqueurs]:[Célébrités]])))),ROWS($1:90))),"")</f>
        <v/>
      </c>
      <c r="L98" s="26" t="str">
        <f t="array" aca="1" ref="L98" ca="1">IF(ROWS($1:90)&lt;=COUNTIF(Tableau4[[Pronostiqueurs]:[Célébrités]],$F$11),INDEX($B$9:$B$500,SMALL(IF(Tableau4[[Pronostiqueurs]:[Célébrités]]=$F$11,ROW(INDIRECT("1:"&amp;ROWS(Tableau4[[Pronostiqueurs]:[Célébrités]])))),ROWS($1:90))),"")</f>
        <v/>
      </c>
      <c r="M98" s="26" t="str">
        <f t="array" aca="1" ref="M98" ca="1">IF(ROWS($1:90)&lt;=COUNTIF(Tableau4[[Pronostiqueurs]:[Célébrités]],$F$12),INDEX($B$9:$B$500,SMALL(IF(Tableau4[[Pronostiqueurs]:[Célébrités]]=$F$12,ROW(INDIRECT("1:"&amp;ROWS(Tableau4[[Pronostiqueurs]:[Célébrités]])))),ROWS($1:90))),"")</f>
        <v/>
      </c>
      <c r="N98" s="26" t="str">
        <f t="array" aca="1" ref="N98" ca="1">IF(ROWS($1:90)&lt;=COUNTIF(Tableau4[[Pronostiqueurs]:[Célébrités]],$F$13),INDEX($B$9:$B$500,SMALL(IF(Tableau4[[Pronostiqueurs]:[Célébrités]]=$F$13,ROW(INDIRECT("1:"&amp;ROWS(Tableau4[[Pronostiqueurs]:[Célébrités]])))),ROWS($1:90))),"")</f>
        <v/>
      </c>
      <c r="O98" s="26" t="str">
        <f t="array" aca="1" ref="O98" ca="1">IF(ROWS($1:90)&lt;=COUNTIF(Tableau4[[Pronostiqueurs]:[Célébrités]],$F$14),INDEX($B$9:$B$500,SMALL(IF(Tableau4[[Pronostiqueurs]:[Célébrités]]=$F$14,ROW(INDIRECT("1:"&amp;ROWS(Tableau4[[Pronostiqueurs]:[Célébrités]])))),ROWS($1:90))),"")</f>
        <v/>
      </c>
      <c r="P98" s="26" t="str">
        <f t="array" aca="1" ref="P98" ca="1">IF(ROWS($1:90)&lt;=COUNTIF(Tableau4[[Pronostiqueurs]:[Célébrités]],$F$15),INDEX($B$9:$B$500,SMALL(IF(Tableau4[[Pronostiqueurs]:[Célébrités]]=$F$15,ROW(INDIRECT("1:"&amp;ROWS(Tableau4[[Pronostiqueurs]:[Célébrités]])))),ROWS($1:90))),"")</f>
        <v/>
      </c>
      <c r="Q98" s="26">
        <f t="array" aca="1" ref="Q98" ca="1">IF(ROWS($1:90)&lt;=COUNTIF(Tableau4[[Pronostiqueurs]:[Célébrités]],$F$16),INDEX($B$9:$B$500,SMALL(IF(Tableau4[[Pronostiqueurs]:[Célébrités]]=$F$16,ROW(INDIRECT("1:"&amp;ROWS(Tableau4[[Pronostiqueurs]:[Célébrités]])))),ROWS($1:90))),"")</f>
        <v>0</v>
      </c>
      <c r="R98" s="26">
        <f t="array" aca="1" ref="R98" ca="1">IF(ROWS($1:90)&lt;=COUNTIF(Tableau4[[Pronostiqueurs]:[Célébrités]],$F$17),INDEX($B$9:$B$500,SMALL(IF(Tableau4[[Pronostiqueurs]:[Célébrités]]=$F$17,ROW(INDIRECT("1:"&amp;ROWS(Tableau4[[Pronostiqueurs]:[Célébrités]])))),ROWS($1:90))),"")</f>
        <v>0</v>
      </c>
      <c r="S98" s="26">
        <f t="array" aca="1" ref="S98" ca="1">IF(ROWS($1:90)&lt;=COUNTIF(Tableau4[[Pronostiqueurs]:[Célébrités]],$F$18),INDEX($B$9:$B$500,SMALL(IF(Tableau4[[Pronostiqueurs]:[Célébrités]]=$F$18,ROW(INDIRECT("1:"&amp;ROWS(Tableau4[[Pronostiqueurs]:[Célébrités]])))),ROWS($1:90))),"")</f>
        <v>0</v>
      </c>
      <c r="T98" s="26"/>
      <c r="U98" s="26"/>
      <c r="V98" s="26"/>
      <c r="W98" s="26"/>
      <c r="X98" s="26"/>
      <c r="Y98" s="26">
        <f t="array" aca="1" ref="Y98" ca="1">IF(ROWS($1:90)&lt;=COUNTIF(Tableau4[[Pronostiqueurs]:[Célébrités]],$F$24),INDEX($B$9:$B$500,SMALL(IF(Tableau4[[Pronostiqueurs]:[Célébrités]]=$F$24,ROW(INDIRECT("1:"&amp;ROWS(Tableau4[[Pronostiqueurs]:[Célébrités]])))),ROWS($1:90))),"")</f>
        <v>0</v>
      </c>
      <c r="Z98" s="26"/>
      <c r="AA98" s="26"/>
      <c r="AB98" s="26"/>
      <c r="AC98" s="26"/>
      <c r="AD98" s="26"/>
      <c r="AE98" s="26"/>
      <c r="AF98" s="26"/>
      <c r="AG98" s="26"/>
      <c r="AH98" s="26"/>
      <c r="AI98" s="26"/>
      <c r="AJ98" s="26"/>
      <c r="AK98" s="26"/>
      <c r="AL98" s="26"/>
      <c r="AM98" s="26"/>
    </row>
    <row r="99" spans="2:39">
      <c r="B99" s="17"/>
      <c r="C99" s="17"/>
      <c r="D99" s="29" t="str">
        <f t="shared" ref="D99" si="73">IF(COUNTIF(C99,C99)&gt;1,"✗","✓")</f>
        <v>✓</v>
      </c>
      <c r="F99" s="34" t="str">
        <f t="array" ref="F99">IFERROR(INDEX(Célébrités,SMALL(IF(FREQUENCY(IF(Célébrités&lt;&gt;"",MATCH(Célébrités,Célébrités,0)), ROW(Célébrités)-ROW($C$9)+1),ROW(Célébrités)-ROW($C$9)+1),ROWS(I$9:I99))),"")</f>
        <v/>
      </c>
      <c r="G99" s="31">
        <f t="shared" si="48"/>
        <v>1048565</v>
      </c>
      <c r="I99" s="72"/>
      <c r="J99" s="26" t="str">
        <f t="array" aca="1" ref="J99" ca="1">IF(ROWS($1:91)&lt;=COUNTIF(Tableau4[[Pronostiqueurs]:[Célébrités]],$F$9),INDEX($B$9:$B$500,SMALL(IF(Tableau4[[Pronostiqueurs]:[Célébrités]]=$F$9,ROW(INDIRECT("1:"&amp;ROWS(Tableau4[[Pronostiqueurs]:[Célébrités]])))),ROWS($1:91))),"")</f>
        <v/>
      </c>
      <c r="K99" s="26" t="str">
        <f t="array" aca="1" ref="K99" ca="1">IF(ROWS($1:91)&lt;=COUNTIF(Tableau4[[Pronostiqueurs]:[Célébrités]],$F$10),INDEX($B$9:$B$500,SMALL(IF(Tableau4[[Pronostiqueurs]:[Célébrités]]=$F$10,ROW(INDIRECT("1:"&amp;ROWS(Tableau4[[Pronostiqueurs]:[Célébrités]])))),ROWS($1:91))),"")</f>
        <v/>
      </c>
      <c r="L99" s="26" t="str">
        <f t="array" aca="1" ref="L99" ca="1">IF(ROWS($1:91)&lt;=COUNTIF(Tableau4[[Pronostiqueurs]:[Célébrités]],$F$11),INDEX($B$9:$B$500,SMALL(IF(Tableau4[[Pronostiqueurs]:[Célébrités]]=$F$11,ROW(INDIRECT("1:"&amp;ROWS(Tableau4[[Pronostiqueurs]:[Célébrités]])))),ROWS($1:91))),"")</f>
        <v/>
      </c>
      <c r="M99" s="26" t="str">
        <f t="array" aca="1" ref="M99" ca="1">IF(ROWS($1:91)&lt;=COUNTIF(Tableau4[[Pronostiqueurs]:[Célébrités]],$F$12),INDEX($B$9:$B$500,SMALL(IF(Tableau4[[Pronostiqueurs]:[Célébrités]]=$F$12,ROW(INDIRECT("1:"&amp;ROWS(Tableau4[[Pronostiqueurs]:[Célébrités]])))),ROWS($1:91))),"")</f>
        <v/>
      </c>
      <c r="N99" s="26" t="str">
        <f t="array" aca="1" ref="N99" ca="1">IF(ROWS($1:91)&lt;=COUNTIF(Tableau4[[Pronostiqueurs]:[Célébrités]],$F$13),INDEX($B$9:$B$500,SMALL(IF(Tableau4[[Pronostiqueurs]:[Célébrités]]=$F$13,ROW(INDIRECT("1:"&amp;ROWS(Tableau4[[Pronostiqueurs]:[Célébrités]])))),ROWS($1:91))),"")</f>
        <v/>
      </c>
      <c r="O99" s="26" t="str">
        <f t="array" aca="1" ref="O99" ca="1">IF(ROWS($1:91)&lt;=COUNTIF(Tableau4[[Pronostiqueurs]:[Célébrités]],$F$14),INDEX($B$9:$B$500,SMALL(IF(Tableau4[[Pronostiqueurs]:[Célébrités]]=$F$14,ROW(INDIRECT("1:"&amp;ROWS(Tableau4[[Pronostiqueurs]:[Célébrités]])))),ROWS($1:91))),"")</f>
        <v/>
      </c>
      <c r="P99" s="26" t="str">
        <f t="array" aca="1" ref="P99" ca="1">IF(ROWS($1:91)&lt;=COUNTIF(Tableau4[[Pronostiqueurs]:[Célébrités]],$F$15),INDEX($B$9:$B$500,SMALL(IF(Tableau4[[Pronostiqueurs]:[Célébrités]]=$F$15,ROW(INDIRECT("1:"&amp;ROWS(Tableau4[[Pronostiqueurs]:[Célébrités]])))),ROWS($1:91))),"")</f>
        <v/>
      </c>
      <c r="Q99" s="26">
        <f t="array" aca="1" ref="Q99" ca="1">IF(ROWS($1:91)&lt;=COUNTIF(Tableau4[[Pronostiqueurs]:[Célébrités]],$F$16),INDEX($B$9:$B$500,SMALL(IF(Tableau4[[Pronostiqueurs]:[Célébrités]]=$F$16,ROW(INDIRECT("1:"&amp;ROWS(Tableau4[[Pronostiqueurs]:[Célébrités]])))),ROWS($1:91))),"")</f>
        <v>0</v>
      </c>
      <c r="R99" s="26">
        <f t="array" aca="1" ref="R99" ca="1">IF(ROWS($1:91)&lt;=COUNTIF(Tableau4[[Pronostiqueurs]:[Célébrités]],$F$17),INDEX($B$9:$B$500,SMALL(IF(Tableau4[[Pronostiqueurs]:[Célébrités]]=$F$17,ROW(INDIRECT("1:"&amp;ROWS(Tableau4[[Pronostiqueurs]:[Célébrités]])))),ROWS($1:91))),"")</f>
        <v>0</v>
      </c>
      <c r="S99" s="26">
        <f t="array" aca="1" ref="S99" ca="1">IF(ROWS($1:91)&lt;=COUNTIF(Tableau4[[Pronostiqueurs]:[Célébrités]],$F$18),INDEX($B$9:$B$500,SMALL(IF(Tableau4[[Pronostiqueurs]:[Célébrités]]=$F$18,ROW(INDIRECT("1:"&amp;ROWS(Tableau4[[Pronostiqueurs]:[Célébrités]])))),ROWS($1:91))),"")</f>
        <v>0</v>
      </c>
      <c r="T99" s="26"/>
      <c r="U99" s="26"/>
      <c r="V99" s="26"/>
      <c r="W99" s="26"/>
      <c r="X99" s="26"/>
      <c r="Y99" s="26">
        <f t="array" aca="1" ref="Y99" ca="1">IF(ROWS($1:91)&lt;=COUNTIF(Tableau4[[Pronostiqueurs]:[Célébrités]],$F$24),INDEX($B$9:$B$500,SMALL(IF(Tableau4[[Pronostiqueurs]:[Célébrités]]=$F$24,ROW(INDIRECT("1:"&amp;ROWS(Tableau4[[Pronostiqueurs]:[Célébrités]])))),ROWS($1:91))),"")</f>
        <v>0</v>
      </c>
      <c r="Z99" s="26"/>
      <c r="AA99" s="26"/>
      <c r="AB99" s="26"/>
      <c r="AC99" s="26"/>
      <c r="AD99" s="26"/>
      <c r="AE99" s="26"/>
      <c r="AF99" s="26"/>
      <c r="AG99" s="26"/>
      <c r="AH99" s="26"/>
      <c r="AI99" s="26"/>
      <c r="AJ99" s="26"/>
      <c r="AK99" s="26"/>
      <c r="AL99" s="26"/>
      <c r="AM99" s="26"/>
    </row>
    <row r="100" spans="2:39">
      <c r="B100" s="17"/>
      <c r="C100" s="17"/>
      <c r="D100" s="29" t="str">
        <f t="shared" ref="D100" si="74">IF(COUNTIF(C99:C100,C100)&gt;1,"✗","✓")</f>
        <v>✓</v>
      </c>
      <c r="F100" s="34" t="str">
        <f t="array" ref="F100">IFERROR(INDEX(Célébrités,SMALL(IF(FREQUENCY(IF(Célébrités&lt;&gt;"",MATCH(Célébrités,Célébrités,0)), ROW(Célébrités)-ROW($C$9)+1),ROW(Célébrités)-ROW($C$9)+1),ROWS(I$9:I100))),"")</f>
        <v/>
      </c>
      <c r="G100" s="31">
        <f t="shared" si="48"/>
        <v>1048565</v>
      </c>
      <c r="I100" s="72"/>
      <c r="J100" s="26" t="str">
        <f t="array" aca="1" ref="J100" ca="1">IF(ROWS($1:92)&lt;=COUNTIF(Tableau4[[Pronostiqueurs]:[Célébrités]],$F$9),INDEX($B$9:$B$500,SMALL(IF(Tableau4[[Pronostiqueurs]:[Célébrités]]=$F$9,ROW(INDIRECT("1:"&amp;ROWS(Tableau4[[Pronostiqueurs]:[Célébrités]])))),ROWS($1:92))),"")</f>
        <v/>
      </c>
      <c r="K100" s="26" t="str">
        <f t="array" aca="1" ref="K100" ca="1">IF(ROWS($1:92)&lt;=COUNTIF(Tableau4[[Pronostiqueurs]:[Célébrités]],$F$10),INDEX($B$9:$B$500,SMALL(IF(Tableau4[[Pronostiqueurs]:[Célébrités]]=$F$10,ROW(INDIRECT("1:"&amp;ROWS(Tableau4[[Pronostiqueurs]:[Célébrités]])))),ROWS($1:92))),"")</f>
        <v/>
      </c>
      <c r="L100" s="26" t="str">
        <f t="array" aca="1" ref="L100" ca="1">IF(ROWS($1:92)&lt;=COUNTIF(Tableau4[[Pronostiqueurs]:[Célébrités]],$F$11),INDEX($B$9:$B$500,SMALL(IF(Tableau4[[Pronostiqueurs]:[Célébrités]]=$F$11,ROW(INDIRECT("1:"&amp;ROWS(Tableau4[[Pronostiqueurs]:[Célébrités]])))),ROWS($1:92))),"")</f>
        <v/>
      </c>
      <c r="M100" s="26" t="str">
        <f t="array" aca="1" ref="M100" ca="1">IF(ROWS($1:92)&lt;=COUNTIF(Tableau4[[Pronostiqueurs]:[Célébrités]],$F$12),INDEX($B$9:$B$500,SMALL(IF(Tableau4[[Pronostiqueurs]:[Célébrités]]=$F$12,ROW(INDIRECT("1:"&amp;ROWS(Tableau4[[Pronostiqueurs]:[Célébrités]])))),ROWS($1:92))),"")</f>
        <v/>
      </c>
      <c r="N100" s="26" t="str">
        <f t="array" aca="1" ref="N100" ca="1">IF(ROWS($1:92)&lt;=COUNTIF(Tableau4[[Pronostiqueurs]:[Célébrités]],$F$13),INDEX($B$9:$B$500,SMALL(IF(Tableau4[[Pronostiqueurs]:[Célébrités]]=$F$13,ROW(INDIRECT("1:"&amp;ROWS(Tableau4[[Pronostiqueurs]:[Célébrités]])))),ROWS($1:92))),"")</f>
        <v/>
      </c>
      <c r="O100" s="26" t="str">
        <f t="array" aca="1" ref="O100" ca="1">IF(ROWS($1:92)&lt;=COUNTIF(Tableau4[[Pronostiqueurs]:[Célébrités]],$F$14),INDEX($B$9:$B$500,SMALL(IF(Tableau4[[Pronostiqueurs]:[Célébrités]]=$F$14,ROW(INDIRECT("1:"&amp;ROWS(Tableau4[[Pronostiqueurs]:[Célébrités]])))),ROWS($1:92))),"")</f>
        <v/>
      </c>
      <c r="P100" s="26" t="str">
        <f t="array" aca="1" ref="P100" ca="1">IF(ROWS($1:92)&lt;=COUNTIF(Tableau4[[Pronostiqueurs]:[Célébrités]],$F$15),INDEX($B$9:$B$500,SMALL(IF(Tableau4[[Pronostiqueurs]:[Célébrités]]=$F$15,ROW(INDIRECT("1:"&amp;ROWS(Tableau4[[Pronostiqueurs]:[Célébrités]])))),ROWS($1:92))),"")</f>
        <v/>
      </c>
      <c r="Q100" s="26">
        <f t="array" aca="1" ref="Q100" ca="1">IF(ROWS($1:92)&lt;=COUNTIF(Tableau4[[Pronostiqueurs]:[Célébrités]],$F$16),INDEX($B$9:$B$500,SMALL(IF(Tableau4[[Pronostiqueurs]:[Célébrités]]=$F$16,ROW(INDIRECT("1:"&amp;ROWS(Tableau4[[Pronostiqueurs]:[Célébrités]])))),ROWS($1:92))),"")</f>
        <v>0</v>
      </c>
      <c r="R100" s="26">
        <f t="array" aca="1" ref="R100" ca="1">IF(ROWS($1:92)&lt;=COUNTIF(Tableau4[[Pronostiqueurs]:[Célébrités]],$F$17),INDEX($B$9:$B$500,SMALL(IF(Tableau4[[Pronostiqueurs]:[Célébrités]]=$F$17,ROW(INDIRECT("1:"&amp;ROWS(Tableau4[[Pronostiqueurs]:[Célébrités]])))),ROWS($1:92))),"")</f>
        <v>0</v>
      </c>
      <c r="S100" s="26">
        <f t="array" aca="1" ref="S100" ca="1">IF(ROWS($1:92)&lt;=COUNTIF(Tableau4[[Pronostiqueurs]:[Célébrités]],$F$18),INDEX($B$9:$B$500,SMALL(IF(Tableau4[[Pronostiqueurs]:[Célébrités]]=$F$18,ROW(INDIRECT("1:"&amp;ROWS(Tableau4[[Pronostiqueurs]:[Célébrités]])))),ROWS($1:92))),"")</f>
        <v>0</v>
      </c>
      <c r="T100" s="26"/>
      <c r="U100" s="26"/>
      <c r="V100" s="26"/>
      <c r="W100" s="26"/>
      <c r="X100" s="26"/>
      <c r="Y100" s="26">
        <f t="array" aca="1" ref="Y100" ca="1">IF(ROWS($1:92)&lt;=COUNTIF(Tableau4[[Pronostiqueurs]:[Célébrités]],$F$24),INDEX($B$9:$B$500,SMALL(IF(Tableau4[[Pronostiqueurs]:[Célébrités]]=$F$24,ROW(INDIRECT("1:"&amp;ROWS(Tableau4[[Pronostiqueurs]:[Célébrités]])))),ROWS($1:92))),"")</f>
        <v>0</v>
      </c>
      <c r="Z100" s="26"/>
      <c r="AA100" s="26"/>
      <c r="AB100" s="26"/>
      <c r="AC100" s="26"/>
      <c r="AD100" s="26"/>
      <c r="AE100" s="26"/>
      <c r="AF100" s="26"/>
      <c r="AG100" s="26"/>
      <c r="AH100" s="26"/>
      <c r="AI100" s="26"/>
      <c r="AJ100" s="26"/>
      <c r="AK100" s="26"/>
      <c r="AL100" s="26"/>
      <c r="AM100" s="26"/>
    </row>
    <row r="101" spans="2:39">
      <c r="B101" s="17"/>
      <c r="C101" s="17"/>
      <c r="D101" s="29" t="str">
        <f t="shared" ref="D101" si="75">IF(COUNTIF(C99:C101,C101)&gt;1,"✗","✓")</f>
        <v>✓</v>
      </c>
      <c r="F101" s="34" t="str">
        <f t="array" ref="F101">IFERROR(INDEX(Célébrités,SMALL(IF(FREQUENCY(IF(Célébrités&lt;&gt;"",MATCH(Célébrités,Célébrités,0)), ROW(Célébrités)-ROW($C$9)+1),ROW(Célébrités)-ROW($C$9)+1),ROWS(I$9:I101))),"")</f>
        <v/>
      </c>
      <c r="G101" s="31">
        <f t="shared" si="48"/>
        <v>1048565</v>
      </c>
      <c r="I101" s="72"/>
      <c r="J101" s="26" t="str">
        <f t="array" aca="1" ref="J101" ca="1">IF(ROWS($1:93)&lt;=COUNTIF(Tableau4[[Pronostiqueurs]:[Célébrités]],$F$9),INDEX($B$9:$B$500,SMALL(IF(Tableau4[[Pronostiqueurs]:[Célébrités]]=$F$9,ROW(INDIRECT("1:"&amp;ROWS(Tableau4[[Pronostiqueurs]:[Célébrités]])))),ROWS($1:93))),"")</f>
        <v/>
      </c>
      <c r="K101" s="26" t="str">
        <f t="array" aca="1" ref="K101" ca="1">IF(ROWS($1:93)&lt;=COUNTIF(Tableau4[[Pronostiqueurs]:[Célébrités]],$F$10),INDEX($B$9:$B$500,SMALL(IF(Tableau4[[Pronostiqueurs]:[Célébrités]]=$F$10,ROW(INDIRECT("1:"&amp;ROWS(Tableau4[[Pronostiqueurs]:[Célébrités]])))),ROWS($1:93))),"")</f>
        <v/>
      </c>
      <c r="L101" s="26" t="str">
        <f t="array" aca="1" ref="L101" ca="1">IF(ROWS($1:93)&lt;=COUNTIF(Tableau4[[Pronostiqueurs]:[Célébrités]],$F$11),INDEX($B$9:$B$500,SMALL(IF(Tableau4[[Pronostiqueurs]:[Célébrités]]=$F$11,ROW(INDIRECT("1:"&amp;ROWS(Tableau4[[Pronostiqueurs]:[Célébrités]])))),ROWS($1:93))),"")</f>
        <v/>
      </c>
      <c r="M101" s="26" t="str">
        <f t="array" aca="1" ref="M101" ca="1">IF(ROWS($1:93)&lt;=COUNTIF(Tableau4[[Pronostiqueurs]:[Célébrités]],$F$12),INDEX($B$9:$B$500,SMALL(IF(Tableau4[[Pronostiqueurs]:[Célébrités]]=$F$12,ROW(INDIRECT("1:"&amp;ROWS(Tableau4[[Pronostiqueurs]:[Célébrités]])))),ROWS($1:93))),"")</f>
        <v/>
      </c>
      <c r="N101" s="26" t="str">
        <f t="array" aca="1" ref="N101" ca="1">IF(ROWS($1:93)&lt;=COUNTIF(Tableau4[[Pronostiqueurs]:[Célébrités]],$F$13),INDEX($B$9:$B$500,SMALL(IF(Tableau4[[Pronostiqueurs]:[Célébrités]]=$F$13,ROW(INDIRECT("1:"&amp;ROWS(Tableau4[[Pronostiqueurs]:[Célébrités]])))),ROWS($1:93))),"")</f>
        <v/>
      </c>
      <c r="O101" s="26" t="str">
        <f t="array" aca="1" ref="O101" ca="1">IF(ROWS($1:93)&lt;=COUNTIF(Tableau4[[Pronostiqueurs]:[Célébrités]],$F$14),INDEX($B$9:$B$500,SMALL(IF(Tableau4[[Pronostiqueurs]:[Célébrités]]=$F$14,ROW(INDIRECT("1:"&amp;ROWS(Tableau4[[Pronostiqueurs]:[Célébrités]])))),ROWS($1:93))),"")</f>
        <v/>
      </c>
      <c r="P101" s="26" t="str">
        <f t="array" aca="1" ref="P101" ca="1">IF(ROWS($1:93)&lt;=COUNTIF(Tableau4[[Pronostiqueurs]:[Célébrités]],$F$15),INDEX($B$9:$B$500,SMALL(IF(Tableau4[[Pronostiqueurs]:[Célébrités]]=$F$15,ROW(INDIRECT("1:"&amp;ROWS(Tableau4[[Pronostiqueurs]:[Célébrités]])))),ROWS($1:93))),"")</f>
        <v/>
      </c>
      <c r="Q101" s="26">
        <f t="array" aca="1" ref="Q101" ca="1">IF(ROWS($1:93)&lt;=COUNTIF(Tableau4[[Pronostiqueurs]:[Célébrités]],$F$16),INDEX($B$9:$B$500,SMALL(IF(Tableau4[[Pronostiqueurs]:[Célébrités]]=$F$16,ROW(INDIRECT("1:"&amp;ROWS(Tableau4[[Pronostiqueurs]:[Célébrités]])))),ROWS($1:93))),"")</f>
        <v>0</v>
      </c>
      <c r="R101" s="26">
        <f t="array" aca="1" ref="R101" ca="1">IF(ROWS($1:93)&lt;=COUNTIF(Tableau4[[Pronostiqueurs]:[Célébrités]],$F$17),INDEX($B$9:$B$500,SMALL(IF(Tableau4[[Pronostiqueurs]:[Célébrités]]=$F$17,ROW(INDIRECT("1:"&amp;ROWS(Tableau4[[Pronostiqueurs]:[Célébrités]])))),ROWS($1:93))),"")</f>
        <v>0</v>
      </c>
      <c r="S101" s="26">
        <f t="array" aca="1" ref="S101" ca="1">IF(ROWS($1:93)&lt;=COUNTIF(Tableau4[[Pronostiqueurs]:[Célébrités]],$F$18),INDEX($B$9:$B$500,SMALL(IF(Tableau4[[Pronostiqueurs]:[Célébrités]]=$F$18,ROW(INDIRECT("1:"&amp;ROWS(Tableau4[[Pronostiqueurs]:[Célébrités]])))),ROWS($1:93))),"")</f>
        <v>0</v>
      </c>
      <c r="T101" s="26"/>
      <c r="U101" s="26"/>
      <c r="V101" s="26"/>
      <c r="W101" s="26"/>
      <c r="X101" s="26"/>
      <c r="Y101" s="26">
        <f t="array" aca="1" ref="Y101" ca="1">IF(ROWS($1:93)&lt;=COUNTIF(Tableau4[[Pronostiqueurs]:[Célébrités]],$F$24),INDEX($B$9:$B$500,SMALL(IF(Tableau4[[Pronostiqueurs]:[Célébrités]]=$F$24,ROW(INDIRECT("1:"&amp;ROWS(Tableau4[[Pronostiqueurs]:[Célébrités]])))),ROWS($1:93))),"")</f>
        <v>0</v>
      </c>
      <c r="Z101" s="26"/>
      <c r="AA101" s="26"/>
      <c r="AB101" s="26"/>
      <c r="AC101" s="26"/>
      <c r="AD101" s="26"/>
      <c r="AE101" s="26"/>
      <c r="AF101" s="26"/>
      <c r="AG101" s="26"/>
      <c r="AH101" s="26"/>
      <c r="AI101" s="26"/>
      <c r="AJ101" s="26"/>
      <c r="AK101" s="26"/>
      <c r="AL101" s="26"/>
      <c r="AM101" s="26"/>
    </row>
    <row r="102" spans="2:39">
      <c r="B102" s="17"/>
      <c r="C102" s="17"/>
      <c r="D102" s="29" t="str">
        <f t="shared" ref="D102" si="76">IF(COUNTIF(C99:C102,C102)&gt;1,"✗","✓")</f>
        <v>✓</v>
      </c>
      <c r="F102" s="34" t="str">
        <f t="array" ref="F102">IFERROR(INDEX(Célébrités,SMALL(IF(FREQUENCY(IF(Célébrités&lt;&gt;"",MATCH(Célébrités,Célébrités,0)), ROW(Célébrités)-ROW($C$9)+1),ROW(Célébrités)-ROW($C$9)+1),ROWS(I$9:I102))),"")</f>
        <v/>
      </c>
      <c r="G102" s="31">
        <f t="shared" si="48"/>
        <v>1048565</v>
      </c>
      <c r="I102" s="72"/>
      <c r="J102" s="26" t="str">
        <f t="array" aca="1" ref="J102" ca="1">IF(ROWS($1:94)&lt;=COUNTIF(Tableau4[[Pronostiqueurs]:[Célébrités]],$F$9),INDEX($B$9:$B$500,SMALL(IF(Tableau4[[Pronostiqueurs]:[Célébrités]]=$F$9,ROW(INDIRECT("1:"&amp;ROWS(Tableau4[[Pronostiqueurs]:[Célébrités]])))),ROWS($1:94))),"")</f>
        <v/>
      </c>
      <c r="K102" s="26" t="str">
        <f t="array" aca="1" ref="K102" ca="1">IF(ROWS($1:94)&lt;=COUNTIF(Tableau4[[Pronostiqueurs]:[Célébrités]],$F$10),INDEX($B$9:$B$500,SMALL(IF(Tableau4[[Pronostiqueurs]:[Célébrités]]=$F$10,ROW(INDIRECT("1:"&amp;ROWS(Tableau4[[Pronostiqueurs]:[Célébrités]])))),ROWS($1:94))),"")</f>
        <v/>
      </c>
      <c r="L102" s="26" t="str">
        <f t="array" aca="1" ref="L102" ca="1">IF(ROWS($1:94)&lt;=COUNTIF(Tableau4[[Pronostiqueurs]:[Célébrités]],$F$11),INDEX($B$9:$B$500,SMALL(IF(Tableau4[[Pronostiqueurs]:[Célébrités]]=$F$11,ROW(INDIRECT("1:"&amp;ROWS(Tableau4[[Pronostiqueurs]:[Célébrités]])))),ROWS($1:94))),"")</f>
        <v/>
      </c>
      <c r="M102" s="26" t="str">
        <f t="array" aca="1" ref="M102" ca="1">IF(ROWS($1:94)&lt;=COUNTIF(Tableau4[[Pronostiqueurs]:[Célébrités]],$F$12),INDEX($B$9:$B$500,SMALL(IF(Tableau4[[Pronostiqueurs]:[Célébrités]]=$F$12,ROW(INDIRECT("1:"&amp;ROWS(Tableau4[[Pronostiqueurs]:[Célébrités]])))),ROWS($1:94))),"")</f>
        <v/>
      </c>
      <c r="N102" s="26" t="str">
        <f t="array" aca="1" ref="N102" ca="1">IF(ROWS($1:94)&lt;=COUNTIF(Tableau4[[Pronostiqueurs]:[Célébrités]],$F$13),INDEX($B$9:$B$500,SMALL(IF(Tableau4[[Pronostiqueurs]:[Célébrités]]=$F$13,ROW(INDIRECT("1:"&amp;ROWS(Tableau4[[Pronostiqueurs]:[Célébrités]])))),ROWS($1:94))),"")</f>
        <v/>
      </c>
      <c r="O102" s="26" t="str">
        <f t="array" aca="1" ref="O102" ca="1">IF(ROWS($1:94)&lt;=COUNTIF(Tableau4[[Pronostiqueurs]:[Célébrités]],$F$14),INDEX($B$9:$B$500,SMALL(IF(Tableau4[[Pronostiqueurs]:[Célébrités]]=$F$14,ROW(INDIRECT("1:"&amp;ROWS(Tableau4[[Pronostiqueurs]:[Célébrités]])))),ROWS($1:94))),"")</f>
        <v/>
      </c>
      <c r="P102" s="26" t="str">
        <f t="array" aca="1" ref="P102" ca="1">IF(ROWS($1:94)&lt;=COUNTIF(Tableau4[[Pronostiqueurs]:[Célébrités]],$F$15),INDEX($B$9:$B$500,SMALL(IF(Tableau4[[Pronostiqueurs]:[Célébrités]]=$F$15,ROW(INDIRECT("1:"&amp;ROWS(Tableau4[[Pronostiqueurs]:[Célébrités]])))),ROWS($1:94))),"")</f>
        <v/>
      </c>
      <c r="Q102" s="26">
        <f t="array" aca="1" ref="Q102" ca="1">IF(ROWS($1:94)&lt;=COUNTIF(Tableau4[[Pronostiqueurs]:[Célébrités]],$F$16),INDEX($B$9:$B$500,SMALL(IF(Tableau4[[Pronostiqueurs]:[Célébrités]]=$F$16,ROW(INDIRECT("1:"&amp;ROWS(Tableau4[[Pronostiqueurs]:[Célébrités]])))),ROWS($1:94))),"")</f>
        <v>0</v>
      </c>
      <c r="R102" s="26">
        <f t="array" aca="1" ref="R102" ca="1">IF(ROWS($1:94)&lt;=COUNTIF(Tableau4[[Pronostiqueurs]:[Célébrités]],$F$17),INDEX($B$9:$B$500,SMALL(IF(Tableau4[[Pronostiqueurs]:[Célébrités]]=$F$17,ROW(INDIRECT("1:"&amp;ROWS(Tableau4[[Pronostiqueurs]:[Célébrités]])))),ROWS($1:94))),"")</f>
        <v>0</v>
      </c>
      <c r="S102" s="26">
        <f t="array" aca="1" ref="S102" ca="1">IF(ROWS($1:94)&lt;=COUNTIF(Tableau4[[Pronostiqueurs]:[Célébrités]],$F$18),INDEX($B$9:$B$500,SMALL(IF(Tableau4[[Pronostiqueurs]:[Célébrités]]=$F$18,ROW(INDIRECT("1:"&amp;ROWS(Tableau4[[Pronostiqueurs]:[Célébrités]])))),ROWS($1:94))),"")</f>
        <v>0</v>
      </c>
      <c r="T102" s="26"/>
      <c r="U102" s="26"/>
      <c r="V102" s="26"/>
      <c r="W102" s="26"/>
      <c r="X102" s="26"/>
      <c r="Y102" s="26">
        <f t="array" aca="1" ref="Y102" ca="1">IF(ROWS($1:94)&lt;=COUNTIF(Tableau4[[Pronostiqueurs]:[Célébrités]],$F$24),INDEX($B$9:$B$500,SMALL(IF(Tableau4[[Pronostiqueurs]:[Célébrités]]=$F$24,ROW(INDIRECT("1:"&amp;ROWS(Tableau4[[Pronostiqueurs]:[Célébrités]])))),ROWS($1:94))),"")</f>
        <v>0</v>
      </c>
      <c r="Z102" s="26"/>
      <c r="AA102" s="26"/>
      <c r="AB102" s="26"/>
      <c r="AC102" s="26"/>
      <c r="AD102" s="26"/>
      <c r="AE102" s="26"/>
      <c r="AF102" s="26"/>
      <c r="AG102" s="26"/>
      <c r="AH102" s="26"/>
      <c r="AI102" s="26"/>
      <c r="AJ102" s="26"/>
      <c r="AK102" s="26"/>
      <c r="AL102" s="26"/>
      <c r="AM102" s="26"/>
    </row>
    <row r="103" spans="2:39">
      <c r="B103" s="17"/>
      <c r="C103" s="17"/>
      <c r="D103" s="29" t="str">
        <f t="shared" ref="D103" si="77">IF(COUNTIF(C99:C103,C103)&gt;1,"✗","✓")</f>
        <v>✓</v>
      </c>
      <c r="F103" s="34" t="str">
        <f t="array" ref="F103">IFERROR(INDEX(Célébrités,SMALL(IF(FREQUENCY(IF(Célébrités&lt;&gt;"",MATCH(Célébrités,Célébrités,0)), ROW(Célébrités)-ROW($C$9)+1),ROW(Célébrités)-ROW($C$9)+1),ROWS(I$9:I103))),"")</f>
        <v/>
      </c>
      <c r="G103" s="31">
        <f t="shared" si="48"/>
        <v>1048565</v>
      </c>
      <c r="I103" s="72"/>
      <c r="J103" s="26" t="str">
        <f t="array" aca="1" ref="J103" ca="1">IF(ROWS($1:95)&lt;=COUNTIF(Tableau4[[Pronostiqueurs]:[Célébrités]],$F$9),INDEX($B$9:$B$500,SMALL(IF(Tableau4[[Pronostiqueurs]:[Célébrités]]=$F$9,ROW(INDIRECT("1:"&amp;ROWS(Tableau4[[Pronostiqueurs]:[Célébrités]])))),ROWS($1:95))),"")</f>
        <v/>
      </c>
      <c r="K103" s="26" t="str">
        <f t="array" aca="1" ref="K103" ca="1">IF(ROWS($1:95)&lt;=COUNTIF(Tableau4[[Pronostiqueurs]:[Célébrités]],$F$10),INDEX($B$9:$B$500,SMALL(IF(Tableau4[[Pronostiqueurs]:[Célébrités]]=$F$10,ROW(INDIRECT("1:"&amp;ROWS(Tableau4[[Pronostiqueurs]:[Célébrités]])))),ROWS($1:95))),"")</f>
        <v/>
      </c>
      <c r="L103" s="26" t="str">
        <f t="array" aca="1" ref="L103" ca="1">IF(ROWS($1:95)&lt;=COUNTIF(Tableau4[[Pronostiqueurs]:[Célébrités]],$F$11),INDEX($B$9:$B$500,SMALL(IF(Tableau4[[Pronostiqueurs]:[Célébrités]]=$F$11,ROW(INDIRECT("1:"&amp;ROWS(Tableau4[[Pronostiqueurs]:[Célébrités]])))),ROWS($1:95))),"")</f>
        <v/>
      </c>
      <c r="M103" s="26" t="str">
        <f t="array" aca="1" ref="M103" ca="1">IF(ROWS($1:95)&lt;=COUNTIF(Tableau4[[Pronostiqueurs]:[Célébrités]],$F$12),INDEX($B$9:$B$500,SMALL(IF(Tableau4[[Pronostiqueurs]:[Célébrités]]=$F$12,ROW(INDIRECT("1:"&amp;ROWS(Tableau4[[Pronostiqueurs]:[Célébrités]])))),ROWS($1:95))),"")</f>
        <v/>
      </c>
      <c r="N103" s="26" t="str">
        <f t="array" aca="1" ref="N103" ca="1">IF(ROWS($1:95)&lt;=COUNTIF(Tableau4[[Pronostiqueurs]:[Célébrités]],$F$13),INDEX($B$9:$B$500,SMALL(IF(Tableau4[[Pronostiqueurs]:[Célébrités]]=$F$13,ROW(INDIRECT("1:"&amp;ROWS(Tableau4[[Pronostiqueurs]:[Célébrités]])))),ROWS($1:95))),"")</f>
        <v/>
      </c>
      <c r="O103" s="26" t="str">
        <f t="array" aca="1" ref="O103" ca="1">IF(ROWS($1:95)&lt;=COUNTIF(Tableau4[[Pronostiqueurs]:[Célébrités]],$F$14),INDEX($B$9:$B$500,SMALL(IF(Tableau4[[Pronostiqueurs]:[Célébrités]]=$F$14,ROW(INDIRECT("1:"&amp;ROWS(Tableau4[[Pronostiqueurs]:[Célébrités]])))),ROWS($1:95))),"")</f>
        <v/>
      </c>
      <c r="P103" s="26" t="str">
        <f t="array" aca="1" ref="P103" ca="1">IF(ROWS($1:95)&lt;=COUNTIF(Tableau4[[Pronostiqueurs]:[Célébrités]],$F$15),INDEX($B$9:$B$500,SMALL(IF(Tableau4[[Pronostiqueurs]:[Célébrités]]=$F$15,ROW(INDIRECT("1:"&amp;ROWS(Tableau4[[Pronostiqueurs]:[Célébrités]])))),ROWS($1:95))),"")</f>
        <v/>
      </c>
      <c r="Q103" s="26">
        <f t="array" aca="1" ref="Q103" ca="1">IF(ROWS($1:95)&lt;=COUNTIF(Tableau4[[Pronostiqueurs]:[Célébrités]],$F$16),INDEX($B$9:$B$500,SMALL(IF(Tableau4[[Pronostiqueurs]:[Célébrités]]=$F$16,ROW(INDIRECT("1:"&amp;ROWS(Tableau4[[Pronostiqueurs]:[Célébrités]])))),ROWS($1:95))),"")</f>
        <v>0</v>
      </c>
      <c r="R103" s="26">
        <f t="array" aca="1" ref="R103" ca="1">IF(ROWS($1:95)&lt;=COUNTIF(Tableau4[[Pronostiqueurs]:[Célébrités]],$F$17),INDEX($B$9:$B$500,SMALL(IF(Tableau4[[Pronostiqueurs]:[Célébrités]]=$F$17,ROW(INDIRECT("1:"&amp;ROWS(Tableau4[[Pronostiqueurs]:[Célébrités]])))),ROWS($1:95))),"")</f>
        <v>0</v>
      </c>
      <c r="S103" s="26">
        <f t="array" aca="1" ref="S103" ca="1">IF(ROWS($1:95)&lt;=COUNTIF(Tableau4[[Pronostiqueurs]:[Célébrités]],$F$18),INDEX($B$9:$B$500,SMALL(IF(Tableau4[[Pronostiqueurs]:[Célébrités]]=$F$18,ROW(INDIRECT("1:"&amp;ROWS(Tableau4[[Pronostiqueurs]:[Célébrités]])))),ROWS($1:95))),"")</f>
        <v>0</v>
      </c>
      <c r="T103" s="26"/>
      <c r="U103" s="26"/>
      <c r="V103" s="26"/>
      <c r="W103" s="26"/>
      <c r="X103" s="26"/>
      <c r="Y103" s="26">
        <f t="array" aca="1" ref="Y103" ca="1">IF(ROWS($1:95)&lt;=COUNTIF(Tableau4[[Pronostiqueurs]:[Célébrités]],$F$24),INDEX($B$9:$B$500,SMALL(IF(Tableau4[[Pronostiqueurs]:[Célébrités]]=$F$24,ROW(INDIRECT("1:"&amp;ROWS(Tableau4[[Pronostiqueurs]:[Célébrités]])))),ROWS($1:95))),"")</f>
        <v>0</v>
      </c>
      <c r="Z103" s="26"/>
      <c r="AA103" s="26"/>
      <c r="AB103" s="26"/>
      <c r="AC103" s="26"/>
      <c r="AD103" s="26"/>
      <c r="AE103" s="26"/>
      <c r="AF103" s="26"/>
      <c r="AG103" s="26"/>
      <c r="AH103" s="26"/>
      <c r="AI103" s="26"/>
      <c r="AJ103" s="26"/>
      <c r="AK103" s="26"/>
      <c r="AL103" s="26"/>
      <c r="AM103" s="26"/>
    </row>
    <row r="104" spans="2:39">
      <c r="B104" s="17"/>
      <c r="C104" s="17"/>
      <c r="D104" s="29" t="str">
        <f t="shared" ref="D104" si="78">IF(COUNTIF(C104,C104)&gt;1,"✗","✓")</f>
        <v>✓</v>
      </c>
      <c r="F104" s="34" t="str">
        <f t="array" ref="F104">IFERROR(INDEX(Célébrités,SMALL(IF(FREQUENCY(IF(Célébrités&lt;&gt;"",MATCH(Célébrités,Célébrités,0)), ROW(Célébrités)-ROW($C$9)+1),ROW(Célébrités)-ROW($C$9)+1),ROWS(I$9:I104))),"")</f>
        <v/>
      </c>
      <c r="G104" s="31">
        <f t="shared" si="48"/>
        <v>1048565</v>
      </c>
      <c r="I104" s="72"/>
      <c r="J104" s="26" t="str">
        <f t="array" aca="1" ref="J104" ca="1">IF(ROWS($1:96)&lt;=COUNTIF(Tableau4[[Pronostiqueurs]:[Célébrités]],$F$9),INDEX($B$9:$B$500,SMALL(IF(Tableau4[[Pronostiqueurs]:[Célébrités]]=$F$9,ROW(INDIRECT("1:"&amp;ROWS(Tableau4[[Pronostiqueurs]:[Célébrités]])))),ROWS($1:96))),"")</f>
        <v/>
      </c>
      <c r="K104" s="26" t="str">
        <f t="array" aca="1" ref="K104" ca="1">IF(ROWS($1:96)&lt;=COUNTIF(Tableau4[[Pronostiqueurs]:[Célébrités]],$F$10),INDEX($B$9:$B$500,SMALL(IF(Tableau4[[Pronostiqueurs]:[Célébrités]]=$F$10,ROW(INDIRECT("1:"&amp;ROWS(Tableau4[[Pronostiqueurs]:[Célébrités]])))),ROWS($1:96))),"")</f>
        <v/>
      </c>
      <c r="L104" s="26" t="str">
        <f t="array" aca="1" ref="L104" ca="1">IF(ROWS($1:96)&lt;=COUNTIF(Tableau4[[Pronostiqueurs]:[Célébrités]],$F$11),INDEX($B$9:$B$500,SMALL(IF(Tableau4[[Pronostiqueurs]:[Célébrités]]=$F$11,ROW(INDIRECT("1:"&amp;ROWS(Tableau4[[Pronostiqueurs]:[Célébrités]])))),ROWS($1:96))),"")</f>
        <v/>
      </c>
      <c r="M104" s="26" t="str">
        <f t="array" aca="1" ref="M104" ca="1">IF(ROWS($1:96)&lt;=COUNTIF(Tableau4[[Pronostiqueurs]:[Célébrités]],$F$12),INDEX($B$9:$B$500,SMALL(IF(Tableau4[[Pronostiqueurs]:[Célébrités]]=$F$12,ROW(INDIRECT("1:"&amp;ROWS(Tableau4[[Pronostiqueurs]:[Célébrités]])))),ROWS($1:96))),"")</f>
        <v/>
      </c>
      <c r="N104" s="26" t="str">
        <f t="array" aca="1" ref="N104" ca="1">IF(ROWS($1:96)&lt;=COUNTIF(Tableau4[[Pronostiqueurs]:[Célébrités]],$F$13),INDEX($B$9:$B$500,SMALL(IF(Tableau4[[Pronostiqueurs]:[Célébrités]]=$F$13,ROW(INDIRECT("1:"&amp;ROWS(Tableau4[[Pronostiqueurs]:[Célébrités]])))),ROWS($1:96))),"")</f>
        <v/>
      </c>
      <c r="O104" s="26" t="str">
        <f t="array" aca="1" ref="O104" ca="1">IF(ROWS($1:96)&lt;=COUNTIF(Tableau4[[Pronostiqueurs]:[Célébrités]],$F$14),INDEX($B$9:$B$500,SMALL(IF(Tableau4[[Pronostiqueurs]:[Célébrités]]=$F$14,ROW(INDIRECT("1:"&amp;ROWS(Tableau4[[Pronostiqueurs]:[Célébrités]])))),ROWS($1:96))),"")</f>
        <v/>
      </c>
      <c r="P104" s="26" t="str">
        <f t="array" aca="1" ref="P104" ca="1">IF(ROWS($1:96)&lt;=COUNTIF(Tableau4[[Pronostiqueurs]:[Célébrités]],$F$15),INDEX($B$9:$B$500,SMALL(IF(Tableau4[[Pronostiqueurs]:[Célébrités]]=$F$15,ROW(INDIRECT("1:"&amp;ROWS(Tableau4[[Pronostiqueurs]:[Célébrités]])))),ROWS($1:96))),"")</f>
        <v/>
      </c>
      <c r="Q104" s="26">
        <f t="array" aca="1" ref="Q104" ca="1">IF(ROWS($1:96)&lt;=COUNTIF(Tableau4[[Pronostiqueurs]:[Célébrités]],$F$16),INDEX($B$9:$B$500,SMALL(IF(Tableau4[[Pronostiqueurs]:[Célébrités]]=$F$16,ROW(INDIRECT("1:"&amp;ROWS(Tableau4[[Pronostiqueurs]:[Célébrités]])))),ROWS($1:96))),"")</f>
        <v>0</v>
      </c>
      <c r="R104" s="26">
        <f t="array" aca="1" ref="R104" ca="1">IF(ROWS($1:96)&lt;=COUNTIF(Tableau4[[Pronostiqueurs]:[Célébrités]],$F$17),INDEX($B$9:$B$500,SMALL(IF(Tableau4[[Pronostiqueurs]:[Célébrités]]=$F$17,ROW(INDIRECT("1:"&amp;ROWS(Tableau4[[Pronostiqueurs]:[Célébrités]])))),ROWS($1:96))),"")</f>
        <v>0</v>
      </c>
      <c r="S104" s="26">
        <f t="array" aca="1" ref="S104" ca="1">IF(ROWS($1:96)&lt;=COUNTIF(Tableau4[[Pronostiqueurs]:[Célébrités]],$F$18),INDEX($B$9:$B$500,SMALL(IF(Tableau4[[Pronostiqueurs]:[Célébrités]]=$F$18,ROW(INDIRECT("1:"&amp;ROWS(Tableau4[[Pronostiqueurs]:[Célébrités]])))),ROWS($1:96))),"")</f>
        <v>0</v>
      </c>
      <c r="T104" s="26"/>
      <c r="U104" s="26"/>
      <c r="V104" s="26"/>
      <c r="W104" s="26"/>
      <c r="X104" s="26"/>
      <c r="Y104" s="26">
        <f t="array" aca="1" ref="Y104" ca="1">IF(ROWS($1:96)&lt;=COUNTIF(Tableau4[[Pronostiqueurs]:[Célébrités]],$F$24),INDEX($B$9:$B$500,SMALL(IF(Tableau4[[Pronostiqueurs]:[Célébrités]]=$F$24,ROW(INDIRECT("1:"&amp;ROWS(Tableau4[[Pronostiqueurs]:[Célébrités]])))),ROWS($1:96))),"")</f>
        <v>0</v>
      </c>
      <c r="Z104" s="26"/>
      <c r="AA104" s="26"/>
      <c r="AB104" s="26"/>
      <c r="AC104" s="26"/>
      <c r="AD104" s="26"/>
      <c r="AE104" s="26"/>
      <c r="AF104" s="26"/>
      <c r="AG104" s="26"/>
      <c r="AH104" s="26"/>
      <c r="AI104" s="26"/>
      <c r="AJ104" s="26"/>
      <c r="AK104" s="26"/>
      <c r="AL104" s="26"/>
      <c r="AM104" s="26"/>
    </row>
    <row r="105" spans="2:39">
      <c r="B105" s="17"/>
      <c r="C105" s="17"/>
      <c r="D105" s="29" t="str">
        <f t="shared" ref="D105" si="79">IF(COUNTIF(C104:C105,C105)&gt;1,"✗","✓")</f>
        <v>✓</v>
      </c>
      <c r="F105" s="34" t="str">
        <f t="array" ref="F105">IFERROR(INDEX(Célébrités,SMALL(IF(FREQUENCY(IF(Célébrités&lt;&gt;"",MATCH(Célébrités,Célébrités,0)), ROW(Célébrités)-ROW($C$9)+1),ROW(Célébrités)-ROW($C$9)+1),ROWS(I$9:I105))),"")</f>
        <v/>
      </c>
      <c r="G105" s="31">
        <f t="shared" si="48"/>
        <v>1048565</v>
      </c>
      <c r="I105" s="72"/>
      <c r="J105" s="26" t="str">
        <f t="array" aca="1" ref="J105" ca="1">IF(ROWS($1:97)&lt;=COUNTIF(Tableau4[[Pronostiqueurs]:[Célébrités]],$F$9),INDEX($B$9:$B$500,SMALL(IF(Tableau4[[Pronostiqueurs]:[Célébrités]]=$F$9,ROW(INDIRECT("1:"&amp;ROWS(Tableau4[[Pronostiqueurs]:[Célébrités]])))),ROWS($1:97))),"")</f>
        <v/>
      </c>
      <c r="K105" s="26" t="str">
        <f t="array" aca="1" ref="K105" ca="1">IF(ROWS($1:97)&lt;=COUNTIF(Tableau4[[Pronostiqueurs]:[Célébrités]],$F$10),INDEX($B$9:$B$500,SMALL(IF(Tableau4[[Pronostiqueurs]:[Célébrités]]=$F$10,ROW(INDIRECT("1:"&amp;ROWS(Tableau4[[Pronostiqueurs]:[Célébrités]])))),ROWS($1:97))),"")</f>
        <v/>
      </c>
      <c r="L105" s="26" t="str">
        <f t="array" aca="1" ref="L105" ca="1">IF(ROWS($1:97)&lt;=COUNTIF(Tableau4[[Pronostiqueurs]:[Célébrités]],$F$11),INDEX($B$9:$B$500,SMALL(IF(Tableau4[[Pronostiqueurs]:[Célébrités]]=$F$11,ROW(INDIRECT("1:"&amp;ROWS(Tableau4[[Pronostiqueurs]:[Célébrités]])))),ROWS($1:97))),"")</f>
        <v/>
      </c>
      <c r="M105" s="26" t="str">
        <f t="array" aca="1" ref="M105" ca="1">IF(ROWS($1:97)&lt;=COUNTIF(Tableau4[[Pronostiqueurs]:[Célébrités]],$F$12),INDEX($B$9:$B$500,SMALL(IF(Tableau4[[Pronostiqueurs]:[Célébrités]]=$F$12,ROW(INDIRECT("1:"&amp;ROWS(Tableau4[[Pronostiqueurs]:[Célébrités]])))),ROWS($1:97))),"")</f>
        <v/>
      </c>
      <c r="N105" s="26" t="str">
        <f t="array" aca="1" ref="N105" ca="1">IF(ROWS($1:97)&lt;=COUNTIF(Tableau4[[Pronostiqueurs]:[Célébrités]],$F$13),INDEX($B$9:$B$500,SMALL(IF(Tableau4[[Pronostiqueurs]:[Célébrités]]=$F$13,ROW(INDIRECT("1:"&amp;ROWS(Tableau4[[Pronostiqueurs]:[Célébrités]])))),ROWS($1:97))),"")</f>
        <v/>
      </c>
      <c r="O105" s="26" t="str">
        <f t="array" aca="1" ref="O105" ca="1">IF(ROWS($1:97)&lt;=COUNTIF(Tableau4[[Pronostiqueurs]:[Célébrités]],$F$14),INDEX($B$9:$B$500,SMALL(IF(Tableau4[[Pronostiqueurs]:[Célébrités]]=$F$14,ROW(INDIRECT("1:"&amp;ROWS(Tableau4[[Pronostiqueurs]:[Célébrités]])))),ROWS($1:97))),"")</f>
        <v/>
      </c>
      <c r="P105" s="26" t="str">
        <f t="array" aca="1" ref="P105" ca="1">IF(ROWS($1:97)&lt;=COUNTIF(Tableau4[[Pronostiqueurs]:[Célébrités]],$F$15),INDEX($B$9:$B$500,SMALL(IF(Tableau4[[Pronostiqueurs]:[Célébrités]]=$F$15,ROW(INDIRECT("1:"&amp;ROWS(Tableau4[[Pronostiqueurs]:[Célébrités]])))),ROWS($1:97))),"")</f>
        <v/>
      </c>
      <c r="Q105" s="26">
        <f t="array" aca="1" ref="Q105" ca="1">IF(ROWS($1:97)&lt;=COUNTIF(Tableau4[[Pronostiqueurs]:[Célébrités]],$F$16),INDEX($B$9:$B$500,SMALL(IF(Tableau4[[Pronostiqueurs]:[Célébrités]]=$F$16,ROW(INDIRECT("1:"&amp;ROWS(Tableau4[[Pronostiqueurs]:[Célébrités]])))),ROWS($1:97))),"")</f>
        <v>0</v>
      </c>
      <c r="R105" s="26">
        <f t="array" aca="1" ref="R105" ca="1">IF(ROWS($1:97)&lt;=COUNTIF(Tableau4[[Pronostiqueurs]:[Célébrités]],$F$17),INDEX($B$9:$B$500,SMALL(IF(Tableau4[[Pronostiqueurs]:[Célébrités]]=$F$17,ROW(INDIRECT("1:"&amp;ROWS(Tableau4[[Pronostiqueurs]:[Célébrités]])))),ROWS($1:97))),"")</f>
        <v>0</v>
      </c>
      <c r="S105" s="26">
        <f t="array" aca="1" ref="S105" ca="1">IF(ROWS($1:97)&lt;=COUNTIF(Tableau4[[Pronostiqueurs]:[Célébrités]],$F$18),INDEX($B$9:$B$500,SMALL(IF(Tableau4[[Pronostiqueurs]:[Célébrités]]=$F$18,ROW(INDIRECT("1:"&amp;ROWS(Tableau4[[Pronostiqueurs]:[Célébrités]])))),ROWS($1:97))),"")</f>
        <v>0</v>
      </c>
      <c r="T105" s="26"/>
      <c r="U105" s="26"/>
      <c r="V105" s="26"/>
      <c r="W105" s="26"/>
      <c r="X105" s="26"/>
      <c r="Y105" s="26">
        <f t="array" aca="1" ref="Y105" ca="1">IF(ROWS($1:97)&lt;=COUNTIF(Tableau4[[Pronostiqueurs]:[Célébrités]],$F$24),INDEX($B$9:$B$500,SMALL(IF(Tableau4[[Pronostiqueurs]:[Célébrités]]=$F$24,ROW(INDIRECT("1:"&amp;ROWS(Tableau4[[Pronostiqueurs]:[Célébrités]])))),ROWS($1:97))),"")</f>
        <v>0</v>
      </c>
      <c r="Z105" s="26"/>
      <c r="AA105" s="26"/>
      <c r="AB105" s="26"/>
      <c r="AC105" s="26"/>
      <c r="AD105" s="26"/>
      <c r="AE105" s="26"/>
      <c r="AF105" s="26"/>
      <c r="AG105" s="26"/>
      <c r="AH105" s="26"/>
      <c r="AI105" s="26"/>
      <c r="AJ105" s="26"/>
      <c r="AK105" s="26"/>
      <c r="AL105" s="26"/>
      <c r="AM105" s="26"/>
    </row>
    <row r="106" spans="2:39">
      <c r="B106" s="17"/>
      <c r="C106" s="17"/>
      <c r="D106" s="29" t="str">
        <f t="shared" ref="D106" si="80">IF(COUNTIF(C104:C106,C106)&gt;1,"✗","✓")</f>
        <v>✓</v>
      </c>
      <c r="F106" s="34" t="str">
        <f t="array" ref="F106">IFERROR(INDEX(Célébrités,SMALL(IF(FREQUENCY(IF(Célébrités&lt;&gt;"",MATCH(Célébrités,Célébrités,0)), ROW(Célébrités)-ROW($C$9)+1),ROW(Célébrités)-ROW($C$9)+1),ROWS(I$9:I106))),"")</f>
        <v/>
      </c>
      <c r="G106" s="31">
        <f t="shared" ref="G106:G107" si="81">COUNTIF(C:C,F:F)</f>
        <v>1048565</v>
      </c>
      <c r="I106" s="72"/>
      <c r="J106" s="26" t="str">
        <f t="array" aca="1" ref="J106" ca="1">IF(ROWS($1:98)&lt;=COUNTIF(Tableau4[[Pronostiqueurs]:[Célébrités]],$F$9),INDEX($B$9:$B$500,SMALL(IF(Tableau4[[Pronostiqueurs]:[Célébrités]]=$F$9,ROW(INDIRECT("1:"&amp;ROWS(Tableau4[[Pronostiqueurs]:[Célébrités]])))),ROWS($1:98))),"")</f>
        <v/>
      </c>
      <c r="K106" s="26" t="str">
        <f t="array" aca="1" ref="K106" ca="1">IF(ROWS($1:98)&lt;=COUNTIF(Tableau4[[Pronostiqueurs]:[Célébrités]],$F$10),INDEX($B$9:$B$500,SMALL(IF(Tableau4[[Pronostiqueurs]:[Célébrités]]=$F$10,ROW(INDIRECT("1:"&amp;ROWS(Tableau4[[Pronostiqueurs]:[Célébrités]])))),ROWS($1:98))),"")</f>
        <v/>
      </c>
      <c r="L106" s="26" t="str">
        <f t="array" aca="1" ref="L106" ca="1">IF(ROWS($1:98)&lt;=COUNTIF(Tableau4[[Pronostiqueurs]:[Célébrités]],$F$11),INDEX($B$9:$B$500,SMALL(IF(Tableau4[[Pronostiqueurs]:[Célébrités]]=$F$11,ROW(INDIRECT("1:"&amp;ROWS(Tableau4[[Pronostiqueurs]:[Célébrités]])))),ROWS($1:98))),"")</f>
        <v/>
      </c>
      <c r="M106" s="26" t="str">
        <f t="array" aca="1" ref="M106" ca="1">IF(ROWS($1:98)&lt;=COUNTIF(Tableau4[[Pronostiqueurs]:[Célébrités]],$F$12),INDEX($B$9:$B$500,SMALL(IF(Tableau4[[Pronostiqueurs]:[Célébrités]]=$F$12,ROW(INDIRECT("1:"&amp;ROWS(Tableau4[[Pronostiqueurs]:[Célébrités]])))),ROWS($1:98))),"")</f>
        <v/>
      </c>
      <c r="N106" s="26" t="str">
        <f t="array" aca="1" ref="N106" ca="1">IF(ROWS($1:98)&lt;=COUNTIF(Tableau4[[Pronostiqueurs]:[Célébrités]],$F$13),INDEX($B$9:$B$500,SMALL(IF(Tableau4[[Pronostiqueurs]:[Célébrités]]=$F$13,ROW(INDIRECT("1:"&amp;ROWS(Tableau4[[Pronostiqueurs]:[Célébrités]])))),ROWS($1:98))),"")</f>
        <v/>
      </c>
      <c r="O106" s="26" t="str">
        <f t="array" aca="1" ref="O106" ca="1">IF(ROWS($1:98)&lt;=COUNTIF(Tableau4[[Pronostiqueurs]:[Célébrités]],$F$14),INDEX($B$9:$B$500,SMALL(IF(Tableau4[[Pronostiqueurs]:[Célébrités]]=$F$14,ROW(INDIRECT("1:"&amp;ROWS(Tableau4[[Pronostiqueurs]:[Célébrités]])))),ROWS($1:98))),"")</f>
        <v/>
      </c>
      <c r="P106" s="26" t="str">
        <f t="array" aca="1" ref="P106" ca="1">IF(ROWS($1:98)&lt;=COUNTIF(Tableau4[[Pronostiqueurs]:[Célébrités]],$F$15),INDEX($B$9:$B$500,SMALL(IF(Tableau4[[Pronostiqueurs]:[Célébrités]]=$F$15,ROW(INDIRECT("1:"&amp;ROWS(Tableau4[[Pronostiqueurs]:[Célébrités]])))),ROWS($1:98))),"")</f>
        <v/>
      </c>
      <c r="Q106" s="26">
        <f t="array" aca="1" ref="Q106" ca="1">IF(ROWS($1:98)&lt;=COUNTIF(Tableau4[[Pronostiqueurs]:[Célébrités]],$F$16),INDEX($B$9:$B$500,SMALL(IF(Tableau4[[Pronostiqueurs]:[Célébrités]]=$F$16,ROW(INDIRECT("1:"&amp;ROWS(Tableau4[[Pronostiqueurs]:[Célébrités]])))),ROWS($1:98))),"")</f>
        <v>0</v>
      </c>
      <c r="R106" s="26">
        <f t="array" aca="1" ref="R106" ca="1">IF(ROWS($1:98)&lt;=COUNTIF(Tableau4[[Pronostiqueurs]:[Célébrités]],$F$17),INDEX($B$9:$B$500,SMALL(IF(Tableau4[[Pronostiqueurs]:[Célébrités]]=$F$17,ROW(INDIRECT("1:"&amp;ROWS(Tableau4[[Pronostiqueurs]:[Célébrités]])))),ROWS($1:98))),"")</f>
        <v>0</v>
      </c>
      <c r="S106" s="26">
        <f t="array" aca="1" ref="S106" ca="1">IF(ROWS($1:98)&lt;=COUNTIF(Tableau4[[Pronostiqueurs]:[Célébrités]],$F$18),INDEX($B$9:$B$500,SMALL(IF(Tableau4[[Pronostiqueurs]:[Célébrités]]=$F$18,ROW(INDIRECT("1:"&amp;ROWS(Tableau4[[Pronostiqueurs]:[Célébrités]])))),ROWS($1:98))),"")</f>
        <v>0</v>
      </c>
      <c r="T106" s="26"/>
      <c r="U106" s="26"/>
      <c r="V106" s="26"/>
      <c r="W106" s="26"/>
      <c r="X106" s="26"/>
      <c r="Y106" s="26">
        <f t="array" aca="1" ref="Y106" ca="1">IF(ROWS($1:98)&lt;=COUNTIF(Tableau4[[Pronostiqueurs]:[Célébrités]],$F$24),INDEX($B$9:$B$500,SMALL(IF(Tableau4[[Pronostiqueurs]:[Célébrités]]=$F$24,ROW(INDIRECT("1:"&amp;ROWS(Tableau4[[Pronostiqueurs]:[Célébrités]])))),ROWS($1:98))),"")</f>
        <v>0</v>
      </c>
      <c r="Z106" s="26"/>
      <c r="AA106" s="26"/>
      <c r="AB106" s="26"/>
      <c r="AC106" s="26"/>
      <c r="AD106" s="26"/>
      <c r="AE106" s="26"/>
      <c r="AF106" s="26"/>
      <c r="AG106" s="26"/>
      <c r="AH106" s="26"/>
      <c r="AI106" s="26"/>
      <c r="AJ106" s="26"/>
      <c r="AK106" s="26"/>
      <c r="AL106" s="26"/>
      <c r="AM106" s="26"/>
    </row>
    <row r="107" spans="2:39">
      <c r="B107" s="17"/>
      <c r="C107" s="17"/>
      <c r="D107" s="29" t="str">
        <f t="shared" ref="D107" si="82">IF(COUNTIF(C104:C107,C107)&gt;1,"✗","✓")</f>
        <v>✓</v>
      </c>
      <c r="F107" s="34" t="str">
        <f t="array" ref="F107">IFERROR(INDEX(Célébrités,SMALL(IF(FREQUENCY(IF(Célébrités&lt;&gt;"",MATCH(Célébrités,Célébrités,0)), ROW(Célébrités)-ROW($C$9)+1),ROW(Célébrités)-ROW($C$9)+1),ROWS(I$9:I107))),"")</f>
        <v/>
      </c>
      <c r="G107" s="31">
        <f t="shared" si="81"/>
        <v>1048565</v>
      </c>
      <c r="I107" s="73"/>
      <c r="J107" s="27" t="str">
        <f t="array" aca="1" ref="J107" ca="1">IF(ROWS($1:99)&lt;=COUNTIF(Tableau4[[Pronostiqueurs]:[Célébrités]],$F$9),INDEX($B$9:$B$500,SMALL(IF(Tableau4[[Pronostiqueurs]:[Célébrités]]=$F$9,ROW(INDIRECT("1:"&amp;ROWS(Tableau4[[Pronostiqueurs]:[Célébrités]])))),ROWS($1:99))),"")</f>
        <v/>
      </c>
      <c r="K107" s="27" t="str">
        <f t="array" aca="1" ref="K107" ca="1">IF(ROWS($1:99)&lt;=COUNTIF(Tableau4[[Pronostiqueurs]:[Célébrités]],$F$10),INDEX($B$9:$B$500,SMALL(IF(Tableau4[[Pronostiqueurs]:[Célébrités]]=$F$10,ROW(INDIRECT("1:"&amp;ROWS(Tableau4[[Pronostiqueurs]:[Célébrités]])))),ROWS($1:99))),"")</f>
        <v/>
      </c>
      <c r="L107" s="27" t="str">
        <f t="array" aca="1" ref="L107" ca="1">IF(ROWS($1:99)&lt;=COUNTIF(Tableau4[[Pronostiqueurs]:[Célébrités]],$F$11),INDEX($B$9:$B$500,SMALL(IF(Tableau4[[Pronostiqueurs]:[Célébrités]]=$F$11,ROW(INDIRECT("1:"&amp;ROWS(Tableau4[[Pronostiqueurs]:[Célébrités]])))),ROWS($1:99))),"")</f>
        <v/>
      </c>
      <c r="M107" s="27" t="str">
        <f t="array" aca="1" ref="M107" ca="1">IF(ROWS($1:99)&lt;=COUNTIF(Tableau4[[Pronostiqueurs]:[Célébrités]],$F$12),INDEX($B$9:$B$500,SMALL(IF(Tableau4[[Pronostiqueurs]:[Célébrités]]=$F$12,ROW(INDIRECT("1:"&amp;ROWS(Tableau4[[Pronostiqueurs]:[Célébrités]])))),ROWS($1:99))),"")</f>
        <v/>
      </c>
      <c r="N107" s="27" t="str">
        <f t="array" aca="1" ref="N107" ca="1">IF(ROWS($1:99)&lt;=COUNTIF(Tableau4[[Pronostiqueurs]:[Célébrités]],$F$13),INDEX($B$9:$B$500,SMALL(IF(Tableau4[[Pronostiqueurs]:[Célébrités]]=$F$13,ROW(INDIRECT("1:"&amp;ROWS(Tableau4[[Pronostiqueurs]:[Célébrités]])))),ROWS($1:99))),"")</f>
        <v/>
      </c>
      <c r="O107" s="27" t="str">
        <f t="array" aca="1" ref="O107" ca="1">IF(ROWS($1:99)&lt;=COUNTIF(Tableau4[[Pronostiqueurs]:[Célébrités]],$F$14),INDEX($B$9:$B$500,SMALL(IF(Tableau4[[Pronostiqueurs]:[Célébrités]]=$F$14,ROW(INDIRECT("1:"&amp;ROWS(Tableau4[[Pronostiqueurs]:[Célébrités]])))),ROWS($1:99))),"")</f>
        <v/>
      </c>
      <c r="P107" s="27" t="str">
        <f t="array" aca="1" ref="P107" ca="1">IF(ROWS($1:99)&lt;=COUNTIF(Tableau4[[Pronostiqueurs]:[Célébrités]],$F$15),INDEX($B$9:$B$500,SMALL(IF(Tableau4[[Pronostiqueurs]:[Célébrités]]=$F$15,ROW(INDIRECT("1:"&amp;ROWS(Tableau4[[Pronostiqueurs]:[Célébrités]])))),ROWS($1:99))),"")</f>
        <v/>
      </c>
      <c r="Q107" s="27">
        <f t="array" aca="1" ref="Q107" ca="1">IF(ROWS($1:99)&lt;=COUNTIF(Tableau4[[Pronostiqueurs]:[Célébrités]],$F$16),INDEX($B$9:$B$500,SMALL(IF(Tableau4[[Pronostiqueurs]:[Célébrités]]=$F$16,ROW(INDIRECT("1:"&amp;ROWS(Tableau4[[Pronostiqueurs]:[Célébrités]])))),ROWS($1:99))),"")</f>
        <v>0</v>
      </c>
      <c r="R107" s="27">
        <f t="array" aca="1" ref="R107" ca="1">IF(ROWS($1:99)&lt;=COUNTIF(Tableau4[[Pronostiqueurs]:[Célébrités]],$F$17),INDEX($B$9:$B$500,SMALL(IF(Tableau4[[Pronostiqueurs]:[Célébrités]]=$F$17,ROW(INDIRECT("1:"&amp;ROWS(Tableau4[[Pronostiqueurs]:[Célébrités]])))),ROWS($1:99))),"")</f>
        <v>0</v>
      </c>
      <c r="S107" s="27">
        <f t="array" aca="1" ref="S107" ca="1">IF(ROWS($1:99)&lt;=COUNTIF(Tableau4[[Pronostiqueurs]:[Célébrités]],$F$18),INDEX($B$9:$B$500,SMALL(IF(Tableau4[[Pronostiqueurs]:[Célébrités]]=$F$18,ROW(INDIRECT("1:"&amp;ROWS(Tableau4[[Pronostiqueurs]:[Célébrités]])))),ROWS($1:99))),"")</f>
        <v>0</v>
      </c>
      <c r="T107" s="27"/>
      <c r="U107" s="27"/>
      <c r="V107" s="27"/>
      <c r="W107" s="27"/>
      <c r="X107" s="27"/>
      <c r="Y107" s="27">
        <f t="array" aca="1" ref="Y107" ca="1">IF(ROWS($1:99)&lt;=COUNTIF(Tableau4[[Pronostiqueurs]:[Célébrités]],$F$24),INDEX($B$9:$B$500,SMALL(IF(Tableau4[[Pronostiqueurs]:[Célébrités]]=$F$24,ROW(INDIRECT("1:"&amp;ROWS(Tableau4[[Pronostiqueurs]:[Célébrités]])))),ROWS($1:99))),"")</f>
        <v>0</v>
      </c>
      <c r="Z107" s="27"/>
      <c r="AA107" s="27"/>
      <c r="AB107" s="27"/>
      <c r="AC107" s="27"/>
      <c r="AD107" s="27"/>
      <c r="AE107" s="27"/>
      <c r="AF107" s="27"/>
      <c r="AG107" s="27"/>
      <c r="AH107" s="27"/>
      <c r="AI107" s="27"/>
      <c r="AJ107" s="27"/>
      <c r="AK107" s="27"/>
      <c r="AL107" s="27"/>
      <c r="AM107" s="27"/>
    </row>
    <row r="108" spans="2:39">
      <c r="B108" s="28"/>
      <c r="C108" s="28"/>
      <c r="D108" s="29" t="str">
        <f t="shared" ref="D108" si="83">IF(COUNTIF(C104:C108,C108)&gt;1,"✗","✓")</f>
        <v>✓</v>
      </c>
    </row>
    <row r="109" spans="2:39">
      <c r="B109" s="28"/>
      <c r="C109" s="28"/>
      <c r="D109" s="29" t="str">
        <f t="shared" ref="D109" si="84">IF(COUNTIF(C109,C109)&gt;1,"✗","✓")</f>
        <v>✓</v>
      </c>
    </row>
    <row r="110" spans="2:39">
      <c r="B110" s="28"/>
      <c r="C110" s="28"/>
      <c r="D110" s="29" t="str">
        <f t="shared" ref="D110" si="85">IF(COUNTIF(C109:C110,C110)&gt;1,"✗","✓")</f>
        <v>✓</v>
      </c>
    </row>
    <row r="111" spans="2:39">
      <c r="B111" s="28"/>
      <c r="C111" s="28"/>
      <c r="D111" s="29" t="str">
        <f t="shared" ref="D111" si="86">IF(COUNTIF(C109:C111,C111)&gt;1,"✗","✓")</f>
        <v>✓</v>
      </c>
    </row>
    <row r="112" spans="2:39">
      <c r="B112" s="28"/>
      <c r="C112" s="28"/>
      <c r="D112" s="29" t="str">
        <f t="shared" ref="D112" si="87">IF(COUNTIF(C109:C112,C112)&gt;1,"✗","✓")</f>
        <v>✓</v>
      </c>
    </row>
    <row r="113" spans="2:4">
      <c r="B113" s="28"/>
      <c r="C113" s="28"/>
      <c r="D113" s="29" t="str">
        <f t="shared" ref="D113" si="88">IF(COUNTIF(C109:C113,C113)&gt;1,"✗","✓")</f>
        <v>✓</v>
      </c>
    </row>
    <row r="114" spans="2:4">
      <c r="B114" s="28"/>
      <c r="C114" s="28"/>
      <c r="D114" s="29" t="str">
        <f t="shared" ref="D114" si="89">IF(COUNTIF(C114,C114)&gt;1,"✗","✓")</f>
        <v>✓</v>
      </c>
    </row>
    <row r="115" spans="2:4">
      <c r="B115" s="28"/>
      <c r="C115" s="28"/>
      <c r="D115" s="29" t="str">
        <f t="shared" ref="D115" si="90">IF(COUNTIF(C114:C115,C115)&gt;1,"✗","✓")</f>
        <v>✓</v>
      </c>
    </row>
    <row r="116" spans="2:4">
      <c r="B116" s="28"/>
      <c r="C116" s="28"/>
      <c r="D116" s="29" t="str">
        <f t="shared" ref="D116" si="91">IF(COUNTIF(C114:C116,C116)&gt;1,"✗","✓")</f>
        <v>✓</v>
      </c>
    </row>
    <row r="117" spans="2:4">
      <c r="B117" s="28"/>
      <c r="C117" s="28"/>
      <c r="D117" s="29" t="str">
        <f t="shared" ref="D117" si="92">IF(COUNTIF(C114:C117,C117)&gt;1,"✗","✓")</f>
        <v>✓</v>
      </c>
    </row>
    <row r="118" spans="2:4">
      <c r="B118" s="28"/>
      <c r="C118" s="28"/>
      <c r="D118" s="29" t="str">
        <f t="shared" ref="D118" si="93">IF(COUNTIF(C114:C118,C118)&gt;1,"✗","✓")</f>
        <v>✓</v>
      </c>
    </row>
    <row r="119" spans="2:4">
      <c r="B119" s="28"/>
      <c r="C119" s="28"/>
      <c r="D119" s="29" t="str">
        <f t="shared" ref="D119" si="94">IF(COUNTIF(C119,C119)&gt;1,"✗","✓")</f>
        <v>✓</v>
      </c>
    </row>
    <row r="120" spans="2:4">
      <c r="B120" s="28"/>
      <c r="C120" s="28"/>
      <c r="D120" s="29" t="str">
        <f t="shared" ref="D120" si="95">IF(COUNTIF(C119:C120,C120)&gt;1,"✗","✓")</f>
        <v>✓</v>
      </c>
    </row>
    <row r="121" spans="2:4">
      <c r="B121" s="28"/>
      <c r="C121" s="28"/>
      <c r="D121" s="29" t="str">
        <f t="shared" ref="D121" si="96">IF(COUNTIF(C119:C121,C121)&gt;1,"✗","✓")</f>
        <v>✓</v>
      </c>
    </row>
    <row r="122" spans="2:4">
      <c r="B122" s="28"/>
      <c r="C122" s="28"/>
      <c r="D122" s="29" t="str">
        <f t="shared" ref="D122" si="97">IF(COUNTIF(C119:C122,C122)&gt;1,"✗","✓")</f>
        <v>✓</v>
      </c>
    </row>
    <row r="123" spans="2:4">
      <c r="B123" s="28"/>
      <c r="C123" s="28"/>
      <c r="D123" s="29" t="str">
        <f t="shared" ref="D123" si="98">IF(COUNTIF(C119:C123,C123)&gt;1,"✗","✓")</f>
        <v>✓</v>
      </c>
    </row>
    <row r="124" spans="2:4">
      <c r="B124" s="28"/>
      <c r="C124" s="28"/>
      <c r="D124" s="29" t="str">
        <f t="shared" ref="D124" si="99">IF(COUNTIF(C124,C124)&gt;1,"✗","✓")</f>
        <v>✓</v>
      </c>
    </row>
    <row r="125" spans="2:4">
      <c r="B125" s="28"/>
      <c r="C125" s="28"/>
      <c r="D125" s="29" t="str">
        <f t="shared" ref="D125" si="100">IF(COUNTIF(C124:C125,C125)&gt;1,"✗","✓")</f>
        <v>✓</v>
      </c>
    </row>
    <row r="126" spans="2:4">
      <c r="B126" s="28"/>
      <c r="C126" s="28"/>
      <c r="D126" s="29" t="str">
        <f t="shared" ref="D126" si="101">IF(COUNTIF(C124:C126,C126)&gt;1,"✗","✓")</f>
        <v>✓</v>
      </c>
    </row>
    <row r="127" spans="2:4">
      <c r="B127" s="28"/>
      <c r="C127" s="28"/>
      <c r="D127" s="29" t="str">
        <f t="shared" ref="D127" si="102">IF(COUNTIF(C124:C127,C127)&gt;1,"✗","✓")</f>
        <v>✓</v>
      </c>
    </row>
    <row r="128" spans="2:4">
      <c r="B128" s="28"/>
      <c r="C128" s="28"/>
      <c r="D128" s="29" t="str">
        <f t="shared" ref="D128" si="103">IF(COUNTIF(C124:C128,C128)&gt;1,"✗","✓")</f>
        <v>✓</v>
      </c>
    </row>
    <row r="129" spans="2:4">
      <c r="B129" s="28"/>
      <c r="C129" s="28"/>
      <c r="D129" s="29" t="str">
        <f t="shared" ref="D129" si="104">IF(COUNTIF(C129,C129)&gt;1,"✗","✓")</f>
        <v>✓</v>
      </c>
    </row>
    <row r="130" spans="2:4">
      <c r="B130" s="28"/>
      <c r="C130" s="28"/>
      <c r="D130" s="29" t="str">
        <f t="shared" ref="D130" si="105">IF(COUNTIF(C129:C130,C130)&gt;1,"✗","✓")</f>
        <v>✓</v>
      </c>
    </row>
    <row r="131" spans="2:4">
      <c r="B131" s="28"/>
      <c r="C131" s="28"/>
      <c r="D131" s="29" t="str">
        <f t="shared" ref="D131" si="106">IF(COUNTIF(C129:C131,C131)&gt;1,"✗","✓")</f>
        <v>✓</v>
      </c>
    </row>
    <row r="132" spans="2:4">
      <c r="B132" s="28"/>
      <c r="C132" s="28"/>
      <c r="D132" s="29" t="str">
        <f t="shared" ref="D132" si="107">IF(COUNTIF(C129:C132,C132)&gt;1,"✗","✓")</f>
        <v>✓</v>
      </c>
    </row>
    <row r="133" spans="2:4">
      <c r="B133" s="28"/>
      <c r="C133" s="28"/>
      <c r="D133" s="29" t="str">
        <f t="shared" ref="D133" si="108">IF(COUNTIF(C129:C133,C133)&gt;1,"✗","✓")</f>
        <v>✓</v>
      </c>
    </row>
    <row r="134" spans="2:4">
      <c r="B134" s="28"/>
      <c r="C134" s="28"/>
      <c r="D134" s="29" t="str">
        <f t="shared" ref="D134" si="109">IF(COUNTIF(C134,C134)&gt;1,"✗","✓")</f>
        <v>✓</v>
      </c>
    </row>
    <row r="135" spans="2:4">
      <c r="B135" s="28"/>
      <c r="C135" s="28"/>
      <c r="D135" s="29" t="str">
        <f t="shared" ref="D135" si="110">IF(COUNTIF(C134:C135,C135)&gt;1,"✗","✓")</f>
        <v>✓</v>
      </c>
    </row>
    <row r="136" spans="2:4">
      <c r="B136" s="28"/>
      <c r="C136" s="28"/>
      <c r="D136" s="29" t="str">
        <f t="shared" ref="D136" si="111">IF(COUNTIF(C134:C136,C136)&gt;1,"✗","✓")</f>
        <v>✓</v>
      </c>
    </row>
    <row r="137" spans="2:4">
      <c r="B137" s="28"/>
      <c r="C137" s="28"/>
      <c r="D137" s="29" t="str">
        <f t="shared" ref="D137" si="112">IF(COUNTIF(C134:C137,C137)&gt;1,"✗","✓")</f>
        <v>✓</v>
      </c>
    </row>
    <row r="138" spans="2:4">
      <c r="B138" s="28"/>
      <c r="C138" s="28"/>
      <c r="D138" s="29" t="str">
        <f t="shared" ref="D138" si="113">IF(COUNTIF(C134:C138,C138)&gt;1,"✗","✓")</f>
        <v>✓</v>
      </c>
    </row>
    <row r="139" spans="2:4">
      <c r="B139" s="28"/>
      <c r="C139" s="28"/>
      <c r="D139" s="29" t="str">
        <f t="shared" ref="D139" si="114">IF(COUNTIF(C139,C139)&gt;1,"✗","✓")</f>
        <v>✓</v>
      </c>
    </row>
    <row r="140" spans="2:4">
      <c r="B140" s="28"/>
      <c r="C140" s="28"/>
      <c r="D140" s="29" t="str">
        <f t="shared" ref="D140" si="115">IF(COUNTIF(C139:C140,C140)&gt;1,"✗","✓")</f>
        <v>✓</v>
      </c>
    </row>
    <row r="141" spans="2:4">
      <c r="B141" s="28"/>
      <c r="C141" s="28"/>
      <c r="D141" s="29" t="str">
        <f t="shared" ref="D141" si="116">IF(COUNTIF(C139:C141,C141)&gt;1,"✗","✓")</f>
        <v>✓</v>
      </c>
    </row>
    <row r="142" spans="2:4">
      <c r="B142" s="28"/>
      <c r="C142" s="28"/>
      <c r="D142" s="29" t="str">
        <f t="shared" ref="D142" si="117">IF(COUNTIF(C139:C142,C142)&gt;1,"✗","✓")</f>
        <v>✓</v>
      </c>
    </row>
    <row r="143" spans="2:4">
      <c r="B143" s="28"/>
      <c r="C143" s="28"/>
      <c r="D143" s="29" t="str">
        <f t="shared" ref="D143" si="118">IF(COUNTIF(C139:C143,C143)&gt;1,"✗","✓")</f>
        <v>✓</v>
      </c>
    </row>
    <row r="144" spans="2:4">
      <c r="B144" s="28"/>
      <c r="C144" s="28"/>
      <c r="D144" s="29" t="str">
        <f t="shared" ref="D144" si="119">IF(COUNTIF(C144,C144)&gt;1,"✗","✓")</f>
        <v>✓</v>
      </c>
    </row>
    <row r="145" spans="2:4">
      <c r="B145" s="28"/>
      <c r="C145" s="28"/>
      <c r="D145" s="29" t="str">
        <f t="shared" ref="D145" si="120">IF(COUNTIF(C144:C145,C145)&gt;1,"✗","✓")</f>
        <v>✓</v>
      </c>
    </row>
    <row r="146" spans="2:4">
      <c r="B146" s="28"/>
      <c r="C146" s="28"/>
      <c r="D146" s="29" t="str">
        <f t="shared" ref="D146" si="121">IF(COUNTIF(C144:C146,C146)&gt;1,"✗","✓")</f>
        <v>✓</v>
      </c>
    </row>
    <row r="147" spans="2:4">
      <c r="B147" s="28"/>
      <c r="C147" s="28"/>
      <c r="D147" s="29" t="str">
        <f t="shared" ref="D147" si="122">IF(COUNTIF(C144:C147,C147)&gt;1,"✗","✓")</f>
        <v>✓</v>
      </c>
    </row>
    <row r="148" spans="2:4">
      <c r="B148" s="28"/>
      <c r="C148" s="28"/>
      <c r="D148" s="29" t="str">
        <f t="shared" ref="D148" si="123">IF(COUNTIF(C144:C148,C148)&gt;1,"✗","✓")</f>
        <v>✓</v>
      </c>
    </row>
    <row r="149" spans="2:4">
      <c r="B149" s="28"/>
      <c r="C149" s="28"/>
      <c r="D149" s="29" t="str">
        <f t="shared" ref="D149" si="124">IF(COUNTIF(C149,C149)&gt;1,"✗","✓")</f>
        <v>✓</v>
      </c>
    </row>
    <row r="150" spans="2:4">
      <c r="B150" s="28"/>
      <c r="C150" s="28"/>
      <c r="D150" s="29" t="str">
        <f t="shared" ref="D150" si="125">IF(COUNTIF(C149:C150,C150)&gt;1,"✗","✓")</f>
        <v>✓</v>
      </c>
    </row>
    <row r="151" spans="2:4">
      <c r="B151" s="28"/>
      <c r="C151" s="28"/>
      <c r="D151" s="29" t="str">
        <f t="shared" ref="D151" si="126">IF(COUNTIF(C149:C151,C151)&gt;1,"✗","✓")</f>
        <v>✓</v>
      </c>
    </row>
    <row r="152" spans="2:4">
      <c r="B152" s="28"/>
      <c r="C152" s="28"/>
      <c r="D152" s="29" t="str">
        <f t="shared" ref="D152" si="127">IF(COUNTIF(C149:C152,C152)&gt;1,"✗","✓")</f>
        <v>✓</v>
      </c>
    </row>
    <row r="153" spans="2:4">
      <c r="B153" s="28"/>
      <c r="C153" s="28"/>
      <c r="D153" s="29" t="str">
        <f t="shared" ref="D153" si="128">IF(COUNTIF(C149:C153,C153)&gt;1,"✗","✓")</f>
        <v>✓</v>
      </c>
    </row>
    <row r="154" spans="2:4">
      <c r="B154" s="28"/>
      <c r="C154" s="28"/>
      <c r="D154" s="29" t="str">
        <f t="shared" ref="D154" si="129">IF(COUNTIF(C154,C154)&gt;1,"✗","✓")</f>
        <v>✓</v>
      </c>
    </row>
    <row r="155" spans="2:4">
      <c r="B155" s="28"/>
      <c r="C155" s="28"/>
      <c r="D155" s="29" t="str">
        <f t="shared" ref="D155" si="130">IF(COUNTIF(C154:C155,C155)&gt;1,"✗","✓")</f>
        <v>✓</v>
      </c>
    </row>
    <row r="156" spans="2:4">
      <c r="B156" s="28"/>
      <c r="C156" s="28"/>
      <c r="D156" s="29" t="str">
        <f t="shared" ref="D156" si="131">IF(COUNTIF(C154:C156,C156)&gt;1,"✗","✓")</f>
        <v>✓</v>
      </c>
    </row>
    <row r="157" spans="2:4">
      <c r="B157" s="28"/>
      <c r="C157" s="28"/>
      <c r="D157" s="29" t="str">
        <f t="shared" ref="D157" si="132">IF(COUNTIF(C154:C157,C157)&gt;1,"✗","✓")</f>
        <v>✓</v>
      </c>
    </row>
    <row r="158" spans="2:4">
      <c r="B158" s="28"/>
      <c r="C158" s="28"/>
      <c r="D158" s="29" t="str">
        <f t="shared" ref="D158" si="133">IF(COUNTIF(C154:C158,C158)&gt;1,"✗","✓")</f>
        <v>✓</v>
      </c>
    </row>
    <row r="159" spans="2:4">
      <c r="B159" s="28"/>
      <c r="C159" s="28"/>
      <c r="D159" s="29" t="str">
        <f t="shared" ref="D159" si="134">IF(COUNTIF(C159,C159)&gt;1,"✗","✓")</f>
        <v>✓</v>
      </c>
    </row>
    <row r="160" spans="2:4">
      <c r="B160" s="28"/>
      <c r="C160" s="28"/>
      <c r="D160" s="29" t="str">
        <f t="shared" ref="D160" si="135">IF(COUNTIF(C159:C160,C160)&gt;1,"✗","✓")</f>
        <v>✓</v>
      </c>
    </row>
    <row r="161" spans="2:4">
      <c r="B161" s="28"/>
      <c r="C161" s="28"/>
      <c r="D161" s="29" t="str">
        <f t="shared" ref="D161" si="136">IF(COUNTIF(C159:C161,C161)&gt;1,"✗","✓")</f>
        <v>✓</v>
      </c>
    </row>
    <row r="162" spans="2:4">
      <c r="B162" s="28"/>
      <c r="C162" s="28"/>
      <c r="D162" s="29" t="str">
        <f t="shared" ref="D162" si="137">IF(COUNTIF(C159:C162,C162)&gt;1,"✗","✓")</f>
        <v>✓</v>
      </c>
    </row>
    <row r="163" spans="2:4">
      <c r="B163" s="28"/>
      <c r="C163" s="28"/>
      <c r="D163" s="29" t="str">
        <f t="shared" ref="D163" si="138">IF(COUNTIF(C159:C163,C163)&gt;1,"✗","✓")</f>
        <v>✓</v>
      </c>
    </row>
    <row r="164" spans="2:4">
      <c r="B164" s="28"/>
      <c r="C164" s="28"/>
      <c r="D164" s="29" t="str">
        <f t="shared" ref="D164" si="139">IF(COUNTIF(C164,C164)&gt;1,"✗","✓")</f>
        <v>✓</v>
      </c>
    </row>
    <row r="165" spans="2:4">
      <c r="B165" s="28"/>
      <c r="C165" s="28"/>
      <c r="D165" s="29" t="str">
        <f t="shared" ref="D165" si="140">IF(COUNTIF(C164:C165,C165)&gt;1,"✗","✓")</f>
        <v>✓</v>
      </c>
    </row>
    <row r="166" spans="2:4">
      <c r="B166" s="28"/>
      <c r="C166" s="28"/>
      <c r="D166" s="29" t="str">
        <f t="shared" ref="D166" si="141">IF(COUNTIF(C164:C166,C166)&gt;1,"✗","✓")</f>
        <v>✓</v>
      </c>
    </row>
    <row r="167" spans="2:4">
      <c r="B167" s="28"/>
      <c r="C167" s="28"/>
      <c r="D167" s="29" t="str">
        <f t="shared" ref="D167" si="142">IF(COUNTIF(C164:C167,C167)&gt;1,"✗","✓")</f>
        <v>✓</v>
      </c>
    </row>
    <row r="168" spans="2:4">
      <c r="B168" s="28"/>
      <c r="C168" s="28"/>
      <c r="D168" s="29" t="str">
        <f t="shared" ref="D168" si="143">IF(COUNTIF(C164:C168,C168)&gt;1,"✗","✓")</f>
        <v>✓</v>
      </c>
    </row>
    <row r="169" spans="2:4">
      <c r="B169" s="28"/>
      <c r="C169" s="28"/>
      <c r="D169" s="29" t="str">
        <f t="shared" ref="D169" si="144">IF(COUNTIF(C169,C169)&gt;1,"✗","✓")</f>
        <v>✓</v>
      </c>
    </row>
    <row r="170" spans="2:4">
      <c r="B170" s="28"/>
      <c r="C170" s="28"/>
      <c r="D170" s="29" t="str">
        <f t="shared" ref="D170" si="145">IF(COUNTIF(C169:C170,C170)&gt;1,"✗","✓")</f>
        <v>✓</v>
      </c>
    </row>
    <row r="171" spans="2:4">
      <c r="B171" s="28"/>
      <c r="C171" s="28"/>
      <c r="D171" s="29" t="str">
        <f t="shared" ref="D171" si="146">IF(COUNTIF(C169:C171,C171)&gt;1,"✗","✓")</f>
        <v>✓</v>
      </c>
    </row>
    <row r="172" spans="2:4">
      <c r="B172" s="28"/>
      <c r="C172" s="28"/>
      <c r="D172" s="29" t="str">
        <f t="shared" ref="D172" si="147">IF(COUNTIF(C169:C172,C172)&gt;1,"✗","✓")</f>
        <v>✓</v>
      </c>
    </row>
    <row r="173" spans="2:4">
      <c r="B173" s="28"/>
      <c r="C173" s="28"/>
      <c r="D173" s="29" t="str">
        <f t="shared" ref="D173" si="148">IF(COUNTIF(C169:C173,C173)&gt;1,"✗","✓")</f>
        <v>✓</v>
      </c>
    </row>
    <row r="174" spans="2:4">
      <c r="B174" s="28"/>
      <c r="C174" s="28"/>
      <c r="D174" s="29" t="str">
        <f t="shared" ref="D174" si="149">IF(COUNTIF(C174,C174)&gt;1,"✗","✓")</f>
        <v>✓</v>
      </c>
    </row>
    <row r="175" spans="2:4">
      <c r="B175" s="28"/>
      <c r="C175" s="28"/>
      <c r="D175" s="29" t="str">
        <f t="shared" ref="D175" si="150">IF(COUNTIF(C174:C175,C175)&gt;1,"✗","✓")</f>
        <v>✓</v>
      </c>
    </row>
    <row r="176" spans="2:4">
      <c r="B176" s="28"/>
      <c r="C176" s="28"/>
      <c r="D176" s="29" t="str">
        <f t="shared" ref="D176" si="151">IF(COUNTIF(C174:C176,C176)&gt;1,"✗","✓")</f>
        <v>✓</v>
      </c>
    </row>
    <row r="177" spans="2:4">
      <c r="B177" s="28"/>
      <c r="C177" s="28"/>
      <c r="D177" s="29" t="str">
        <f t="shared" ref="D177" si="152">IF(COUNTIF(C174:C177,C177)&gt;1,"✗","✓")</f>
        <v>✓</v>
      </c>
    </row>
    <row r="178" spans="2:4">
      <c r="B178" s="28"/>
      <c r="C178" s="28"/>
      <c r="D178" s="29" t="str">
        <f t="shared" ref="D178" si="153">IF(COUNTIF(C174:C178,C178)&gt;1,"✗","✓")</f>
        <v>✓</v>
      </c>
    </row>
    <row r="179" spans="2:4">
      <c r="B179" s="28"/>
      <c r="C179" s="28"/>
      <c r="D179" s="29" t="str">
        <f t="shared" ref="D179" si="154">IF(COUNTIF(C179,C179)&gt;1,"✗","✓")</f>
        <v>✓</v>
      </c>
    </row>
    <row r="180" spans="2:4">
      <c r="B180" s="28"/>
      <c r="C180" s="28"/>
      <c r="D180" s="29" t="str">
        <f t="shared" ref="D180" si="155">IF(COUNTIF(C179:C180,C180)&gt;1,"✗","✓")</f>
        <v>✓</v>
      </c>
    </row>
    <row r="181" spans="2:4">
      <c r="B181" s="28"/>
      <c r="C181" s="28"/>
      <c r="D181" s="29" t="str">
        <f t="shared" ref="D181" si="156">IF(COUNTIF(C179:C181,C181)&gt;1,"✗","✓")</f>
        <v>✓</v>
      </c>
    </row>
    <row r="182" spans="2:4">
      <c r="B182" s="28"/>
      <c r="C182" s="28"/>
      <c r="D182" s="29" t="str">
        <f t="shared" ref="D182" si="157">IF(COUNTIF(C179:C182,C182)&gt;1,"✗","✓")</f>
        <v>✓</v>
      </c>
    </row>
    <row r="183" spans="2:4">
      <c r="B183" s="28"/>
      <c r="C183" s="28"/>
      <c r="D183" s="29" t="str">
        <f t="shared" ref="D183" si="158">IF(COUNTIF(C179:C183,C183)&gt;1,"✗","✓")</f>
        <v>✓</v>
      </c>
    </row>
    <row r="184" spans="2:4">
      <c r="B184" s="28"/>
      <c r="C184" s="28"/>
      <c r="D184" s="29" t="str">
        <f t="shared" ref="D184" si="159">IF(COUNTIF(C184,C184)&gt;1,"✗","✓")</f>
        <v>✓</v>
      </c>
    </row>
    <row r="185" spans="2:4">
      <c r="B185" s="28"/>
      <c r="C185" s="28"/>
      <c r="D185" s="29" t="str">
        <f t="shared" ref="D185" si="160">IF(COUNTIF(C184:C185,C185)&gt;1,"✗","✓")</f>
        <v>✓</v>
      </c>
    </row>
    <row r="186" spans="2:4">
      <c r="B186" s="28"/>
      <c r="C186" s="28"/>
      <c r="D186" s="29" t="str">
        <f t="shared" ref="D186" si="161">IF(COUNTIF(C184:C186,C186)&gt;1,"✗","✓")</f>
        <v>✓</v>
      </c>
    </row>
    <row r="187" spans="2:4">
      <c r="B187" s="28"/>
      <c r="C187" s="28"/>
      <c r="D187" s="29" t="str">
        <f t="shared" ref="D187" si="162">IF(COUNTIF(C184:C187,C187)&gt;1,"✗","✓")</f>
        <v>✓</v>
      </c>
    </row>
    <row r="188" spans="2:4">
      <c r="B188" s="28"/>
      <c r="C188" s="28"/>
      <c r="D188" s="29" t="str">
        <f t="shared" ref="D188" si="163">IF(COUNTIF(C184:C188,C188)&gt;1,"✗","✓")</f>
        <v>✓</v>
      </c>
    </row>
    <row r="189" spans="2:4">
      <c r="B189" s="28"/>
      <c r="C189" s="28"/>
      <c r="D189" s="29" t="str">
        <f t="shared" ref="D189" si="164">IF(COUNTIF(C189,C189)&gt;1,"✗","✓")</f>
        <v>✓</v>
      </c>
    </row>
    <row r="190" spans="2:4">
      <c r="B190" s="28"/>
      <c r="C190" s="28"/>
      <c r="D190" s="29" t="str">
        <f t="shared" ref="D190" si="165">IF(COUNTIF(C189:C190,C190)&gt;1,"✗","✓")</f>
        <v>✓</v>
      </c>
    </row>
    <row r="191" spans="2:4">
      <c r="B191" s="28"/>
      <c r="C191" s="28"/>
      <c r="D191" s="29" t="str">
        <f t="shared" ref="D191" si="166">IF(COUNTIF(C189:C191,C191)&gt;1,"✗","✓")</f>
        <v>✓</v>
      </c>
    </row>
    <row r="192" spans="2:4">
      <c r="B192" s="28"/>
      <c r="C192" s="28"/>
      <c r="D192" s="29" t="str">
        <f t="shared" ref="D192" si="167">IF(COUNTIF(C189:C192,C192)&gt;1,"✗","✓")</f>
        <v>✓</v>
      </c>
    </row>
    <row r="193" spans="2:4">
      <c r="B193" s="28"/>
      <c r="C193" s="28"/>
      <c r="D193" s="29" t="str">
        <f t="shared" ref="D193" si="168">IF(COUNTIF(C189:C193,C193)&gt;1,"✗","✓")</f>
        <v>✓</v>
      </c>
    </row>
    <row r="194" spans="2:4">
      <c r="B194" s="28"/>
      <c r="C194" s="28"/>
      <c r="D194" s="29" t="str">
        <f t="shared" ref="D194" si="169">IF(COUNTIF(C194,C194)&gt;1,"✗","✓")</f>
        <v>✓</v>
      </c>
    </row>
    <row r="195" spans="2:4">
      <c r="B195" s="28"/>
      <c r="C195" s="28"/>
      <c r="D195" s="29" t="str">
        <f t="shared" ref="D195" si="170">IF(COUNTIF(C194:C195,C195)&gt;1,"✗","✓")</f>
        <v>✓</v>
      </c>
    </row>
    <row r="196" spans="2:4">
      <c r="B196" s="28"/>
      <c r="C196" s="28"/>
      <c r="D196" s="29" t="str">
        <f t="shared" ref="D196" si="171">IF(COUNTIF(C194:C196,C196)&gt;1,"✗","✓")</f>
        <v>✓</v>
      </c>
    </row>
    <row r="197" spans="2:4">
      <c r="B197" s="28"/>
      <c r="C197" s="28"/>
      <c r="D197" s="29" t="str">
        <f t="shared" ref="D197" si="172">IF(COUNTIF(C194:C197,C197)&gt;1,"✗","✓")</f>
        <v>✓</v>
      </c>
    </row>
    <row r="198" spans="2:4">
      <c r="B198" s="28"/>
      <c r="C198" s="28"/>
      <c r="D198" s="29" t="str">
        <f t="shared" ref="D198" si="173">IF(COUNTIF(C194:C198,C198)&gt;1,"✗","✓")</f>
        <v>✓</v>
      </c>
    </row>
    <row r="199" spans="2:4">
      <c r="B199" s="28"/>
      <c r="C199" s="28"/>
      <c r="D199" s="29" t="str">
        <f t="shared" ref="D199" si="174">IF(COUNTIF(C199,C199)&gt;1,"✗","✓")</f>
        <v>✓</v>
      </c>
    </row>
    <row r="200" spans="2:4">
      <c r="B200" s="28"/>
      <c r="C200" s="28"/>
      <c r="D200" s="29" t="str">
        <f t="shared" ref="D200" si="175">IF(COUNTIF(C199:C200,C200)&gt;1,"✗","✓")</f>
        <v>✓</v>
      </c>
    </row>
    <row r="201" spans="2:4">
      <c r="B201" s="28"/>
      <c r="C201" s="28"/>
      <c r="D201" s="29" t="str">
        <f t="shared" ref="D201" si="176">IF(COUNTIF(C199:C201,C201)&gt;1,"✗","✓")</f>
        <v>✓</v>
      </c>
    </row>
    <row r="202" spans="2:4">
      <c r="B202" s="28"/>
      <c r="C202" s="28"/>
      <c r="D202" s="29" t="str">
        <f t="shared" ref="D202" si="177">IF(COUNTIF(C199:C202,C202)&gt;1,"✗","✓")</f>
        <v>✓</v>
      </c>
    </row>
    <row r="203" spans="2:4">
      <c r="B203" s="28"/>
      <c r="C203" s="28"/>
      <c r="D203" s="29" t="str">
        <f t="shared" ref="D203" si="178">IF(COUNTIF(C199:C203,C203)&gt;1,"✗","✓")</f>
        <v>✓</v>
      </c>
    </row>
    <row r="204" spans="2:4">
      <c r="B204" s="28"/>
      <c r="C204" s="28"/>
      <c r="D204" s="29" t="str">
        <f t="shared" ref="D204" si="179">IF(COUNTIF(C204,C204)&gt;1,"✗","✓")</f>
        <v>✓</v>
      </c>
    </row>
    <row r="205" spans="2:4">
      <c r="B205" s="28"/>
      <c r="C205" s="28"/>
      <c r="D205" s="29" t="str">
        <f t="shared" ref="D205" si="180">IF(COUNTIF(C204:C205,C205)&gt;1,"✗","✓")</f>
        <v>✓</v>
      </c>
    </row>
    <row r="206" spans="2:4">
      <c r="B206" s="28"/>
      <c r="C206" s="28"/>
      <c r="D206" s="29" t="str">
        <f t="shared" ref="D206" si="181">IF(COUNTIF(C204:C206,C206)&gt;1,"✗","✓")</f>
        <v>✓</v>
      </c>
    </row>
    <row r="207" spans="2:4">
      <c r="B207" s="28"/>
      <c r="C207" s="28"/>
      <c r="D207" s="29" t="str">
        <f t="shared" ref="D207" si="182">IF(COUNTIF(C204:C207,C207)&gt;1,"✗","✓")</f>
        <v>✓</v>
      </c>
    </row>
    <row r="208" spans="2:4">
      <c r="B208" s="28"/>
      <c r="C208" s="28"/>
      <c r="D208" s="29" t="str">
        <f t="shared" ref="D208" si="183">IF(COUNTIF(C204:C208,C208)&gt;1,"✗","✓")</f>
        <v>✓</v>
      </c>
    </row>
    <row r="209" spans="2:4">
      <c r="B209" s="28"/>
      <c r="C209" s="28"/>
      <c r="D209" s="29" t="str">
        <f t="shared" ref="D209" si="184">IF(COUNTIF(C209,C209)&gt;1,"✗","✓")</f>
        <v>✓</v>
      </c>
    </row>
    <row r="210" spans="2:4">
      <c r="B210" s="28"/>
      <c r="C210" s="28"/>
      <c r="D210" s="29" t="str">
        <f t="shared" ref="D210" si="185">IF(COUNTIF(C209:C210,C210)&gt;1,"✗","✓")</f>
        <v>✓</v>
      </c>
    </row>
    <row r="211" spans="2:4">
      <c r="B211" s="28"/>
      <c r="C211" s="28"/>
      <c r="D211" s="29" t="str">
        <f t="shared" ref="D211" si="186">IF(COUNTIF(C209:C211,C211)&gt;1,"✗","✓")</f>
        <v>✓</v>
      </c>
    </row>
    <row r="212" spans="2:4">
      <c r="B212" s="28"/>
      <c r="C212" s="28"/>
      <c r="D212" s="29" t="str">
        <f t="shared" ref="D212" si="187">IF(COUNTIF(C209:C212,C212)&gt;1,"✗","✓")</f>
        <v>✓</v>
      </c>
    </row>
    <row r="213" spans="2:4">
      <c r="B213" s="28"/>
      <c r="C213" s="28"/>
      <c r="D213" s="29" t="str">
        <f t="shared" ref="D213" si="188">IF(COUNTIF(C209:C213,C213)&gt;1,"✗","✓")</f>
        <v>✓</v>
      </c>
    </row>
    <row r="214" spans="2:4">
      <c r="B214" s="28"/>
      <c r="C214" s="28"/>
      <c r="D214" s="29" t="str">
        <f t="shared" ref="D214" si="189">IF(COUNTIF(C214,C214)&gt;1,"✗","✓")</f>
        <v>✓</v>
      </c>
    </row>
    <row r="215" spans="2:4">
      <c r="B215" s="28"/>
      <c r="C215" s="28"/>
      <c r="D215" s="29" t="str">
        <f t="shared" ref="D215" si="190">IF(COUNTIF(C214:C215,C215)&gt;1,"✗","✓")</f>
        <v>✓</v>
      </c>
    </row>
    <row r="216" spans="2:4">
      <c r="B216" s="28"/>
      <c r="C216" s="28"/>
      <c r="D216" s="29" t="str">
        <f t="shared" ref="D216" si="191">IF(COUNTIF(C214:C216,C216)&gt;1,"✗","✓")</f>
        <v>✓</v>
      </c>
    </row>
    <row r="217" spans="2:4">
      <c r="B217" s="28"/>
      <c r="C217" s="28"/>
      <c r="D217" s="29" t="str">
        <f t="shared" ref="D217" si="192">IF(COUNTIF(C214:C217,C217)&gt;1,"✗","✓")</f>
        <v>✓</v>
      </c>
    </row>
    <row r="218" spans="2:4">
      <c r="B218" s="28"/>
      <c r="C218" s="28"/>
      <c r="D218" s="29" t="str">
        <f t="shared" ref="D218" si="193">IF(COUNTIF(C214:C218,C218)&gt;1,"✗","✓")</f>
        <v>✓</v>
      </c>
    </row>
    <row r="219" spans="2:4">
      <c r="B219" s="28"/>
      <c r="C219" s="28"/>
      <c r="D219" s="29" t="str">
        <f t="shared" ref="D219" si="194">IF(COUNTIF(C219,C219)&gt;1,"✗","✓")</f>
        <v>✓</v>
      </c>
    </row>
    <row r="220" spans="2:4">
      <c r="B220" s="28"/>
      <c r="C220" s="28"/>
      <c r="D220" s="29" t="str">
        <f t="shared" ref="D220" si="195">IF(COUNTIF(C219:C220,C220)&gt;1,"✗","✓")</f>
        <v>✓</v>
      </c>
    </row>
    <row r="221" spans="2:4">
      <c r="B221" s="28"/>
      <c r="C221" s="28"/>
      <c r="D221" s="29" t="str">
        <f t="shared" ref="D221" si="196">IF(COUNTIF(C219:C221,C221)&gt;1,"✗","✓")</f>
        <v>✓</v>
      </c>
    </row>
    <row r="222" spans="2:4">
      <c r="B222" s="28"/>
      <c r="C222" s="28"/>
      <c r="D222" s="29" t="str">
        <f t="shared" ref="D222" si="197">IF(COUNTIF(C219:C222,C222)&gt;1,"✗","✓")</f>
        <v>✓</v>
      </c>
    </row>
    <row r="223" spans="2:4">
      <c r="B223" s="28"/>
      <c r="C223" s="28"/>
      <c r="D223" s="29" t="str">
        <f t="shared" ref="D223" si="198">IF(COUNTIF(C219:C223,C223)&gt;1,"✗","✓")</f>
        <v>✓</v>
      </c>
    </row>
    <row r="224" spans="2:4">
      <c r="B224" s="28"/>
      <c r="C224" s="28"/>
      <c r="D224" s="29" t="str">
        <f t="shared" ref="D224" si="199">IF(COUNTIF(C224,C224)&gt;1,"✗","✓")</f>
        <v>✓</v>
      </c>
    </row>
    <row r="225" spans="2:4">
      <c r="B225" s="28"/>
      <c r="C225" s="28"/>
      <c r="D225" s="29" t="str">
        <f t="shared" ref="D225" si="200">IF(COUNTIF(C224:C225,C225)&gt;1,"✗","✓")</f>
        <v>✓</v>
      </c>
    </row>
    <row r="226" spans="2:4">
      <c r="B226" s="28"/>
      <c r="C226" s="28"/>
      <c r="D226" s="29" t="str">
        <f t="shared" ref="D226" si="201">IF(COUNTIF(C224:C226,C226)&gt;1,"✗","✓")</f>
        <v>✓</v>
      </c>
    </row>
    <row r="227" spans="2:4">
      <c r="B227" s="28"/>
      <c r="C227" s="28"/>
      <c r="D227" s="29" t="str">
        <f t="shared" ref="D227" si="202">IF(COUNTIF(C224:C227,C227)&gt;1,"✗","✓")</f>
        <v>✓</v>
      </c>
    </row>
    <row r="228" spans="2:4">
      <c r="B228" s="28"/>
      <c r="C228" s="28"/>
      <c r="D228" s="29" t="str">
        <f t="shared" ref="D228" si="203">IF(COUNTIF(C224:C228,C228)&gt;1,"✗","✓")</f>
        <v>✓</v>
      </c>
    </row>
    <row r="229" spans="2:4">
      <c r="B229" s="28"/>
      <c r="C229" s="28"/>
      <c r="D229" s="29" t="str">
        <f t="shared" ref="D229" si="204">IF(COUNTIF(C229,C229)&gt;1,"✗","✓")</f>
        <v>✓</v>
      </c>
    </row>
    <row r="230" spans="2:4">
      <c r="B230" s="28"/>
      <c r="C230" s="28"/>
      <c r="D230" s="29" t="str">
        <f t="shared" ref="D230" si="205">IF(COUNTIF(C229:C230,C230)&gt;1,"✗","✓")</f>
        <v>✓</v>
      </c>
    </row>
    <row r="231" spans="2:4">
      <c r="B231" s="28"/>
      <c r="C231" s="28"/>
      <c r="D231" s="29" t="str">
        <f t="shared" ref="D231" si="206">IF(COUNTIF(C229:C231,C231)&gt;1,"✗","✓")</f>
        <v>✓</v>
      </c>
    </row>
    <row r="232" spans="2:4">
      <c r="B232" s="28"/>
      <c r="C232" s="28"/>
      <c r="D232" s="29" t="str">
        <f t="shared" ref="D232" si="207">IF(COUNTIF(C229:C232,C232)&gt;1,"✗","✓")</f>
        <v>✓</v>
      </c>
    </row>
    <row r="233" spans="2:4">
      <c r="B233" s="28"/>
      <c r="C233" s="28"/>
      <c r="D233" s="29" t="str">
        <f t="shared" ref="D233" si="208">IF(COUNTIF(C229:C233,C233)&gt;1,"✗","✓")</f>
        <v>✓</v>
      </c>
    </row>
    <row r="234" spans="2:4">
      <c r="B234" s="28"/>
      <c r="C234" s="28"/>
      <c r="D234" s="29" t="str">
        <f t="shared" ref="D234" si="209">IF(COUNTIF(C234,C234)&gt;1,"✗","✓")</f>
        <v>✓</v>
      </c>
    </row>
    <row r="235" spans="2:4">
      <c r="B235" s="28"/>
      <c r="C235" s="28"/>
      <c r="D235" s="29" t="str">
        <f t="shared" ref="D235" si="210">IF(COUNTIF(C234:C235,C235)&gt;1,"✗","✓")</f>
        <v>✓</v>
      </c>
    </row>
    <row r="236" spans="2:4">
      <c r="B236" s="28"/>
      <c r="C236" s="28"/>
      <c r="D236" s="29" t="str">
        <f t="shared" ref="D236" si="211">IF(COUNTIF(C234:C236,C236)&gt;1,"✗","✓")</f>
        <v>✓</v>
      </c>
    </row>
    <row r="237" spans="2:4">
      <c r="B237" s="28"/>
      <c r="C237" s="28"/>
      <c r="D237" s="29" t="str">
        <f t="shared" ref="D237" si="212">IF(COUNTIF(C234:C237,C237)&gt;1,"✗","✓")</f>
        <v>✓</v>
      </c>
    </row>
    <row r="238" spans="2:4">
      <c r="B238" s="28"/>
      <c r="C238" s="28"/>
      <c r="D238" s="29" t="str">
        <f t="shared" ref="D238" si="213">IF(COUNTIF(C234:C238,C238)&gt;1,"✗","✓")</f>
        <v>✓</v>
      </c>
    </row>
    <row r="239" spans="2:4">
      <c r="B239" s="28"/>
      <c r="C239" s="28"/>
      <c r="D239" s="29" t="str">
        <f t="shared" ref="D239" si="214">IF(COUNTIF(C239,C239)&gt;1,"✗","✓")</f>
        <v>✓</v>
      </c>
    </row>
    <row r="240" spans="2:4">
      <c r="B240" s="28"/>
      <c r="C240" s="28"/>
      <c r="D240" s="29" t="str">
        <f t="shared" ref="D240" si="215">IF(COUNTIF(C239:C240,C240)&gt;1,"✗","✓")</f>
        <v>✓</v>
      </c>
    </row>
    <row r="241" spans="2:4">
      <c r="B241" s="28"/>
      <c r="C241" s="28"/>
      <c r="D241" s="29" t="str">
        <f t="shared" ref="D241" si="216">IF(COUNTIF(C239:C241,C241)&gt;1,"✗","✓")</f>
        <v>✓</v>
      </c>
    </row>
    <row r="242" spans="2:4">
      <c r="B242" s="28"/>
      <c r="C242" s="28"/>
      <c r="D242" s="29" t="str">
        <f t="shared" ref="D242" si="217">IF(COUNTIF(C239:C242,C242)&gt;1,"✗","✓")</f>
        <v>✓</v>
      </c>
    </row>
    <row r="243" spans="2:4">
      <c r="B243" s="28"/>
      <c r="C243" s="28"/>
      <c r="D243" s="29" t="str">
        <f t="shared" ref="D243" si="218">IF(COUNTIF(C239:C243,C243)&gt;1,"✗","✓")</f>
        <v>✓</v>
      </c>
    </row>
    <row r="244" spans="2:4">
      <c r="B244" s="28"/>
      <c r="C244" s="28"/>
      <c r="D244" s="29" t="str">
        <f t="shared" ref="D244" si="219">IF(COUNTIF(C244,C244)&gt;1,"✗","✓")</f>
        <v>✓</v>
      </c>
    </row>
    <row r="245" spans="2:4">
      <c r="B245" s="28"/>
      <c r="C245" s="28"/>
      <c r="D245" s="29" t="str">
        <f t="shared" ref="D245" si="220">IF(COUNTIF(C244:C245,C245)&gt;1,"✗","✓")</f>
        <v>✓</v>
      </c>
    </row>
    <row r="246" spans="2:4">
      <c r="B246" s="28"/>
      <c r="C246" s="28"/>
      <c r="D246" s="29" t="str">
        <f t="shared" ref="D246" si="221">IF(COUNTIF(C244:C246,C246)&gt;1,"✗","✓")</f>
        <v>✓</v>
      </c>
    </row>
    <row r="247" spans="2:4">
      <c r="B247" s="28"/>
      <c r="C247" s="28"/>
      <c r="D247" s="29" t="str">
        <f t="shared" ref="D247" si="222">IF(COUNTIF(C244:C247,C247)&gt;1,"✗","✓")</f>
        <v>✓</v>
      </c>
    </row>
    <row r="248" spans="2:4">
      <c r="B248" s="28"/>
      <c r="C248" s="28"/>
      <c r="D248" s="29" t="str">
        <f t="shared" ref="D248" si="223">IF(COUNTIF(C244:C248,C248)&gt;1,"✗","✓")</f>
        <v>✓</v>
      </c>
    </row>
    <row r="249" spans="2:4">
      <c r="B249" s="28"/>
      <c r="C249" s="28"/>
      <c r="D249" s="29" t="str">
        <f t="shared" ref="D249" si="224">IF(COUNTIF(C249,C249)&gt;1,"✗","✓")</f>
        <v>✓</v>
      </c>
    </row>
    <row r="250" spans="2:4">
      <c r="B250" s="28"/>
      <c r="C250" s="28"/>
      <c r="D250" s="29" t="str">
        <f t="shared" ref="D250" si="225">IF(COUNTIF(C249:C250,C250)&gt;1,"✗","✓")</f>
        <v>✓</v>
      </c>
    </row>
    <row r="251" spans="2:4">
      <c r="B251" s="28"/>
      <c r="C251" s="28"/>
      <c r="D251" s="29" t="str">
        <f t="shared" ref="D251" si="226">IF(COUNTIF(C249:C251,C251)&gt;1,"✗","✓")</f>
        <v>✓</v>
      </c>
    </row>
    <row r="252" spans="2:4">
      <c r="B252" s="28"/>
      <c r="C252" s="28"/>
      <c r="D252" s="29" t="str">
        <f t="shared" ref="D252" si="227">IF(COUNTIF(C249:C252,C252)&gt;1,"✗","✓")</f>
        <v>✓</v>
      </c>
    </row>
    <row r="253" spans="2:4">
      <c r="B253" s="28"/>
      <c r="C253" s="28"/>
      <c r="D253" s="29" t="str">
        <f t="shared" ref="D253" si="228">IF(COUNTIF(C249:C253,C253)&gt;1,"✗","✓")</f>
        <v>✓</v>
      </c>
    </row>
    <row r="254" spans="2:4">
      <c r="B254" s="28"/>
      <c r="C254" s="28"/>
      <c r="D254" s="29" t="str">
        <f t="shared" ref="D254" si="229">IF(COUNTIF(C254,C254)&gt;1,"✗","✓")</f>
        <v>✓</v>
      </c>
    </row>
    <row r="255" spans="2:4">
      <c r="B255" s="28"/>
      <c r="C255" s="28"/>
      <c r="D255" s="29" t="str">
        <f t="shared" ref="D255" si="230">IF(COUNTIF(C254:C255,C255)&gt;1,"✗","✓")</f>
        <v>✓</v>
      </c>
    </row>
    <row r="256" spans="2:4">
      <c r="B256" s="28"/>
      <c r="C256" s="28"/>
      <c r="D256" s="29" t="str">
        <f t="shared" ref="D256" si="231">IF(COUNTIF(C254:C256,C256)&gt;1,"✗","✓")</f>
        <v>✓</v>
      </c>
    </row>
    <row r="257" spans="2:4">
      <c r="B257" s="28"/>
      <c r="C257" s="28"/>
      <c r="D257" s="29" t="str">
        <f t="shared" ref="D257" si="232">IF(COUNTIF(C254:C257,C257)&gt;1,"✗","✓")</f>
        <v>✓</v>
      </c>
    </row>
    <row r="258" spans="2:4">
      <c r="B258" s="28"/>
      <c r="C258" s="28"/>
      <c r="D258" s="29" t="str">
        <f t="shared" ref="D258" si="233">IF(COUNTIF(C254:C258,C258)&gt;1,"✗","✓")</f>
        <v>✓</v>
      </c>
    </row>
    <row r="259" spans="2:4">
      <c r="B259" s="28"/>
      <c r="C259" s="28"/>
      <c r="D259" s="29" t="str">
        <f t="shared" ref="D259" si="234">IF(COUNTIF(C259,C259)&gt;1,"✗","✓")</f>
        <v>✓</v>
      </c>
    </row>
    <row r="260" spans="2:4">
      <c r="B260" s="28"/>
      <c r="C260" s="28"/>
      <c r="D260" s="29" t="str">
        <f t="shared" ref="D260" si="235">IF(COUNTIF(C259:C260,C260)&gt;1,"✗","✓")</f>
        <v>✓</v>
      </c>
    </row>
    <row r="261" spans="2:4">
      <c r="B261" s="28"/>
      <c r="C261" s="28"/>
      <c r="D261" s="29" t="str">
        <f t="shared" ref="D261" si="236">IF(COUNTIF(C259:C261,C261)&gt;1,"✗","✓")</f>
        <v>✓</v>
      </c>
    </row>
    <row r="262" spans="2:4">
      <c r="B262" s="28"/>
      <c r="C262" s="28"/>
      <c r="D262" s="29" t="str">
        <f t="shared" ref="D262" si="237">IF(COUNTIF(C259:C262,C262)&gt;1,"✗","✓")</f>
        <v>✓</v>
      </c>
    </row>
    <row r="263" spans="2:4">
      <c r="B263" s="28"/>
      <c r="C263" s="28"/>
      <c r="D263" s="29" t="str">
        <f t="shared" ref="D263" si="238">IF(COUNTIF(C259:C263,C263)&gt;1,"✗","✓")</f>
        <v>✓</v>
      </c>
    </row>
    <row r="264" spans="2:4">
      <c r="B264" s="28"/>
      <c r="C264" s="28"/>
      <c r="D264" s="29" t="str">
        <f t="shared" ref="D264" si="239">IF(COUNTIF(C264,C264)&gt;1,"✗","✓")</f>
        <v>✓</v>
      </c>
    </row>
    <row r="265" spans="2:4">
      <c r="B265" s="28"/>
      <c r="C265" s="28"/>
      <c r="D265" s="29" t="str">
        <f t="shared" ref="D265" si="240">IF(COUNTIF(C264:C265,C265)&gt;1,"✗","✓")</f>
        <v>✓</v>
      </c>
    </row>
    <row r="266" spans="2:4">
      <c r="B266" s="28"/>
      <c r="C266" s="28"/>
      <c r="D266" s="29" t="str">
        <f t="shared" ref="D266" si="241">IF(COUNTIF(C264:C266,C266)&gt;1,"✗","✓")</f>
        <v>✓</v>
      </c>
    </row>
    <row r="267" spans="2:4">
      <c r="B267" s="28"/>
      <c r="C267" s="28"/>
      <c r="D267" s="29" t="str">
        <f t="shared" ref="D267" si="242">IF(COUNTIF(C264:C267,C267)&gt;1,"✗","✓")</f>
        <v>✓</v>
      </c>
    </row>
    <row r="268" spans="2:4">
      <c r="B268" s="28"/>
      <c r="C268" s="28"/>
      <c r="D268" s="29" t="str">
        <f t="shared" ref="D268" si="243">IF(COUNTIF(C264:C268,C268)&gt;1,"✗","✓")</f>
        <v>✓</v>
      </c>
    </row>
    <row r="269" spans="2:4">
      <c r="B269" s="28"/>
      <c r="C269" s="28"/>
      <c r="D269" s="29" t="str">
        <f t="shared" ref="D269" si="244">IF(COUNTIF(C269,C269)&gt;1,"✗","✓")</f>
        <v>✓</v>
      </c>
    </row>
    <row r="270" spans="2:4">
      <c r="B270" s="28"/>
      <c r="C270" s="28"/>
      <c r="D270" s="29" t="str">
        <f t="shared" ref="D270" si="245">IF(COUNTIF(C269:C270,C270)&gt;1,"✗","✓")</f>
        <v>✓</v>
      </c>
    </row>
    <row r="271" spans="2:4">
      <c r="B271" s="28"/>
      <c r="C271" s="28"/>
      <c r="D271" s="29" t="str">
        <f t="shared" ref="D271" si="246">IF(COUNTIF(C269:C271,C271)&gt;1,"✗","✓")</f>
        <v>✓</v>
      </c>
    </row>
    <row r="272" spans="2:4">
      <c r="B272" s="28"/>
      <c r="C272" s="28"/>
      <c r="D272" s="29" t="str">
        <f t="shared" ref="D272" si="247">IF(COUNTIF(C269:C272,C272)&gt;1,"✗","✓")</f>
        <v>✓</v>
      </c>
    </row>
    <row r="273" spans="2:4">
      <c r="B273" s="28"/>
      <c r="C273" s="28"/>
      <c r="D273" s="29" t="str">
        <f t="shared" ref="D273" si="248">IF(COUNTIF(C269:C273,C273)&gt;1,"✗","✓")</f>
        <v>✓</v>
      </c>
    </row>
    <row r="274" spans="2:4">
      <c r="B274" s="28"/>
      <c r="C274" s="28"/>
      <c r="D274" s="29" t="str">
        <f t="shared" ref="D274" si="249">IF(COUNTIF(C274,C274)&gt;1,"✗","✓")</f>
        <v>✓</v>
      </c>
    </row>
    <row r="275" spans="2:4">
      <c r="B275" s="28"/>
      <c r="C275" s="28"/>
      <c r="D275" s="29" t="str">
        <f t="shared" ref="D275" si="250">IF(COUNTIF(C274:C275,C275)&gt;1,"✗","✓")</f>
        <v>✓</v>
      </c>
    </row>
    <row r="276" spans="2:4">
      <c r="B276" s="28"/>
      <c r="C276" s="28"/>
      <c r="D276" s="29" t="str">
        <f t="shared" ref="D276" si="251">IF(COUNTIF(C274:C276,C276)&gt;1,"✗","✓")</f>
        <v>✓</v>
      </c>
    </row>
    <row r="277" spans="2:4">
      <c r="B277" s="28"/>
      <c r="C277" s="28"/>
      <c r="D277" s="29" t="str">
        <f t="shared" ref="D277" si="252">IF(COUNTIF(C274:C277,C277)&gt;1,"✗","✓")</f>
        <v>✓</v>
      </c>
    </row>
    <row r="278" spans="2:4">
      <c r="B278" s="28"/>
      <c r="C278" s="28"/>
      <c r="D278" s="29" t="str">
        <f t="shared" ref="D278" si="253">IF(COUNTIF(C274:C278,C278)&gt;1,"✗","✓")</f>
        <v>✓</v>
      </c>
    </row>
    <row r="279" spans="2:4">
      <c r="B279" s="28"/>
      <c r="C279" s="28"/>
      <c r="D279" s="29" t="str">
        <f t="shared" ref="D279" si="254">IF(COUNTIF(C279,C279)&gt;1,"✗","✓")</f>
        <v>✓</v>
      </c>
    </row>
    <row r="280" spans="2:4">
      <c r="B280" s="28"/>
      <c r="C280" s="28"/>
      <c r="D280" s="29" t="str">
        <f t="shared" ref="D280" si="255">IF(COUNTIF(C279:C280,C280)&gt;1,"✗","✓")</f>
        <v>✓</v>
      </c>
    </row>
    <row r="281" spans="2:4">
      <c r="B281" s="28"/>
      <c r="C281" s="28"/>
      <c r="D281" s="29" t="str">
        <f t="shared" ref="D281" si="256">IF(COUNTIF(C279:C281,C281)&gt;1,"✗","✓")</f>
        <v>✓</v>
      </c>
    </row>
    <row r="282" spans="2:4">
      <c r="B282" s="28"/>
      <c r="C282" s="28"/>
      <c r="D282" s="29" t="str">
        <f t="shared" ref="D282" si="257">IF(COUNTIF(C279:C282,C282)&gt;1,"✗","✓")</f>
        <v>✓</v>
      </c>
    </row>
    <row r="283" spans="2:4">
      <c r="B283" s="28"/>
      <c r="C283" s="28"/>
      <c r="D283" s="29" t="str">
        <f t="shared" ref="D283" si="258">IF(COUNTIF(C279:C283,C283)&gt;1,"✗","✓")</f>
        <v>✓</v>
      </c>
    </row>
    <row r="284" spans="2:4">
      <c r="B284" s="28"/>
      <c r="C284" s="28"/>
      <c r="D284" s="29" t="str">
        <f t="shared" ref="D284" si="259">IF(COUNTIF(C284,C284)&gt;1,"✗","✓")</f>
        <v>✓</v>
      </c>
    </row>
    <row r="285" spans="2:4">
      <c r="B285" s="28"/>
      <c r="C285" s="28"/>
      <c r="D285" s="29" t="str">
        <f t="shared" ref="D285" si="260">IF(COUNTIF(C284:C285,C285)&gt;1,"✗","✓")</f>
        <v>✓</v>
      </c>
    </row>
    <row r="286" spans="2:4">
      <c r="B286" s="28"/>
      <c r="C286" s="28"/>
      <c r="D286" s="29" t="str">
        <f t="shared" ref="D286" si="261">IF(COUNTIF(C284:C286,C286)&gt;1,"✗","✓")</f>
        <v>✓</v>
      </c>
    </row>
    <row r="287" spans="2:4">
      <c r="B287" s="28"/>
      <c r="C287" s="28"/>
      <c r="D287" s="29" t="str">
        <f t="shared" ref="D287" si="262">IF(COUNTIF(C284:C287,C287)&gt;1,"✗","✓")</f>
        <v>✓</v>
      </c>
    </row>
    <row r="288" spans="2:4">
      <c r="B288" s="28"/>
      <c r="C288" s="28"/>
      <c r="D288" s="29" t="str">
        <f t="shared" ref="D288" si="263">IF(COUNTIF(C284:C288,C288)&gt;1,"✗","✓")</f>
        <v>✓</v>
      </c>
    </row>
    <row r="289" spans="2:4">
      <c r="B289" s="28"/>
      <c r="C289" s="28"/>
      <c r="D289" s="29" t="str">
        <f t="shared" ref="D289" si="264">IF(COUNTIF(C289,C289)&gt;1,"✗","✓")</f>
        <v>✓</v>
      </c>
    </row>
    <row r="290" spans="2:4">
      <c r="B290" s="28"/>
      <c r="C290" s="28"/>
      <c r="D290" s="29" t="str">
        <f t="shared" ref="D290" si="265">IF(COUNTIF(C289:C290,C290)&gt;1,"✗","✓")</f>
        <v>✓</v>
      </c>
    </row>
    <row r="291" spans="2:4">
      <c r="B291" s="28"/>
      <c r="C291" s="28"/>
      <c r="D291" s="29" t="str">
        <f t="shared" ref="D291" si="266">IF(COUNTIF(C289:C291,C291)&gt;1,"✗","✓")</f>
        <v>✓</v>
      </c>
    </row>
    <row r="292" spans="2:4">
      <c r="B292" s="28"/>
      <c r="C292" s="28"/>
      <c r="D292" s="29" t="str">
        <f t="shared" ref="D292" si="267">IF(COUNTIF(C289:C292,C292)&gt;1,"✗","✓")</f>
        <v>✓</v>
      </c>
    </row>
    <row r="293" spans="2:4">
      <c r="B293" s="28"/>
      <c r="C293" s="28"/>
      <c r="D293" s="29" t="str">
        <f t="shared" ref="D293" si="268">IF(COUNTIF(C289:C293,C293)&gt;1,"✗","✓")</f>
        <v>✓</v>
      </c>
    </row>
    <row r="294" spans="2:4">
      <c r="B294" s="28"/>
      <c r="C294" s="28"/>
      <c r="D294" s="29" t="str">
        <f t="shared" ref="D294" si="269">IF(COUNTIF(C294,C294)&gt;1,"✗","✓")</f>
        <v>✓</v>
      </c>
    </row>
    <row r="295" spans="2:4">
      <c r="B295" s="28"/>
      <c r="C295" s="28"/>
      <c r="D295" s="29" t="str">
        <f t="shared" ref="D295" si="270">IF(COUNTIF(C294:C295,C295)&gt;1,"✗","✓")</f>
        <v>✓</v>
      </c>
    </row>
    <row r="296" spans="2:4">
      <c r="B296" s="28"/>
      <c r="C296" s="28"/>
      <c r="D296" s="29" t="str">
        <f t="shared" ref="D296" si="271">IF(COUNTIF(C294:C296,C296)&gt;1,"✗","✓")</f>
        <v>✓</v>
      </c>
    </row>
    <row r="297" spans="2:4">
      <c r="B297" s="28"/>
      <c r="C297" s="28"/>
      <c r="D297" s="29" t="str">
        <f t="shared" ref="D297" si="272">IF(COUNTIF(C294:C297,C297)&gt;1,"✗","✓")</f>
        <v>✓</v>
      </c>
    </row>
    <row r="298" spans="2:4">
      <c r="B298" s="28"/>
      <c r="C298" s="28"/>
      <c r="D298" s="29" t="str">
        <f t="shared" ref="D298" si="273">IF(COUNTIF(C294:C298,C298)&gt;1,"✗","✓")</f>
        <v>✓</v>
      </c>
    </row>
    <row r="299" spans="2:4">
      <c r="B299" s="28"/>
      <c r="C299" s="28"/>
      <c r="D299" s="29" t="str">
        <f t="shared" ref="D299" si="274">IF(COUNTIF(C299,C299)&gt;1,"✗","✓")</f>
        <v>✓</v>
      </c>
    </row>
    <row r="300" spans="2:4">
      <c r="B300" s="28"/>
      <c r="C300" s="28"/>
      <c r="D300" s="29" t="str">
        <f t="shared" ref="D300" si="275">IF(COUNTIF(C299:C300,C300)&gt;1,"✗","✓")</f>
        <v>✓</v>
      </c>
    </row>
    <row r="301" spans="2:4">
      <c r="B301" s="28"/>
      <c r="C301" s="28"/>
      <c r="D301" s="29" t="str">
        <f t="shared" ref="D301" si="276">IF(COUNTIF(C299:C301,C301)&gt;1,"✗","✓")</f>
        <v>✓</v>
      </c>
    </row>
    <row r="302" spans="2:4">
      <c r="B302" s="28"/>
      <c r="C302" s="28"/>
      <c r="D302" s="29" t="str">
        <f t="shared" ref="D302" si="277">IF(COUNTIF(C299:C302,C302)&gt;1,"✗","✓")</f>
        <v>✓</v>
      </c>
    </row>
    <row r="303" spans="2:4">
      <c r="B303" s="28"/>
      <c r="C303" s="28"/>
      <c r="D303" s="29" t="str">
        <f t="shared" ref="D303" si="278">IF(COUNTIF(C299:C303,C303)&gt;1,"✗","✓")</f>
        <v>✓</v>
      </c>
    </row>
    <row r="304" spans="2:4">
      <c r="B304" s="28"/>
      <c r="C304" s="28"/>
      <c r="D304" s="29" t="str">
        <f t="shared" ref="D304" si="279">IF(COUNTIF(C304,C304)&gt;1,"✗","✓")</f>
        <v>✓</v>
      </c>
    </row>
    <row r="305" spans="2:4">
      <c r="B305" s="28"/>
      <c r="C305" s="28"/>
      <c r="D305" s="29" t="str">
        <f t="shared" ref="D305" si="280">IF(COUNTIF(C304:C305,C305)&gt;1,"✗","✓")</f>
        <v>✓</v>
      </c>
    </row>
    <row r="306" spans="2:4">
      <c r="B306" s="28"/>
      <c r="C306" s="28"/>
      <c r="D306" s="29" t="str">
        <f t="shared" ref="D306" si="281">IF(COUNTIF(C304:C306,C306)&gt;1,"✗","✓")</f>
        <v>✓</v>
      </c>
    </row>
    <row r="307" spans="2:4">
      <c r="B307" s="28"/>
      <c r="C307" s="28"/>
      <c r="D307" s="29" t="str">
        <f t="shared" ref="D307" si="282">IF(COUNTIF(C304:C307,C307)&gt;1,"✗","✓")</f>
        <v>✓</v>
      </c>
    </row>
    <row r="308" spans="2:4">
      <c r="B308" s="28"/>
      <c r="C308" s="28"/>
      <c r="D308" s="29" t="str">
        <f t="shared" ref="D308" si="283">IF(COUNTIF(C304:C308,C308)&gt;1,"✗","✓")</f>
        <v>✓</v>
      </c>
    </row>
    <row r="309" spans="2:4">
      <c r="B309" s="28"/>
      <c r="C309" s="28"/>
      <c r="D309" s="29" t="str">
        <f t="shared" ref="D309" si="284">IF(COUNTIF(C309,C309)&gt;1,"✗","✓")</f>
        <v>✓</v>
      </c>
    </row>
    <row r="310" spans="2:4">
      <c r="B310" s="28"/>
      <c r="C310" s="28"/>
      <c r="D310" s="29" t="str">
        <f t="shared" ref="D310" si="285">IF(COUNTIF(C309:C310,C310)&gt;1,"✗","✓")</f>
        <v>✓</v>
      </c>
    </row>
    <row r="311" spans="2:4">
      <c r="B311" s="28"/>
      <c r="C311" s="28"/>
      <c r="D311" s="29" t="str">
        <f t="shared" ref="D311" si="286">IF(COUNTIF(C309:C311,C311)&gt;1,"✗","✓")</f>
        <v>✓</v>
      </c>
    </row>
    <row r="312" spans="2:4">
      <c r="B312" s="28"/>
      <c r="C312" s="28"/>
      <c r="D312" s="29" t="str">
        <f t="shared" ref="D312" si="287">IF(COUNTIF(C309:C312,C312)&gt;1,"✗","✓")</f>
        <v>✓</v>
      </c>
    </row>
    <row r="313" spans="2:4">
      <c r="B313" s="28"/>
      <c r="C313" s="28"/>
      <c r="D313" s="29" t="str">
        <f t="shared" ref="D313" si="288">IF(COUNTIF(C309:C313,C313)&gt;1,"✗","✓")</f>
        <v>✓</v>
      </c>
    </row>
    <row r="314" spans="2:4">
      <c r="B314" s="28"/>
      <c r="C314" s="28"/>
      <c r="D314" s="29" t="str">
        <f t="shared" ref="D314" si="289">IF(COUNTIF(C314,C314)&gt;1,"✗","✓")</f>
        <v>✓</v>
      </c>
    </row>
    <row r="315" spans="2:4">
      <c r="B315" s="28"/>
      <c r="C315" s="28"/>
      <c r="D315" s="29" t="str">
        <f t="shared" ref="D315" si="290">IF(COUNTIF(C314:C315,C315)&gt;1,"✗","✓")</f>
        <v>✓</v>
      </c>
    </row>
    <row r="316" spans="2:4">
      <c r="B316" s="28"/>
      <c r="C316" s="28"/>
      <c r="D316" s="29" t="str">
        <f t="shared" ref="D316" si="291">IF(COUNTIF(C314:C316,C316)&gt;1,"✗","✓")</f>
        <v>✓</v>
      </c>
    </row>
    <row r="317" spans="2:4">
      <c r="B317" s="28"/>
      <c r="C317" s="28"/>
      <c r="D317" s="29" t="str">
        <f t="shared" ref="D317" si="292">IF(COUNTIF(C314:C317,C317)&gt;1,"✗","✓")</f>
        <v>✓</v>
      </c>
    </row>
    <row r="318" spans="2:4">
      <c r="B318" s="28"/>
      <c r="C318" s="28"/>
      <c r="D318" s="29" t="str">
        <f t="shared" ref="D318" si="293">IF(COUNTIF(C314:C318,C318)&gt;1,"✗","✓")</f>
        <v>✓</v>
      </c>
    </row>
    <row r="319" spans="2:4">
      <c r="B319" s="28"/>
      <c r="C319" s="28"/>
      <c r="D319" s="29" t="str">
        <f t="shared" ref="D319" si="294">IF(COUNTIF(C319,C319)&gt;1,"✗","✓")</f>
        <v>✓</v>
      </c>
    </row>
    <row r="320" spans="2:4">
      <c r="B320" s="28"/>
      <c r="C320" s="28"/>
      <c r="D320" s="29" t="str">
        <f t="shared" ref="D320" si="295">IF(COUNTIF(C319:C320,C320)&gt;1,"✗","✓")</f>
        <v>✓</v>
      </c>
    </row>
    <row r="321" spans="2:4">
      <c r="B321" s="28"/>
      <c r="C321" s="28"/>
      <c r="D321" s="29" t="str">
        <f t="shared" ref="D321" si="296">IF(COUNTIF(C319:C321,C321)&gt;1,"✗","✓")</f>
        <v>✓</v>
      </c>
    </row>
    <row r="322" spans="2:4">
      <c r="B322" s="28"/>
      <c r="C322" s="28"/>
      <c r="D322" s="29" t="str">
        <f t="shared" ref="D322" si="297">IF(COUNTIF(C319:C322,C322)&gt;1,"✗","✓")</f>
        <v>✓</v>
      </c>
    </row>
    <row r="323" spans="2:4">
      <c r="B323" s="28"/>
      <c r="C323" s="28"/>
      <c r="D323" s="29" t="str">
        <f t="shared" ref="D323" si="298">IF(COUNTIF(C319:C323,C323)&gt;1,"✗","✓")</f>
        <v>✓</v>
      </c>
    </row>
    <row r="324" spans="2:4">
      <c r="B324" s="28"/>
      <c r="C324" s="28"/>
      <c r="D324" s="29" t="str">
        <f t="shared" ref="D324" si="299">IF(COUNTIF(C324,C324)&gt;1,"✗","✓")</f>
        <v>✓</v>
      </c>
    </row>
    <row r="325" spans="2:4">
      <c r="B325" s="28"/>
      <c r="C325" s="28"/>
      <c r="D325" s="29" t="str">
        <f t="shared" ref="D325" si="300">IF(COUNTIF(C324:C325,C325)&gt;1,"✗","✓")</f>
        <v>✓</v>
      </c>
    </row>
    <row r="326" spans="2:4">
      <c r="B326" s="28"/>
      <c r="C326" s="28"/>
      <c r="D326" s="29" t="str">
        <f t="shared" ref="D326" si="301">IF(COUNTIF(C324:C326,C326)&gt;1,"✗","✓")</f>
        <v>✓</v>
      </c>
    </row>
    <row r="327" spans="2:4">
      <c r="B327" s="28"/>
      <c r="C327" s="28"/>
      <c r="D327" s="29" t="str">
        <f t="shared" ref="D327" si="302">IF(COUNTIF(C324:C327,C327)&gt;1,"✗","✓")</f>
        <v>✓</v>
      </c>
    </row>
    <row r="328" spans="2:4">
      <c r="B328" s="28"/>
      <c r="C328" s="28"/>
      <c r="D328" s="29" t="str">
        <f t="shared" ref="D328" si="303">IF(COUNTIF(C324:C328,C328)&gt;1,"✗","✓")</f>
        <v>✓</v>
      </c>
    </row>
    <row r="329" spans="2:4">
      <c r="B329" s="28"/>
      <c r="C329" s="28"/>
      <c r="D329" s="29" t="str">
        <f t="shared" ref="D329" si="304">IF(COUNTIF(C329,C329)&gt;1,"✗","✓")</f>
        <v>✓</v>
      </c>
    </row>
    <row r="330" spans="2:4">
      <c r="B330" s="28"/>
      <c r="C330" s="28"/>
      <c r="D330" s="29" t="str">
        <f t="shared" ref="D330" si="305">IF(COUNTIF(C329:C330,C330)&gt;1,"✗","✓")</f>
        <v>✓</v>
      </c>
    </row>
    <row r="331" spans="2:4">
      <c r="B331" s="28"/>
      <c r="C331" s="28"/>
      <c r="D331" s="29" t="str">
        <f t="shared" ref="D331" si="306">IF(COUNTIF(C329:C331,C331)&gt;1,"✗","✓")</f>
        <v>✓</v>
      </c>
    </row>
    <row r="332" spans="2:4">
      <c r="B332" s="28"/>
      <c r="C332" s="28"/>
      <c r="D332" s="29" t="str">
        <f t="shared" ref="D332" si="307">IF(COUNTIF(C329:C332,C332)&gt;1,"✗","✓")</f>
        <v>✓</v>
      </c>
    </row>
    <row r="333" spans="2:4">
      <c r="B333" s="28"/>
      <c r="C333" s="28"/>
      <c r="D333" s="29" t="str">
        <f t="shared" ref="D333" si="308">IF(COUNTIF(C329:C333,C333)&gt;1,"✗","✓")</f>
        <v>✓</v>
      </c>
    </row>
    <row r="334" spans="2:4">
      <c r="B334" s="28"/>
      <c r="C334" s="28"/>
      <c r="D334" s="29" t="str">
        <f t="shared" ref="D334" si="309">IF(COUNTIF(C334,C334)&gt;1,"✗","✓")</f>
        <v>✓</v>
      </c>
    </row>
    <row r="335" spans="2:4">
      <c r="B335" s="28"/>
      <c r="C335" s="28"/>
      <c r="D335" s="29" t="str">
        <f t="shared" ref="D335" si="310">IF(COUNTIF(C334:C335,C335)&gt;1,"✗","✓")</f>
        <v>✓</v>
      </c>
    </row>
    <row r="336" spans="2:4">
      <c r="B336" s="28"/>
      <c r="C336" s="28"/>
      <c r="D336" s="29" t="str">
        <f t="shared" ref="D336" si="311">IF(COUNTIF(C334:C336,C336)&gt;1,"✗","✓")</f>
        <v>✓</v>
      </c>
    </row>
    <row r="337" spans="2:4">
      <c r="B337" s="28"/>
      <c r="C337" s="28"/>
      <c r="D337" s="29" t="str">
        <f t="shared" ref="D337" si="312">IF(COUNTIF(C334:C337,C337)&gt;1,"✗","✓")</f>
        <v>✓</v>
      </c>
    </row>
    <row r="338" spans="2:4">
      <c r="B338" s="28"/>
      <c r="C338" s="28"/>
      <c r="D338" s="29" t="str">
        <f t="shared" ref="D338" si="313">IF(COUNTIF(C334:C338,C338)&gt;1,"✗","✓")</f>
        <v>✓</v>
      </c>
    </row>
    <row r="339" spans="2:4">
      <c r="B339" s="28"/>
      <c r="C339" s="28"/>
      <c r="D339" s="29" t="str">
        <f t="shared" ref="D339" si="314">IF(COUNTIF(C339,C339)&gt;1,"✗","✓")</f>
        <v>✓</v>
      </c>
    </row>
    <row r="340" spans="2:4">
      <c r="B340" s="28"/>
      <c r="C340" s="28"/>
      <c r="D340" s="29" t="str">
        <f t="shared" ref="D340" si="315">IF(COUNTIF(C339:C340,C340)&gt;1,"✗","✓")</f>
        <v>✓</v>
      </c>
    </row>
    <row r="341" spans="2:4">
      <c r="B341" s="28"/>
      <c r="C341" s="28"/>
      <c r="D341" s="29" t="str">
        <f t="shared" ref="D341" si="316">IF(COUNTIF(C339:C341,C341)&gt;1,"✗","✓")</f>
        <v>✓</v>
      </c>
    </row>
    <row r="342" spans="2:4">
      <c r="B342" s="28"/>
      <c r="C342" s="28"/>
      <c r="D342" s="29" t="str">
        <f t="shared" ref="D342" si="317">IF(COUNTIF(C339:C342,C342)&gt;1,"✗","✓")</f>
        <v>✓</v>
      </c>
    </row>
    <row r="343" spans="2:4">
      <c r="B343" s="28"/>
      <c r="C343" s="28"/>
      <c r="D343" s="29" t="str">
        <f t="shared" ref="D343" si="318">IF(COUNTIF(C339:C343,C343)&gt;1,"✗","✓")</f>
        <v>✓</v>
      </c>
    </row>
    <row r="344" spans="2:4">
      <c r="B344" s="28"/>
      <c r="C344" s="28"/>
      <c r="D344" s="29" t="str">
        <f t="shared" ref="D344" si="319">IF(COUNTIF(C344,C344)&gt;1,"✗","✓")</f>
        <v>✓</v>
      </c>
    </row>
    <row r="345" spans="2:4">
      <c r="B345" s="28"/>
      <c r="C345" s="28"/>
      <c r="D345" s="29" t="str">
        <f t="shared" ref="D345" si="320">IF(COUNTIF(C344:C345,C345)&gt;1,"✗","✓")</f>
        <v>✓</v>
      </c>
    </row>
    <row r="346" spans="2:4">
      <c r="B346" s="28"/>
      <c r="C346" s="28"/>
      <c r="D346" s="29" t="str">
        <f t="shared" ref="D346" si="321">IF(COUNTIF(C344:C346,C346)&gt;1,"✗","✓")</f>
        <v>✓</v>
      </c>
    </row>
    <row r="347" spans="2:4">
      <c r="B347" s="28"/>
      <c r="C347" s="28"/>
      <c r="D347" s="29" t="str">
        <f t="shared" ref="D347" si="322">IF(COUNTIF(C344:C347,C347)&gt;1,"✗","✓")</f>
        <v>✓</v>
      </c>
    </row>
    <row r="348" spans="2:4">
      <c r="B348" s="28"/>
      <c r="C348" s="28"/>
      <c r="D348" s="29" t="str">
        <f t="shared" ref="D348" si="323">IF(COUNTIF(C344:C348,C348)&gt;1,"✗","✓")</f>
        <v>✓</v>
      </c>
    </row>
    <row r="349" spans="2:4">
      <c r="B349" s="28"/>
      <c r="C349" s="28"/>
      <c r="D349" s="29" t="str">
        <f t="shared" ref="D349" si="324">IF(COUNTIF(C349,C349)&gt;1,"✗","✓")</f>
        <v>✓</v>
      </c>
    </row>
    <row r="350" spans="2:4">
      <c r="B350" s="28"/>
      <c r="C350" s="28"/>
      <c r="D350" s="29" t="str">
        <f t="shared" ref="D350" si="325">IF(COUNTIF(C349:C350,C350)&gt;1,"✗","✓")</f>
        <v>✓</v>
      </c>
    </row>
    <row r="351" spans="2:4">
      <c r="B351" s="28"/>
      <c r="C351" s="28"/>
      <c r="D351" s="29" t="str">
        <f t="shared" ref="D351" si="326">IF(COUNTIF(C349:C351,C351)&gt;1,"✗","✓")</f>
        <v>✓</v>
      </c>
    </row>
    <row r="352" spans="2:4">
      <c r="B352" s="28"/>
      <c r="C352" s="28"/>
      <c r="D352" s="29" t="str">
        <f t="shared" ref="D352" si="327">IF(COUNTIF(C349:C352,C352)&gt;1,"✗","✓")</f>
        <v>✓</v>
      </c>
    </row>
    <row r="353" spans="2:4">
      <c r="B353" s="28"/>
      <c r="C353" s="28"/>
      <c r="D353" s="29" t="str">
        <f t="shared" ref="D353" si="328">IF(COUNTIF(C349:C353,C353)&gt;1,"✗","✓")</f>
        <v>✓</v>
      </c>
    </row>
    <row r="354" spans="2:4">
      <c r="B354" s="28"/>
      <c r="C354" s="28"/>
      <c r="D354" s="29" t="str">
        <f t="shared" ref="D354" si="329">IF(COUNTIF(C354,C354)&gt;1,"✗","✓")</f>
        <v>✓</v>
      </c>
    </row>
    <row r="355" spans="2:4">
      <c r="B355" s="28"/>
      <c r="C355" s="28"/>
      <c r="D355" s="29" t="str">
        <f t="shared" ref="D355" si="330">IF(COUNTIF(C354:C355,C355)&gt;1,"✗","✓")</f>
        <v>✓</v>
      </c>
    </row>
    <row r="356" spans="2:4">
      <c r="B356" s="28"/>
      <c r="C356" s="28"/>
      <c r="D356" s="29" t="str">
        <f t="shared" ref="D356" si="331">IF(COUNTIF(C354:C356,C356)&gt;1,"✗","✓")</f>
        <v>✓</v>
      </c>
    </row>
    <row r="357" spans="2:4">
      <c r="B357" s="28"/>
      <c r="C357" s="28"/>
      <c r="D357" s="29" t="str">
        <f t="shared" ref="D357" si="332">IF(COUNTIF(C354:C357,C357)&gt;1,"✗","✓")</f>
        <v>✓</v>
      </c>
    </row>
    <row r="358" spans="2:4">
      <c r="B358" s="28"/>
      <c r="C358" s="28"/>
      <c r="D358" s="29" t="str">
        <f t="shared" ref="D358" si="333">IF(COUNTIF(C354:C358,C358)&gt;1,"✗","✓")</f>
        <v>✓</v>
      </c>
    </row>
    <row r="359" spans="2:4">
      <c r="B359" s="28"/>
      <c r="C359" s="28"/>
      <c r="D359" s="29" t="str">
        <f t="shared" ref="D359" si="334">IF(COUNTIF(C359,C359)&gt;1,"✗","✓")</f>
        <v>✓</v>
      </c>
    </row>
    <row r="360" spans="2:4">
      <c r="B360" s="28"/>
      <c r="C360" s="28"/>
      <c r="D360" s="29" t="str">
        <f t="shared" ref="D360" si="335">IF(COUNTIF(C359:C360,C360)&gt;1,"✗","✓")</f>
        <v>✓</v>
      </c>
    </row>
    <row r="361" spans="2:4">
      <c r="B361" s="28"/>
      <c r="C361" s="28"/>
      <c r="D361" s="29" t="str">
        <f t="shared" ref="D361" si="336">IF(COUNTIF(C359:C361,C361)&gt;1,"✗","✓")</f>
        <v>✓</v>
      </c>
    </row>
    <row r="362" spans="2:4">
      <c r="B362" s="28"/>
      <c r="C362" s="28"/>
      <c r="D362" s="29" t="str">
        <f t="shared" ref="D362" si="337">IF(COUNTIF(C359:C362,C362)&gt;1,"✗","✓")</f>
        <v>✓</v>
      </c>
    </row>
    <row r="363" spans="2:4">
      <c r="B363" s="28"/>
      <c r="C363" s="28"/>
      <c r="D363" s="29" t="str">
        <f t="shared" ref="D363" si="338">IF(COUNTIF(C359:C363,C363)&gt;1,"✗","✓")</f>
        <v>✓</v>
      </c>
    </row>
    <row r="364" spans="2:4">
      <c r="B364" s="28"/>
      <c r="C364" s="28"/>
      <c r="D364" s="29" t="str">
        <f t="shared" ref="D364" si="339">IF(COUNTIF(C364,C364)&gt;1,"✗","✓")</f>
        <v>✓</v>
      </c>
    </row>
    <row r="365" spans="2:4">
      <c r="B365" s="28"/>
      <c r="C365" s="28"/>
      <c r="D365" s="29" t="str">
        <f t="shared" ref="D365" si="340">IF(COUNTIF(C364:C365,C365)&gt;1,"✗","✓")</f>
        <v>✓</v>
      </c>
    </row>
    <row r="366" spans="2:4">
      <c r="B366" s="28"/>
      <c r="C366" s="28"/>
      <c r="D366" s="29" t="str">
        <f t="shared" ref="D366" si="341">IF(COUNTIF(C364:C366,C366)&gt;1,"✗","✓")</f>
        <v>✓</v>
      </c>
    </row>
    <row r="367" spans="2:4">
      <c r="B367" s="28"/>
      <c r="C367" s="28"/>
      <c r="D367" s="29" t="str">
        <f t="shared" ref="D367" si="342">IF(COUNTIF(C364:C367,C367)&gt;1,"✗","✓")</f>
        <v>✓</v>
      </c>
    </row>
    <row r="368" spans="2:4">
      <c r="B368" s="28"/>
      <c r="C368" s="28"/>
      <c r="D368" s="29" t="str">
        <f t="shared" ref="D368" si="343">IF(COUNTIF(C364:C368,C368)&gt;1,"✗","✓")</f>
        <v>✓</v>
      </c>
    </row>
    <row r="369" spans="2:4">
      <c r="B369" s="28"/>
      <c r="C369" s="28"/>
      <c r="D369" s="29" t="str">
        <f t="shared" ref="D369" si="344">IF(COUNTIF(C369,C369)&gt;1,"✗","✓")</f>
        <v>✓</v>
      </c>
    </row>
    <row r="370" spans="2:4">
      <c r="B370" s="28"/>
      <c r="C370" s="28"/>
      <c r="D370" s="29" t="str">
        <f t="shared" ref="D370" si="345">IF(COUNTIF(C369:C370,C370)&gt;1,"✗","✓")</f>
        <v>✓</v>
      </c>
    </row>
    <row r="371" spans="2:4">
      <c r="B371" s="28"/>
      <c r="C371" s="28"/>
      <c r="D371" s="29" t="str">
        <f t="shared" ref="D371" si="346">IF(COUNTIF(C369:C371,C371)&gt;1,"✗","✓")</f>
        <v>✓</v>
      </c>
    </row>
    <row r="372" spans="2:4">
      <c r="B372" s="28"/>
      <c r="C372" s="28"/>
      <c r="D372" s="29" t="str">
        <f t="shared" ref="D372" si="347">IF(COUNTIF(C369:C372,C372)&gt;1,"✗","✓")</f>
        <v>✓</v>
      </c>
    </row>
    <row r="373" spans="2:4">
      <c r="B373" s="28"/>
      <c r="C373" s="28"/>
      <c r="D373" s="29" t="str">
        <f t="shared" ref="D373" si="348">IF(COUNTIF(C369:C373,C373)&gt;1,"✗","✓")</f>
        <v>✓</v>
      </c>
    </row>
    <row r="374" spans="2:4">
      <c r="B374" s="28"/>
      <c r="C374" s="28"/>
      <c r="D374" s="29" t="str">
        <f t="shared" ref="D374" si="349">IF(COUNTIF(C374,C374)&gt;1,"✗","✓")</f>
        <v>✓</v>
      </c>
    </row>
    <row r="375" spans="2:4">
      <c r="B375" s="28"/>
      <c r="C375" s="28"/>
      <c r="D375" s="29" t="str">
        <f t="shared" ref="D375" si="350">IF(COUNTIF(C374:C375,C375)&gt;1,"✗","✓")</f>
        <v>✓</v>
      </c>
    </row>
    <row r="376" spans="2:4">
      <c r="B376" s="28"/>
      <c r="C376" s="28"/>
      <c r="D376" s="29" t="str">
        <f t="shared" ref="D376" si="351">IF(COUNTIF(C374:C376,C376)&gt;1,"✗","✓")</f>
        <v>✓</v>
      </c>
    </row>
    <row r="377" spans="2:4">
      <c r="B377" s="28"/>
      <c r="C377" s="28"/>
      <c r="D377" s="29" t="str">
        <f t="shared" ref="D377" si="352">IF(COUNTIF(C374:C377,C377)&gt;1,"✗","✓")</f>
        <v>✓</v>
      </c>
    </row>
    <row r="378" spans="2:4">
      <c r="B378" s="28"/>
      <c r="C378" s="28"/>
      <c r="D378" s="29" t="str">
        <f t="shared" ref="D378" si="353">IF(COUNTIF(C374:C378,C378)&gt;1,"✗","✓")</f>
        <v>✓</v>
      </c>
    </row>
    <row r="379" spans="2:4">
      <c r="B379" s="28"/>
      <c r="C379" s="28"/>
      <c r="D379" s="29" t="str">
        <f t="shared" ref="D379" si="354">IF(COUNTIF(C379,C379)&gt;1,"✗","✓")</f>
        <v>✓</v>
      </c>
    </row>
    <row r="380" spans="2:4">
      <c r="B380" s="28"/>
      <c r="C380" s="28"/>
      <c r="D380" s="29" t="str">
        <f t="shared" ref="D380" si="355">IF(COUNTIF(C379:C380,C380)&gt;1,"✗","✓")</f>
        <v>✓</v>
      </c>
    </row>
    <row r="381" spans="2:4">
      <c r="B381" s="28"/>
      <c r="C381" s="28"/>
      <c r="D381" s="29" t="str">
        <f t="shared" ref="D381" si="356">IF(COUNTIF(C379:C381,C381)&gt;1,"✗","✓")</f>
        <v>✓</v>
      </c>
    </row>
    <row r="382" spans="2:4">
      <c r="B382" s="28"/>
      <c r="C382" s="28"/>
      <c r="D382" s="29" t="str">
        <f t="shared" ref="D382" si="357">IF(COUNTIF(C379:C382,C382)&gt;1,"✗","✓")</f>
        <v>✓</v>
      </c>
    </row>
    <row r="383" spans="2:4">
      <c r="B383" s="28"/>
      <c r="C383" s="28"/>
      <c r="D383" s="29" t="str">
        <f t="shared" ref="D383" si="358">IF(COUNTIF(C379:C383,C383)&gt;1,"✗","✓")</f>
        <v>✓</v>
      </c>
    </row>
    <row r="384" spans="2:4">
      <c r="B384" s="28"/>
      <c r="C384" s="28"/>
      <c r="D384" s="29" t="str">
        <f t="shared" ref="D384" si="359">IF(COUNTIF(C384,C384)&gt;1,"✗","✓")</f>
        <v>✓</v>
      </c>
    </row>
    <row r="385" spans="2:4">
      <c r="B385" s="28"/>
      <c r="C385" s="28"/>
      <c r="D385" s="29" t="str">
        <f t="shared" ref="D385" si="360">IF(COUNTIF(C384:C385,C385)&gt;1,"✗","✓")</f>
        <v>✓</v>
      </c>
    </row>
    <row r="386" spans="2:4">
      <c r="B386" s="28"/>
      <c r="C386" s="28"/>
      <c r="D386" s="29" t="str">
        <f t="shared" ref="D386" si="361">IF(COUNTIF(C384:C386,C386)&gt;1,"✗","✓")</f>
        <v>✓</v>
      </c>
    </row>
    <row r="387" spans="2:4">
      <c r="B387" s="28"/>
      <c r="C387" s="28"/>
      <c r="D387" s="29" t="str">
        <f t="shared" ref="D387" si="362">IF(COUNTIF(C384:C387,C387)&gt;1,"✗","✓")</f>
        <v>✓</v>
      </c>
    </row>
    <row r="388" spans="2:4">
      <c r="B388" s="28"/>
      <c r="C388" s="28"/>
      <c r="D388" s="29" t="str">
        <f t="shared" ref="D388" si="363">IF(COUNTIF(C384:C388,C388)&gt;1,"✗","✓")</f>
        <v>✓</v>
      </c>
    </row>
    <row r="389" spans="2:4">
      <c r="B389" s="28"/>
      <c r="C389" s="28"/>
      <c r="D389" s="29" t="str">
        <f t="shared" ref="D389" si="364">IF(COUNTIF(C389,C389)&gt;1,"✗","✓")</f>
        <v>✓</v>
      </c>
    </row>
    <row r="390" spans="2:4">
      <c r="B390" s="28"/>
      <c r="C390" s="28"/>
      <c r="D390" s="29" t="str">
        <f t="shared" ref="D390" si="365">IF(COUNTIF(C389:C390,C390)&gt;1,"✗","✓")</f>
        <v>✓</v>
      </c>
    </row>
    <row r="391" spans="2:4">
      <c r="B391" s="28"/>
      <c r="C391" s="28"/>
      <c r="D391" s="29" t="str">
        <f t="shared" ref="D391" si="366">IF(COUNTIF(C389:C391,C391)&gt;1,"✗","✓")</f>
        <v>✓</v>
      </c>
    </row>
    <row r="392" spans="2:4">
      <c r="B392" s="28"/>
      <c r="C392" s="28"/>
      <c r="D392" s="29" t="str">
        <f t="shared" ref="D392" si="367">IF(COUNTIF(C389:C392,C392)&gt;1,"✗","✓")</f>
        <v>✓</v>
      </c>
    </row>
    <row r="393" spans="2:4">
      <c r="B393" s="28"/>
      <c r="C393" s="28"/>
      <c r="D393" s="29" t="str">
        <f t="shared" ref="D393" si="368">IF(COUNTIF(C389:C393,C393)&gt;1,"✗","✓")</f>
        <v>✓</v>
      </c>
    </row>
    <row r="394" spans="2:4">
      <c r="B394" s="28"/>
      <c r="C394" s="28"/>
      <c r="D394" s="29" t="str">
        <f t="shared" ref="D394" si="369">IF(COUNTIF(C394,C394)&gt;1,"✗","✓")</f>
        <v>✓</v>
      </c>
    </row>
    <row r="395" spans="2:4">
      <c r="B395" s="28"/>
      <c r="C395" s="28"/>
      <c r="D395" s="29" t="str">
        <f t="shared" ref="D395" si="370">IF(COUNTIF(C394:C395,C395)&gt;1,"✗","✓")</f>
        <v>✓</v>
      </c>
    </row>
    <row r="396" spans="2:4">
      <c r="B396" s="28"/>
      <c r="C396" s="28"/>
      <c r="D396" s="29" t="str">
        <f t="shared" ref="D396" si="371">IF(COUNTIF(C394:C396,C396)&gt;1,"✗","✓")</f>
        <v>✓</v>
      </c>
    </row>
    <row r="397" spans="2:4">
      <c r="B397" s="28"/>
      <c r="C397" s="28"/>
      <c r="D397" s="29" t="str">
        <f t="shared" ref="D397" si="372">IF(COUNTIF(C394:C397,C397)&gt;1,"✗","✓")</f>
        <v>✓</v>
      </c>
    </row>
    <row r="398" spans="2:4">
      <c r="B398" s="28"/>
      <c r="C398" s="28"/>
      <c r="D398" s="29" t="str">
        <f t="shared" ref="D398" si="373">IF(COUNTIF(C394:C398,C398)&gt;1,"✗","✓")</f>
        <v>✓</v>
      </c>
    </row>
    <row r="399" spans="2:4">
      <c r="B399" s="28"/>
      <c r="C399" s="28"/>
      <c r="D399" s="29" t="str">
        <f t="shared" ref="D399" si="374">IF(COUNTIF(C399,C399)&gt;1,"✗","✓")</f>
        <v>✓</v>
      </c>
    </row>
    <row r="400" spans="2:4">
      <c r="B400" s="28"/>
      <c r="C400" s="28"/>
      <c r="D400" s="29" t="str">
        <f t="shared" ref="D400" si="375">IF(COUNTIF(C399:C400,C400)&gt;1,"✗","✓")</f>
        <v>✓</v>
      </c>
    </row>
    <row r="401" spans="2:4">
      <c r="B401" s="28"/>
      <c r="C401" s="28"/>
      <c r="D401" s="29" t="str">
        <f t="shared" ref="D401" si="376">IF(COUNTIF(C399:C401,C401)&gt;1,"✗","✓")</f>
        <v>✓</v>
      </c>
    </row>
    <row r="402" spans="2:4">
      <c r="B402" s="28"/>
      <c r="C402" s="28"/>
      <c r="D402" s="29" t="str">
        <f t="shared" ref="D402" si="377">IF(COUNTIF(C399:C402,C402)&gt;1,"✗","✓")</f>
        <v>✓</v>
      </c>
    </row>
    <row r="403" spans="2:4">
      <c r="B403" s="28"/>
      <c r="C403" s="28"/>
      <c r="D403" s="29" t="str">
        <f t="shared" ref="D403" si="378">IF(COUNTIF(C399:C403,C403)&gt;1,"✗","✓")</f>
        <v>✓</v>
      </c>
    </row>
    <row r="404" spans="2:4">
      <c r="B404" s="28"/>
      <c r="C404" s="28"/>
      <c r="D404" s="29" t="str">
        <f t="shared" ref="D404" si="379">IF(COUNTIF(C404,C404)&gt;1,"✗","✓")</f>
        <v>✓</v>
      </c>
    </row>
    <row r="405" spans="2:4">
      <c r="B405" s="28"/>
      <c r="C405" s="28"/>
      <c r="D405" s="29" t="str">
        <f t="shared" ref="D405" si="380">IF(COUNTIF(C404:C405,C405)&gt;1,"✗","✓")</f>
        <v>✓</v>
      </c>
    </row>
    <row r="406" spans="2:4">
      <c r="B406" s="28"/>
      <c r="C406" s="28"/>
      <c r="D406" s="29" t="str">
        <f t="shared" ref="D406" si="381">IF(COUNTIF(C404:C406,C406)&gt;1,"✗","✓")</f>
        <v>✓</v>
      </c>
    </row>
    <row r="407" spans="2:4">
      <c r="B407" s="28"/>
      <c r="C407" s="28"/>
      <c r="D407" s="29" t="str">
        <f t="shared" ref="D407" si="382">IF(COUNTIF(C404:C407,C407)&gt;1,"✗","✓")</f>
        <v>✓</v>
      </c>
    </row>
    <row r="408" spans="2:4">
      <c r="B408" s="28"/>
      <c r="C408" s="28"/>
      <c r="D408" s="29" t="str">
        <f t="shared" ref="D408" si="383">IF(COUNTIF(C404:C408,C408)&gt;1,"✗","✓")</f>
        <v>✓</v>
      </c>
    </row>
    <row r="409" spans="2:4">
      <c r="B409" s="28"/>
      <c r="C409" s="28"/>
      <c r="D409" s="29" t="str">
        <f t="shared" ref="D409" si="384">IF(COUNTIF(C409,C409)&gt;1,"✗","✓")</f>
        <v>✓</v>
      </c>
    </row>
    <row r="410" spans="2:4">
      <c r="B410" s="28"/>
      <c r="C410" s="28"/>
      <c r="D410" s="29" t="str">
        <f t="shared" ref="D410" si="385">IF(COUNTIF(C409:C410,C410)&gt;1,"✗","✓")</f>
        <v>✓</v>
      </c>
    </row>
    <row r="411" spans="2:4">
      <c r="B411" s="28"/>
      <c r="C411" s="28"/>
      <c r="D411" s="29" t="str">
        <f t="shared" ref="D411" si="386">IF(COUNTIF(C409:C411,C411)&gt;1,"✗","✓")</f>
        <v>✓</v>
      </c>
    </row>
    <row r="412" spans="2:4">
      <c r="B412" s="28"/>
      <c r="C412" s="28"/>
      <c r="D412" s="29" t="str">
        <f t="shared" ref="D412" si="387">IF(COUNTIF(C409:C412,C412)&gt;1,"✗","✓")</f>
        <v>✓</v>
      </c>
    </row>
    <row r="413" spans="2:4">
      <c r="B413" s="28"/>
      <c r="C413" s="28"/>
      <c r="D413" s="29" t="str">
        <f t="shared" ref="D413" si="388">IF(COUNTIF(C409:C413,C413)&gt;1,"✗","✓")</f>
        <v>✓</v>
      </c>
    </row>
    <row r="414" spans="2:4">
      <c r="B414" s="28"/>
      <c r="C414" s="28"/>
      <c r="D414" s="29" t="str">
        <f t="shared" ref="D414" si="389">IF(COUNTIF(C414,C414)&gt;1,"✗","✓")</f>
        <v>✓</v>
      </c>
    </row>
    <row r="415" spans="2:4">
      <c r="B415" s="28"/>
      <c r="C415" s="28"/>
      <c r="D415" s="29" t="str">
        <f t="shared" ref="D415" si="390">IF(COUNTIF(C414:C415,C415)&gt;1,"✗","✓")</f>
        <v>✓</v>
      </c>
    </row>
    <row r="416" spans="2:4">
      <c r="B416" s="28"/>
      <c r="C416" s="28"/>
      <c r="D416" s="29" t="str">
        <f t="shared" ref="D416" si="391">IF(COUNTIF(C414:C416,C416)&gt;1,"✗","✓")</f>
        <v>✓</v>
      </c>
    </row>
    <row r="417" spans="2:4">
      <c r="B417" s="28"/>
      <c r="C417" s="28"/>
      <c r="D417" s="29" t="str">
        <f t="shared" ref="D417" si="392">IF(COUNTIF(C414:C417,C417)&gt;1,"✗","✓")</f>
        <v>✓</v>
      </c>
    </row>
    <row r="418" spans="2:4">
      <c r="B418" s="28"/>
      <c r="C418" s="28"/>
      <c r="D418" s="29" t="str">
        <f t="shared" ref="D418" si="393">IF(COUNTIF(C414:C418,C418)&gt;1,"✗","✓")</f>
        <v>✓</v>
      </c>
    </row>
    <row r="419" spans="2:4">
      <c r="B419" s="28"/>
      <c r="C419" s="28"/>
      <c r="D419" s="29" t="str">
        <f t="shared" ref="D419" si="394">IF(COUNTIF(C419,C419)&gt;1,"✗","✓")</f>
        <v>✓</v>
      </c>
    </row>
    <row r="420" spans="2:4">
      <c r="B420" s="28"/>
      <c r="C420" s="28"/>
      <c r="D420" s="29" t="str">
        <f t="shared" ref="D420" si="395">IF(COUNTIF(C419:C420,C420)&gt;1,"✗","✓")</f>
        <v>✓</v>
      </c>
    </row>
    <row r="421" spans="2:4">
      <c r="B421" s="28"/>
      <c r="C421" s="28"/>
      <c r="D421" s="29" t="str">
        <f t="shared" ref="D421" si="396">IF(COUNTIF(C419:C421,C421)&gt;1,"✗","✓")</f>
        <v>✓</v>
      </c>
    </row>
    <row r="422" spans="2:4">
      <c r="B422" s="28"/>
      <c r="C422" s="28"/>
      <c r="D422" s="29" t="str">
        <f t="shared" ref="D422" si="397">IF(COUNTIF(C419:C422,C422)&gt;1,"✗","✓")</f>
        <v>✓</v>
      </c>
    </row>
    <row r="423" spans="2:4">
      <c r="B423" s="28"/>
      <c r="C423" s="28"/>
      <c r="D423" s="29" t="str">
        <f t="shared" ref="D423" si="398">IF(COUNTIF(C419:C423,C423)&gt;1,"✗","✓")</f>
        <v>✓</v>
      </c>
    </row>
    <row r="424" spans="2:4">
      <c r="B424" s="28"/>
      <c r="C424" s="28"/>
      <c r="D424" s="29" t="str">
        <f t="shared" ref="D424" si="399">IF(COUNTIF(C424,C424)&gt;1,"✗","✓")</f>
        <v>✓</v>
      </c>
    </row>
    <row r="425" spans="2:4">
      <c r="B425" s="28"/>
      <c r="C425" s="28"/>
      <c r="D425" s="29" t="str">
        <f t="shared" ref="D425" si="400">IF(COUNTIF(C424:C425,C425)&gt;1,"✗","✓")</f>
        <v>✓</v>
      </c>
    </row>
    <row r="426" spans="2:4">
      <c r="B426" s="28"/>
      <c r="C426" s="28"/>
      <c r="D426" s="29" t="str">
        <f t="shared" ref="D426" si="401">IF(COUNTIF(C424:C426,C426)&gt;1,"✗","✓")</f>
        <v>✓</v>
      </c>
    </row>
    <row r="427" spans="2:4">
      <c r="B427" s="28"/>
      <c r="C427" s="28"/>
      <c r="D427" s="29" t="str">
        <f t="shared" ref="D427" si="402">IF(COUNTIF(C424:C427,C427)&gt;1,"✗","✓")</f>
        <v>✓</v>
      </c>
    </row>
    <row r="428" spans="2:4">
      <c r="B428" s="28"/>
      <c r="C428" s="28"/>
      <c r="D428" s="29" t="str">
        <f t="shared" ref="D428" si="403">IF(COUNTIF(C424:C428,C428)&gt;1,"✗","✓")</f>
        <v>✓</v>
      </c>
    </row>
    <row r="429" spans="2:4">
      <c r="B429" s="28"/>
      <c r="C429" s="28"/>
      <c r="D429" s="29" t="str">
        <f t="shared" ref="D429" si="404">IF(COUNTIF(C429,C429)&gt;1,"✗","✓")</f>
        <v>✓</v>
      </c>
    </row>
    <row r="430" spans="2:4">
      <c r="B430" s="28"/>
      <c r="C430" s="28"/>
      <c r="D430" s="29" t="str">
        <f t="shared" ref="D430" si="405">IF(COUNTIF(C429:C430,C430)&gt;1,"✗","✓")</f>
        <v>✓</v>
      </c>
    </row>
    <row r="431" spans="2:4">
      <c r="B431" s="28"/>
      <c r="C431" s="28"/>
      <c r="D431" s="29" t="str">
        <f t="shared" ref="D431" si="406">IF(COUNTIF(C429:C431,C431)&gt;1,"✗","✓")</f>
        <v>✓</v>
      </c>
    </row>
    <row r="432" spans="2:4">
      <c r="B432" s="28"/>
      <c r="C432" s="28"/>
      <c r="D432" s="29" t="str">
        <f t="shared" ref="D432" si="407">IF(COUNTIF(C429:C432,C432)&gt;1,"✗","✓")</f>
        <v>✓</v>
      </c>
    </row>
    <row r="433" spans="2:4">
      <c r="B433" s="28"/>
      <c r="C433" s="28"/>
      <c r="D433" s="29" t="str">
        <f t="shared" ref="D433" si="408">IF(COUNTIF(C429:C433,C433)&gt;1,"✗","✓")</f>
        <v>✓</v>
      </c>
    </row>
    <row r="434" spans="2:4">
      <c r="B434" s="28"/>
      <c r="C434" s="28"/>
      <c r="D434" s="29" t="str">
        <f t="shared" ref="D434" si="409">IF(COUNTIF(C434,C434)&gt;1,"✗","✓")</f>
        <v>✓</v>
      </c>
    </row>
    <row r="435" spans="2:4">
      <c r="B435" s="28"/>
      <c r="C435" s="28"/>
      <c r="D435" s="29" t="str">
        <f t="shared" ref="D435" si="410">IF(COUNTIF(C434:C435,C435)&gt;1,"✗","✓")</f>
        <v>✓</v>
      </c>
    </row>
    <row r="436" spans="2:4">
      <c r="B436" s="28"/>
      <c r="C436" s="28"/>
      <c r="D436" s="29" t="str">
        <f t="shared" ref="D436" si="411">IF(COUNTIF(C434:C436,C436)&gt;1,"✗","✓")</f>
        <v>✓</v>
      </c>
    </row>
    <row r="437" spans="2:4">
      <c r="B437" s="28"/>
      <c r="C437" s="28"/>
      <c r="D437" s="29" t="str">
        <f t="shared" ref="D437" si="412">IF(COUNTIF(C434:C437,C437)&gt;1,"✗","✓")</f>
        <v>✓</v>
      </c>
    </row>
    <row r="438" spans="2:4">
      <c r="B438" s="28"/>
      <c r="C438" s="28"/>
      <c r="D438" s="29" t="str">
        <f t="shared" ref="D438" si="413">IF(COUNTIF(C434:C438,C438)&gt;1,"✗","✓")</f>
        <v>✓</v>
      </c>
    </row>
    <row r="439" spans="2:4">
      <c r="B439" s="28"/>
      <c r="C439" s="28"/>
      <c r="D439" s="29" t="str">
        <f t="shared" ref="D439" si="414">IF(COUNTIF(C439,C439)&gt;1,"✗","✓")</f>
        <v>✓</v>
      </c>
    </row>
    <row r="440" spans="2:4">
      <c r="B440" s="28"/>
      <c r="C440" s="28"/>
      <c r="D440" s="29" t="str">
        <f t="shared" ref="D440" si="415">IF(COUNTIF(C439:C440,C440)&gt;1,"✗","✓")</f>
        <v>✓</v>
      </c>
    </row>
    <row r="441" spans="2:4">
      <c r="B441" s="28"/>
      <c r="C441" s="28"/>
      <c r="D441" s="29" t="str">
        <f t="shared" ref="D441" si="416">IF(COUNTIF(C439:C441,C441)&gt;1,"✗","✓")</f>
        <v>✓</v>
      </c>
    </row>
    <row r="442" spans="2:4">
      <c r="B442" s="28"/>
      <c r="C442" s="28"/>
      <c r="D442" s="29" t="str">
        <f t="shared" ref="D442" si="417">IF(COUNTIF(C439:C442,C442)&gt;1,"✗","✓")</f>
        <v>✓</v>
      </c>
    </row>
    <row r="443" spans="2:4">
      <c r="B443" s="28"/>
      <c r="C443" s="28"/>
      <c r="D443" s="29" t="str">
        <f t="shared" ref="D443" si="418">IF(COUNTIF(C439:C443,C443)&gt;1,"✗","✓")</f>
        <v>✓</v>
      </c>
    </row>
    <row r="444" spans="2:4">
      <c r="B444" s="28"/>
      <c r="C444" s="28"/>
      <c r="D444" s="29" t="str">
        <f t="shared" ref="D444" si="419">IF(COUNTIF(C444,C444)&gt;1,"✗","✓")</f>
        <v>✓</v>
      </c>
    </row>
    <row r="445" spans="2:4">
      <c r="B445" s="28"/>
      <c r="C445" s="28"/>
      <c r="D445" s="29" t="str">
        <f t="shared" ref="D445" si="420">IF(COUNTIF(C444:C445,C445)&gt;1,"✗","✓")</f>
        <v>✓</v>
      </c>
    </row>
    <row r="446" spans="2:4">
      <c r="B446" s="28"/>
      <c r="C446" s="28"/>
      <c r="D446" s="29" t="str">
        <f t="shared" ref="D446" si="421">IF(COUNTIF(C444:C446,C446)&gt;1,"✗","✓")</f>
        <v>✓</v>
      </c>
    </row>
    <row r="447" spans="2:4">
      <c r="B447" s="28"/>
      <c r="C447" s="28"/>
      <c r="D447" s="29" t="str">
        <f t="shared" ref="D447" si="422">IF(COUNTIF(C444:C447,C447)&gt;1,"✗","✓")</f>
        <v>✓</v>
      </c>
    </row>
    <row r="448" spans="2:4">
      <c r="B448" s="28"/>
      <c r="C448" s="28"/>
      <c r="D448" s="29" t="str">
        <f t="shared" ref="D448" si="423">IF(COUNTIF(C444:C448,C448)&gt;1,"✗","✓")</f>
        <v>✓</v>
      </c>
    </row>
    <row r="449" spans="2:4">
      <c r="B449" s="28"/>
      <c r="C449" s="28"/>
      <c r="D449" s="29" t="str">
        <f t="shared" ref="D449" si="424">IF(COUNTIF(C449,C449)&gt;1,"✗","✓")</f>
        <v>✓</v>
      </c>
    </row>
    <row r="450" spans="2:4">
      <c r="B450" s="28"/>
      <c r="C450" s="28"/>
      <c r="D450" s="29" t="str">
        <f t="shared" ref="D450" si="425">IF(COUNTIF(C449:C450,C450)&gt;1,"✗","✓")</f>
        <v>✓</v>
      </c>
    </row>
    <row r="451" spans="2:4">
      <c r="B451" s="28"/>
      <c r="C451" s="28"/>
      <c r="D451" s="29" t="str">
        <f t="shared" ref="D451" si="426">IF(COUNTIF(C449:C451,C451)&gt;1,"✗","✓")</f>
        <v>✓</v>
      </c>
    </row>
    <row r="452" spans="2:4">
      <c r="B452" s="28"/>
      <c r="C452" s="28"/>
      <c r="D452" s="29" t="str">
        <f t="shared" ref="D452" si="427">IF(COUNTIF(C449:C452,C452)&gt;1,"✗","✓")</f>
        <v>✓</v>
      </c>
    </row>
    <row r="453" spans="2:4">
      <c r="B453" s="28"/>
      <c r="C453" s="28"/>
      <c r="D453" s="29" t="str">
        <f t="shared" ref="D453" si="428">IF(COUNTIF(C449:C453,C453)&gt;1,"✗","✓")</f>
        <v>✓</v>
      </c>
    </row>
    <row r="454" spans="2:4">
      <c r="B454" s="28"/>
      <c r="C454" s="28"/>
      <c r="D454" s="29" t="str">
        <f t="shared" ref="D454" si="429">IF(COUNTIF(C454,C454)&gt;1,"✗","✓")</f>
        <v>✓</v>
      </c>
    </row>
    <row r="455" spans="2:4">
      <c r="B455" s="28"/>
      <c r="C455" s="28"/>
      <c r="D455" s="29" t="str">
        <f t="shared" ref="D455" si="430">IF(COUNTIF(C454:C455,C455)&gt;1,"✗","✓")</f>
        <v>✓</v>
      </c>
    </row>
    <row r="456" spans="2:4">
      <c r="B456" s="28"/>
      <c r="C456" s="28"/>
      <c r="D456" s="29" t="str">
        <f t="shared" ref="D456" si="431">IF(COUNTIF(C454:C456,C456)&gt;1,"✗","✓")</f>
        <v>✓</v>
      </c>
    </row>
    <row r="457" spans="2:4">
      <c r="B457" s="28"/>
      <c r="C457" s="28"/>
      <c r="D457" s="29" t="str">
        <f t="shared" ref="D457" si="432">IF(COUNTIF(C454:C457,C457)&gt;1,"✗","✓")</f>
        <v>✓</v>
      </c>
    </row>
    <row r="458" spans="2:4">
      <c r="B458" s="28"/>
      <c r="C458" s="28"/>
      <c r="D458" s="29" t="str">
        <f t="shared" ref="D458" si="433">IF(COUNTIF(C454:C458,C458)&gt;1,"✗","✓")</f>
        <v>✓</v>
      </c>
    </row>
    <row r="459" spans="2:4">
      <c r="B459" s="28"/>
      <c r="C459" s="28"/>
      <c r="D459" s="29" t="str">
        <f t="shared" ref="D459" si="434">IF(COUNTIF(C459,C459)&gt;1,"✗","✓")</f>
        <v>✓</v>
      </c>
    </row>
    <row r="460" spans="2:4">
      <c r="B460" s="28"/>
      <c r="C460" s="28"/>
      <c r="D460" s="29" t="str">
        <f t="shared" ref="D460" si="435">IF(COUNTIF(C459:C460,C460)&gt;1,"✗","✓")</f>
        <v>✓</v>
      </c>
    </row>
    <row r="461" spans="2:4">
      <c r="B461" s="28"/>
      <c r="C461" s="28"/>
      <c r="D461" s="29" t="str">
        <f t="shared" ref="D461" si="436">IF(COUNTIF(C459:C461,C461)&gt;1,"✗","✓")</f>
        <v>✓</v>
      </c>
    </row>
    <row r="462" spans="2:4">
      <c r="B462" s="28"/>
      <c r="C462" s="28"/>
      <c r="D462" s="29" t="str">
        <f t="shared" ref="D462" si="437">IF(COUNTIF(C459:C462,C462)&gt;1,"✗","✓")</f>
        <v>✓</v>
      </c>
    </row>
    <row r="463" spans="2:4">
      <c r="B463" s="28"/>
      <c r="C463" s="28"/>
      <c r="D463" s="29" t="str">
        <f t="shared" ref="D463" si="438">IF(COUNTIF(C459:C463,C463)&gt;1,"✗","✓")</f>
        <v>✓</v>
      </c>
    </row>
    <row r="464" spans="2:4">
      <c r="B464" s="28"/>
      <c r="C464" s="28"/>
      <c r="D464" s="29" t="str">
        <f t="shared" ref="D464" si="439">IF(COUNTIF(C464,C464)&gt;1,"✗","✓")</f>
        <v>✓</v>
      </c>
    </row>
    <row r="465" spans="2:4">
      <c r="B465" s="28"/>
      <c r="C465" s="28"/>
      <c r="D465" s="29" t="str">
        <f t="shared" ref="D465" si="440">IF(COUNTIF(C464:C465,C465)&gt;1,"✗","✓")</f>
        <v>✓</v>
      </c>
    </row>
    <row r="466" spans="2:4">
      <c r="B466" s="28"/>
      <c r="C466" s="28"/>
      <c r="D466" s="29" t="str">
        <f t="shared" ref="D466" si="441">IF(COUNTIF(C464:C466,C466)&gt;1,"✗","✓")</f>
        <v>✓</v>
      </c>
    </row>
    <row r="467" spans="2:4">
      <c r="B467" s="28"/>
      <c r="C467" s="28"/>
      <c r="D467" s="29" t="str">
        <f t="shared" ref="D467" si="442">IF(COUNTIF(C464:C467,C467)&gt;1,"✗","✓")</f>
        <v>✓</v>
      </c>
    </row>
    <row r="468" spans="2:4">
      <c r="B468" s="28"/>
      <c r="C468" s="28"/>
      <c r="D468" s="29" t="str">
        <f t="shared" ref="D468" si="443">IF(COUNTIF(C464:C468,C468)&gt;1,"✗","✓")</f>
        <v>✓</v>
      </c>
    </row>
    <row r="469" spans="2:4">
      <c r="B469" s="28"/>
      <c r="C469" s="28"/>
      <c r="D469" s="29" t="str">
        <f t="shared" ref="D469" si="444">IF(COUNTIF(C469,C469)&gt;1,"✗","✓")</f>
        <v>✓</v>
      </c>
    </row>
    <row r="470" spans="2:4">
      <c r="B470" s="28"/>
      <c r="C470" s="28"/>
      <c r="D470" s="29" t="str">
        <f t="shared" ref="D470" si="445">IF(COUNTIF(C469:C470,C470)&gt;1,"✗","✓")</f>
        <v>✓</v>
      </c>
    </row>
    <row r="471" spans="2:4">
      <c r="B471" s="28"/>
      <c r="C471" s="28"/>
      <c r="D471" s="29" t="str">
        <f t="shared" ref="D471" si="446">IF(COUNTIF(C469:C471,C471)&gt;1,"✗","✓")</f>
        <v>✓</v>
      </c>
    </row>
    <row r="472" spans="2:4">
      <c r="B472" s="28"/>
      <c r="C472" s="28"/>
      <c r="D472" s="29" t="str">
        <f t="shared" ref="D472" si="447">IF(COUNTIF(C469:C472,C472)&gt;1,"✗","✓")</f>
        <v>✓</v>
      </c>
    </row>
    <row r="473" spans="2:4">
      <c r="B473" s="28"/>
      <c r="C473" s="28"/>
      <c r="D473" s="29" t="str">
        <f t="shared" ref="D473" si="448">IF(COUNTIF(C469:C473,C473)&gt;1,"✗","✓")</f>
        <v>✓</v>
      </c>
    </row>
    <row r="474" spans="2:4">
      <c r="B474" s="28"/>
      <c r="C474" s="28"/>
      <c r="D474" s="29" t="str">
        <f t="shared" ref="D474" si="449">IF(COUNTIF(C474,C474)&gt;1,"✗","✓")</f>
        <v>✓</v>
      </c>
    </row>
    <row r="475" spans="2:4">
      <c r="B475" s="28"/>
      <c r="C475" s="28"/>
      <c r="D475" s="29" t="str">
        <f t="shared" ref="D475" si="450">IF(COUNTIF(C474:C475,C475)&gt;1,"✗","✓")</f>
        <v>✓</v>
      </c>
    </row>
    <row r="476" spans="2:4">
      <c r="B476" s="28"/>
      <c r="C476" s="28"/>
      <c r="D476" s="29" t="str">
        <f t="shared" ref="D476" si="451">IF(COUNTIF(C474:C476,C476)&gt;1,"✗","✓")</f>
        <v>✓</v>
      </c>
    </row>
    <row r="477" spans="2:4">
      <c r="B477" s="28"/>
      <c r="C477" s="28"/>
      <c r="D477" s="29" t="str">
        <f t="shared" ref="D477" si="452">IF(COUNTIF(C474:C477,C477)&gt;1,"✗","✓")</f>
        <v>✓</v>
      </c>
    </row>
    <row r="478" spans="2:4">
      <c r="B478" s="28"/>
      <c r="C478" s="28"/>
      <c r="D478" s="29" t="str">
        <f t="shared" ref="D478" si="453">IF(COUNTIF(C474:C478,C478)&gt;1,"✗","✓")</f>
        <v>✓</v>
      </c>
    </row>
    <row r="479" spans="2:4">
      <c r="B479" s="28"/>
      <c r="C479" s="28"/>
      <c r="D479" s="29" t="str">
        <f t="shared" ref="D479" si="454">IF(COUNTIF(C479,C479)&gt;1,"✗","✓")</f>
        <v>✓</v>
      </c>
    </row>
    <row r="480" spans="2:4">
      <c r="B480" s="28"/>
      <c r="C480" s="28"/>
      <c r="D480" s="29" t="str">
        <f t="shared" ref="D480" si="455">IF(COUNTIF(C479:C480,C480)&gt;1,"✗","✓")</f>
        <v>✓</v>
      </c>
    </row>
    <row r="481" spans="2:4">
      <c r="B481" s="28"/>
      <c r="C481" s="28"/>
      <c r="D481" s="29" t="str">
        <f t="shared" ref="D481" si="456">IF(COUNTIF(C479:C481,C481)&gt;1,"✗","✓")</f>
        <v>✓</v>
      </c>
    </row>
    <row r="482" spans="2:4">
      <c r="B482" s="28"/>
      <c r="C482" s="28"/>
      <c r="D482" s="29" t="str">
        <f t="shared" ref="D482" si="457">IF(COUNTIF(C479:C482,C482)&gt;1,"✗","✓")</f>
        <v>✓</v>
      </c>
    </row>
    <row r="483" spans="2:4">
      <c r="B483" s="28"/>
      <c r="C483" s="28"/>
      <c r="D483" s="29" t="str">
        <f t="shared" ref="D483" si="458">IF(COUNTIF(C479:C483,C483)&gt;1,"✗","✓")</f>
        <v>✓</v>
      </c>
    </row>
    <row r="484" spans="2:4">
      <c r="B484" s="28"/>
      <c r="C484" s="28"/>
      <c r="D484" s="29" t="str">
        <f t="shared" ref="D484" si="459">IF(COUNTIF(C484,C484)&gt;1,"✗","✓")</f>
        <v>✓</v>
      </c>
    </row>
    <row r="485" spans="2:4">
      <c r="B485" s="28"/>
      <c r="C485" s="28"/>
      <c r="D485" s="29" t="str">
        <f t="shared" ref="D485" si="460">IF(COUNTIF(C484:C485,C485)&gt;1,"✗","✓")</f>
        <v>✓</v>
      </c>
    </row>
    <row r="486" spans="2:4">
      <c r="B486" s="28"/>
      <c r="C486" s="28"/>
      <c r="D486" s="29" t="str">
        <f t="shared" ref="D486" si="461">IF(COUNTIF(C484:C486,C486)&gt;1,"✗","✓")</f>
        <v>✓</v>
      </c>
    </row>
    <row r="487" spans="2:4">
      <c r="B487" s="28"/>
      <c r="C487" s="28"/>
      <c r="D487" s="29" t="str">
        <f t="shared" ref="D487" si="462">IF(COUNTIF(C484:C487,C487)&gt;1,"✗","✓")</f>
        <v>✓</v>
      </c>
    </row>
    <row r="488" spans="2:4">
      <c r="B488" s="28"/>
      <c r="C488" s="28"/>
      <c r="D488" s="29" t="str">
        <f t="shared" ref="D488" si="463">IF(COUNTIF(C484:C488,C488)&gt;1,"✗","✓")</f>
        <v>✓</v>
      </c>
    </row>
    <row r="489" spans="2:4">
      <c r="B489" s="28"/>
      <c r="C489" s="28"/>
      <c r="D489" s="29" t="str">
        <f t="shared" ref="D489" si="464">IF(COUNTIF(C489,C489)&gt;1,"✗","✓")</f>
        <v>✓</v>
      </c>
    </row>
    <row r="490" spans="2:4">
      <c r="B490" s="28"/>
      <c r="C490" s="28"/>
      <c r="D490" s="29" t="str">
        <f t="shared" ref="D490" si="465">IF(COUNTIF(C489:C490,C490)&gt;1,"✗","✓")</f>
        <v>✓</v>
      </c>
    </row>
    <row r="491" spans="2:4">
      <c r="B491" s="28"/>
      <c r="C491" s="28"/>
      <c r="D491" s="29" t="str">
        <f t="shared" ref="D491" si="466">IF(COUNTIF(C489:C491,C491)&gt;1,"✗","✓")</f>
        <v>✓</v>
      </c>
    </row>
    <row r="492" spans="2:4">
      <c r="B492" s="28"/>
      <c r="C492" s="28"/>
      <c r="D492" s="29" t="str">
        <f t="shared" ref="D492" si="467">IF(COUNTIF(C489:C492,C492)&gt;1,"✗","✓")</f>
        <v>✓</v>
      </c>
    </row>
    <row r="493" spans="2:4">
      <c r="B493" s="28"/>
      <c r="C493" s="28"/>
      <c r="D493" s="29" t="str">
        <f t="shared" ref="D493" si="468">IF(COUNTIF(C489:C493,C493)&gt;1,"✗","✓")</f>
        <v>✓</v>
      </c>
    </row>
    <row r="494" spans="2:4">
      <c r="B494" s="28"/>
      <c r="C494" s="28"/>
      <c r="D494" s="29" t="str">
        <f t="shared" ref="D494" si="469">IF(COUNTIF(C494,C494)&gt;1,"✗","✓")</f>
        <v>✓</v>
      </c>
    </row>
    <row r="495" spans="2:4">
      <c r="B495" s="28"/>
      <c r="C495" s="28"/>
      <c r="D495" s="29" t="str">
        <f t="shared" ref="D495" si="470">IF(COUNTIF(C494:C495,C495)&gt;1,"✗","✓")</f>
        <v>✓</v>
      </c>
    </row>
    <row r="496" spans="2:4">
      <c r="B496" s="28"/>
      <c r="C496" s="28"/>
      <c r="D496" s="29" t="str">
        <f t="shared" ref="D496" si="471">IF(COUNTIF(C494:C496,C496)&gt;1,"✗","✓")</f>
        <v>✓</v>
      </c>
    </row>
    <row r="497" spans="2:4">
      <c r="B497" s="28"/>
      <c r="C497" s="28"/>
      <c r="D497" s="29" t="str">
        <f t="shared" ref="D497" si="472">IF(COUNTIF(C494:C497,C497)&gt;1,"✗","✓")</f>
        <v>✓</v>
      </c>
    </row>
    <row r="498" spans="2:4">
      <c r="B498" s="28"/>
      <c r="C498" s="28"/>
      <c r="D498" s="29" t="str">
        <f t="shared" ref="D498:D500" si="473">IF(COUNTIF(C494:C498,C498)&gt;1,"✗","✓")</f>
        <v>✓</v>
      </c>
    </row>
    <row r="499" spans="2:4">
      <c r="B499" s="28"/>
      <c r="C499" s="28"/>
      <c r="D499" s="29" t="str">
        <f t="shared" si="473"/>
        <v>✓</v>
      </c>
    </row>
    <row r="500" spans="2:4">
      <c r="B500" s="28"/>
      <c r="C500" s="28"/>
      <c r="D500" s="29" t="str">
        <f t="shared" si="473"/>
        <v>✓</v>
      </c>
    </row>
  </sheetData>
  <mergeCells count="1">
    <mergeCell ref="I9:I107"/>
  </mergeCells>
  <conditionalFormatting sqref="D9:D13">
    <cfRule type="containsText" dxfId="18" priority="8" operator="containsText" text="✗">
      <formula>NOT(ISERROR(SEARCH("✗",D9)))</formula>
    </cfRule>
  </conditionalFormatting>
  <conditionalFormatting sqref="D9:D13">
    <cfRule type="containsText" dxfId="17" priority="7" operator="containsText" text="✓">
      <formula>NOT(ISERROR(SEARCH("✓",D9)))</formula>
    </cfRule>
  </conditionalFormatting>
  <conditionalFormatting sqref="D14:D18">
    <cfRule type="containsText" dxfId="16" priority="6" operator="containsText" text="✗">
      <formula>NOT(ISERROR(SEARCH("✗",D14)))</formula>
    </cfRule>
  </conditionalFormatting>
  <conditionalFormatting sqref="D14:D18">
    <cfRule type="containsText" dxfId="15" priority="5" operator="containsText" text="✓">
      <formula>NOT(ISERROR(SEARCH("✓",D14)))</formula>
    </cfRule>
  </conditionalFormatting>
  <conditionalFormatting sqref="D19:D23">
    <cfRule type="containsText" dxfId="14" priority="4" operator="containsText" text="✗">
      <formula>NOT(ISERROR(SEARCH("✗",D19)))</formula>
    </cfRule>
  </conditionalFormatting>
  <conditionalFormatting sqref="D19:D23">
    <cfRule type="containsText" dxfId="13" priority="3" operator="containsText" text="✓">
      <formula>NOT(ISERROR(SEARCH("✓",D19)))</formula>
    </cfRule>
  </conditionalFormatting>
  <conditionalFormatting sqref="D24:D500">
    <cfRule type="containsText" dxfId="12" priority="2" operator="containsText" text="✗">
      <formula>NOT(ISERROR(SEARCH("✗",D24)))</formula>
    </cfRule>
  </conditionalFormatting>
  <conditionalFormatting sqref="D24:D500">
    <cfRule type="containsText" dxfId="11" priority="1" operator="containsText" text="✓">
      <formula>NOT(ISERROR(SEARCH("✓",D24)))</formula>
    </cfRule>
  </conditionalFormatting>
  <pageMargins left="0.7" right="0.7" top="0.75" bottom="0.75" header="0.3" footer="0.3"/>
  <pageSetup paperSize="9" orientation="portrait" r:id="rId1"/>
  <drawing r:id="rId2"/>
  <legacyDrawing r:id="rId3"/>
  <picture r:id="rId4"/>
  <controls>
    <control shapeId="4100" r:id="rId5" name="CommandButton1"/>
    <control shapeId="4102" r:id="rId6" name="CommandButton2"/>
  </controls>
  <tableParts count="2">
    <tablePart r:id="rId7"/>
    <tablePart r:id="rId8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APDescription xmlns="6d93d202-47fc-4405-873a-cab67cc5f1b2" xsi:nil="true"/>
    <AssetExpire xmlns="6d93d202-47fc-4405-873a-cab67cc5f1b2">2029-01-01T08:00:00+00:00</AssetExpire>
    <CampaignTagsTaxHTField0 xmlns="6d93d202-47fc-4405-873a-cab67cc5f1b2">
      <Terms xmlns="http://schemas.microsoft.com/office/infopath/2007/PartnerControls"/>
    </CampaignTagsTaxHTField0>
    <IntlLangReviewDate xmlns="6d93d202-47fc-4405-873a-cab67cc5f1b2" xsi:nil="true"/>
    <TPFriendlyName xmlns="6d93d202-47fc-4405-873a-cab67cc5f1b2" xsi:nil="true"/>
    <IntlLangReview xmlns="6d93d202-47fc-4405-873a-cab67cc5f1b2">false</IntlLangReview>
    <LocLastLocAttemptVersionLookup xmlns="6d93d202-47fc-4405-873a-cab67cc5f1b2">854847</LocLastLocAttemptVersionLookup>
    <PolicheckWords xmlns="6d93d202-47fc-4405-873a-cab67cc5f1b2" xsi:nil="true"/>
    <SubmitterId xmlns="6d93d202-47fc-4405-873a-cab67cc5f1b2" xsi:nil="true"/>
    <AcquiredFrom xmlns="6d93d202-47fc-4405-873a-cab67cc5f1b2">Internal MS</AcquiredFrom>
    <EditorialStatus xmlns="6d93d202-47fc-4405-873a-cab67cc5f1b2">Complete</EditorialStatus>
    <Markets xmlns="6d93d202-47fc-4405-873a-cab67cc5f1b2"/>
    <OriginAsset xmlns="6d93d202-47fc-4405-873a-cab67cc5f1b2" xsi:nil="true"/>
    <AssetStart xmlns="6d93d202-47fc-4405-873a-cab67cc5f1b2">2012-08-30T21:17:00+00:00</AssetStart>
    <FriendlyTitle xmlns="6d93d202-47fc-4405-873a-cab67cc5f1b2" xsi:nil="true"/>
    <MarketSpecific xmlns="6d93d202-47fc-4405-873a-cab67cc5f1b2">false</MarketSpecific>
    <TPNamespace xmlns="6d93d202-47fc-4405-873a-cab67cc5f1b2" xsi:nil="true"/>
    <PublishStatusLookup xmlns="6d93d202-47fc-4405-873a-cab67cc5f1b2">
      <Value>512539</Value>
    </PublishStatusLookup>
    <APAuthor xmlns="6d93d202-47fc-4405-873a-cab67cc5f1b2">
      <UserInfo>
        <DisplayName>REDMOND\matthos</DisplayName>
        <AccountId>59</AccountId>
        <AccountType/>
      </UserInfo>
    </APAuthor>
    <TPCommandLine xmlns="6d93d202-47fc-4405-873a-cab67cc5f1b2" xsi:nil="true"/>
    <IntlLangReviewer xmlns="6d93d202-47fc-4405-873a-cab67cc5f1b2" xsi:nil="true"/>
    <OpenTemplate xmlns="6d93d202-47fc-4405-873a-cab67cc5f1b2">true</OpenTemplate>
    <CSXSubmissionDate xmlns="6d93d202-47fc-4405-873a-cab67cc5f1b2" xsi:nil="true"/>
    <TaxCatchAll xmlns="6d93d202-47fc-4405-873a-cab67cc5f1b2"/>
    <Manager xmlns="6d93d202-47fc-4405-873a-cab67cc5f1b2" xsi:nil="true"/>
    <NumericId xmlns="6d93d202-47fc-4405-873a-cab67cc5f1b2" xsi:nil="true"/>
    <ParentAssetId xmlns="6d93d202-47fc-4405-873a-cab67cc5f1b2" xsi:nil="true"/>
    <OriginalSourceMarket xmlns="6d93d202-47fc-4405-873a-cab67cc5f1b2">english</OriginalSourceMarket>
    <ApprovalStatus xmlns="6d93d202-47fc-4405-873a-cab67cc5f1b2">InProgress</ApprovalStatus>
    <TPComponent xmlns="6d93d202-47fc-4405-873a-cab67cc5f1b2" xsi:nil="true"/>
    <EditorialTags xmlns="6d93d202-47fc-4405-873a-cab67cc5f1b2" xsi:nil="true"/>
    <TPExecutable xmlns="6d93d202-47fc-4405-873a-cab67cc5f1b2" xsi:nil="true"/>
    <TPLaunchHelpLink xmlns="6d93d202-47fc-4405-873a-cab67cc5f1b2" xsi:nil="true"/>
    <LocComments xmlns="6d93d202-47fc-4405-873a-cab67cc5f1b2" xsi:nil="true"/>
    <LocRecommendedHandoff xmlns="6d93d202-47fc-4405-873a-cab67cc5f1b2" xsi:nil="true"/>
    <SourceTitle xmlns="6d93d202-47fc-4405-873a-cab67cc5f1b2" xsi:nil="true"/>
    <CSXUpdate xmlns="6d93d202-47fc-4405-873a-cab67cc5f1b2">false</CSXUpdate>
    <IntlLocPriority xmlns="6d93d202-47fc-4405-873a-cab67cc5f1b2" xsi:nil="true"/>
    <UAProjectedTotalWords xmlns="6d93d202-47fc-4405-873a-cab67cc5f1b2" xsi:nil="true"/>
    <AssetType xmlns="6d93d202-47fc-4405-873a-cab67cc5f1b2">TP</AssetType>
    <MachineTranslated xmlns="6d93d202-47fc-4405-873a-cab67cc5f1b2">false</MachineTranslated>
    <OutputCachingOn xmlns="6d93d202-47fc-4405-873a-cab67cc5f1b2">false</OutputCachingOn>
    <TemplateStatus xmlns="6d93d202-47fc-4405-873a-cab67cc5f1b2">Complete</TemplateStatus>
    <IsSearchable xmlns="6d93d202-47fc-4405-873a-cab67cc5f1b2">true</IsSearchable>
    <ContentItem xmlns="6d93d202-47fc-4405-873a-cab67cc5f1b2" xsi:nil="true"/>
    <HandoffToMSDN xmlns="6d93d202-47fc-4405-873a-cab67cc5f1b2" xsi:nil="true"/>
    <ShowIn xmlns="6d93d202-47fc-4405-873a-cab67cc5f1b2">Show everywhere</ShowIn>
    <ThumbnailAssetId xmlns="6d93d202-47fc-4405-873a-cab67cc5f1b2" xsi:nil="true"/>
    <UALocComments xmlns="6d93d202-47fc-4405-873a-cab67cc5f1b2" xsi:nil="true"/>
    <UALocRecommendation xmlns="6d93d202-47fc-4405-873a-cab67cc5f1b2">Localize</UALocRecommendation>
    <LastModifiedDateTime xmlns="6d93d202-47fc-4405-873a-cab67cc5f1b2" xsi:nil="true"/>
    <LegacyData xmlns="6d93d202-47fc-4405-873a-cab67cc5f1b2" xsi:nil="true"/>
    <LocManualTestRequired xmlns="6d93d202-47fc-4405-873a-cab67cc5f1b2">false</LocManualTestRequired>
    <LocMarketGroupTiers2 xmlns="6d93d202-47fc-4405-873a-cab67cc5f1b2" xsi:nil="true"/>
    <ClipArtFilename xmlns="6d93d202-47fc-4405-873a-cab67cc5f1b2" xsi:nil="true"/>
    <TPApplication xmlns="6d93d202-47fc-4405-873a-cab67cc5f1b2" xsi:nil="true"/>
    <CSXHash xmlns="6d93d202-47fc-4405-873a-cab67cc5f1b2" xsi:nil="true"/>
    <DirectSourceMarket xmlns="6d93d202-47fc-4405-873a-cab67cc5f1b2">english</DirectSourceMarket>
    <PrimaryImageGen xmlns="6d93d202-47fc-4405-873a-cab67cc5f1b2">false</PrimaryImageGen>
    <PlannedPubDate xmlns="6d93d202-47fc-4405-873a-cab67cc5f1b2" xsi:nil="true"/>
    <CSXSubmissionMarket xmlns="6d93d202-47fc-4405-873a-cab67cc5f1b2" xsi:nil="true"/>
    <Downloads xmlns="6d93d202-47fc-4405-873a-cab67cc5f1b2">0</Downloads>
    <ArtSampleDocs xmlns="6d93d202-47fc-4405-873a-cab67cc5f1b2" xsi:nil="true"/>
    <TrustLevel xmlns="6d93d202-47fc-4405-873a-cab67cc5f1b2">1 Microsoft Managed Content</TrustLevel>
    <BlockPublish xmlns="6d93d202-47fc-4405-873a-cab67cc5f1b2">false</BlockPublish>
    <TPLaunchHelpLinkType xmlns="6d93d202-47fc-4405-873a-cab67cc5f1b2">Template</TPLaunchHelpLinkType>
    <LocalizationTagsTaxHTField0 xmlns="6d93d202-47fc-4405-873a-cab67cc5f1b2">
      <Terms xmlns="http://schemas.microsoft.com/office/infopath/2007/PartnerControls"/>
    </LocalizationTagsTaxHTField0>
    <BusinessGroup xmlns="6d93d202-47fc-4405-873a-cab67cc5f1b2" xsi:nil="true"/>
    <Providers xmlns="6d93d202-47fc-4405-873a-cab67cc5f1b2" xsi:nil="true"/>
    <TemplateTemplateType xmlns="6d93d202-47fc-4405-873a-cab67cc5f1b2">Excel Spreadsheet Template</TemplateTemplateType>
    <TimesCloned xmlns="6d93d202-47fc-4405-873a-cab67cc5f1b2" xsi:nil="true"/>
    <TPAppVersion xmlns="6d93d202-47fc-4405-873a-cab67cc5f1b2" xsi:nil="true"/>
    <VoteCount xmlns="6d93d202-47fc-4405-873a-cab67cc5f1b2" xsi:nil="true"/>
    <AverageRating xmlns="6d93d202-47fc-4405-873a-cab67cc5f1b2" xsi:nil="true"/>
    <FeatureTagsTaxHTField0 xmlns="6d93d202-47fc-4405-873a-cab67cc5f1b2">
      <Terms xmlns="http://schemas.microsoft.com/office/infopath/2007/PartnerControls"/>
    </FeatureTagsTaxHTField0>
    <Provider xmlns="6d93d202-47fc-4405-873a-cab67cc5f1b2" xsi:nil="true"/>
    <UACurrentWords xmlns="6d93d202-47fc-4405-873a-cab67cc5f1b2" xsi:nil="true"/>
    <AssetId xmlns="6d93d202-47fc-4405-873a-cab67cc5f1b2">TP103427394</AssetId>
    <TPClientViewer xmlns="6d93d202-47fc-4405-873a-cab67cc5f1b2" xsi:nil="true"/>
    <DSATActionTaken xmlns="6d93d202-47fc-4405-873a-cab67cc5f1b2" xsi:nil="true"/>
    <APEditor xmlns="6d93d202-47fc-4405-873a-cab67cc5f1b2">
      <UserInfo>
        <DisplayName/>
        <AccountId xsi:nil="true"/>
        <AccountType/>
      </UserInfo>
    </APEditor>
    <TPInstallLocation xmlns="6d93d202-47fc-4405-873a-cab67cc5f1b2" xsi:nil="true"/>
    <OOCacheId xmlns="6d93d202-47fc-4405-873a-cab67cc5f1b2" xsi:nil="true"/>
    <IsDeleted xmlns="6d93d202-47fc-4405-873a-cab67cc5f1b2">false</IsDeleted>
    <PublishTargets xmlns="6d93d202-47fc-4405-873a-cab67cc5f1b2">OfficeOnlineVNext</PublishTargets>
    <ApprovalLog xmlns="6d93d202-47fc-4405-873a-cab67cc5f1b2" xsi:nil="true"/>
    <BugNumber xmlns="6d93d202-47fc-4405-873a-cab67cc5f1b2" xsi:nil="true"/>
    <CrawlForDependencies xmlns="6d93d202-47fc-4405-873a-cab67cc5f1b2">false</CrawlForDependencies>
    <InternalTagsTaxHTField0 xmlns="6d93d202-47fc-4405-873a-cab67cc5f1b2">
      <Terms xmlns="http://schemas.microsoft.com/office/infopath/2007/PartnerControls"/>
    </InternalTagsTaxHTField0>
    <LastHandOff xmlns="6d93d202-47fc-4405-873a-cab67cc5f1b2" xsi:nil="true"/>
    <Milestone xmlns="6d93d202-47fc-4405-873a-cab67cc5f1b2" xsi:nil="true"/>
    <OriginalRelease xmlns="6d93d202-47fc-4405-873a-cab67cc5f1b2">15</OriginalRelease>
    <RecommendationsModifier xmlns="6d93d202-47fc-4405-873a-cab67cc5f1b2" xsi:nil="true"/>
    <ScenarioTagsTaxHTField0 xmlns="6d93d202-47fc-4405-873a-cab67cc5f1b2">
      <Terms xmlns="http://schemas.microsoft.com/office/infopath/2007/PartnerControls"/>
    </ScenarioTagsTaxHTField0>
    <UANotes xmlns="6d93d202-47fc-4405-873a-cab67cc5f1b2" xsi:nil="true"/>
    <Component xmlns="64acb2c5-0a2b-4bda-bd34-58e36cbb80d2" xsi:nil="true"/>
    <Description0 xmlns="64acb2c5-0a2b-4bda-bd34-58e36cbb80d2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TemplateFile" ma:contentTypeID="0x01010069924D1ECC420D47A2456556BC94F7370400BDF4491DEA4973499845289601F88B9F" ma:contentTypeVersion="55" ma:contentTypeDescription="Create a new document." ma:contentTypeScope="" ma:versionID="41eb558a2b826e6e4f9defd990175bec">
  <xsd:schema xmlns:xsd="http://www.w3.org/2001/XMLSchema" xmlns:xs="http://www.w3.org/2001/XMLSchema" xmlns:p="http://schemas.microsoft.com/office/2006/metadata/properties" xmlns:ns2="6d93d202-47fc-4405-873a-cab67cc5f1b2" xmlns:ns3="64acb2c5-0a2b-4bda-bd34-58e36cbb80d2" targetNamespace="http://schemas.microsoft.com/office/2006/metadata/properties" ma:root="true" ma:fieldsID="19deea0185cf7bc57eee9b90b1ba2ace" ns2:_="" ns3:_="">
    <xsd:import namespace="6d93d202-47fc-4405-873a-cab67cc5f1b2"/>
    <xsd:import namespace="64acb2c5-0a2b-4bda-bd34-58e36cbb80d2"/>
    <xsd:element name="properties">
      <xsd:complexType>
        <xsd:sequence>
          <xsd:element name="documentManagement">
            <xsd:complexType>
              <xsd:all>
                <xsd:element ref="ns2:AcquiredFrom" minOccurs="0"/>
                <xsd:element ref="ns2:UACurrentWords" minOccurs="0"/>
                <xsd:element ref="ns2:TPApplication" minOccurs="0"/>
                <xsd:element ref="ns2:ApprovalLog" minOccurs="0"/>
                <xsd:element ref="ns2:ApprovalStatus" minOccurs="0"/>
                <xsd:element ref="ns2:AssetStart" minOccurs="0"/>
                <xsd:element ref="ns2:AssetExpire" minOccurs="0"/>
                <xsd:element ref="ns2:AssetId" minOccurs="0"/>
                <xsd:element ref="ns2:IsSearchable" minOccurs="0"/>
                <xsd:element ref="ns2:AssetType" minOccurs="0"/>
                <xsd:element ref="ns2:APAuthor" minOccurs="0"/>
                <xsd:element ref="ns2:AverageRating" minOccurs="0"/>
                <xsd:element ref="ns2:BlockPublish" minOccurs="0"/>
                <xsd:element ref="ns2:BugNumber" minOccurs="0"/>
                <xsd:element ref="ns2:CampaignTagsTaxHTField0" minOccurs="0"/>
                <xsd:element ref="ns2:TPClientViewer" minOccurs="0"/>
                <xsd:element ref="ns2:ClipArtFilename" minOccurs="0"/>
                <xsd:element ref="ns2:TPCommandLine" minOccurs="0"/>
                <xsd:element ref="ns2:TPComponent" minOccurs="0"/>
                <xsd:element ref="ns2:ContentItem" minOccurs="0"/>
                <xsd:element ref="ns2:CrawlForDependencies" minOccurs="0"/>
                <xsd:element ref="ns2:CSXHash" minOccurs="0"/>
                <xsd:element ref="ns2:CSXSubmissionMarket" minOccurs="0"/>
                <xsd:element ref="ns2:CSXUpdate" minOccurs="0"/>
                <xsd:element ref="ns2:IntlLangReviewDate" minOccurs="0"/>
                <xsd:element ref="ns2:IsDeleted" minOccurs="0"/>
                <xsd:element ref="ns2:APDescription" minOccurs="0"/>
                <xsd:element ref="ns2:DirectSourceMarket" minOccurs="0"/>
                <xsd:element ref="ns2:Downloads" minOccurs="0"/>
                <xsd:element ref="ns2:DSATActionTaken" minOccurs="0"/>
                <xsd:element ref="ns2:APEditor" minOccurs="0"/>
                <xsd:element ref="ns2:EditorialStatus" minOccurs="0"/>
                <xsd:element ref="ns2:EditorialTags" minOccurs="0"/>
                <xsd:element ref="ns2:TPExecutable" minOccurs="0"/>
                <xsd:element ref="ns2:FeatureTagsTaxHTField0" minOccurs="0"/>
                <xsd:element ref="ns2:TPFriendlyName" minOccurs="0"/>
                <xsd:element ref="ns2:FriendlyTitle" minOccurs="0"/>
                <xsd:element ref="ns2:PrimaryImageGen" minOccurs="0"/>
                <xsd:element ref="ns2:HandoffToMSDN" minOccurs="0"/>
                <xsd:element ref="ns2:InProjectListLookup" minOccurs="0"/>
                <xsd:element ref="ns2:TPInstallLocation" minOccurs="0"/>
                <xsd:element ref="ns2:InternalTagsTaxHTField0" minOccurs="0"/>
                <xsd:element ref="ns2:IntlLangReview" minOccurs="0"/>
                <xsd:element ref="ns2:IntlLangReviewer" minOccurs="0"/>
                <xsd:element ref="ns2:MarketSpecific" minOccurs="0"/>
                <xsd:element ref="ns2:LastCompleteVersionLookup" minOccurs="0"/>
                <xsd:element ref="ns2:LastHandOff" minOccurs="0"/>
                <xsd:element ref="ns2:LastModifiedDateTime" minOccurs="0"/>
                <xsd:element ref="ns2:LastPreviewErrorLookup" minOccurs="0"/>
                <xsd:element ref="ns2:LastPreviewResultLookup" minOccurs="0"/>
                <xsd:element ref="ns2:LastPreviewAttemptDateLookup" minOccurs="0"/>
                <xsd:element ref="ns2:LastPreviewedByLookup" minOccurs="0"/>
                <xsd:element ref="ns2:LastPreviewTimeLookup" minOccurs="0"/>
                <xsd:element ref="ns2:LastPreviewVersionLookup" minOccurs="0"/>
                <xsd:element ref="ns2:LastPublishErrorLookup" minOccurs="0"/>
                <xsd:element ref="ns2:LastPublishResultLookup" minOccurs="0"/>
                <xsd:element ref="ns2:LastPublishAttemptDateLookup" minOccurs="0"/>
                <xsd:element ref="ns2:LastPublishedByLookup" minOccurs="0"/>
                <xsd:element ref="ns2:LastPublishTimeLookup" minOccurs="0"/>
                <xsd:element ref="ns2:LastPublishVersionLookup" minOccurs="0"/>
                <xsd:element ref="ns2:TPLaunchHelpLinkType" minOccurs="0"/>
                <xsd:element ref="ns2:LegacyData" minOccurs="0"/>
                <xsd:element ref="ns2:TPLaunchHelpLink" minOccurs="0"/>
                <xsd:element ref="ns2:LocComments" minOccurs="0"/>
                <xsd:element ref="ns2:LocLastLocAttemptVersionLookup" minOccurs="0"/>
                <xsd:element ref="ns2:LocLastLocAttemptVersionTypeLookup" minOccurs="0"/>
                <xsd:element ref="ns2:LocManualTestRequired" minOccurs="0"/>
                <xsd:element ref="ns2:LocMarketGroupTiers2" minOccurs="0"/>
                <xsd:element ref="ns2:LocNewPublishedVersionLookup" minOccurs="0"/>
                <xsd:element ref="ns2:LocOverallHandbackStatusLookup" minOccurs="0"/>
                <xsd:element ref="ns2:LocOverallLocStatusLookup" minOccurs="0"/>
                <xsd:element ref="ns2:LocOverallPreviewStatusLookup" minOccurs="0"/>
                <xsd:element ref="ns2:LocOverallPublishStatusLookup" minOccurs="0"/>
                <xsd:element ref="ns2:IntlLocPriority" minOccurs="0"/>
                <xsd:element ref="ns2:LocProcessedForHandoffsLookup" minOccurs="0"/>
                <xsd:element ref="ns2:LocProcessedForMarketsLookup" minOccurs="0"/>
                <xsd:element ref="ns2:LocPublishedDependentAssetsLookup" minOccurs="0"/>
                <xsd:element ref="ns2:LocPublishedLinkedAssetsLookup" minOccurs="0"/>
                <xsd:element ref="ns2:LocRecommendedHandoff" minOccurs="0"/>
                <xsd:element ref="ns2:LocalizationTagsTaxHTField0" minOccurs="0"/>
                <xsd:element ref="ns2:MachineTranslated" minOccurs="0"/>
                <xsd:element ref="ns2:Manager" minOccurs="0"/>
                <xsd:element ref="ns2:Markets" minOccurs="0"/>
                <xsd:element ref="ns2:Milestone" minOccurs="0"/>
                <xsd:element ref="ns2:TPNamespace" minOccurs="0"/>
                <xsd:element ref="ns2:NumericId" minOccurs="0"/>
                <xsd:element ref="ns2:NumOfRatingsLookup" minOccurs="0"/>
                <xsd:element ref="ns2:OOCacheId" minOccurs="0"/>
                <xsd:element ref="ns2:OpenTemplate" minOccurs="0"/>
                <xsd:element ref="ns2:OriginAsset" minOccurs="0"/>
                <xsd:element ref="ns2:OriginalRelease" minOccurs="0"/>
                <xsd:element ref="ns2:OriginalSourceMarket" minOccurs="0"/>
                <xsd:element ref="ns2:OutputCachingOn" minOccurs="0"/>
                <xsd:element ref="ns2:ParentAssetId" minOccurs="0"/>
                <xsd:element ref="ns2:PlannedPubDate" minOccurs="0"/>
                <xsd:element ref="ns2:PolicheckWords" minOccurs="0"/>
                <xsd:element ref="ns2:BusinessGroup" minOccurs="0"/>
                <xsd:element ref="ns2:UAProjectedTotalWords" minOccurs="0"/>
                <xsd:element ref="ns2:Provider" minOccurs="0"/>
                <xsd:element ref="ns2:Providers" minOccurs="0"/>
                <xsd:element ref="ns2:PublishStatusLookup" minOccurs="0"/>
                <xsd:element ref="ns2:PublishTargets" minOccurs="0"/>
                <xsd:element ref="ns2:RecommendationsModifier" minOccurs="0"/>
                <xsd:element ref="ns2:ArtSampleDocs" minOccurs="0"/>
                <xsd:element ref="ns2:ScenarioTagsTaxHTField0" minOccurs="0"/>
                <xsd:element ref="ns2:ShowIn" minOccurs="0"/>
                <xsd:element ref="ns2:SourceTitle" minOccurs="0"/>
                <xsd:element ref="ns2:CSXSubmissionDate" minOccurs="0"/>
                <xsd:element ref="ns2:SubmitterId" minOccurs="0"/>
                <xsd:element ref="ns2:TaxCatchAll" minOccurs="0"/>
                <xsd:element ref="ns2:TaxCatchAllLabel" minOccurs="0"/>
                <xsd:element ref="ns2:TemplateStatus" minOccurs="0"/>
                <xsd:element ref="ns2:TemplateTemplateType" minOccurs="0"/>
                <xsd:element ref="ns2:ThumbnailAssetId" minOccurs="0"/>
                <xsd:element ref="ns2:TimesCloned" minOccurs="0"/>
                <xsd:element ref="ns2:TrustLevel" minOccurs="0"/>
                <xsd:element ref="ns2:UALocComments" minOccurs="0"/>
                <xsd:element ref="ns2:UALocRecommendation" minOccurs="0"/>
                <xsd:element ref="ns2:UANotes" minOccurs="0"/>
                <xsd:element ref="ns2:TPAppVersion" minOccurs="0"/>
                <xsd:element ref="ns2:VoteCount" minOccurs="0"/>
                <xsd:element ref="ns3:Description0" minOccurs="0"/>
                <xsd:element ref="ns3:Componen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d93d202-47fc-4405-873a-cab67cc5f1b2" elementFormDefault="qualified">
    <xsd:import namespace="http://schemas.microsoft.com/office/2006/documentManagement/types"/>
    <xsd:import namespace="http://schemas.microsoft.com/office/infopath/2007/PartnerControls"/>
    <xsd:element name="AcquiredFrom" ma:index="1" nillable="true" ma:displayName="Acquired From" ma:default="Internal MS" ma:internalName="AcquiredFrom" ma:readOnly="false">
      <xsd:simpleType>
        <xsd:restriction base="dms:Choice">
          <xsd:enumeration value="Internal MS"/>
          <xsd:enumeration value="Community"/>
          <xsd:enumeration value="MVP"/>
          <xsd:enumeration value="Publisher"/>
          <xsd:enumeration value="Partner"/>
          <xsd:enumeration value="None"/>
        </xsd:restriction>
      </xsd:simpleType>
    </xsd:element>
    <xsd:element name="UACurrentWords" ma:index="2" nillable="true" ma:displayName="Actual Word Count" ma:default="" ma:internalName="UACurrentWords" ma:readOnly="false">
      <xsd:simpleType>
        <xsd:restriction base="dms:Unknown"/>
      </xsd:simpleType>
    </xsd:element>
    <xsd:element name="TPApplication" ma:index="3" nillable="true" ma:displayName="Application to Open Template With" ma:default="" ma:internalName="TPApplication">
      <xsd:simpleType>
        <xsd:restriction base="dms:Text"/>
      </xsd:simpleType>
    </xsd:element>
    <xsd:element name="ApprovalLog" ma:index="4" nillable="true" ma:displayName="Approval Log" ma:default="" ma:hidden="true" ma:internalName="ApprovalLog" ma:readOnly="false">
      <xsd:simpleType>
        <xsd:restriction base="dms:Note"/>
      </xsd:simpleType>
    </xsd:element>
    <xsd:element name="ApprovalStatus" ma:index="5" nillable="true" ma:displayName="Approval Status" ma:default="InProgress" ma:internalName="ApprovalStatus" ma:readOnly="false">
      <xsd:simpleType>
        <xsd:restriction base="dms:Choice">
          <xsd:enumeration value="InProgress"/>
          <xsd:enumeration value="Rejected"/>
          <xsd:enumeration value="Questionable"/>
          <xsd:enumeration value="ApprovedAutomatic"/>
          <xsd:enumeration value="ApprovedManual"/>
          <xsd:enumeration value="On Hold"/>
          <xsd:enumeration value="Needs Review"/>
          <xsd:enumeration value="A Violation"/>
          <xsd:enumeration value="Unpublished Violation"/>
        </xsd:restriction>
      </xsd:simpleType>
    </xsd:element>
    <xsd:element name="AssetStart" ma:index="6" nillable="true" ma:displayName="Asset Begin Date" ma:default="[Today]" ma:internalName="AssetStart" ma:readOnly="false">
      <xsd:simpleType>
        <xsd:restriction base="dms:DateTime"/>
      </xsd:simpleType>
    </xsd:element>
    <xsd:element name="AssetExpire" ma:index="7" nillable="true" ma:displayName="Asset End Date" ma:default="2029-01-01T00:00:00Z" ma:internalName="AssetExpire" ma:readOnly="false">
      <xsd:simpleType>
        <xsd:restriction base="dms:DateTime"/>
      </xsd:simpleType>
    </xsd:element>
    <xsd:element name="AssetId" ma:index="8" nillable="true" ma:displayName="Asset ID" ma:default="" ma:indexed="true" ma:internalName="AssetId" ma:readOnly="false">
      <xsd:simpleType>
        <xsd:restriction base="dms:Text">
          <xsd:maxLength value="255"/>
        </xsd:restriction>
      </xsd:simpleType>
    </xsd:element>
    <xsd:element name="IsSearchable" ma:index="9" nillable="true" ma:displayName="Asset Searchable?" ma:default="true" ma:internalName="IsSearchable" ma:readOnly="false">
      <xsd:simpleType>
        <xsd:restriction base="dms:Boolean"/>
      </xsd:simpleType>
    </xsd:element>
    <xsd:element name="AssetType" ma:index="10" nillable="true" ma:displayName="Asset Type" ma:default="" ma:internalName="AssetType" ma:readOnly="false">
      <xsd:simpleType>
        <xsd:restriction base="dms:Unknown"/>
      </xsd:simpleType>
    </xsd:element>
    <xsd:element name="APAuthor" ma:index="11" nillable="true" ma:displayName="Author" ma:default="" ma:list="UserInfo" ma:internalName="APAuthor" ma:readOnly="fals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AverageRating" ma:index="12" nillable="true" ma:displayName="Average Rating" ma:internalName="AverageRating" ma:readOnly="false">
      <xsd:simpleType>
        <xsd:restriction base="dms:Text"/>
      </xsd:simpleType>
    </xsd:element>
    <xsd:element name="BlockPublish" ma:index="13" nillable="true" ma:displayName="Block from Publishing?" ma:default="" ma:internalName="BlockPublish" ma:readOnly="false">
      <xsd:simpleType>
        <xsd:restriction base="dms:Boolean"/>
      </xsd:simpleType>
    </xsd:element>
    <xsd:element name="BugNumber" ma:index="14" nillable="true" ma:displayName="Bug Number" ma:default="" ma:internalName="BugNumber" ma:readOnly="false">
      <xsd:simpleType>
        <xsd:restriction base="dms:Text"/>
      </xsd:simpleType>
    </xsd:element>
    <xsd:element name="CampaignTagsTaxHTField0" ma:index="16" nillable="true" ma:taxonomy="true" ma:internalName="CampaignTagsTaxHTField0" ma:taxonomyFieldName="CampaignTags" ma:displayName="Campaigns" ma:readOnly="false" ma:default="" ma:fieldId="{dc79c007-7f28-4db9-9ba1-525d19a3279b}" ma:taxonomyMulti="true" ma:sspId="8f79753a-75d3-41f5-8ca3-40b843941b4f" ma:termSetId="ca0e50d4-faa1-44ce-961e-bb1441c60e6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TPClientViewer" ma:index="17" nillable="true" ma:displayName="Client Viewer" ma:default="" ma:internalName="TPClientViewer">
      <xsd:simpleType>
        <xsd:restriction base="dms:Text"/>
      </xsd:simpleType>
    </xsd:element>
    <xsd:element name="ClipArtFilename" ma:index="18" nillable="true" ma:displayName="Clip Art Name" ma:default="" ma:internalName="ClipArtFilename" ma:readOnly="false">
      <xsd:simpleType>
        <xsd:restriction base="dms:Text"/>
      </xsd:simpleType>
    </xsd:element>
    <xsd:element name="TPCommandLine" ma:index="19" nillable="true" ma:displayName="Command Line" ma:default="" ma:internalName="TPCommandLine">
      <xsd:simpleType>
        <xsd:restriction base="dms:Text"/>
      </xsd:simpleType>
    </xsd:element>
    <xsd:element name="TPComponent" ma:index="20" nillable="true" ma:displayName="Component" ma:default="" ma:internalName="TPComponent">
      <xsd:simpleType>
        <xsd:restriction base="dms:Text"/>
      </xsd:simpleType>
    </xsd:element>
    <xsd:element name="ContentItem" ma:index="21" nillable="true" ma:displayName="Content Item" ma:default="" ma:hidden="true" ma:internalName="ContentItem" ma:readOnly="false">
      <xsd:simpleType>
        <xsd:restriction base="dms:Unknown"/>
      </xsd:simpleType>
    </xsd:element>
    <xsd:element name="CrawlForDependencies" ma:index="23" nillable="true" ma:displayName="Crawl for Dependencies?" ma:default="true" ma:internalName="CrawlForDependencies" ma:readOnly="false">
      <xsd:simpleType>
        <xsd:restriction base="dms:Boolean"/>
      </xsd:simpleType>
    </xsd:element>
    <xsd:element name="CSXHash" ma:index="26" nillable="true" ma:displayName="CSX Hash" ma:default="" ma:indexed="true" ma:internalName="CSXHash" ma:readOnly="false">
      <xsd:simpleType>
        <xsd:restriction base="dms:Text"/>
      </xsd:simpleType>
    </xsd:element>
    <xsd:element name="CSXSubmissionMarket" ma:index="27" nillable="true" ma:displayName="CSX Submission Market" ma:default="" ma:list="{80C6DD30-196A-4C6B-B1BF-A43F3B8ACD4F}" ma:internalName="CSXSubmissionMarket" ma:readOnly="false" ma:showField="MarketName" ma:web="6d93d202-47fc-4405-873a-cab67cc5f1b2">
      <xsd:simpleType>
        <xsd:restriction base="dms:Lookup"/>
      </xsd:simpleType>
    </xsd:element>
    <xsd:element name="CSXUpdate" ma:index="28" nillable="true" ma:displayName="CSX Updated?" ma:default="false" ma:internalName="CSXUpdate" ma:readOnly="false">
      <xsd:simpleType>
        <xsd:restriction base="dms:Boolean"/>
      </xsd:simpleType>
    </xsd:element>
    <xsd:element name="IntlLangReviewDate" ma:index="29" nillable="true" ma:displayName="Date to Complete Intl QA" ma:default="" ma:internalName="IntlLangReviewDate" ma:readOnly="false">
      <xsd:simpleType>
        <xsd:restriction base="dms:DateTime"/>
      </xsd:simpleType>
    </xsd:element>
    <xsd:element name="IsDeleted" ma:index="30" nillable="true" ma:displayName="Deleted?" ma:default="" ma:internalName="IsDeleted" ma:readOnly="false">
      <xsd:simpleType>
        <xsd:restriction base="dms:Boolean"/>
      </xsd:simpleType>
    </xsd:element>
    <xsd:element name="APDescription" ma:index="31" nillable="true" ma:displayName="Description" ma:default="" ma:internalName="APDescription" ma:readOnly="false">
      <xsd:simpleType>
        <xsd:restriction base="dms:Note"/>
      </xsd:simpleType>
    </xsd:element>
    <xsd:element name="DirectSourceMarket" ma:index="32" nillable="true" ma:displayName="Direct Source Market Group" ma:default="" ma:internalName="DirectSourceMarket" ma:readOnly="false">
      <xsd:simpleType>
        <xsd:restriction base="dms:Text"/>
      </xsd:simpleType>
    </xsd:element>
    <xsd:element name="Downloads" ma:index="33" nillable="true" ma:displayName="Downloads" ma:default="0" ma:hidden="true" ma:internalName="Downloads" ma:readOnly="false">
      <xsd:simpleType>
        <xsd:restriction base="dms:Unknown"/>
      </xsd:simpleType>
    </xsd:element>
    <xsd:element name="DSATActionTaken" ma:index="34" nillable="true" ma:displayName="DSAT Action Taken" ma:default="" ma:internalName="DSATActionTaken" ma:readOnly="false">
      <xsd:simpleType>
        <xsd:restriction base="dms:Choice">
          <xsd:enumeration value="Best Bets"/>
          <xsd:enumeration value="Expire"/>
          <xsd:enumeration value="Hide"/>
          <xsd:enumeration value="None"/>
        </xsd:restriction>
      </xsd:simpleType>
    </xsd:element>
    <xsd:element name="APEditor" ma:index="35" nillable="true" ma:displayName="Editor" ma:default="" ma:list="UserInfo" ma:internalName="APEditor" ma:readOnly="fals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EditorialStatus" ma:index="36" nillable="true" ma:displayName="Editorial Status" ma:default="" ma:internalName="EditorialStatus" ma:readOnly="false">
      <xsd:simpleType>
        <xsd:restriction base="dms:Unknown"/>
      </xsd:simpleType>
    </xsd:element>
    <xsd:element name="EditorialTags" ma:index="37" nillable="true" ma:displayName="Editorial Tags" ma:default="" ma:internalName="EditorialTags">
      <xsd:simpleType>
        <xsd:restriction base="dms:Unknown"/>
      </xsd:simpleType>
    </xsd:element>
    <xsd:element name="TPExecutable" ma:index="38" nillable="true" ma:displayName="Executable" ma:default="" ma:internalName="TPExecutable">
      <xsd:simpleType>
        <xsd:restriction base="dms:Text"/>
      </xsd:simpleType>
    </xsd:element>
    <xsd:element name="FeatureTagsTaxHTField0" ma:index="40" nillable="true" ma:taxonomy="true" ma:internalName="FeatureTagsTaxHTField0" ma:taxonomyFieldName="FeatureTags" ma:displayName="Features" ma:readOnly="false" ma:default="" ma:fieldId="{bb16b974-ed24-4278-8820-8e232d38904b}" ma:taxonomyMulti="true" ma:sspId="8f79753a-75d3-41f5-8ca3-40b843941b4f" ma:termSetId="f1ab6845-967d-4854-a0ba-4ec07f0f8113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TPFriendlyName" ma:index="41" nillable="true" ma:displayName="Friendly Name" ma:default="" ma:internalName="TPFriendlyName">
      <xsd:simpleType>
        <xsd:restriction base="dms:Text"/>
      </xsd:simpleType>
    </xsd:element>
    <xsd:element name="FriendlyTitle" ma:index="42" nillable="true" ma:displayName="Friendly Title" ma:default="" ma:description="Shorter title to be used when displaying search results" ma:internalName="FriendlyTitle" ma:readOnly="false">
      <xsd:simpleType>
        <xsd:restriction base="dms:Text"/>
      </xsd:simpleType>
    </xsd:element>
    <xsd:element name="PrimaryImageGen" ma:index="43" nillable="true" ma:displayName="Generate Images?" ma:default="true" ma:internalName="PrimaryImageGen">
      <xsd:simpleType>
        <xsd:restriction base="dms:Boolean"/>
      </xsd:simpleType>
    </xsd:element>
    <xsd:element name="HandoffToMSDN" ma:index="44" nillable="true" ma:displayName="Handoff To MSDN Date" ma:default="" ma:internalName="HandoffToMSDN" ma:readOnly="false">
      <xsd:simpleType>
        <xsd:restriction base="dms:DateTime"/>
      </xsd:simpleType>
    </xsd:element>
    <xsd:element name="InProjectListLookup" ma:index="45" nillable="true" ma:displayName="InProjectListLookup" ma:list="{7E2D4CA2-442A-4FDA-AA57-71B8C7B2C53C}" ma:internalName="InProjectListLookup" ma:readOnly="true" ma:showField="InProjectList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PInstallLocation" ma:index="46" nillable="true" ma:displayName="Install Location" ma:default="" ma:internalName="TPInstallLocation">
      <xsd:simpleType>
        <xsd:restriction base="dms:Text"/>
      </xsd:simpleType>
    </xsd:element>
    <xsd:element name="InternalTagsTaxHTField0" ma:index="48" nillable="true" ma:taxonomy="true" ma:internalName="InternalTagsTaxHTField0" ma:taxonomyFieldName="InternalTags" ma:displayName="Internal Tags" ma:readOnly="false" ma:default="" ma:fieldId="{fd9a49dc-3dbf-4047-b62d-1d587abe7b40}" ma:taxonomyMulti="true" ma:sspId="8f79753a-75d3-41f5-8ca3-40b843941b4f" ma:termSetId="82b6639e-f7fc-4c18-ad2d-003a6e707765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IntlLangReview" ma:index="49" nillable="true" ma:displayName="Intl Lang QA Review Required?" ma:default="" ma:internalName="IntlLangReview" ma:readOnly="false">
      <xsd:simpleType>
        <xsd:restriction base="dms:Boolean"/>
      </xsd:simpleType>
    </xsd:element>
    <xsd:element name="IntlLangReviewer" ma:index="50" nillable="true" ma:displayName="Intl Lang QA Reviewer" ma:default="" ma:internalName="IntlLangReviewer" ma:readOnly="false">
      <xsd:simpleType>
        <xsd:restriction base="dms:Text"/>
      </xsd:simpleType>
    </xsd:element>
    <xsd:element name="MarketSpecific" ma:index="51" nillable="true" ma:displayName="Is Market Specific?" ma:default="" ma:internalName="MarketSpecific" ma:readOnly="false">
      <xsd:simpleType>
        <xsd:restriction base="dms:Boolean"/>
      </xsd:simpleType>
    </xsd:element>
    <xsd:element name="LastCompleteVersionLookup" ma:index="52" nillable="true" ma:displayName="Last Complete Version Lookup" ma:default="" ma:list="{7E2D4CA2-442A-4FDA-AA57-71B8C7B2C53C}" ma:internalName="LastCompleteVersionLookup" ma:readOnly="true" ma:showField="LastCompleteVersion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HandOff" ma:index="53" nillable="true" ma:displayName="Last Hand-off" ma:default="" ma:internalName="LastHandOff" ma:readOnly="false">
      <xsd:simpleType>
        <xsd:restriction base="dms:DateTime"/>
      </xsd:simpleType>
    </xsd:element>
    <xsd:element name="LastModifiedDateTime" ma:index="54" nillable="true" ma:displayName="Last Modified Date" ma:default="" ma:internalName="LastModifiedDateTime" ma:readOnly="false">
      <xsd:simpleType>
        <xsd:restriction base="dms:DateTime"/>
      </xsd:simpleType>
    </xsd:element>
    <xsd:element name="LastPreviewErrorLookup" ma:index="55" nillable="true" ma:displayName="Last Preview Attempt Error" ma:default="" ma:list="{7E2D4CA2-442A-4FDA-AA57-71B8C7B2C53C}" ma:internalName="LastPreviewErrorLookup" ma:readOnly="true" ma:showField="LastPreviewError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ResultLookup" ma:index="56" nillable="true" ma:displayName="Last Preview Attempt Result" ma:default="" ma:list="{7E2D4CA2-442A-4FDA-AA57-71B8C7B2C53C}" ma:internalName="LastPreviewResultLookup" ma:readOnly="true" ma:showField="LastPreviewResult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AttemptDateLookup" ma:index="57" nillable="true" ma:displayName="Last Preview Attempted On" ma:default="" ma:list="{7E2D4CA2-442A-4FDA-AA57-71B8C7B2C53C}" ma:internalName="LastPreviewAttemptDateLookup" ma:readOnly="true" ma:showField="LastPreviewAttemptDate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edByLookup" ma:index="58" nillable="true" ma:displayName="Last Previewed By" ma:default="" ma:list="{7E2D4CA2-442A-4FDA-AA57-71B8C7B2C53C}" ma:internalName="LastPreviewedByLookup" ma:readOnly="true" ma:showField="LastPreviewedBy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TimeLookup" ma:index="59" nillable="true" ma:displayName="Last Previewed Date" ma:default="" ma:list="{7E2D4CA2-442A-4FDA-AA57-71B8C7B2C53C}" ma:internalName="LastPreviewTimeLookup" ma:readOnly="true" ma:showField="LastPreviewTime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VersionLookup" ma:index="60" nillable="true" ma:displayName="Last Previewed Version" ma:default="" ma:list="{7E2D4CA2-442A-4FDA-AA57-71B8C7B2C53C}" ma:internalName="LastPreviewVersionLookup" ma:readOnly="true" ma:showField="LastPreviewVersion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ErrorLookup" ma:index="61" nillable="true" ma:displayName="Last Publish Attempt Error" ma:default="" ma:list="{7E2D4CA2-442A-4FDA-AA57-71B8C7B2C53C}" ma:internalName="LastPublishErrorLookup" ma:readOnly="true" ma:showField="LastPublishError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ResultLookup" ma:index="62" nillable="true" ma:displayName="Last Publish Attempt Result" ma:default="" ma:list="{7E2D4CA2-442A-4FDA-AA57-71B8C7B2C53C}" ma:internalName="LastPublishResultLookup" ma:readOnly="true" ma:showField="LastPublishResult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AttemptDateLookup" ma:index="63" nillable="true" ma:displayName="Last Publish Attempted On" ma:default="" ma:list="{7E2D4CA2-442A-4FDA-AA57-71B8C7B2C53C}" ma:internalName="LastPublishAttemptDateLookup" ma:readOnly="true" ma:showField="LastPublishAttemptDate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edByLookup" ma:index="64" nillable="true" ma:displayName="Last Published By" ma:default="" ma:list="{7E2D4CA2-442A-4FDA-AA57-71B8C7B2C53C}" ma:internalName="LastPublishedByLookup" ma:readOnly="true" ma:showField="LastPublishedBy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TimeLookup" ma:index="65" nillable="true" ma:displayName="Last Published Date" ma:default="" ma:list="{7E2D4CA2-442A-4FDA-AA57-71B8C7B2C53C}" ma:internalName="LastPublishTimeLookup" ma:readOnly="true" ma:showField="LastPublishTime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VersionLookup" ma:index="66" nillable="true" ma:displayName="Last Published Version" ma:default="" ma:list="{7E2D4CA2-442A-4FDA-AA57-71B8C7B2C53C}" ma:internalName="LastPublishVersionLookup" ma:readOnly="true" ma:showField="LastPublishVersion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PLaunchHelpLinkType" ma:index="67" nillable="true" ma:displayName="Launch Help Link Type" ma:default="Template" ma:internalName="TPLaunchHelpLinkType">
      <xsd:simpleType>
        <xsd:restriction base="dms:Choice">
          <xsd:enumeration value="Template"/>
          <xsd:enumeration value="Training"/>
          <xsd:enumeration value="URL"/>
          <xsd:enumeration value="None"/>
        </xsd:restriction>
      </xsd:simpleType>
    </xsd:element>
    <xsd:element name="LegacyData" ma:index="68" nillable="true" ma:displayName="Legacy Data" ma:default="" ma:internalName="LegacyData" ma:readOnly="false">
      <xsd:simpleType>
        <xsd:restriction base="dms:Note"/>
      </xsd:simpleType>
    </xsd:element>
    <xsd:element name="TPLaunchHelpLink" ma:index="69" nillable="true" ma:displayName="Link to Launch Help Topic" ma:default="" ma:internalName="TPLaunchHelpLink">
      <xsd:simpleType>
        <xsd:restriction base="dms:Text"/>
      </xsd:simpleType>
    </xsd:element>
    <xsd:element name="LocComments" ma:index="70" nillable="true" ma:displayName="Loc Approval Comments" ma:default="" ma:internalName="LocComments" ma:readOnly="false">
      <xsd:simpleType>
        <xsd:restriction base="dms:Note"/>
      </xsd:simpleType>
    </xsd:element>
    <xsd:element name="LocLastLocAttemptVersionLookup" ma:index="71" nillable="true" ma:displayName="Loc Last Loc Attempt Version" ma:default="" ma:list="{4CDE398E-75A7-4993-8C61-2BFD31F64754}" ma:internalName="LocLastLocAttemptVersionLookup" ma:readOnly="false" ma:showField="LastLocAttemptVersion" ma:web="6d93d202-47fc-4405-873a-cab67cc5f1b2">
      <xsd:simpleType>
        <xsd:restriction base="dms:Lookup"/>
      </xsd:simpleType>
    </xsd:element>
    <xsd:element name="LocLastLocAttemptVersionTypeLookup" ma:index="72" nillable="true" ma:displayName="Loc Last Loc Attempt Version Type" ma:default="" ma:list="{4CDE398E-75A7-4993-8C61-2BFD31F64754}" ma:internalName="LocLastLocAttemptVersionTypeLookup" ma:readOnly="true" ma:showField="LastLocAttemptVersionType" ma:web="6d93d202-47fc-4405-873a-cab67cc5f1b2">
      <xsd:simpleType>
        <xsd:restriction base="dms:Lookup"/>
      </xsd:simpleType>
    </xsd:element>
    <xsd:element name="LocManualTestRequired" ma:index="73" nillable="true" ma:displayName="Loc Manual Test Required" ma:default="" ma:internalName="LocManualTestRequired" ma:readOnly="false">
      <xsd:simpleType>
        <xsd:restriction base="dms:Boolean"/>
      </xsd:simpleType>
    </xsd:element>
    <xsd:element name="LocMarketGroupTiers2" ma:index="74" nillable="true" ma:displayName="Loc Market Group Tiers" ma:internalName="LocMarketGroupTiers2" ma:readOnly="false">
      <xsd:simpleType>
        <xsd:restriction base="dms:Unknown"/>
      </xsd:simpleType>
    </xsd:element>
    <xsd:element name="LocNewPublishedVersionLookup" ma:index="75" nillable="true" ma:displayName="Loc New Published Version Lookup" ma:default="" ma:list="{4CDE398E-75A7-4993-8C61-2BFD31F64754}" ma:internalName="LocNewPublishedVersionLookup" ma:readOnly="true" ma:showField="NewPublishedVersion" ma:web="6d93d202-47fc-4405-873a-cab67cc5f1b2">
      <xsd:simpleType>
        <xsd:restriction base="dms:Lookup"/>
      </xsd:simpleType>
    </xsd:element>
    <xsd:element name="LocOverallHandbackStatusLookup" ma:index="76" nillable="true" ma:displayName="Loc Overall Handback Status" ma:default="" ma:list="{4CDE398E-75A7-4993-8C61-2BFD31F64754}" ma:internalName="LocOverallHandbackStatusLookup" ma:readOnly="true" ma:showField="OverallHandbackStatus" ma:web="6d93d202-47fc-4405-873a-cab67cc5f1b2">
      <xsd:simpleType>
        <xsd:restriction base="dms:Lookup"/>
      </xsd:simpleType>
    </xsd:element>
    <xsd:element name="LocOverallLocStatusLookup" ma:index="77" nillable="true" ma:displayName="Loc Overall Localize Status" ma:default="" ma:list="{4CDE398E-75A7-4993-8C61-2BFD31F64754}" ma:internalName="LocOverallLocStatusLookup" ma:readOnly="true" ma:showField="OverallLocStatus" ma:web="6d93d202-47fc-4405-873a-cab67cc5f1b2">
      <xsd:simpleType>
        <xsd:restriction base="dms:Lookup"/>
      </xsd:simpleType>
    </xsd:element>
    <xsd:element name="LocOverallPreviewStatusLookup" ma:index="78" nillable="true" ma:displayName="Loc Overall Preview Status" ma:default="" ma:list="{4CDE398E-75A7-4993-8C61-2BFD31F64754}" ma:internalName="LocOverallPreviewStatusLookup" ma:readOnly="true" ma:showField="OverallPreviewStatus" ma:web="6d93d202-47fc-4405-873a-cab67cc5f1b2">
      <xsd:simpleType>
        <xsd:restriction base="dms:Lookup"/>
      </xsd:simpleType>
    </xsd:element>
    <xsd:element name="LocOverallPublishStatusLookup" ma:index="79" nillable="true" ma:displayName="Loc Overall Publish Status" ma:default="" ma:list="{4CDE398E-75A7-4993-8C61-2BFD31F64754}" ma:internalName="LocOverallPublishStatusLookup" ma:readOnly="true" ma:showField="OverallPublishStatus" ma:web="6d93d202-47fc-4405-873a-cab67cc5f1b2">
      <xsd:simpleType>
        <xsd:restriction base="dms:Lookup"/>
      </xsd:simpleType>
    </xsd:element>
    <xsd:element name="IntlLocPriority" ma:index="80" nillable="true" ma:displayName="Loc Priority" ma:default="" ma:internalName="IntlLocPriority" ma:readOnly="false">
      <xsd:simpleType>
        <xsd:restriction base="dms:Unknown"/>
      </xsd:simpleType>
    </xsd:element>
    <xsd:element name="LocProcessedForHandoffsLookup" ma:index="81" nillable="true" ma:displayName="Loc Processed For Handoffs" ma:default="" ma:list="{4CDE398E-75A7-4993-8C61-2BFD31F64754}" ma:internalName="LocProcessedForHandoffsLookup" ma:readOnly="true" ma:showField="ProcessedForHandoffs" ma:web="6d93d202-47fc-4405-873a-cab67cc5f1b2">
      <xsd:simpleType>
        <xsd:restriction base="dms:Lookup"/>
      </xsd:simpleType>
    </xsd:element>
    <xsd:element name="LocProcessedForMarketsLookup" ma:index="82" nillable="true" ma:displayName="Loc Processed For Markets" ma:default="" ma:list="{4CDE398E-75A7-4993-8C61-2BFD31F64754}" ma:internalName="LocProcessedForMarketsLookup" ma:readOnly="true" ma:showField="ProcessedForMarkets" ma:web="6d93d202-47fc-4405-873a-cab67cc5f1b2">
      <xsd:simpleType>
        <xsd:restriction base="dms:Lookup"/>
      </xsd:simpleType>
    </xsd:element>
    <xsd:element name="LocPublishedDependentAssetsLookup" ma:index="83" nillable="true" ma:displayName="Loc Published Dependent Assets" ma:default="" ma:list="{4CDE398E-75A7-4993-8C61-2BFD31F64754}" ma:internalName="LocPublishedDependentAssetsLookup" ma:readOnly="true" ma:showField="PublishedDependentAssets" ma:web="6d93d202-47fc-4405-873a-cab67cc5f1b2">
      <xsd:simpleType>
        <xsd:restriction base="dms:Lookup"/>
      </xsd:simpleType>
    </xsd:element>
    <xsd:element name="LocPublishedLinkedAssetsLookup" ma:index="84" nillable="true" ma:displayName="Loc Published Linked Assets" ma:default="" ma:list="{4CDE398E-75A7-4993-8C61-2BFD31F64754}" ma:internalName="LocPublishedLinkedAssetsLookup" ma:readOnly="true" ma:showField="PublishedLinkedAssets" ma:web="6d93d202-47fc-4405-873a-cab67cc5f1b2">
      <xsd:simpleType>
        <xsd:restriction base="dms:Lookup"/>
      </xsd:simpleType>
    </xsd:element>
    <xsd:element name="LocRecommendedHandoff" ma:index="85" nillable="true" ma:displayName="Loc Recommended Handoff" ma:default="" ma:indexed="true" ma:internalName="LocRecommendedHandoff" ma:readOnly="false">
      <xsd:simpleType>
        <xsd:restriction base="dms:Text"/>
      </xsd:simpleType>
    </xsd:element>
    <xsd:element name="LocalizationTagsTaxHTField0" ma:index="87" nillable="true" ma:taxonomy="true" ma:internalName="LocalizationTagsTaxHTField0" ma:taxonomyFieldName="LocalizationTags" ma:displayName="Localization Tags" ma:readOnly="false" ma:default="" ma:fieldId="{db560eb5-700a-4f94-8fda-b57de4261f12}" ma:taxonomyMulti="true" ma:sspId="8f79753a-75d3-41f5-8ca3-40b843941b4f" ma:termSetId="5b7703a5-8e8b-4b58-8b31-1cea35331da3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MachineTranslated" ma:index="88" nillable="true" ma:displayName="Machine Translated" ma:default="" ma:internalName="MachineTranslated" ma:readOnly="false">
      <xsd:simpleType>
        <xsd:restriction base="dms:Boolean"/>
      </xsd:simpleType>
    </xsd:element>
    <xsd:element name="Manager" ma:index="89" nillable="true" ma:displayName="Manager" ma:hidden="true" ma:internalName="Manager" ma:readOnly="false">
      <xsd:simpleType>
        <xsd:restriction base="dms:Text"/>
      </xsd:simpleType>
    </xsd:element>
    <xsd:element name="Markets" ma:index="90" nillable="true" ma:displayName="Markets" ma:default="" ma:description="Leave blank to show in all markets" ma:list="{80C6DD30-196A-4C6B-B1BF-A43F3B8ACD4F}" ma:internalName="Markets" ma:readOnly="false" ma:showField="MarketName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Milestone" ma:index="91" nillable="true" ma:displayName="Milestone" ma:default="" ma:internalName="Milestone" ma:readOnly="false">
      <xsd:simpleType>
        <xsd:restriction base="dms:Unknown"/>
      </xsd:simpleType>
    </xsd:element>
    <xsd:element name="TPNamespace" ma:index="94" nillable="true" ma:displayName="Namespace" ma:default="" ma:internalName="TPNamespace">
      <xsd:simpleType>
        <xsd:restriction base="dms:Text"/>
      </xsd:simpleType>
    </xsd:element>
    <xsd:element name="NumericId" ma:index="95" nillable="true" ma:displayName="Numeric ID" ma:default="" ma:indexed="true" ma:internalName="NumericId" ma:readOnly="false">
      <xsd:simpleType>
        <xsd:restriction base="dms:Number"/>
      </xsd:simpleType>
    </xsd:element>
    <xsd:element name="NumOfRatingsLookup" ma:index="96" nillable="true" ma:displayName="NumOfRatings" ma:default="" ma:list="{7E2D4CA2-442A-4FDA-AA57-71B8C7B2C53C}" ma:internalName="NumOfRatingsLookup" ma:readOnly="true" ma:showField="NumOfRatings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OOCacheId" ma:index="97" nillable="true" ma:displayName="OOCacheId" ma:internalName="OOCacheId" ma:readOnly="false">
      <xsd:simpleType>
        <xsd:restriction base="dms:Text"/>
      </xsd:simpleType>
    </xsd:element>
    <xsd:element name="OpenTemplate" ma:index="98" nillable="true" ma:displayName="Open Template" ma:default="true" ma:internalName="OpenTemplate">
      <xsd:simpleType>
        <xsd:restriction base="dms:Boolean"/>
      </xsd:simpleType>
    </xsd:element>
    <xsd:element name="OriginAsset" ma:index="99" nillable="true" ma:displayName="Origin Asset" ma:default="" ma:internalName="OriginAsset" ma:readOnly="false">
      <xsd:simpleType>
        <xsd:restriction base="dms:Text"/>
      </xsd:simpleType>
    </xsd:element>
    <xsd:element name="OriginalRelease" ma:index="100" nillable="true" ma:displayName="Original Release" ma:default="15" ma:internalName="OriginalRelease" ma:readOnly="false">
      <xsd:simpleType>
        <xsd:restriction base="dms:Choice">
          <xsd:enumeration value="14"/>
          <xsd:enumeration value="15"/>
          <xsd:enumeration value="16"/>
        </xsd:restriction>
      </xsd:simpleType>
    </xsd:element>
    <xsd:element name="OriginalSourceMarket" ma:index="101" nillable="true" ma:displayName="Original Source Market Group" ma:default="" ma:internalName="OriginalSourceMarket" ma:readOnly="false">
      <xsd:simpleType>
        <xsd:restriction base="dms:Text"/>
      </xsd:simpleType>
    </xsd:element>
    <xsd:element name="OutputCachingOn" ma:index="102" nillable="true" ma:displayName="Output Caching" ma:default="true" ma:hidden="true" ma:internalName="OutputCachingOn" ma:readOnly="false">
      <xsd:simpleType>
        <xsd:restriction base="dms:Boolean"/>
      </xsd:simpleType>
    </xsd:element>
    <xsd:element name="ParentAssetId" ma:index="103" nillable="true" ma:displayName="Parent Asset Id" ma:default="" ma:internalName="ParentAssetId" ma:readOnly="false">
      <xsd:simpleType>
        <xsd:restriction base="dms:Text"/>
      </xsd:simpleType>
    </xsd:element>
    <xsd:element name="PlannedPubDate" ma:index="104" nillable="true" ma:displayName="Planned Publish Date" ma:default="" ma:indexed="true" ma:internalName="PlannedPubDate" ma:readOnly="false">
      <xsd:simpleType>
        <xsd:restriction base="dms:DateTime"/>
      </xsd:simpleType>
    </xsd:element>
    <xsd:element name="PolicheckWords" ma:index="105" nillable="true" ma:displayName="Policheck Words" ma:default="" ma:internalName="PolicheckWords" ma:readOnly="false">
      <xsd:simpleType>
        <xsd:restriction base="dms:Text"/>
      </xsd:simpleType>
    </xsd:element>
    <xsd:element name="BusinessGroup" ma:index="106" nillable="true" ma:displayName="Product Division Owner" ma:default="" ma:internalName="BusinessGroup" ma:readOnly="false">
      <xsd:simpleType>
        <xsd:restriction base="dms:Unknown"/>
      </xsd:simpleType>
    </xsd:element>
    <xsd:element name="UAProjectedTotalWords" ma:index="107" nillable="true" ma:displayName="Projected Word Count" ma:default="" ma:internalName="UAProjectedTotalWords" ma:readOnly="false">
      <xsd:simpleType>
        <xsd:restriction base="dms:Unknown"/>
      </xsd:simpleType>
    </xsd:element>
    <xsd:element name="Provider" ma:index="108" nillable="true" ma:displayName="Provider" ma:default="" ma:internalName="Provider" ma:readOnly="false">
      <xsd:simpleType>
        <xsd:restriction base="dms:Unknown"/>
      </xsd:simpleType>
    </xsd:element>
    <xsd:element name="Providers" ma:index="109" nillable="true" ma:displayName="Providers" ma:default="" ma:internalName="Providers">
      <xsd:simpleType>
        <xsd:restriction base="dms:Unknown"/>
      </xsd:simpleType>
    </xsd:element>
    <xsd:element name="PublishStatusLookup" ma:index="110" nillable="true" ma:displayName="Publish Status" ma:default="" ma:list="{7E2D4CA2-442A-4FDA-AA57-71B8C7B2C53C}" ma:internalName="PublishStatusLookup" ma:readOnly="false" ma:showField="PublishStatus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PublishTargets" ma:index="111" nillable="true" ma:displayName="Publish Target" ma:default="OfficeOnlineVNext" ma:internalName="PublishTargets" ma:readOnly="false">
      <xsd:simpleType>
        <xsd:restriction base="dms:Unknown"/>
      </xsd:simpleType>
    </xsd:element>
    <xsd:element name="RecommendationsModifier" ma:index="112" nillable="true" ma:displayName="Recommendations Modifier" ma:default="" ma:internalName="RecommendationsModifier" ma:readOnly="false">
      <xsd:simpleType>
        <xsd:restriction base="dms:Number"/>
      </xsd:simpleType>
    </xsd:element>
    <xsd:element name="ArtSampleDocs" ma:index="113" nillable="true" ma:displayName="Sample Docs" ma:default="" ma:hidden="true" ma:internalName="ArtSampleDocs" ma:readOnly="false">
      <xsd:simpleType>
        <xsd:restriction base="dms:Text"/>
      </xsd:simpleType>
    </xsd:element>
    <xsd:element name="ScenarioTagsTaxHTField0" ma:index="115" nillable="true" ma:taxonomy="true" ma:internalName="ScenarioTagsTaxHTField0" ma:taxonomyFieldName="ScenarioTags" ma:displayName="Scenarios" ma:readOnly="false" ma:default="" ma:fieldId="{6e3f7319-fb8f-4449-8902-000ab73a8566}" ma:taxonomyMulti="true" ma:sspId="8f79753a-75d3-41f5-8ca3-40b843941b4f" ma:termSetId="4b7d5f16-e2f2-4fc0-bab3-6e8b931e57d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ShowIn" ma:index="117" nillable="true" ma:displayName="Show In" ma:default="Show everywhere" ma:internalName="ShowIn" ma:readOnly="false">
      <xsd:simpleType>
        <xsd:restriction base="dms:Choice">
          <xsd:enumeration value="Hide on web"/>
          <xsd:enumeration value="On Web no search"/>
          <xsd:enumeration value="Show everywhere"/>
          <xsd:enumeration value="Special use only"/>
        </xsd:restriction>
      </xsd:simpleType>
    </xsd:element>
    <xsd:element name="SourceTitle" ma:index="118" nillable="true" ma:displayName="Source Title" ma:default="" ma:indexed="true" ma:internalName="SourceTitle" ma:readOnly="false">
      <xsd:simpleType>
        <xsd:restriction base="dms:Text"/>
      </xsd:simpleType>
    </xsd:element>
    <xsd:element name="CSXSubmissionDate" ma:index="119" nillable="true" ma:displayName="Submission Date" ma:default="" ma:internalName="CSXSubmissionDate" ma:readOnly="false">
      <xsd:simpleType>
        <xsd:restriction base="dms:DateTime"/>
      </xsd:simpleType>
    </xsd:element>
    <xsd:element name="SubmitterId" ma:index="120" nillable="true" ma:displayName="Submitter ID" ma:default="" ma:internalName="SubmitterId" ma:readOnly="false">
      <xsd:simpleType>
        <xsd:restriction base="dms:Text"/>
      </xsd:simpleType>
    </xsd:element>
    <xsd:element name="TaxCatchAll" ma:index="121" nillable="true" ma:displayName="Taxonomy Catch All Column" ma:hidden="true" ma:list="{11d213f5-ec09-44b6-a8be-9da225be7a8d}" ma:internalName="TaxCatchAll" ma:showField="CatchAllData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122" nillable="true" ma:displayName="Taxonomy Catch All Column1" ma:hidden="true" ma:list="{11d213f5-ec09-44b6-a8be-9da225be7a8d}" ma:internalName="TaxCatchAllLabel" ma:readOnly="true" ma:showField="CatchAllDataLabel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emplateStatus" ma:index="123" nillable="true" ma:displayName="Template Status" ma:default="" ma:internalName="TemplateStatus">
      <xsd:simpleType>
        <xsd:restriction base="dms:Unknown"/>
      </xsd:simpleType>
    </xsd:element>
    <xsd:element name="TemplateTemplateType" ma:index="124" nillable="true" ma:displayName="Template Type" ma:default="" ma:internalName="TemplateTemplateType">
      <xsd:simpleType>
        <xsd:restriction base="dms:Unknown"/>
      </xsd:simpleType>
    </xsd:element>
    <xsd:element name="ThumbnailAssetId" ma:index="125" nillable="true" ma:displayName="Thumbnail Image Asset" ma:default="" ma:internalName="ThumbnailAssetId" ma:readOnly="false">
      <xsd:simpleType>
        <xsd:restriction base="dms:Text"/>
      </xsd:simpleType>
    </xsd:element>
    <xsd:element name="TimesCloned" ma:index="126" nillable="true" ma:displayName="Times Cloned" ma:default="" ma:internalName="TimesCloned" ma:readOnly="false">
      <xsd:simpleType>
        <xsd:restriction base="dms:Number"/>
      </xsd:simpleType>
    </xsd:element>
    <xsd:element name="TrustLevel" ma:index="128" nillable="true" ma:displayName="Trust Level" ma:default="1 Microsoft Managed Content" ma:internalName="TrustLevel" ma:readOnly="false">
      <xsd:simpleType>
        <xsd:restriction base="dms:Unknown"/>
      </xsd:simpleType>
    </xsd:element>
    <xsd:element name="UALocComments" ma:index="129" nillable="true" ma:displayName="UA Loc Comments" ma:default="" ma:internalName="UALocComments" ma:readOnly="false">
      <xsd:simpleType>
        <xsd:restriction base="dms:Note"/>
      </xsd:simpleType>
    </xsd:element>
    <xsd:element name="UALocRecommendation" ma:index="130" nillable="true" ma:displayName="UA Loc Recommendation" ma:default="Localize" ma:internalName="UALocRecommendation" ma:readOnly="false">
      <xsd:simpleType>
        <xsd:restriction base="dms:Choice">
          <xsd:enumeration value="Localize"/>
          <xsd:enumeration value="Never Localize"/>
          <xsd:enumeration value="Priority Localize"/>
        </xsd:restriction>
      </xsd:simpleType>
    </xsd:element>
    <xsd:element name="UANotes" ma:index="131" nillable="true" ma:displayName="UA Notes" ma:default="" ma:internalName="UANotes" ma:readOnly="false">
      <xsd:simpleType>
        <xsd:restriction base="dms:Note"/>
      </xsd:simpleType>
    </xsd:element>
    <xsd:element name="TPAppVersion" ma:index="132" nillable="true" ma:displayName="Version" ma:default="" ma:internalName="TPAppVersion">
      <xsd:simpleType>
        <xsd:restriction base="dms:Text"/>
      </xsd:simpleType>
    </xsd:element>
    <xsd:element name="VoteCount" ma:index="133" nillable="true" ma:displayName="Vote Count" ma:default="" ma:internalName="VoteCount" ma:readOnly="fals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acb2c5-0a2b-4bda-bd34-58e36cbb80d2" elementFormDefault="qualified">
    <xsd:import namespace="http://schemas.microsoft.com/office/2006/documentManagement/types"/>
    <xsd:import namespace="http://schemas.microsoft.com/office/infopath/2007/PartnerControls"/>
    <xsd:element name="Description0" ma:index="134" nillable="true" ma:displayName="Description" ma:internalName="Description0">
      <xsd:simpleType>
        <xsd:restriction base="dms:Note"/>
      </xsd:simpleType>
    </xsd:element>
    <xsd:element name="Component" ma:index="135" nillable="true" ma:displayName="Component" ma:internalName="Component">
      <xsd:simpleType>
        <xsd:restriction base="dms:Text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22" ma:displayName="Content Type"/>
        <xsd:element ref="dc:title" minOccurs="0" maxOccurs="1" ma:index="127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D2103622-BE56-4106-B1EA-34FDE0C8E56A}">
  <ds:schemaRefs>
    <ds:schemaRef ds:uri="http://purl.org/dc/elements/1.1/"/>
    <ds:schemaRef ds:uri="http://schemas.microsoft.com/office/2006/metadata/properties"/>
    <ds:schemaRef ds:uri="http://www.w3.org/XML/1998/namespace"/>
    <ds:schemaRef ds:uri="6d93d202-47fc-4405-873a-cab67cc5f1b2"/>
    <ds:schemaRef ds:uri="64acb2c5-0a2b-4bda-bd34-58e36cbb80d2"/>
    <ds:schemaRef ds:uri="http://schemas.microsoft.com/office/2006/documentManagement/types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117301B5-792B-48BA-846A-4586D854014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d93d202-47fc-4405-873a-cab67cc5f1b2"/>
    <ds:schemaRef ds:uri="64acb2c5-0a2b-4bda-bd34-58e36cbb80d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37E0903-7362-4836-BEEE-7BA400504B2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7</vt:i4>
      </vt:variant>
    </vt:vector>
  </HeadingPairs>
  <TitlesOfParts>
    <vt:vector size="11" baseType="lpstr">
      <vt:lpstr>Récapitulatif</vt:lpstr>
      <vt:lpstr>Classement Officiel</vt:lpstr>
      <vt:lpstr>Classement Officieux</vt:lpstr>
      <vt:lpstr>Administration DL</vt:lpstr>
      <vt:lpstr>Célébrités</vt:lpstr>
      <vt:lpstr>'Classement Officiel'!Impression_des_titres</vt:lpstr>
      <vt:lpstr>Récapitulatif!Impression_des_titres</vt:lpstr>
      <vt:lpstr>Pronostiqueurs</vt:lpstr>
      <vt:lpstr>'Administration DL'!tableau1admin</vt:lpstr>
      <vt:lpstr>'Administration DL'!tableau2admin</vt:lpstr>
      <vt:lpstr>tblClassementofficiel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Clarisse H</dc:creator>
  <cp:lastModifiedBy>anonyme</cp:lastModifiedBy>
  <dcterms:created xsi:type="dcterms:W3CDTF">2012-08-28T20:46:33Z</dcterms:created>
  <dcterms:modified xsi:type="dcterms:W3CDTF">2018-09-04T05:42:23Z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0x01010069924D1ECC420D47A2456556BC94F7370400BDF4491DEA4973499845289601F88B9F</vt:lpwstr>
  </property>
  <property fmtid="{D5CDD505-2E9C-101B-9397-08002B2CF9AE}" pid="3" name="InternalTags">
    <vt:lpwstr/>
  </property>
  <property fmtid="{D5CDD505-2E9C-101B-9397-08002B2CF9AE}" pid="4" name="FeatureTags">
    <vt:lpwstr/>
  </property>
  <property fmtid="{D5CDD505-2E9C-101B-9397-08002B2CF9AE}" pid="5" name="LocalizationTags">
    <vt:lpwstr/>
  </property>
  <property fmtid="{D5CDD505-2E9C-101B-9397-08002B2CF9AE}" pid="6" name="ScenarioTags">
    <vt:lpwstr/>
  </property>
  <property fmtid="{D5CDD505-2E9C-101B-9397-08002B2CF9AE}" pid="7" name="CampaignTags">
    <vt:lpwstr/>
  </property>
  <property fmtid="{D5CDD505-2E9C-101B-9397-08002B2CF9AE}" pid="8" name="HiddenCategoryTags">
    <vt:lpwstr/>
  </property>
  <property fmtid="{D5CDD505-2E9C-101B-9397-08002B2CF9AE}" pid="9" name="CategoryTags">
    <vt:lpwstr/>
  </property>
  <property fmtid="{D5CDD505-2E9C-101B-9397-08002B2CF9AE}" pid="10" name="CategoryTagsTaxHTField0">
    <vt:lpwstr/>
  </property>
  <property fmtid="{D5CDD505-2E9C-101B-9397-08002B2CF9AE}" pid="11" name="HiddenCategoryTagsTaxHTField0">
    <vt:lpwstr/>
  </property>
</Properties>
</file>