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080" tabRatio="727" activeTab="1"/>
  </bookViews>
  <sheets>
    <sheet name="Phosphates Calculator" sheetId="2" r:id="rId1"/>
    <sheet name="Flavour Enhancer_Calculator" sheetId="5" r:id="rId2"/>
    <sheet name="Erythorbic acid_Calculator" sheetId="7" r:id="rId3"/>
    <sheet name="Carmine_Calculator" sheetId="4" r:id="rId4"/>
  </sheets>
  <definedNames>
    <definedName name="CMC">'Phosphates Calculator'!$AA$1:$AB$12</definedName>
    <definedName name="Mix_FP">'Phosphates Calculator'!$H$12</definedName>
    <definedName name="total_P2O5">'Phosphates Calculator'!$D$12</definedName>
    <definedName name="Z_F5F7BAFF_1068_45CE_8A1A_C58C21904558_.wvu.PrintArea" localSheetId="0" hidden="1">'Phosphates Calculator'!$A$2:$N$14</definedName>
    <definedName name="_xlnm.Print_Area" localSheetId="0">'Phosphates Calculator'!$A$2:$N$16</definedName>
  </definedNames>
  <calcPr calcId="179017"/>
  <customWorkbookViews>
    <customWorkbookView name="Lilette" guid="{F5F7BAFF-1068-45CE-8A1A-C58C21904558}" maximized="1" xWindow="-8" yWindow="-8" windowWidth="1382" windowHeight="754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5"/>
  <c r="H12" i="2"/>
  <c r="D12" l="1"/>
</calcChain>
</file>

<file path=xl/sharedStrings.xml><?xml version="1.0" encoding="utf-8"?>
<sst xmlns="http://schemas.openxmlformats.org/spreadsheetml/2006/main" count="23" uniqueCount="17">
  <si>
    <t>% of phosphate in recipe</t>
  </si>
  <si>
    <t>Dosage (Kg/l)</t>
  </si>
  <si>
    <t>Water (l)</t>
  </si>
  <si>
    <t>Injection (%)</t>
  </si>
  <si>
    <t>NCS (Kg)</t>
  </si>
  <si>
    <t>CMC 1</t>
  </si>
  <si>
    <t>CMC 2</t>
  </si>
  <si>
    <t>CMC1</t>
  </si>
  <si>
    <t>CMC2</t>
  </si>
  <si>
    <t>CMC 3</t>
  </si>
  <si>
    <t>CMC3</t>
  </si>
  <si>
    <t>Final product (%)</t>
  </si>
  <si>
    <t>OR</t>
  </si>
  <si>
    <t>ROH1</t>
  </si>
  <si>
    <t>ROH2</t>
  </si>
  <si>
    <t>ROH3</t>
  </si>
  <si>
    <t>% of flavour enhancer in recipe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</si>
</sst>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1"/>
      <color theme="1"/>
      <name val="Kerry"/>
    </font>
    <font>
      <sz val="9"/>
      <color theme="1"/>
      <name val="Kerry"/>
    </font>
    <font>
      <sz val="11"/>
      <color rgb="FFFF0000"/>
      <name val="Kerry"/>
    </font>
    <font>
      <sz val="11"/>
      <color theme="0"/>
      <name val="Kerry"/>
    </font>
    <font>
      <sz val="11"/>
      <color theme="0"/>
      <name val="Calibri"/>
      <family val="2"/>
      <scheme val="minor"/>
    </font>
    <font>
      <sz val="10"/>
      <color theme="1"/>
      <name val="Kerry"/>
    </font>
    <font>
      <sz val="11"/>
      <name val="Kerry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Protection="1">
      <protection locked="0"/>
    </xf>
    <xf numFmtId="0" fontId="4" fillId="3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1" fillId="3" borderId="0" xfId="0" applyFont="1" applyFill="1" applyProtection="1">
      <protection locked="0"/>
    </xf>
    <xf numFmtId="1" fontId="1" fillId="3" borderId="0" xfId="0" applyNumberFormat="1" applyFont="1" applyFill="1" applyProtection="1">
      <protection locked="0"/>
    </xf>
    <xf numFmtId="0" fontId="1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Protection="1"/>
    <xf numFmtId="0" fontId="1" fillId="0" borderId="0" xfId="0" applyFont="1" applyProtection="1"/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4" fillId="0" borderId="0" xfId="0" applyFont="1" applyProtection="1">
      <protection hidden="1"/>
    </xf>
    <xf numFmtId="164" fontId="1" fillId="0" borderId="2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2" fontId="1" fillId="3" borderId="0" xfId="0" applyNumberFormat="1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Border="1" applyAlignment="1" applyProtection="1">
      <alignment horizontal="center"/>
      <protection hidden="1"/>
    </xf>
  </cellXfs>
  <cellStyles count="1">
    <cellStyle name="Normal" xfId="0" builtinId="0"/>
  </cellStyles>
  <dxfs count="5"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</xdr:row>
      <xdr:rowOff>9525</xdr:rowOff>
    </xdr:from>
    <xdr:to>
      <xdr:col>3</xdr:col>
      <xdr:colOff>161924</xdr:colOff>
      <xdr:row>6</xdr:row>
      <xdr:rowOff>133350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pSpPr/>
      </xdr:nvGrpSpPr>
      <xdr:grpSpPr>
        <a:xfrm>
          <a:off x="9524" y="55245"/>
          <a:ext cx="2026920" cy="1038225"/>
          <a:chOff x="9524" y="0"/>
          <a:chExt cx="1981200" cy="1114425"/>
        </a:xfrm>
      </xdr:grpSpPr>
      <xdr:pic macro="[0]!Click_here">
        <xdr:nvPicPr>
          <xdr:cNvPr id="7" name="Picture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9524" y="0"/>
            <a:ext cx="1981200" cy="1114425"/>
          </a:xfrm>
          <a:prstGeom prst="rect">
            <a:avLst/>
          </a:prstGeom>
        </xdr:spPr>
      </xdr:pic>
      <xdr:sp macro="[0]!Click_here" textlink="">
        <xdr:nvSpPr>
          <xdr:cNvPr id="8" name="TextBox 7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 txBox="1"/>
        </xdr:nvSpPr>
        <xdr:spPr>
          <a:xfrm>
            <a:off x="76200" y="742950"/>
            <a:ext cx="661591" cy="28982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IE" sz="1400" b="1">
                <a:solidFill>
                  <a:schemeClr val="bg1"/>
                </a:solidFill>
                <a:latin typeface="Kerry" panose="00000500000000000000" pitchFamily="2" charset="0"/>
              </a:rPr>
              <a:t>CLICK</a:t>
            </a:r>
          </a:p>
        </xdr:txBody>
      </xdr:sp>
      <xdr:sp macro="[0]!Click_here" textlink="">
        <xdr:nvSpPr>
          <xdr:cNvPr id="12" name="TextBox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219200" y="742950"/>
            <a:ext cx="601896" cy="28982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IE" sz="1400" b="1">
                <a:solidFill>
                  <a:schemeClr val="bg1"/>
                </a:solidFill>
                <a:latin typeface="Kerry" panose="00000500000000000000" pitchFamily="2" charset="0"/>
              </a:rPr>
              <a:t>HERE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371476</xdr:colOff>
      <xdr:row>6</xdr:row>
      <xdr:rowOff>104774</xdr:rowOff>
    </xdr:from>
    <xdr:to>
      <xdr:col>3</xdr:col>
      <xdr:colOff>25577</xdr:colOff>
      <xdr:row>7</xdr:row>
      <xdr:rowOff>66674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pSpPr/>
      </xdr:nvGrpSpPr>
      <xdr:grpSpPr>
        <a:xfrm>
          <a:off x="371476" y="1605914"/>
          <a:ext cx="1528621" cy="998220"/>
          <a:chOff x="371476" y="1571624"/>
          <a:chExt cx="1482901" cy="1000125"/>
        </a:xfrm>
      </xdr:grpSpPr>
      <xdr:pic macro="[0]!MSG">
        <xdr:nvPicPr>
          <xdr:cNvPr id="7" name="Picture 6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371476" y="1609724"/>
            <a:ext cx="1482901" cy="962025"/>
          </a:xfrm>
          <a:prstGeom prst="rect">
            <a:avLst/>
          </a:prstGeom>
        </xdr:spPr>
      </xdr:pic>
      <xdr:sp macro="[0]!MSG" textlink="">
        <xdr:nvSpPr>
          <xdr:cNvPr id="8" name="TextBox 7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 txBox="1"/>
        </xdr:nvSpPr>
        <xdr:spPr>
          <a:xfrm>
            <a:off x="1219200" y="1571624"/>
            <a:ext cx="619125" cy="43088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pPr algn="ctr"/>
            <a:r>
              <a:rPr lang="en-IE" sz="1200" b="1">
                <a:solidFill>
                  <a:schemeClr val="tx1"/>
                </a:solidFill>
                <a:latin typeface="Kerry" panose="00000500000000000000" pitchFamily="2" charset="0"/>
              </a:rPr>
              <a:t>CLICK HERE</a:t>
            </a:r>
          </a:p>
        </xdr:txBody>
      </xdr:sp>
    </xdr:grpSp>
    <xdr:clientData/>
  </xdr:twoCellAnchor>
  <xdr:twoCellAnchor>
    <xdr:from>
      <xdr:col>9</xdr:col>
      <xdr:colOff>28575</xdr:colOff>
      <xdr:row>6</xdr:row>
      <xdr:rowOff>323850</xdr:rowOff>
    </xdr:from>
    <xdr:to>
      <xdr:col>10</xdr:col>
      <xdr:colOff>28575</xdr:colOff>
      <xdr:row>7</xdr:row>
      <xdr:rowOff>28575</xdr:rowOff>
    </xdr:to>
    <xdr:sp macro="[0]!CLEAR2" textlink="">
      <xdr:nvSpPr>
        <xdr:cNvPr id="10" name="Oval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6076950" y="1790700"/>
          <a:ext cx="781050" cy="742950"/>
        </a:xfrm>
        <a:prstGeom prst="ellipse">
          <a:avLst/>
        </a:prstGeom>
        <a:solidFill>
          <a:srgbClr val="33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E" sz="1000" b="1">
              <a:latin typeface="Kerry" panose="00000500000000000000" pitchFamily="2" charset="0"/>
            </a:rPr>
            <a:t>CLEAR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B44"/>
  <sheetViews>
    <sheetView zoomScaleNormal="100" workbookViewId="0">
      <selection activeCell="J13" sqref="J13:K13"/>
    </sheetView>
  </sheetViews>
  <sheetFormatPr baseColWidth="10" defaultColWidth="9.109375" defaultRowHeight="13.8"/>
  <cols>
    <col min="1" max="6" width="9.109375" style="6"/>
    <col min="7" max="7" width="13.6640625" style="6" bestFit="1" customWidth="1"/>
    <col min="8" max="8" width="12.88671875" style="6" customWidth="1"/>
    <col min="9" max="9" width="9.33203125" style="6" bestFit="1" customWidth="1"/>
    <col min="10" max="10" width="11.6640625" style="6" customWidth="1"/>
    <col min="11" max="25" width="9.109375" style="6"/>
    <col min="26" max="26" width="9.109375" style="4"/>
    <col min="27" max="27" width="10.109375" style="6" bestFit="1" customWidth="1"/>
    <col min="28" max="28" width="9.33203125" style="6" bestFit="1" customWidth="1"/>
    <col min="29" max="16384" width="9.109375" style="6"/>
  </cols>
  <sheetData>
    <row r="1" spans="1:28" ht="3.7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8">
      <c r="A2" s="10"/>
      <c r="B2" s="10"/>
      <c r="C2" s="10"/>
      <c r="D2" s="4"/>
      <c r="E2" s="4"/>
      <c r="F2" s="4"/>
      <c r="G2" s="4"/>
      <c r="I2" s="4"/>
      <c r="J2" s="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6">
        <v>20266058</v>
      </c>
      <c r="AB2" s="16">
        <v>59</v>
      </c>
    </row>
    <row r="3" spans="1:28" ht="14.4" thickBot="1">
      <c r="A3" s="10"/>
      <c r="B3" s="10"/>
      <c r="C3" s="10"/>
      <c r="D3" s="4"/>
      <c r="F3" s="4"/>
      <c r="G3" s="5"/>
      <c r="H3" s="4"/>
      <c r="I3" s="4"/>
      <c r="J3" s="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6">
        <v>20266057</v>
      </c>
      <c r="AB3" s="16">
        <v>71</v>
      </c>
    </row>
    <row r="4" spans="1:28" ht="15" thickBot="1">
      <c r="A4" s="10"/>
      <c r="B4" s="10"/>
      <c r="C4" s="10"/>
      <c r="D4" s="4"/>
      <c r="E4" s="4"/>
      <c r="F4" s="7" t="s">
        <v>5</v>
      </c>
      <c r="G4" s="1"/>
      <c r="H4" s="4"/>
      <c r="I4" s="4"/>
      <c r="J4" s="4"/>
      <c r="K4" s="10"/>
      <c r="L4" s="15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6">
        <v>20264975</v>
      </c>
      <c r="AB4" s="16">
        <v>54</v>
      </c>
    </row>
    <row r="5" spans="1:28" ht="14.4" thickBot="1">
      <c r="A5" s="10"/>
      <c r="B5" s="10"/>
      <c r="C5" s="11"/>
      <c r="D5" s="4"/>
      <c r="E5" s="4"/>
      <c r="F5" s="7" t="s">
        <v>6</v>
      </c>
      <c r="G5" s="1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6">
        <v>20266053</v>
      </c>
      <c r="AB5" s="16">
        <v>64.5</v>
      </c>
    </row>
    <row r="6" spans="1:28" ht="14.4" thickBot="1">
      <c r="A6" s="10"/>
      <c r="B6" s="10"/>
      <c r="C6" s="10"/>
      <c r="D6" s="4"/>
      <c r="E6" s="4"/>
      <c r="F6" s="7" t="s">
        <v>9</v>
      </c>
      <c r="G6" s="1"/>
      <c r="H6" s="4"/>
      <c r="I6" s="4"/>
      <c r="J6" s="4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6">
        <v>20298127</v>
      </c>
      <c r="AB6" s="16">
        <v>43.7</v>
      </c>
    </row>
    <row r="7" spans="1:28" ht="14.4" thickBot="1">
      <c r="A7" s="10"/>
      <c r="B7" s="10"/>
      <c r="C7" s="10"/>
      <c r="D7" s="4"/>
      <c r="E7" s="4"/>
      <c r="F7" s="4"/>
      <c r="G7" s="8"/>
      <c r="H7" s="4"/>
      <c r="I7" s="4"/>
      <c r="J7" s="4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6">
        <v>20266054</v>
      </c>
      <c r="AB7" s="16">
        <v>64.5</v>
      </c>
    </row>
    <row r="8" spans="1:28" ht="34.799999999999997" thickBot="1">
      <c r="A8" s="10"/>
      <c r="B8" s="10"/>
      <c r="C8" s="10"/>
      <c r="D8" s="9" t="s">
        <v>0</v>
      </c>
      <c r="E8" s="12" t="s">
        <v>1</v>
      </c>
      <c r="F8" s="12" t="s">
        <v>2</v>
      </c>
      <c r="G8" s="12" t="s">
        <v>4</v>
      </c>
      <c r="H8" s="12" t="s">
        <v>3</v>
      </c>
      <c r="I8" s="13" t="s">
        <v>12</v>
      </c>
      <c r="J8" s="12" t="s">
        <v>11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6">
        <v>20266055</v>
      </c>
      <c r="AB8" s="16">
        <v>58</v>
      </c>
    </row>
    <row r="9" spans="1:28" ht="14.4" thickBot="1">
      <c r="A9" s="10"/>
      <c r="B9" s="10"/>
      <c r="C9" s="10" t="s">
        <v>7</v>
      </c>
      <c r="D9" s="14"/>
      <c r="E9" s="32"/>
      <c r="F9" s="32"/>
      <c r="G9" s="32"/>
      <c r="H9" s="32"/>
      <c r="I9" s="4"/>
      <c r="J9" s="2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6">
        <v>20264973</v>
      </c>
      <c r="AB9" s="16">
        <v>58</v>
      </c>
    </row>
    <row r="10" spans="1:28" ht="14.4" thickBot="1">
      <c r="A10" s="10"/>
      <c r="B10" s="10"/>
      <c r="C10" s="10" t="s">
        <v>8</v>
      </c>
      <c r="D10" s="14"/>
      <c r="E10" s="33"/>
      <c r="F10" s="33"/>
      <c r="G10" s="33"/>
      <c r="H10" s="33"/>
      <c r="I10" s="4"/>
      <c r="J10" s="23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6">
        <v>20264974</v>
      </c>
      <c r="AB10" s="16">
        <v>52</v>
      </c>
    </row>
    <row r="11" spans="1:28" ht="14.4" thickBot="1">
      <c r="A11" s="10"/>
      <c r="B11" s="10"/>
      <c r="C11" s="10" t="s">
        <v>10</v>
      </c>
      <c r="D11" s="14"/>
      <c r="E11" s="34"/>
      <c r="F11" s="34"/>
      <c r="G11" s="34"/>
      <c r="H11" s="34"/>
      <c r="I11" s="4"/>
      <c r="J11" s="2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6">
        <v>20263645</v>
      </c>
      <c r="AB11" s="16">
        <v>48</v>
      </c>
    </row>
    <row r="12" spans="1:28" ht="14.4" thickBot="1">
      <c r="A12" s="10"/>
      <c r="B12" s="10"/>
      <c r="C12" s="11"/>
      <c r="D12" s="2" t="e">
        <f>IF(AND(G5="",G6=""),(VLOOKUP(G4,CMC,2,FALSE)*(D9/100)),IF(G6="",((VLOOKUP(G4,CMC,2,FALSE)*(D9/100))+(VLOOKUP(G5,CMC,2,FALSE)*(D10/100))),((VLOOKUP(G4,CMC,2,FALSE)*(D9/100))+(VLOOKUP(G5,CMC,2,FALSE)*(D10/100))+(VLOOKUP(G6,CMC,2,FALSE)*(D11/100)))))</f>
        <v>#N/A</v>
      </c>
      <c r="E12" s="3"/>
      <c r="F12" s="3"/>
      <c r="G12" s="3"/>
      <c r="H12" s="2" t="e">
        <f>((E9/SUM(E9:G11))*(H9/(SUM(H9+100))))</f>
        <v>#DIV/0!</v>
      </c>
      <c r="I12" s="4"/>
      <c r="J12" s="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6">
        <v>20265545</v>
      </c>
      <c r="AB12" s="16">
        <v>64.5</v>
      </c>
    </row>
    <row r="13" spans="1:28" ht="81.75" customHeight="1" thickBot="1">
      <c r="A13" s="10"/>
      <c r="B13" s="10"/>
      <c r="C13" s="10"/>
      <c r="D13" s="4"/>
      <c r="E13" s="30"/>
      <c r="F13" s="31"/>
      <c r="G13" s="25"/>
      <c r="H13" s="26"/>
      <c r="I13" s="4"/>
      <c r="J13" s="27"/>
      <c r="K13" s="27"/>
      <c r="L13" s="19"/>
      <c r="M13" s="1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8" ht="14.4" thickBot="1">
      <c r="A14" s="10"/>
      <c r="B14" s="10"/>
      <c r="C14" s="10"/>
      <c r="D14" s="4"/>
      <c r="E14" s="17"/>
      <c r="F14" s="18"/>
      <c r="G14" s="28"/>
      <c r="H14" s="29"/>
      <c r="I14" s="4"/>
      <c r="J14" s="20"/>
      <c r="K14" s="20"/>
      <c r="L14" s="21"/>
      <c r="M14" s="21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8" ht="14.4" thickBot="1">
      <c r="A15" s="10"/>
      <c r="B15" s="10"/>
      <c r="C15" s="10"/>
      <c r="D15" s="10"/>
      <c r="E15" s="17"/>
      <c r="F15" s="18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8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0"/>
      <c r="U22" s="10"/>
      <c r="V22" s="10"/>
      <c r="W22" s="10"/>
      <c r="X22" s="10"/>
      <c r="Y22" s="10"/>
      <c r="Z22" s="10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10"/>
      <c r="U23" s="10"/>
      <c r="V23" s="10"/>
      <c r="W23" s="10"/>
      <c r="X23" s="10"/>
      <c r="Y23" s="10"/>
      <c r="Z23" s="10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0"/>
      <c r="U24" s="10"/>
      <c r="V24" s="10"/>
      <c r="W24" s="10"/>
      <c r="X24" s="10"/>
      <c r="Y24" s="10"/>
      <c r="Z24" s="10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0"/>
      <c r="U25" s="10"/>
      <c r="V25" s="10"/>
      <c r="W25" s="10"/>
      <c r="X25" s="10"/>
      <c r="Y25" s="10"/>
      <c r="Z25" s="10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10"/>
      <c r="U26" s="10"/>
      <c r="V26" s="10"/>
      <c r="W26" s="10"/>
      <c r="X26" s="10"/>
      <c r="Y26" s="10"/>
      <c r="Z26" s="10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10"/>
      <c r="U27" s="10"/>
      <c r="V27" s="10"/>
      <c r="W27" s="10"/>
      <c r="X27" s="10"/>
      <c r="Y27" s="10"/>
      <c r="Z27" s="10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10"/>
      <c r="U28" s="10"/>
      <c r="V28" s="10"/>
      <c r="W28" s="10"/>
      <c r="X28" s="10"/>
      <c r="Y28" s="10"/>
      <c r="Z28" s="10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10"/>
      <c r="U29" s="10"/>
      <c r="V29" s="10"/>
      <c r="W29" s="10"/>
      <c r="X29" s="10"/>
      <c r="Y29" s="10"/>
      <c r="Z29" s="10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10"/>
      <c r="U30" s="10"/>
      <c r="V30" s="10"/>
      <c r="W30" s="10"/>
      <c r="X30" s="10"/>
      <c r="Y30" s="10"/>
      <c r="Z30" s="10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10"/>
      <c r="U31" s="10"/>
      <c r="V31" s="10"/>
      <c r="W31" s="10"/>
      <c r="X31" s="10"/>
      <c r="Y31" s="10"/>
      <c r="Z31" s="10"/>
    </row>
    <row r="32" spans="1:26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10"/>
      <c r="U32" s="10"/>
      <c r="V32" s="10"/>
      <c r="W32" s="10"/>
      <c r="X32" s="10"/>
      <c r="Y32" s="10"/>
      <c r="Z32" s="10"/>
    </row>
    <row r="33" spans="20:26">
      <c r="T33" s="11"/>
      <c r="U33" s="10"/>
      <c r="V33" s="10"/>
      <c r="W33" s="10"/>
      <c r="X33" s="10"/>
      <c r="Y33" s="10"/>
      <c r="Z33" s="10"/>
    </row>
    <row r="34" spans="20:26">
      <c r="U34" s="4"/>
      <c r="V34" s="4"/>
      <c r="W34" s="4"/>
      <c r="X34" s="4"/>
      <c r="Y34" s="4"/>
    </row>
    <row r="35" spans="20:26">
      <c r="U35" s="4"/>
      <c r="V35" s="4"/>
      <c r="W35" s="4"/>
      <c r="X35" s="4"/>
      <c r="Y35" s="4"/>
    </row>
    <row r="36" spans="20:26">
      <c r="U36" s="4"/>
      <c r="V36" s="4"/>
      <c r="W36" s="4"/>
      <c r="X36" s="4"/>
      <c r="Y36" s="4"/>
    </row>
    <row r="37" spans="20:26">
      <c r="U37" s="4"/>
      <c r="V37" s="4"/>
      <c r="W37" s="4"/>
      <c r="X37" s="4"/>
      <c r="Y37" s="4"/>
    </row>
    <row r="38" spans="20:26">
      <c r="U38" s="4"/>
      <c r="V38" s="4"/>
      <c r="W38" s="4"/>
      <c r="X38" s="4"/>
      <c r="Y38" s="4"/>
    </row>
    <row r="39" spans="20:26">
      <c r="U39" s="4"/>
      <c r="V39" s="4"/>
      <c r="W39" s="4"/>
      <c r="X39" s="4"/>
      <c r="Y39" s="4"/>
    </row>
    <row r="40" spans="20:26">
      <c r="U40" s="4"/>
      <c r="V40" s="4"/>
      <c r="W40" s="4"/>
      <c r="X40" s="4"/>
      <c r="Y40" s="4"/>
    </row>
    <row r="41" spans="20:26">
      <c r="U41" s="4"/>
      <c r="V41" s="4"/>
      <c r="W41" s="4"/>
      <c r="X41" s="4"/>
      <c r="Y41" s="4"/>
    </row>
    <row r="42" spans="20:26">
      <c r="U42" s="4"/>
      <c r="V42" s="4"/>
      <c r="W42" s="4"/>
      <c r="X42" s="4"/>
      <c r="Y42" s="4"/>
    </row>
    <row r="43" spans="20:26">
      <c r="U43" s="4"/>
      <c r="V43" s="4"/>
      <c r="W43" s="4"/>
      <c r="X43" s="4"/>
      <c r="Y43" s="4"/>
    </row>
    <row r="44" spans="20:26">
      <c r="U44" s="4"/>
      <c r="V44" s="4"/>
      <c r="W44" s="4"/>
      <c r="X44" s="4"/>
      <c r="Y44" s="4"/>
    </row>
  </sheetData>
  <sheetProtection selectLockedCells="1"/>
  <dataConsolidate/>
  <customSheetViews>
    <customSheetView guid="{F5F7BAFF-1068-45CE-8A1A-C58C21904558}" showPageBreaks="1" printArea="1">
      <pageMargins left="0.70866141732283472" right="0.70866141732283472" top="0.74803149606299213" bottom="0.74803149606299213" header="0.31496062992125984" footer="0.31496062992125984"/>
      <pageSetup paperSize="9" scale="62" orientation="landscape" verticalDpi="0" r:id="rId1"/>
      <headerFooter>
        <oddFooter>Prepared by lilette.roblesfelicite@kerry.com &amp;D&amp;RPage &amp;P</oddFooter>
      </headerFooter>
    </customSheetView>
  </customSheetViews>
  <mergeCells count="14">
    <mergeCell ref="E15:F15"/>
    <mergeCell ref="L13:M13"/>
    <mergeCell ref="J14:K14"/>
    <mergeCell ref="L14:M14"/>
    <mergeCell ref="J9:J11"/>
    <mergeCell ref="G13:H13"/>
    <mergeCell ref="J13:K13"/>
    <mergeCell ref="E14:F14"/>
    <mergeCell ref="G14:H14"/>
    <mergeCell ref="E13:F13"/>
    <mergeCell ref="E9:E11"/>
    <mergeCell ref="F9:F11"/>
    <mergeCell ref="G9:G11"/>
    <mergeCell ref="H9:H11"/>
  </mergeCells>
  <conditionalFormatting sqref="H3">
    <cfRule type="containsText" dxfId="4" priority="3" operator="containsText" text="NO">
      <formula>NOT(ISERROR(SEARCH("NO",H3)))</formula>
    </cfRule>
  </conditionalFormatting>
  <conditionalFormatting sqref="G14 L14">
    <cfRule type="containsText" dxfId="3" priority="2" operator="containsText" text="Yes">
      <formula>NOT(ISERROR(SEARCH("Yes",G14)))</formula>
    </cfRule>
  </conditionalFormatting>
  <conditionalFormatting sqref="G14:H14 L14">
    <cfRule type="containsText" dxfId="2" priority="1" operator="containsText" text="NO">
      <formula>NOT(ISERROR(SEARCH("NO",G14)))</formula>
    </cfRule>
  </conditionalFormatting>
  <dataValidations count="2">
    <dataValidation type="list" errorStyle="information" allowBlank="1" showInputMessage="1" showErrorMessage="1" errorTitle="Missing" error="Please contact Lilette to set up this CMC" sqref="G6">
      <formula1>$AA$1:$AA$12</formula1>
    </dataValidation>
    <dataValidation type="list" errorStyle="information" allowBlank="1" showInputMessage="1" showErrorMessage="1" errorTitle="Missing" error="Please contact Lilette to set up this CMC" sqref="G4 G5">
      <formula1>$AA$1:$AA$12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landscape" verticalDpi="0" r:id="rId2"/>
  <headerFooter>
    <oddFooter>Prepared by lilette.roblesfelicite@kerry.com &amp;D&amp;RPage &amp;P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B38"/>
  <sheetViews>
    <sheetView tabSelected="1" workbookViewId="0">
      <selection activeCell="J9" sqref="J9"/>
    </sheetView>
  </sheetViews>
  <sheetFormatPr baseColWidth="10" defaultColWidth="9.109375" defaultRowHeight="13.8"/>
  <cols>
    <col min="1" max="6" width="9.109375" style="6"/>
    <col min="7" max="7" width="13.6640625" style="6" bestFit="1" customWidth="1"/>
    <col min="8" max="8" width="12.88671875" style="6" customWidth="1"/>
    <col min="9" max="9" width="9.33203125" style="6" bestFit="1" customWidth="1"/>
    <col min="10" max="10" width="11.6640625" style="6" customWidth="1"/>
    <col min="11" max="25" width="9.109375" style="6"/>
    <col min="26" max="26" width="9.109375" style="4"/>
    <col min="27" max="27" width="10.109375" style="6" bestFit="1" customWidth="1"/>
    <col min="28" max="28" width="9.33203125" style="6" bestFit="1" customWidth="1"/>
    <col min="29" max="16384" width="9.109375" style="6"/>
  </cols>
  <sheetData>
    <row r="1" spans="1:28" ht="14.4" thickBot="1">
      <c r="A1" s="10"/>
      <c r="B1" s="10"/>
      <c r="C1" s="10"/>
      <c r="D1" s="4"/>
      <c r="E1" s="4"/>
      <c r="F1" s="4"/>
      <c r="G1" s="8"/>
      <c r="H1" s="4"/>
      <c r="I1" s="4"/>
      <c r="J1" s="4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6"/>
      <c r="AB1" s="16"/>
    </row>
    <row r="2" spans="1:28" ht="46.2" thickBot="1">
      <c r="A2" s="10"/>
      <c r="B2" s="10"/>
      <c r="C2" s="10"/>
      <c r="D2" s="9" t="s">
        <v>16</v>
      </c>
      <c r="E2" s="12" t="s">
        <v>1</v>
      </c>
      <c r="F2" s="12" t="s">
        <v>2</v>
      </c>
      <c r="G2" s="12" t="s">
        <v>4</v>
      </c>
      <c r="H2" s="12" t="s">
        <v>3</v>
      </c>
      <c r="I2" s="13" t="s">
        <v>12</v>
      </c>
      <c r="J2" s="12" t="s">
        <v>11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6"/>
      <c r="AB2" s="16"/>
    </row>
    <row r="3" spans="1:28" ht="14.4" thickBot="1">
      <c r="A3" s="10"/>
      <c r="B3" s="10"/>
      <c r="C3" s="10" t="s">
        <v>13</v>
      </c>
      <c r="D3" s="14"/>
      <c r="E3" s="32"/>
      <c r="F3" s="32"/>
      <c r="G3" s="32"/>
      <c r="H3" s="32"/>
      <c r="I3" s="4"/>
      <c r="J3" s="22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6"/>
      <c r="AB3" s="16"/>
    </row>
    <row r="4" spans="1:28" ht="14.4" thickBot="1">
      <c r="A4" s="10"/>
      <c r="B4" s="10"/>
      <c r="C4" s="10" t="s">
        <v>14</v>
      </c>
      <c r="D4" s="14"/>
      <c r="E4" s="33"/>
      <c r="F4" s="33"/>
      <c r="G4" s="33"/>
      <c r="H4" s="33"/>
      <c r="I4" s="4"/>
      <c r="J4" s="23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6"/>
      <c r="AB4" s="16"/>
    </row>
    <row r="5" spans="1:28" ht="14.4" thickBot="1">
      <c r="A5" s="10"/>
      <c r="B5" s="10"/>
      <c r="C5" s="10" t="s">
        <v>15</v>
      </c>
      <c r="D5" s="14"/>
      <c r="E5" s="34"/>
      <c r="F5" s="34"/>
      <c r="G5" s="34"/>
      <c r="H5" s="34"/>
      <c r="I5" s="4"/>
      <c r="J5" s="2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6"/>
      <c r="AB5" s="16"/>
    </row>
    <row r="6" spans="1:28" ht="14.4" thickBot="1">
      <c r="A6" s="10"/>
      <c r="B6" s="10"/>
      <c r="C6" s="11"/>
      <c r="D6" s="2"/>
      <c r="E6" s="3"/>
      <c r="F6" s="3"/>
      <c r="G6" s="3"/>
      <c r="H6" s="2" t="e">
        <f>((E3/SUM(E3:G5))*(H3/(SUM(H3+100))))</f>
        <v>#DIV/0!</v>
      </c>
      <c r="I6" s="4"/>
      <c r="J6" s="4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6"/>
      <c r="AB6" s="16"/>
    </row>
    <row r="7" spans="1:28" ht="81.75" customHeight="1" thickBot="1">
      <c r="A7" s="10"/>
      <c r="B7" s="10"/>
      <c r="C7" s="10"/>
      <c r="D7" s="4"/>
      <c r="E7" s="30"/>
      <c r="F7" s="31"/>
      <c r="G7" s="35"/>
      <c r="H7" s="26"/>
      <c r="I7" s="4"/>
      <c r="J7" s="27"/>
      <c r="K7" s="27"/>
      <c r="L7" s="19"/>
      <c r="M7" s="19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8" ht="14.4" thickBot="1">
      <c r="A8" s="10"/>
      <c r="B8" s="10"/>
      <c r="C8" s="10"/>
      <c r="D8" s="4"/>
      <c r="E8" s="17"/>
      <c r="F8" s="36"/>
      <c r="G8" s="28"/>
      <c r="H8" s="29"/>
      <c r="I8" s="4"/>
      <c r="J8" s="20"/>
      <c r="K8" s="20"/>
      <c r="L8" s="21"/>
      <c r="M8" s="21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8" ht="14.4" thickBot="1">
      <c r="A9" s="10"/>
      <c r="B9" s="10"/>
      <c r="C9" s="10"/>
      <c r="D9" s="10"/>
      <c r="E9" s="17"/>
      <c r="F9" s="1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8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8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8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8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8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8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10"/>
      <c r="U16" s="10"/>
      <c r="V16" s="10"/>
      <c r="W16" s="10"/>
      <c r="X16" s="10"/>
      <c r="Y16" s="10"/>
      <c r="Z16" s="10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10"/>
      <c r="U17" s="10"/>
      <c r="V17" s="10"/>
      <c r="W17" s="10"/>
      <c r="X17" s="10"/>
      <c r="Y17" s="10"/>
      <c r="Z17" s="10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10"/>
      <c r="U18" s="10"/>
      <c r="V18" s="10"/>
      <c r="W18" s="10"/>
      <c r="X18" s="10"/>
      <c r="Y18" s="10"/>
      <c r="Z18" s="10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10"/>
      <c r="U19" s="10"/>
      <c r="V19" s="10"/>
      <c r="W19" s="10"/>
      <c r="X19" s="10"/>
      <c r="Y19" s="10"/>
      <c r="Z19" s="10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10"/>
      <c r="U20" s="10"/>
      <c r="V20" s="10"/>
      <c r="W20" s="10"/>
      <c r="X20" s="10"/>
      <c r="Y20" s="10"/>
      <c r="Z20" s="10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10"/>
      <c r="U21" s="10"/>
      <c r="V21" s="10"/>
      <c r="W21" s="10"/>
      <c r="X21" s="10"/>
      <c r="Y21" s="10"/>
      <c r="Z21" s="10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0"/>
      <c r="U22" s="10"/>
      <c r="V22" s="10"/>
      <c r="W22" s="10"/>
      <c r="X22" s="10"/>
      <c r="Y22" s="10"/>
      <c r="Z22" s="10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10"/>
      <c r="U23" s="10"/>
      <c r="V23" s="10"/>
      <c r="W23" s="10"/>
      <c r="X23" s="10"/>
      <c r="Y23" s="10"/>
      <c r="Z23" s="10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0"/>
      <c r="U24" s="10"/>
      <c r="V24" s="10"/>
      <c r="W24" s="10"/>
      <c r="X24" s="10"/>
      <c r="Y24" s="10"/>
      <c r="Z24" s="10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0"/>
      <c r="U25" s="10"/>
      <c r="V25" s="10"/>
      <c r="W25" s="10"/>
      <c r="X25" s="10"/>
      <c r="Y25" s="10"/>
      <c r="Z25" s="10"/>
    </row>
    <row r="26" spans="1:26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10"/>
      <c r="U26" s="10"/>
      <c r="V26" s="10"/>
      <c r="W26" s="10"/>
      <c r="X26" s="10"/>
      <c r="Y26" s="10"/>
      <c r="Z26" s="10"/>
    </row>
    <row r="27" spans="1:26">
      <c r="T27" s="11"/>
      <c r="U27" s="10"/>
      <c r="V27" s="10"/>
      <c r="W27" s="10"/>
      <c r="X27" s="10"/>
      <c r="Y27" s="10"/>
      <c r="Z27" s="10"/>
    </row>
    <row r="28" spans="1:26">
      <c r="U28" s="4"/>
      <c r="V28" s="4"/>
      <c r="W28" s="4"/>
      <c r="X28" s="4"/>
      <c r="Y28" s="4"/>
    </row>
    <row r="29" spans="1:26">
      <c r="U29" s="4"/>
      <c r="V29" s="4"/>
      <c r="W29" s="4"/>
      <c r="X29" s="4"/>
      <c r="Y29" s="4"/>
    </row>
    <row r="30" spans="1:26">
      <c r="U30" s="4"/>
      <c r="V30" s="4"/>
      <c r="W30" s="4"/>
      <c r="X30" s="4"/>
      <c r="Y30" s="4"/>
    </row>
    <row r="31" spans="1:26">
      <c r="U31" s="4"/>
      <c r="V31" s="4"/>
      <c r="W31" s="4"/>
      <c r="X31" s="4"/>
      <c r="Y31" s="4"/>
    </row>
    <row r="32" spans="1:26">
      <c r="U32" s="4"/>
      <c r="V32" s="4"/>
      <c r="W32" s="4"/>
      <c r="X32" s="4"/>
      <c r="Y32" s="4"/>
    </row>
    <row r="33" spans="21:25">
      <c r="U33" s="4"/>
      <c r="V33" s="4"/>
      <c r="W33" s="4"/>
      <c r="X33" s="4"/>
      <c r="Y33" s="4"/>
    </row>
    <row r="34" spans="21:25">
      <c r="U34" s="4"/>
      <c r="V34" s="4"/>
      <c r="W34" s="4"/>
      <c r="X34" s="4"/>
      <c r="Y34" s="4"/>
    </row>
    <row r="35" spans="21:25">
      <c r="U35" s="4"/>
      <c r="V35" s="4"/>
      <c r="W35" s="4"/>
      <c r="X35" s="4"/>
      <c r="Y35" s="4"/>
    </row>
    <row r="36" spans="21:25">
      <c r="U36" s="4"/>
      <c r="V36" s="4"/>
      <c r="W36" s="4"/>
      <c r="X36" s="4"/>
      <c r="Y36" s="4"/>
    </row>
    <row r="37" spans="21:25">
      <c r="U37" s="4"/>
      <c r="V37" s="4"/>
      <c r="W37" s="4"/>
      <c r="X37" s="4"/>
      <c r="Y37" s="4"/>
    </row>
    <row r="38" spans="21:25">
      <c r="U38" s="4"/>
      <c r="V38" s="4"/>
      <c r="W38" s="4"/>
      <c r="X38" s="4"/>
      <c r="Y38" s="4"/>
    </row>
  </sheetData>
  <mergeCells count="14">
    <mergeCell ref="L7:M7"/>
    <mergeCell ref="E8:F8"/>
    <mergeCell ref="G8:H8"/>
    <mergeCell ref="J8:K8"/>
    <mergeCell ref="L8:M8"/>
    <mergeCell ref="J3:J5"/>
    <mergeCell ref="E7:F7"/>
    <mergeCell ref="G7:H7"/>
    <mergeCell ref="J7:K7"/>
    <mergeCell ref="E9:F9"/>
    <mergeCell ref="E3:E5"/>
    <mergeCell ref="F3:F5"/>
    <mergeCell ref="G3:G5"/>
    <mergeCell ref="H3:H5"/>
  </mergeCells>
  <conditionalFormatting sqref="G8 L8">
    <cfRule type="containsText" dxfId="1" priority="2" operator="containsText" text="Yes">
      <formula>NOT(ISERROR(SEARCH("Yes",G8)))</formula>
    </cfRule>
  </conditionalFormatting>
  <conditionalFormatting sqref="G8:H8 L8">
    <cfRule type="containsText" dxfId="0" priority="1" operator="containsText" text="NO">
      <formula>NOT(ISERROR(SEARCH("NO",G8)))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Phosphates Calculator</vt:lpstr>
      <vt:lpstr>Flavour Enhancer_Calculator</vt:lpstr>
      <vt:lpstr>Erythorbic acid_Calculator</vt:lpstr>
      <vt:lpstr>Carmine_Calculator</vt:lpstr>
      <vt:lpstr>CMC</vt:lpstr>
      <vt:lpstr>Mix_FP</vt:lpstr>
      <vt:lpstr>total_P2O5</vt:lpstr>
      <vt:lpstr>'Phosphates Calculator'!Zone_d_impression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lilette.roblesfelicite@kerry.com</dc:creator>
  <cp:lastModifiedBy>anonyme</cp:lastModifiedBy>
  <cp:lastPrinted>2018-09-10T19:42:28Z</cp:lastPrinted>
  <dcterms:created xsi:type="dcterms:W3CDTF">2018-06-13T21:30:00Z</dcterms:created>
  <dcterms:modified xsi:type="dcterms:W3CDTF">2018-11-30T13:18:23Z</dcterms:modified>
</cp:coreProperties>
</file>