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11400" windowWidth="19200" windowHeight="5592"/>
  </bookViews>
  <sheets>
    <sheet name="PPA Market Tracker" sheetId="1" r:id="rId1"/>
  </sheets>
  <definedNames>
    <definedName name="_xlnm._FilterDatabase" localSheetId="0" hidden="1">'PPA Market Tracker'!$A$5:$L$43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B3" l="1"/>
  <c r="D43" l="1"/>
  <c r="D18"/>
  <c r="D10"/>
  <c r="D9"/>
  <c r="D8"/>
  <c r="D11"/>
  <c r="D7"/>
  <c r="D41" l="1"/>
  <c r="D31"/>
  <c r="D25"/>
  <c r="D23"/>
  <c r="D19"/>
  <c r="D14"/>
  <c r="D6"/>
  <c r="D40"/>
  <c r="D34"/>
  <c r="D28"/>
  <c r="D22"/>
  <c r="D17"/>
  <c r="D13"/>
  <c r="D35"/>
  <c r="D39"/>
  <c r="D33"/>
  <c r="D24"/>
  <c r="D16"/>
  <c r="D12"/>
  <c r="D38"/>
  <c r="D29"/>
  <c r="D37"/>
  <c r="D27"/>
  <c r="D21"/>
  <c r="D42"/>
  <c r="D36"/>
  <c r="D32"/>
  <c r="D30"/>
  <c r="D26"/>
  <c r="D20"/>
  <c r="D15"/>
  <c r="F3" l="1"/>
</calcChain>
</file>

<file path=xl/sharedStrings.xml><?xml version="1.0" encoding="utf-8"?>
<sst xmlns="http://schemas.openxmlformats.org/spreadsheetml/2006/main" count="232" uniqueCount="136">
  <si>
    <t>COUNTRY</t>
  </si>
  <si>
    <t>SIZE</t>
  </si>
  <si>
    <t>Austria</t>
  </si>
  <si>
    <t>Belgium</t>
  </si>
  <si>
    <t>Bulgaria</t>
  </si>
  <si>
    <t>Croatia</t>
  </si>
  <si>
    <t>Czech Republic</t>
  </si>
  <si>
    <t>France</t>
  </si>
  <si>
    <t>Germany</t>
  </si>
  <si>
    <t>Greece</t>
  </si>
  <si>
    <t>Hungary</t>
  </si>
  <si>
    <t>Ireland</t>
  </si>
  <si>
    <t>Italy</t>
  </si>
  <si>
    <t>Poland</t>
  </si>
  <si>
    <t>Portugal</t>
  </si>
  <si>
    <t>Romania</t>
  </si>
  <si>
    <t>Serbia</t>
  </si>
  <si>
    <t>Slovakia</t>
  </si>
  <si>
    <t>Slovenia</t>
  </si>
  <si>
    <t>Spain</t>
  </si>
  <si>
    <t>Switzerland</t>
  </si>
  <si>
    <t>United Kingdom</t>
  </si>
  <si>
    <t>USEFUL LINKS</t>
  </si>
  <si>
    <t>ENERGY TYPE</t>
  </si>
  <si>
    <t>NUMBER OF PPAs SIGNED</t>
  </si>
  <si>
    <t>FIRST PPA DATE</t>
  </si>
  <si>
    <t>YES</t>
  </si>
  <si>
    <t>Solar</t>
  </si>
  <si>
    <t>December 2017</t>
  </si>
  <si>
    <t>COMMENTS</t>
  </si>
  <si>
    <t>ACTIVE COMPANIES</t>
  </si>
  <si>
    <t>28.8MW</t>
  </si>
  <si>
    <t>Government looks now very open to PPAs and want to accelerate with huge projects (Solar PV first, and then wind)</t>
  </si>
  <si>
    <t>January 2018</t>
  </si>
  <si>
    <t>Dynavolt (owner), Hyperion (Developer), Jayme da Costa, Axpo Iberia, Goldnalco</t>
  </si>
  <si>
    <t xml:space="preserve">https://www.energynews.es/en/ppa-type-agreements-for-photovoltaic-plants/
https://www.pv-magazine.com/2018/01/12/portugal-unsubsidized-approved-large-scale-pv-projects-top-756-mw-first-solar-private-ppa-signed/
</t>
  </si>
  <si>
    <t>NO</t>
  </si>
  <si>
    <t>No information found</t>
  </si>
  <si>
    <t>February 2018</t>
  </si>
  <si>
    <t>Engie Italia (construcor - operator), Weinerberger (buyer)</t>
  </si>
  <si>
    <t>1 (for 4 facilities)</t>
  </si>
  <si>
    <t xml:space="preserve">PPAs were mainly short term (1Y-2Y) and are getting more and more long-term (10Y-25Y)
Possibility for corporate PPAs (up to 20MW, possibility for more than one plant, managed by the same producer).
</t>
  </si>
  <si>
    <t>https://www.pv-magazine.com/2018/02/22/engie-secures-italys-first-private-ppa-for-grid-parity-solar/</t>
  </si>
  <si>
    <t>?</t>
  </si>
  <si>
    <t>Regulation framework unclear regarding PPAs in general.
Consequence is not much investments in the country (despite high potential for wind power)</t>
  </si>
  <si>
    <t>-</t>
  </si>
  <si>
    <t>2017</t>
  </si>
  <si>
    <t>Wind</t>
  </si>
  <si>
    <t>30MW</t>
  </si>
  <si>
    <t>Neslé (buyer), British Telecom (buyer)</t>
  </si>
  <si>
    <t>Neslé (buyer), Unilever (buyer)</t>
  </si>
  <si>
    <t>https://windeurope.org/newsroom/news/ppas-the-new-frontier-for-green-energy/</t>
  </si>
  <si>
    <t>https://windeurope.org/membership/members-interviews/gunnar-groebler-senior-vice-president-business-area-wind-at-vattenfall/</t>
  </si>
  <si>
    <t>No Corporate PPAs yet (will come soon as some corporations start pushing it)</t>
  </si>
  <si>
    <t>PPA talk in early stages of discussions. Government and industrialists want to support the wind energy market</t>
  </si>
  <si>
    <t>https://windeurope.org/newsroom/news/corporate-renewable-ppas-on-the-agenda-in-rome-and-warsaw/</t>
  </si>
  <si>
    <t>Nordex (constructor), EDPR (developer-operator), EBRD (investor), Vestas (constructor), Axpo (operator) and K&amp;L Gates.</t>
  </si>
  <si>
    <t>Wind / solar</t>
  </si>
  <si>
    <t>No PPA regulation framework</t>
  </si>
  <si>
    <t>Many</t>
  </si>
  <si>
    <t xml:space="preserve">https://windeurope.org/newsroom/news/ppas-the-new-frontier-for-green-energy/
</t>
  </si>
  <si>
    <t xml:space="preserve">https://www.pv-magazine.com/2017/12/22/foresights-announces-spains-first-solar-ppa/
https://renewablesnow.com/news/bbva-endesa-sign-wind-ppa-in-spain-621768/
https://www.montelnews.com/en/story/spains-factorenergia-seeks-2-twhyear-in-ppas/922920
</t>
  </si>
  <si>
    <t>474.9MW</t>
  </si>
  <si>
    <t>Axpo Iberia, Foresight Group (investor), Enérgya-VM, Solarig Global Services (Constructor-Operator), BBVA (buyer), Endesa SA (constructor/operator), Iberdrole (constructor/operator), Kutxabank (buyer)</t>
  </si>
  <si>
    <t>Solar/Wind</t>
  </si>
  <si>
    <t>First PPA should be signed before end of July.
Many stakeholders already in the starting-blocks (Oxygeen, Solvay Energies Servives, Capvert énergies,..). Orygeen already in contact with about 10 corporations.
Engie have released a tender for 2 TW/year. All the energy is intended to Corporate PPAs.</t>
  </si>
  <si>
    <t>Brazil</t>
  </si>
  <si>
    <t>Mexico</t>
  </si>
  <si>
    <t>Europe</t>
  </si>
  <si>
    <t>Nigeria</t>
  </si>
  <si>
    <t>Vietnam</t>
  </si>
  <si>
    <t>Russia</t>
  </si>
  <si>
    <t>Haiti</t>
  </si>
  <si>
    <t>Singapore</t>
  </si>
  <si>
    <t>New Zealand</t>
  </si>
  <si>
    <t>NSA</t>
  </si>
  <si>
    <t>AMEE</t>
  </si>
  <si>
    <t>APAC</t>
  </si>
  <si>
    <t>https://renewablesnow.com/news/enel-green-secures-ppas-for-90-mw-wind-park-in-brazil-474824/
https://renewablesnow.com/news/weekly-round-up-of-renewable-energy-ppa-news-aug-27-sept-9-626169/</t>
  </si>
  <si>
    <t>Enel Green Power</t>
  </si>
  <si>
    <t>700MW+</t>
  </si>
  <si>
    <t xml:space="preserve">Mexico’s new energy reform from late 2015 authorizes sale of power between a private company and a developer </t>
  </si>
  <si>
    <t>https://www.pv-magazine.com/2018/03/01/ienova-secures-corporate-ppa-for-125-mw-solar-project-in-mexico/
https://cleantechnica.com/2012/03/12/latin-americas-largest-wind-project-to-power-mexico-coca-cola-heineken-oxxo/</t>
  </si>
  <si>
    <t>Government is pushing investment in solar since 2015</t>
  </si>
  <si>
    <t>https://www.greenmatch.ch/fr/blog/nigerias-renewables-market-opportunities-and-development-for-solar-pv</t>
  </si>
  <si>
    <t>PPAs between private companies and government only at the moment</t>
  </si>
  <si>
    <t>Access power, Afrinergia Power, Anjeed Innova, CT Cosmos, En Africa, Greenwish Partners, Kvk Power's, LR Aaron Power, Nova Scotia Power Development, Pan Africa Solar &amp; JCM Power, Middle Band Solar One, Motir Dusable, Nigerian Solar Capital Partners, Nova Solar 5 (investor/operator)</t>
  </si>
  <si>
    <t>Government is encouraging investments in green energies and electricity market is first in terms of liberalization</t>
  </si>
  <si>
    <t>https://blogs.duanemorris.com/vietnam/2018/08/06/direct-corporate-power-purchase-agreement-dppa-to-be-piloted-in-vietnam-in-2019-in-vietnam-opportunities-for-producers-of-renewable-energy-and-foreign-firms-as-buyers-how-best-to-use-the-cptpp-a/</t>
  </si>
  <si>
    <t>Cambodia</t>
  </si>
  <si>
    <t>Sempra Energy via Ienova (operator), El Puerto de Liverpool (buyer), Deacero (buyer), Iberdrola (developer), Acciona (operator), Heineken (buyer), Coca-cola (buyer), Vestas (constructor), Macquarie (investor), Walmart (buyer)</t>
  </si>
  <si>
    <t>OFFSITE PPA SIGNED</t>
  </si>
  <si>
    <t>300 MW Pilot 4th quarter 2018</t>
  </si>
  <si>
    <t>GE (operator)</t>
  </si>
  <si>
    <t>https://renewablesnow.com/news/microsoft-enters-60-mwp-solar-ppa-with-singapores-sunseap-603519/</t>
  </si>
  <si>
    <t>Microsoft (buyer), Sunseap Group (constructor/operator)</t>
  </si>
  <si>
    <t>Philippines</t>
  </si>
  <si>
    <t>Regulation under review (Green Energy Option Program). PPAs should be allowed soon</t>
  </si>
  <si>
    <t>Argentina</t>
  </si>
  <si>
    <t>Recent renewables program which will set the basis for a future corporate PPA market</t>
  </si>
  <si>
    <t>Possibility to buy energy via PPA (starting from 3MW). Country is in the top 10 of largest producers of wind generated energy</t>
  </si>
  <si>
    <t>No reference found</t>
  </si>
  <si>
    <t>REGION</t>
  </si>
  <si>
    <t>Market open to offsite PPAs but slimited space</t>
  </si>
  <si>
    <t>China</t>
  </si>
  <si>
    <t>http://seederenergy.com/2018/08/14/offsite-but-on-radar-the-opportunity-for-offsite-renewables-in-china/</t>
  </si>
  <si>
    <t>PPA still in the piloting stage. At the moment, a minimum load is required to contract a PPA</t>
  </si>
  <si>
    <t>Netherlands</t>
  </si>
  <si>
    <t>Netherlands is one of the frontrunners in Europe's PPA market</t>
  </si>
  <si>
    <t>% Total 
consumption</t>
  </si>
  <si>
    <t>Total Electricity consumption</t>
  </si>
  <si>
    <t>% Total consumption potentially covered by PPAs in selected cells</t>
  </si>
  <si>
    <t>% of the Total Electricity comsumption in selected cells</t>
  </si>
  <si>
    <t>Electricity consumption (MWh)</t>
  </si>
  <si>
    <t>COMING</t>
  </si>
  <si>
    <t>1 (more coming before November 18)</t>
  </si>
  <si>
    <t>Total Electricity consumption in selected cells (MWh)</t>
  </si>
  <si>
    <t>Egypt</t>
  </si>
  <si>
    <t>South Africa</t>
  </si>
  <si>
    <t>Ethiopia</t>
  </si>
  <si>
    <t>Ivory Coast</t>
  </si>
  <si>
    <t>https://dailynewsegypt.com/2017/10/02/largest-ppa-egypt-generate-23-5mw-30-years/</t>
  </si>
  <si>
    <t>October 2017</t>
  </si>
  <si>
    <t>23.5MW</t>
  </si>
  <si>
    <t>Karm Solar (constructor/operator), Dakahlia Group (buyer)</t>
  </si>
  <si>
    <t>First PPA signed in October 2017 between KarmSolar and a food company. No other offsite PPAs foumd</t>
  </si>
  <si>
    <t>Delays to the closing of various government renewable energy programs had led to an important level of policy and regulatory uncertainty</t>
  </si>
  <si>
    <t>No information found on PPAs but thing should move fast : Ethiopian Government plans to develop renewable energy capacity of 17,000 MWe by 2020 as part of its second Growth and Transformation Plan</t>
  </si>
  <si>
    <t>http://www.hotspurgeothermal.com/news/cluff-geothermal-gets-the-go-ahead-for-power-purchase-agreement-kick-off-meeting-with-ethiopian-electric-power-for-its-fantale-license-in-ethiopia</t>
  </si>
  <si>
    <t>intends to reach an installed capacity of 4000 MW in 2020, mainly with private sector participation thanks to PPAs</t>
  </si>
  <si>
    <t>https://www.renewable-energy-africa.com/renewables-overview-ivory-coast/</t>
  </si>
  <si>
    <t>Other projects are coming</t>
  </si>
  <si>
    <t>Papua New Guinea</t>
  </si>
  <si>
    <t>https://www.solvay-energy.com/en/power/green-power/corporate-power-purchase-agreements/index.html
https://www.greenunivers.com/2018/07/engie-lance-un-appel-doffres-dedie-aux-ppa-francais-186162/
https://www.pv-magazine.com/2018/08/24/private-ppas-for-renewables-take-hold-in-france/</t>
  </si>
  <si>
    <t>0 (1 coming in 2018)</t>
  </si>
  <si>
    <t>Orygeen, Solvay Energies Servives, Capvert énergies, Engie, Qwant (buyer), SNCF (buyer), Akuo Energy (operator)</t>
  </si>
</sst>
</file>

<file path=xl/styles.xml><?xml version="1.0" encoding="utf-8"?>
<styleSheet xmlns="http://schemas.openxmlformats.org/spreadsheetml/2006/main">
  <numFmts count="2">
    <numFmt numFmtId="164" formatCode="_-* #,##0.00_-;\-* #,##0.00_-;_-* &quot;-&quot;??_-;_-@_-"/>
    <numFmt numFmtId="165" formatCode="_-* #,##0_-;\-* #,##0_-;_-* &quot;-&quot;??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theme="1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1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applyBorder="1" applyAlignment="1"/>
    <xf numFmtId="0" fontId="0" fillId="0" borderId="1" xfId="0" applyBorder="1"/>
    <xf numFmtId="0" fontId="0" fillId="0" borderId="2" xfId="0" applyBorder="1"/>
    <xf numFmtId="0" fontId="3" fillId="2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49" fontId="0" fillId="0" borderId="4" xfId="0" applyNumberFormat="1" applyBorder="1" applyAlignment="1">
      <alignment horizontal="left" vertical="center"/>
    </xf>
    <xf numFmtId="49" fontId="0" fillId="0" borderId="4" xfId="0" applyNumberFormat="1" applyBorder="1" applyAlignment="1">
      <alignment horizontal="left"/>
    </xf>
    <xf numFmtId="49" fontId="0" fillId="0" borderId="4" xfId="0" applyNumberFormat="1" applyBorder="1"/>
    <xf numFmtId="0" fontId="0" fillId="0" borderId="4" xfId="0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1" fillId="0" borderId="4" xfId="1" applyFont="1" applyBorder="1" applyAlignment="1">
      <alignment horizontal="left" vertical="center"/>
    </xf>
    <xf numFmtId="0" fontId="0" fillId="0" borderId="4" xfId="0" applyBorder="1" applyAlignment="1">
      <alignment horizontal="left" vertical="top" wrapText="1"/>
    </xf>
    <xf numFmtId="0" fontId="2" fillId="0" borderId="4" xfId="1" applyBorder="1" applyAlignment="1">
      <alignment horizontal="left" vertical="center"/>
    </xf>
    <xf numFmtId="0" fontId="2" fillId="0" borderId="4" xfId="1" applyBorder="1" applyAlignment="1">
      <alignment horizontal="left" vertical="top"/>
    </xf>
    <xf numFmtId="0" fontId="2" fillId="0" borderId="4" xfId="1" applyFill="1" applyBorder="1" applyAlignment="1">
      <alignment horizontal="left" vertical="center"/>
    </xf>
    <xf numFmtId="0" fontId="2" fillId="0" borderId="4" xfId="1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0" xfId="0" applyBorder="1"/>
    <xf numFmtId="0" fontId="0" fillId="0" borderId="1" xfId="0" applyFill="1" applyBorder="1"/>
    <xf numFmtId="0" fontId="0" fillId="0" borderId="6" xfId="0" applyBorder="1"/>
    <xf numFmtId="0" fontId="0" fillId="0" borderId="8" xfId="0" applyBorder="1"/>
    <xf numFmtId="0" fontId="0" fillId="3" borderId="8" xfId="0" applyFill="1" applyBorder="1"/>
    <xf numFmtId="0" fontId="0" fillId="0" borderId="8" xfId="0" applyFill="1" applyBorder="1"/>
    <xf numFmtId="0" fontId="0" fillId="0" borderId="9" xfId="0" applyBorder="1"/>
    <xf numFmtId="0" fontId="0" fillId="0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0" fillId="0" borderId="14" xfId="0" applyBorder="1"/>
    <xf numFmtId="165" fontId="0" fillId="0" borderId="4" xfId="2" applyNumberFormat="1" applyFont="1" applyBorder="1"/>
    <xf numFmtId="165" fontId="0" fillId="0" borderId="4" xfId="2" applyNumberFormat="1" applyFont="1" applyFill="1" applyBorder="1"/>
    <xf numFmtId="10" fontId="0" fillId="0" borderId="10" xfId="3" applyNumberFormat="1" applyFont="1" applyBorder="1"/>
    <xf numFmtId="0" fontId="4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4" fillId="0" borderId="12" xfId="0" applyNumberFormat="1" applyFont="1" applyBorder="1" applyAlignment="1">
      <alignment horizontal="center" vertical="center"/>
    </xf>
    <xf numFmtId="10" fontId="0" fillId="0" borderId="11" xfId="3" applyNumberFormat="1" applyFont="1" applyBorder="1"/>
    <xf numFmtId="0" fontId="0" fillId="0" borderId="18" xfId="0" applyBorder="1"/>
    <xf numFmtId="0" fontId="1" fillId="0" borderId="0" xfId="0" applyFont="1" applyBorder="1" applyAlignment="1"/>
    <xf numFmtId="0" fontId="0" fillId="0" borderId="20" xfId="0" applyBorder="1"/>
    <xf numFmtId="10" fontId="0" fillId="0" borderId="7" xfId="3" applyNumberFormat="1" applyFont="1" applyBorder="1"/>
    <xf numFmtId="0" fontId="0" fillId="3" borderId="20" xfId="0" applyFill="1" applyBorder="1"/>
    <xf numFmtId="0" fontId="0" fillId="0" borderId="8" xfId="0" applyBorder="1" applyAlignment="1">
      <alignment horizontal="center"/>
    </xf>
    <xf numFmtId="49" fontId="0" fillId="0" borderId="8" xfId="0" applyNumberFormat="1" applyBorder="1"/>
    <xf numFmtId="0" fontId="0" fillId="0" borderId="19" xfId="0" applyBorder="1"/>
    <xf numFmtId="165" fontId="0" fillId="0" borderId="7" xfId="2" applyNumberFormat="1" applyFont="1" applyBorder="1"/>
    <xf numFmtId="0" fontId="0" fillId="0" borderId="20" xfId="0" applyFill="1" applyBorder="1" applyAlignment="1">
      <alignment horizontal="center" vertical="center"/>
    </xf>
    <xf numFmtId="0" fontId="0" fillId="0" borderId="8" xfId="0" applyFill="1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2" fillId="0" borderId="4" xfId="1" applyFont="1" applyBorder="1" applyAlignment="1"/>
    <xf numFmtId="0" fontId="0" fillId="0" borderId="8" xfId="0" applyBorder="1" applyAlignment="1"/>
    <xf numFmtId="0" fontId="0" fillId="0" borderId="9" xfId="0" applyFill="1" applyBorder="1" applyAlignment="1">
      <alignment horizontal="left" vertical="center"/>
    </xf>
    <xf numFmtId="0" fontId="0" fillId="0" borderId="21" xfId="0" applyBorder="1"/>
    <xf numFmtId="0" fontId="0" fillId="0" borderId="9" xfId="0" applyBorder="1" applyAlignment="1">
      <alignment horizontal="center"/>
    </xf>
    <xf numFmtId="9" fontId="4" fillId="0" borderId="0" xfId="3" applyFont="1"/>
    <xf numFmtId="0" fontId="0" fillId="0" borderId="22" xfId="0" applyBorder="1"/>
    <xf numFmtId="0" fontId="0" fillId="3" borderId="22" xfId="0" applyFill="1" applyBorder="1"/>
    <xf numFmtId="165" fontId="0" fillId="0" borderId="7" xfId="2" applyNumberFormat="1" applyFont="1" applyFill="1" applyBorder="1"/>
    <xf numFmtId="0" fontId="0" fillId="0" borderId="11" xfId="0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49" fontId="0" fillId="0" borderId="7" xfId="0" applyNumberFormat="1" applyBorder="1" applyAlignment="1">
      <alignment horizontal="left" vertical="center"/>
    </xf>
    <xf numFmtId="49" fontId="0" fillId="0" borderId="8" xfId="0" applyNumberFormat="1" applyBorder="1" applyAlignment="1">
      <alignment horizontal="left" vertical="center"/>
    </xf>
    <xf numFmtId="49" fontId="0" fillId="0" borderId="9" xfId="0" applyNumberFormat="1" applyBorder="1"/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1" fillId="0" borderId="4" xfId="0" applyFont="1" applyBorder="1" applyAlignment="1"/>
    <xf numFmtId="0" fontId="2" fillId="0" borderId="8" xfId="1" applyFill="1" applyBorder="1" applyAlignment="1">
      <alignment horizontal="left" vertical="center"/>
    </xf>
    <xf numFmtId="0" fontId="2" fillId="0" borderId="8" xfId="1" applyBorder="1" applyAlignment="1">
      <alignment horizontal="left" vertical="center"/>
    </xf>
    <xf numFmtId="0" fontId="2" fillId="0" borderId="9" xfId="1" applyFill="1" applyBorder="1" applyAlignment="1">
      <alignment horizontal="left" vertical="center"/>
    </xf>
    <xf numFmtId="0" fontId="4" fillId="0" borderId="12" xfId="0" applyFont="1" applyBorder="1" applyAlignment="1">
      <alignment horizontal="center" vertical="center"/>
    </xf>
    <xf numFmtId="9" fontId="4" fillId="0" borderId="12" xfId="3" applyFont="1" applyBorder="1" applyAlignment="1">
      <alignment horizontal="center" vertical="center"/>
    </xf>
    <xf numFmtId="165" fontId="4" fillId="0" borderId="15" xfId="2" applyNumberFormat="1" applyFont="1" applyBorder="1" applyAlignment="1">
      <alignment horizontal="center" vertical="center"/>
    </xf>
    <xf numFmtId="165" fontId="4" fillId="0" borderId="17" xfId="2" applyNumberFormat="1" applyFont="1" applyBorder="1" applyAlignment="1">
      <alignment horizontal="center" vertical="center"/>
    </xf>
    <xf numFmtId="165" fontId="4" fillId="0" borderId="16" xfId="2" applyNumberFormat="1" applyFont="1" applyBorder="1" applyAlignment="1">
      <alignment horizontal="center" vertical="center"/>
    </xf>
    <xf numFmtId="9" fontId="4" fillId="0" borderId="15" xfId="3" applyFont="1" applyBorder="1" applyAlignment="1">
      <alignment horizontal="center" vertical="center"/>
    </xf>
    <xf numFmtId="9" fontId="4" fillId="0" borderId="17" xfId="3" applyFont="1" applyBorder="1" applyAlignment="1">
      <alignment horizontal="center" vertical="center"/>
    </xf>
    <xf numFmtId="9" fontId="4" fillId="0" borderId="16" xfId="3" applyFont="1" applyBorder="1" applyAlignment="1">
      <alignment horizontal="center" vertical="center"/>
    </xf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0"/>
  <tableStyles count="0" defaultTableStyle="TableStyleMedium2" defaultPivotStyle="PivotStyleLight16"/>
  <colors>
    <mruColors>
      <color rgb="FFFFAB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v-magazine.com/2017/12/22/foresights-announces-spains-first-solar-ppa/" TargetMode="External"/><Relationship Id="rId13" Type="http://schemas.openxmlformats.org/officeDocument/2006/relationships/hyperlink" Target="https://renewablesnow.com/news/microsoft-enters-60-mwp-solar-ppa-with-singapores-sunseap-603519/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www.solvay-energy.com/en/power/green-power/corporate-power-purchase-agreements/index.html" TargetMode="External"/><Relationship Id="rId7" Type="http://schemas.openxmlformats.org/officeDocument/2006/relationships/hyperlink" Target="https://windeurope.org/newsroom/news/corporate-renewable-ppas-on-the-agenda-in-rome-and-warsaw/" TargetMode="External"/><Relationship Id="rId12" Type="http://schemas.openxmlformats.org/officeDocument/2006/relationships/hyperlink" Target="https://blogs.duanemorris.com/vietnam/2018/08/06/direct-corporate-power-purchase-agreement-dppa-to-be-piloted-in-vietnam-in-2019-in-vietnam-opportunities-for-producers-of-renewable-energy-and-foreign-firms-as-buyers-how-best-to-use-the-cptpp-a/" TargetMode="External"/><Relationship Id="rId17" Type="http://schemas.openxmlformats.org/officeDocument/2006/relationships/hyperlink" Target="https://www.renewable-energy-africa.com/renewables-overview-ivory-coast/" TargetMode="External"/><Relationship Id="rId2" Type="http://schemas.openxmlformats.org/officeDocument/2006/relationships/hyperlink" Target="https://www.pv-magazine.com/2018/02/22/engie-secures-italys-first-private-ppa-for-grid-parity-solar/" TargetMode="External"/><Relationship Id="rId16" Type="http://schemas.openxmlformats.org/officeDocument/2006/relationships/hyperlink" Target="http://www.hotspurgeothermal.com/news/cluff-geothermal-gets-the-go-ahead-for-power-purchase-agreement-kick-off-meeting-with-ethiopian-electric-power-for-its-fantale-license-in-ethiopia" TargetMode="External"/><Relationship Id="rId1" Type="http://schemas.openxmlformats.org/officeDocument/2006/relationships/hyperlink" Target="https://www.energynews.es/en/ppa-type-agreements-for-photovoltaic-plants/" TargetMode="External"/><Relationship Id="rId6" Type="http://schemas.openxmlformats.org/officeDocument/2006/relationships/hyperlink" Target="https://windeurope.org/membership/members-interviews/gunnar-groebler-senior-vice-president-business-area-wind-at-vattenfall/" TargetMode="External"/><Relationship Id="rId11" Type="http://schemas.openxmlformats.org/officeDocument/2006/relationships/hyperlink" Target="https://www.greenmatch.ch/fr/blog/nigerias-renewables-market-opportunities-and-development-for-solar-pv" TargetMode="External"/><Relationship Id="rId5" Type="http://schemas.openxmlformats.org/officeDocument/2006/relationships/hyperlink" Target="https://windeurope.org/newsroom/news/ppas-the-new-frontier-for-green-energy/" TargetMode="External"/><Relationship Id="rId15" Type="http://schemas.openxmlformats.org/officeDocument/2006/relationships/hyperlink" Target="https://dailynewsegypt.com/2017/10/02/largest-ppa-egypt-generate-23-5mw-30-years/" TargetMode="External"/><Relationship Id="rId10" Type="http://schemas.openxmlformats.org/officeDocument/2006/relationships/hyperlink" Target="https://www.pv-magazine.com/2018/03/01/ienova-secures-corporate-ppa-for-125-mw-solar-project-in-mexico/" TargetMode="External"/><Relationship Id="rId4" Type="http://schemas.openxmlformats.org/officeDocument/2006/relationships/hyperlink" Target="https://windeurope.org/newsroom/news/ppas-the-new-frontier-for-green-energy/" TargetMode="External"/><Relationship Id="rId9" Type="http://schemas.openxmlformats.org/officeDocument/2006/relationships/hyperlink" Target="https://renewablesnow.com/news/enel-green-secures-ppas-for-90-mw-wind-park-in-brazil-474824/" TargetMode="External"/><Relationship Id="rId14" Type="http://schemas.openxmlformats.org/officeDocument/2006/relationships/hyperlink" Target="http://seederenergy.com/2018/08/14/offsite-but-on-radar-the-opportunity-for-offsite-renewables-in-chin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P424"/>
  <sheetViews>
    <sheetView tabSelected="1" zoomScale="85" zoomScaleNormal="85" workbookViewId="0">
      <pane xSplit="2" ySplit="5" topLeftCell="C6" activePane="bottomRight" state="frozen"/>
      <selection pane="topRight" activeCell="B1" sqref="B1"/>
      <selection pane="bottomLeft" activeCell="A2" sqref="A2"/>
      <selection pane="bottomRight" activeCell="H3" sqref="H3:J3"/>
    </sheetView>
  </sheetViews>
  <sheetFormatPr baseColWidth="10" defaultColWidth="8.88671875" defaultRowHeight="14.4"/>
  <cols>
    <col min="1" max="1" width="11.77734375" style="3" customWidth="1"/>
    <col min="2" max="3" width="29.44140625" style="6" customWidth="1"/>
    <col min="4" max="4" width="14.77734375" style="6" customWidth="1"/>
    <col min="5" max="5" width="14.109375" style="6" customWidth="1"/>
    <col min="6" max="6" width="30.109375" style="6" customWidth="1"/>
    <col min="7" max="7" width="20" style="6" customWidth="1"/>
    <col min="8" max="8" width="23.6640625" style="6" customWidth="1"/>
    <col min="9" max="9" width="16" style="6" customWidth="1"/>
    <col min="10" max="10" width="18.5546875" style="6" customWidth="1"/>
    <col min="11" max="11" width="56.77734375" style="6" customWidth="1"/>
    <col min="12" max="12" width="13.109375" style="21" bestFit="1" customWidth="1"/>
  </cols>
  <sheetData>
    <row r="1" spans="1:13" ht="11.55" customHeight="1" thickBot="1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1"/>
      <c r="M1" s="22"/>
    </row>
    <row r="2" spans="1:13" ht="19.05" customHeight="1" thickTop="1" thickBot="1">
      <c r="A2" s="22"/>
      <c r="B2" s="39" t="s">
        <v>110</v>
      </c>
      <c r="C2" s="81" t="s">
        <v>116</v>
      </c>
      <c r="D2" s="81"/>
      <c r="E2" s="81"/>
      <c r="F2" s="81" t="s">
        <v>112</v>
      </c>
      <c r="G2" s="81"/>
      <c r="H2" s="81" t="s">
        <v>111</v>
      </c>
      <c r="I2" s="81"/>
      <c r="J2" s="81"/>
      <c r="K2" s="40"/>
      <c r="L2" s="1"/>
      <c r="M2" s="22"/>
    </row>
    <row r="3" spans="1:13" ht="19.05" customHeight="1" thickTop="1" thickBot="1">
      <c r="A3" s="22"/>
      <c r="B3" s="41">
        <f>SUM(C6:C42)</f>
        <v>2265556</v>
      </c>
      <c r="C3" s="83">
        <f>SUBTOTAL(9,C6:C42)</f>
        <v>2265556</v>
      </c>
      <c r="D3" s="84"/>
      <c r="E3" s="85"/>
      <c r="F3" s="82">
        <f>(SUBTOTAL(9,D6:D42)/100%)</f>
        <v>1</v>
      </c>
      <c r="G3" s="82"/>
      <c r="H3" s="86"/>
      <c r="I3" s="87"/>
      <c r="J3" s="88"/>
      <c r="K3" s="60"/>
      <c r="L3" s="1"/>
      <c r="M3" s="22"/>
    </row>
    <row r="4" spans="1:13" ht="9.4499999999999993" customHeight="1" thickTop="1" thickBot="1">
      <c r="A4" s="35"/>
      <c r="B4" s="35"/>
      <c r="C4" s="35"/>
      <c r="D4" s="35"/>
      <c r="E4" s="35"/>
      <c r="F4" s="35"/>
      <c r="G4" s="35"/>
      <c r="H4" s="35"/>
      <c r="I4" s="35"/>
      <c r="J4" s="35"/>
      <c r="K4" s="35"/>
      <c r="L4" s="1"/>
      <c r="M4" s="22"/>
    </row>
    <row r="5" spans="1:13" ht="36.450000000000003" customHeight="1" thickTop="1">
      <c r="A5" s="32" t="s">
        <v>102</v>
      </c>
      <c r="B5" s="33" t="s">
        <v>0</v>
      </c>
      <c r="C5" s="33" t="s">
        <v>113</v>
      </c>
      <c r="D5" s="34" t="s">
        <v>109</v>
      </c>
      <c r="E5" s="33" t="s">
        <v>91</v>
      </c>
      <c r="F5" s="33" t="s">
        <v>24</v>
      </c>
      <c r="G5" s="33" t="s">
        <v>25</v>
      </c>
      <c r="H5" s="33" t="s">
        <v>30</v>
      </c>
      <c r="I5" s="33" t="s">
        <v>23</v>
      </c>
      <c r="J5" s="33" t="s">
        <v>1</v>
      </c>
      <c r="K5" s="33" t="s">
        <v>29</v>
      </c>
      <c r="L5" s="4" t="s">
        <v>22</v>
      </c>
    </row>
    <row r="6" spans="1:13">
      <c r="A6" s="2" t="s">
        <v>76</v>
      </c>
      <c r="B6" s="25" t="s">
        <v>69</v>
      </c>
      <c r="C6" s="36"/>
      <c r="D6" s="38">
        <f t="shared" ref="D6:D43" si="0">C6/$B$3</f>
        <v>0</v>
      </c>
      <c r="E6" s="29" t="s">
        <v>36</v>
      </c>
      <c r="F6" s="5" t="s">
        <v>85</v>
      </c>
      <c r="G6" s="5"/>
      <c r="H6" s="13" t="s">
        <v>86</v>
      </c>
      <c r="I6" s="5"/>
      <c r="J6" s="5"/>
      <c r="K6" s="13" t="s">
        <v>83</v>
      </c>
      <c r="L6" s="19" t="s">
        <v>84</v>
      </c>
    </row>
    <row r="7" spans="1:13">
      <c r="A7" s="2" t="s">
        <v>76</v>
      </c>
      <c r="B7" s="25" t="s">
        <v>71</v>
      </c>
      <c r="C7" s="36"/>
      <c r="D7" s="38">
        <f t="shared" si="0"/>
        <v>0</v>
      </c>
      <c r="E7" s="29" t="s">
        <v>36</v>
      </c>
      <c r="F7" s="5"/>
      <c r="G7" s="5"/>
      <c r="H7" s="5"/>
      <c r="I7" s="5"/>
      <c r="J7" s="5"/>
      <c r="K7" s="13" t="s">
        <v>37</v>
      </c>
      <c r="L7" s="20"/>
    </row>
    <row r="8" spans="1:13">
      <c r="A8" s="2" t="s">
        <v>76</v>
      </c>
      <c r="B8" s="26" t="s">
        <v>117</v>
      </c>
      <c r="C8" s="5"/>
      <c r="D8" s="38">
        <f t="shared" si="0"/>
        <v>0</v>
      </c>
      <c r="E8" s="30" t="s">
        <v>26</v>
      </c>
      <c r="F8" s="8">
        <v>1</v>
      </c>
      <c r="G8" s="11" t="s">
        <v>122</v>
      </c>
      <c r="H8" s="5" t="s">
        <v>124</v>
      </c>
      <c r="I8" s="8" t="s">
        <v>27</v>
      </c>
      <c r="J8" s="8" t="s">
        <v>123</v>
      </c>
      <c r="K8" s="5" t="s">
        <v>125</v>
      </c>
      <c r="L8" s="55" t="s">
        <v>121</v>
      </c>
    </row>
    <row r="9" spans="1:13">
      <c r="A9" s="2" t="s">
        <v>76</v>
      </c>
      <c r="B9" s="27" t="s">
        <v>118</v>
      </c>
      <c r="C9" s="5"/>
      <c r="D9" s="38">
        <f t="shared" si="0"/>
        <v>0</v>
      </c>
      <c r="E9" s="30" t="s">
        <v>36</v>
      </c>
      <c r="F9" s="5"/>
      <c r="G9" s="5"/>
      <c r="H9" s="5"/>
      <c r="I9" s="8"/>
      <c r="J9" s="8"/>
      <c r="K9" s="5" t="s">
        <v>126</v>
      </c>
      <c r="L9" s="77"/>
    </row>
    <row r="10" spans="1:13">
      <c r="A10" s="2" t="s">
        <v>76</v>
      </c>
      <c r="B10" s="27" t="s">
        <v>119</v>
      </c>
      <c r="C10" s="5"/>
      <c r="D10" s="38">
        <f t="shared" si="0"/>
        <v>0</v>
      </c>
      <c r="E10" s="30" t="s">
        <v>36</v>
      </c>
      <c r="F10" s="5"/>
      <c r="G10" s="5"/>
      <c r="H10" s="5"/>
      <c r="I10" s="8"/>
      <c r="J10" s="8"/>
      <c r="K10" s="12" t="s">
        <v>127</v>
      </c>
      <c r="L10" s="55" t="s">
        <v>128</v>
      </c>
    </row>
    <row r="11" spans="1:13">
      <c r="A11" s="2" t="s">
        <v>76</v>
      </c>
      <c r="B11" s="27" t="s">
        <v>120</v>
      </c>
      <c r="C11" s="5"/>
      <c r="D11" s="38">
        <f t="shared" si="0"/>
        <v>0</v>
      </c>
      <c r="E11" s="30" t="s">
        <v>36</v>
      </c>
      <c r="F11" s="5"/>
      <c r="G11" s="5"/>
      <c r="H11" s="5"/>
      <c r="I11" s="8"/>
      <c r="J11" s="8"/>
      <c r="K11" s="5" t="s">
        <v>129</v>
      </c>
      <c r="L11" s="55" t="s">
        <v>130</v>
      </c>
    </row>
    <row r="12" spans="1:13">
      <c r="A12" s="2" t="s">
        <v>77</v>
      </c>
      <c r="B12" s="25" t="s">
        <v>70</v>
      </c>
      <c r="C12" s="36"/>
      <c r="D12" s="38">
        <f t="shared" si="0"/>
        <v>0</v>
      </c>
      <c r="E12" s="29" t="s">
        <v>36</v>
      </c>
      <c r="F12" s="5"/>
      <c r="G12" s="5" t="s">
        <v>92</v>
      </c>
      <c r="H12" s="13" t="s">
        <v>93</v>
      </c>
      <c r="I12" s="5"/>
      <c r="J12" s="5"/>
      <c r="K12" s="13" t="s">
        <v>87</v>
      </c>
      <c r="L12" s="19" t="s">
        <v>88</v>
      </c>
    </row>
    <row r="13" spans="1:13">
      <c r="A13" s="2" t="s">
        <v>77</v>
      </c>
      <c r="B13" s="25" t="s">
        <v>96</v>
      </c>
      <c r="C13" s="36"/>
      <c r="D13" s="38">
        <f t="shared" si="0"/>
        <v>0</v>
      </c>
      <c r="E13" s="29" t="s">
        <v>36</v>
      </c>
      <c r="F13" s="5"/>
      <c r="G13" s="5"/>
      <c r="H13" s="13"/>
      <c r="I13" s="5"/>
      <c r="J13" s="5"/>
      <c r="K13" s="13" t="s">
        <v>97</v>
      </c>
      <c r="L13" s="19"/>
    </row>
    <row r="14" spans="1:13">
      <c r="A14" s="2" t="s">
        <v>77</v>
      </c>
      <c r="B14" s="26" t="s">
        <v>73</v>
      </c>
      <c r="C14" s="37"/>
      <c r="D14" s="38">
        <f t="shared" si="0"/>
        <v>0</v>
      </c>
      <c r="E14" s="29" t="s">
        <v>26</v>
      </c>
      <c r="F14" s="8" t="s">
        <v>59</v>
      </c>
      <c r="G14" s="5"/>
      <c r="H14" s="13" t="s">
        <v>95</v>
      </c>
      <c r="I14" s="5" t="s">
        <v>27</v>
      </c>
      <c r="J14" s="5"/>
      <c r="K14" s="13" t="s">
        <v>103</v>
      </c>
      <c r="L14" s="18" t="s">
        <v>94</v>
      </c>
    </row>
    <row r="15" spans="1:13">
      <c r="A15" s="2" t="s">
        <v>77</v>
      </c>
      <c r="B15" s="25" t="s">
        <v>74</v>
      </c>
      <c r="C15" s="36"/>
      <c r="D15" s="38">
        <f t="shared" si="0"/>
        <v>0</v>
      </c>
      <c r="E15" s="29" t="s">
        <v>36</v>
      </c>
      <c r="F15" s="5"/>
      <c r="G15" s="5"/>
      <c r="H15" s="5"/>
      <c r="I15" s="5"/>
      <c r="J15" s="5"/>
      <c r="K15" s="13" t="s">
        <v>37</v>
      </c>
      <c r="L15" s="20"/>
    </row>
    <row r="16" spans="1:13">
      <c r="A16" s="2" t="s">
        <v>77</v>
      </c>
      <c r="B16" s="25" t="s">
        <v>89</v>
      </c>
      <c r="C16" s="36"/>
      <c r="D16" s="38">
        <f t="shared" si="0"/>
        <v>0</v>
      </c>
      <c r="E16" s="30" t="s">
        <v>36</v>
      </c>
      <c r="F16" s="5"/>
      <c r="G16" s="5"/>
      <c r="H16" s="5"/>
      <c r="I16" s="5"/>
      <c r="J16" s="5"/>
      <c r="K16" s="13" t="s">
        <v>37</v>
      </c>
      <c r="L16" s="20"/>
    </row>
    <row r="17" spans="1:16">
      <c r="A17" s="23" t="s">
        <v>77</v>
      </c>
      <c r="B17" s="27" t="s">
        <v>104</v>
      </c>
      <c r="C17" s="36"/>
      <c r="D17" s="38">
        <f t="shared" si="0"/>
        <v>0</v>
      </c>
      <c r="E17" s="30" t="s">
        <v>26</v>
      </c>
      <c r="F17" s="5"/>
      <c r="G17" s="5"/>
      <c r="H17" s="5"/>
      <c r="I17" s="5" t="s">
        <v>47</v>
      </c>
      <c r="J17" s="5"/>
      <c r="K17" s="5" t="s">
        <v>106</v>
      </c>
      <c r="L17" s="19" t="s">
        <v>105</v>
      </c>
    </row>
    <row r="18" spans="1:16">
      <c r="A18" s="2" t="s">
        <v>77</v>
      </c>
      <c r="B18" s="25" t="s">
        <v>132</v>
      </c>
      <c r="C18" s="37"/>
      <c r="D18" s="38">
        <f t="shared" si="0"/>
        <v>0</v>
      </c>
      <c r="E18" s="29" t="s">
        <v>36</v>
      </c>
      <c r="F18" s="5"/>
      <c r="G18" s="5"/>
      <c r="H18" s="5"/>
      <c r="I18" s="8"/>
      <c r="J18" s="8"/>
      <c r="K18" s="13" t="s">
        <v>37</v>
      </c>
      <c r="L18" s="12"/>
    </row>
    <row r="19" spans="1:16">
      <c r="A19" s="2" t="s">
        <v>68</v>
      </c>
      <c r="B19" s="25" t="s">
        <v>2</v>
      </c>
      <c r="C19" s="36">
        <v>125300</v>
      </c>
      <c r="D19" s="38">
        <f t="shared" si="0"/>
        <v>5.530651195556411E-2</v>
      </c>
      <c r="E19" s="31" t="s">
        <v>36</v>
      </c>
      <c r="F19" s="7"/>
      <c r="G19" s="9"/>
      <c r="H19" s="12"/>
      <c r="I19" s="7"/>
      <c r="J19" s="7"/>
      <c r="K19" s="12" t="s">
        <v>37</v>
      </c>
      <c r="L19" s="7"/>
      <c r="O19" s="1"/>
      <c r="P19" s="1"/>
    </row>
    <row r="20" spans="1:16">
      <c r="A20" s="2" t="s">
        <v>68</v>
      </c>
      <c r="B20" s="25" t="s">
        <v>3</v>
      </c>
      <c r="C20" s="37">
        <v>46403</v>
      </c>
      <c r="D20" s="38">
        <f t="shared" si="0"/>
        <v>2.0481947919186283E-2</v>
      </c>
      <c r="E20" s="31" t="s">
        <v>36</v>
      </c>
      <c r="F20" s="7"/>
      <c r="G20" s="9"/>
      <c r="H20" s="12"/>
      <c r="I20" s="7"/>
      <c r="J20" s="7"/>
      <c r="K20" s="12" t="s">
        <v>37</v>
      </c>
      <c r="L20" s="12"/>
      <c r="O20" s="1"/>
      <c r="P20" s="1"/>
    </row>
    <row r="21" spans="1:16">
      <c r="A21" s="2" t="s">
        <v>68</v>
      </c>
      <c r="B21" s="25" t="s">
        <v>4</v>
      </c>
      <c r="C21" s="36">
        <v>11000</v>
      </c>
      <c r="D21" s="38">
        <f t="shared" si="0"/>
        <v>4.8553202834094589E-3</v>
      </c>
      <c r="E21" s="31" t="s">
        <v>36</v>
      </c>
      <c r="F21" s="7"/>
      <c r="G21" s="9"/>
      <c r="H21" s="12"/>
      <c r="I21" s="7"/>
      <c r="J21" s="7"/>
      <c r="K21" s="12" t="s">
        <v>37</v>
      </c>
      <c r="L21" s="12"/>
      <c r="O21" s="1"/>
      <c r="P21" s="1"/>
    </row>
    <row r="22" spans="1:16">
      <c r="A22" s="2" t="s">
        <v>68</v>
      </c>
      <c r="B22" s="25" t="s">
        <v>5</v>
      </c>
      <c r="C22" s="36">
        <v>28242</v>
      </c>
      <c r="D22" s="38">
        <f t="shared" si="0"/>
        <v>1.2465814131277267E-2</v>
      </c>
      <c r="E22" s="31" t="s">
        <v>36</v>
      </c>
      <c r="F22" s="7"/>
      <c r="G22" s="9"/>
      <c r="H22" s="12"/>
      <c r="I22" s="7"/>
      <c r="J22" s="7"/>
      <c r="K22" s="12" t="s">
        <v>37</v>
      </c>
      <c r="L22" s="12"/>
      <c r="O22" s="1"/>
      <c r="P22" s="1"/>
    </row>
    <row r="23" spans="1:16">
      <c r="A23" s="2" t="s">
        <v>68</v>
      </c>
      <c r="B23" s="25" t="s">
        <v>6</v>
      </c>
      <c r="C23" s="36">
        <v>38910</v>
      </c>
      <c r="D23" s="38">
        <f t="shared" si="0"/>
        <v>1.7174592020678368E-2</v>
      </c>
      <c r="E23" s="31" t="s">
        <v>36</v>
      </c>
      <c r="F23" s="7"/>
      <c r="G23" s="9"/>
      <c r="H23" s="12"/>
      <c r="I23" s="7"/>
      <c r="J23" s="7"/>
      <c r="K23" s="12" t="s">
        <v>37</v>
      </c>
      <c r="L23" s="12"/>
      <c r="O23" s="1"/>
      <c r="P23" s="1"/>
    </row>
    <row r="24" spans="1:16">
      <c r="A24" s="2" t="s">
        <v>68</v>
      </c>
      <c r="B24" s="25" t="s">
        <v>7</v>
      </c>
      <c r="C24" s="36">
        <v>157061</v>
      </c>
      <c r="D24" s="38">
        <f t="shared" si="0"/>
        <v>6.9325587184779366E-2</v>
      </c>
      <c r="E24" s="31" t="s">
        <v>114</v>
      </c>
      <c r="F24" s="7" t="s">
        <v>134</v>
      </c>
      <c r="G24" s="9"/>
      <c r="H24" s="12" t="s">
        <v>135</v>
      </c>
      <c r="I24" s="7" t="s">
        <v>57</v>
      </c>
      <c r="J24" s="7"/>
      <c r="K24" s="12" t="s">
        <v>65</v>
      </c>
      <c r="L24" s="16" t="s">
        <v>133</v>
      </c>
    </row>
    <row r="25" spans="1:16">
      <c r="A25" s="2" t="s">
        <v>68</v>
      </c>
      <c r="B25" s="25" t="s">
        <v>8</v>
      </c>
      <c r="C25" s="37"/>
      <c r="D25" s="38">
        <f t="shared" si="0"/>
        <v>0</v>
      </c>
      <c r="E25" s="31" t="s">
        <v>36</v>
      </c>
      <c r="F25" s="7"/>
      <c r="G25" s="9"/>
      <c r="H25" s="12"/>
      <c r="I25" s="7"/>
      <c r="J25" s="7"/>
      <c r="K25" s="12" t="s">
        <v>53</v>
      </c>
      <c r="L25" s="16" t="s">
        <v>52</v>
      </c>
    </row>
    <row r="26" spans="1:16">
      <c r="A26" s="2" t="s">
        <v>68</v>
      </c>
      <c r="B26" s="25" t="s">
        <v>9</v>
      </c>
      <c r="C26" s="37"/>
      <c r="D26" s="38">
        <f t="shared" si="0"/>
        <v>0</v>
      </c>
      <c r="E26" s="31" t="s">
        <v>36</v>
      </c>
      <c r="F26" s="7"/>
      <c r="G26" s="9"/>
      <c r="H26" s="12"/>
      <c r="I26" s="7"/>
      <c r="J26" s="7"/>
      <c r="K26" s="12" t="s">
        <v>58</v>
      </c>
      <c r="L26" s="12"/>
    </row>
    <row r="27" spans="1:16">
      <c r="A27" s="2" t="s">
        <v>68</v>
      </c>
      <c r="B27" s="25" t="s">
        <v>10</v>
      </c>
      <c r="C27" s="36">
        <v>40916</v>
      </c>
      <c r="D27" s="38">
        <f t="shared" si="0"/>
        <v>1.8060025883271037E-2</v>
      </c>
      <c r="E27" s="31" t="s">
        <v>36</v>
      </c>
      <c r="F27" s="7"/>
      <c r="G27" s="9"/>
      <c r="H27" s="12"/>
      <c r="I27" s="7"/>
      <c r="J27" s="7"/>
      <c r="K27" s="12" t="s">
        <v>37</v>
      </c>
      <c r="L27" s="12"/>
    </row>
    <row r="28" spans="1:16">
      <c r="A28" s="2" t="s">
        <v>68</v>
      </c>
      <c r="B28" s="26" t="s">
        <v>11</v>
      </c>
      <c r="C28" s="36">
        <v>20736</v>
      </c>
      <c r="D28" s="38">
        <f t="shared" si="0"/>
        <v>9.1527201269798672E-3</v>
      </c>
      <c r="E28" s="31" t="s">
        <v>26</v>
      </c>
      <c r="F28" s="7">
        <v>2</v>
      </c>
      <c r="G28" s="9" t="s">
        <v>46</v>
      </c>
      <c r="H28" s="12" t="s">
        <v>50</v>
      </c>
      <c r="I28" s="7" t="s">
        <v>47</v>
      </c>
      <c r="J28" s="7" t="s">
        <v>48</v>
      </c>
      <c r="K28" s="12"/>
      <c r="L28" s="16" t="s">
        <v>51</v>
      </c>
    </row>
    <row r="29" spans="1:16">
      <c r="A29" s="2" t="s">
        <v>68</v>
      </c>
      <c r="B29" s="26" t="s">
        <v>12</v>
      </c>
      <c r="C29" s="36">
        <v>186521</v>
      </c>
      <c r="D29" s="38">
        <f t="shared" si="0"/>
        <v>8.2329017689255976E-2</v>
      </c>
      <c r="E29" s="31" t="s">
        <v>26</v>
      </c>
      <c r="F29" s="7" t="s">
        <v>40</v>
      </c>
      <c r="G29" s="9" t="s">
        <v>38</v>
      </c>
      <c r="H29" s="12" t="s">
        <v>39</v>
      </c>
      <c r="I29" s="7" t="s">
        <v>27</v>
      </c>
      <c r="J29" s="7" t="s">
        <v>43</v>
      </c>
      <c r="K29" s="12" t="s">
        <v>41</v>
      </c>
      <c r="L29" s="16" t="s">
        <v>42</v>
      </c>
    </row>
    <row r="30" spans="1:16">
      <c r="A30" s="2" t="s">
        <v>68</v>
      </c>
      <c r="B30" s="26" t="s">
        <v>107</v>
      </c>
      <c r="C30" s="36">
        <v>438663</v>
      </c>
      <c r="D30" s="38">
        <f t="shared" si="0"/>
        <v>0.19362266922556759</v>
      </c>
      <c r="E30" s="31" t="s">
        <v>26</v>
      </c>
      <c r="F30" s="7" t="s">
        <v>59</v>
      </c>
      <c r="G30" s="9" t="s">
        <v>46</v>
      </c>
      <c r="H30" s="12"/>
      <c r="I30" s="7" t="s">
        <v>57</v>
      </c>
      <c r="J30" s="7"/>
      <c r="K30" s="12" t="s">
        <v>108</v>
      </c>
      <c r="L30" s="16"/>
    </row>
    <row r="31" spans="1:16">
      <c r="A31" s="2" t="s">
        <v>68</v>
      </c>
      <c r="B31" s="25" t="s">
        <v>13</v>
      </c>
      <c r="C31" s="37"/>
      <c r="D31" s="38">
        <f t="shared" si="0"/>
        <v>0</v>
      </c>
      <c r="E31" s="31" t="s">
        <v>36</v>
      </c>
      <c r="F31" s="7"/>
      <c r="G31" s="9"/>
      <c r="H31" s="12" t="s">
        <v>56</v>
      </c>
      <c r="I31" s="7"/>
      <c r="J31" s="7"/>
      <c r="K31" s="12" t="s">
        <v>54</v>
      </c>
      <c r="L31" s="16" t="s">
        <v>55</v>
      </c>
    </row>
    <row r="32" spans="1:16" ht="15" customHeight="1">
      <c r="A32" s="2" t="s">
        <v>68</v>
      </c>
      <c r="B32" s="26" t="s">
        <v>14</v>
      </c>
      <c r="C32" s="36">
        <v>221917</v>
      </c>
      <c r="D32" s="38">
        <f t="shared" si="0"/>
        <v>9.7952555575761532E-2</v>
      </c>
      <c r="E32" s="31" t="s">
        <v>26</v>
      </c>
      <c r="F32" s="7" t="s">
        <v>115</v>
      </c>
      <c r="G32" s="10" t="s">
        <v>33</v>
      </c>
      <c r="H32" s="12" t="s">
        <v>34</v>
      </c>
      <c r="I32" s="7" t="s">
        <v>27</v>
      </c>
      <c r="J32" s="7" t="s">
        <v>31</v>
      </c>
      <c r="K32" s="14" t="s">
        <v>32</v>
      </c>
      <c r="L32" s="17" t="s">
        <v>35</v>
      </c>
    </row>
    <row r="33" spans="1:13">
      <c r="A33" s="2" t="s">
        <v>68</v>
      </c>
      <c r="B33" s="25" t="s">
        <v>15</v>
      </c>
      <c r="C33" s="36">
        <v>116436</v>
      </c>
      <c r="D33" s="38">
        <f t="shared" si="0"/>
        <v>5.1394006592642157E-2</v>
      </c>
      <c r="E33" s="31" t="s">
        <v>36</v>
      </c>
      <c r="F33" s="7"/>
      <c r="G33" s="9"/>
      <c r="H33" s="12"/>
      <c r="I33" s="7"/>
      <c r="J33" s="7"/>
      <c r="K33" s="12" t="s">
        <v>44</v>
      </c>
      <c r="L33" s="7" t="s">
        <v>45</v>
      </c>
    </row>
    <row r="34" spans="1:13">
      <c r="A34" s="2" t="s">
        <v>68</v>
      </c>
      <c r="B34" s="25" t="s">
        <v>16</v>
      </c>
      <c r="C34" s="37">
        <v>19842</v>
      </c>
      <c r="D34" s="38">
        <f t="shared" si="0"/>
        <v>8.7581150057645888E-3</v>
      </c>
      <c r="E34" s="31" t="s">
        <v>36</v>
      </c>
      <c r="F34" s="7"/>
      <c r="G34" s="9"/>
      <c r="H34" s="12"/>
      <c r="I34" s="7"/>
      <c r="J34" s="7"/>
      <c r="K34" s="76" t="s">
        <v>37</v>
      </c>
      <c r="L34" s="12"/>
    </row>
    <row r="35" spans="1:13">
      <c r="A35" s="2" t="s">
        <v>68</v>
      </c>
      <c r="B35" s="25" t="s">
        <v>17</v>
      </c>
      <c r="C35" s="36">
        <v>137060</v>
      </c>
      <c r="D35" s="38">
        <f t="shared" si="0"/>
        <v>6.0497290731281857E-2</v>
      </c>
      <c r="E35" s="31" t="s">
        <v>36</v>
      </c>
      <c r="F35" s="7"/>
      <c r="G35" s="9"/>
      <c r="H35" s="12"/>
      <c r="I35" s="7"/>
      <c r="J35" s="7"/>
      <c r="K35" s="12" t="s">
        <v>37</v>
      </c>
      <c r="L35" s="12"/>
    </row>
    <row r="36" spans="1:13" ht="16.05" customHeight="1">
      <c r="A36" s="2" t="s">
        <v>68</v>
      </c>
      <c r="B36" s="25" t="s">
        <v>18</v>
      </c>
      <c r="C36" s="36">
        <v>79138</v>
      </c>
      <c r="D36" s="38">
        <f t="shared" si="0"/>
        <v>3.4930939689859795E-2</v>
      </c>
      <c r="E36" s="31" t="s">
        <v>36</v>
      </c>
      <c r="F36" s="7"/>
      <c r="G36" s="9"/>
      <c r="H36" s="12"/>
      <c r="I36" s="7"/>
      <c r="J36" s="7"/>
      <c r="K36" s="12" t="s">
        <v>37</v>
      </c>
      <c r="L36" s="12"/>
    </row>
    <row r="37" spans="1:13">
      <c r="A37" s="2" t="s">
        <v>68</v>
      </c>
      <c r="B37" s="26" t="s">
        <v>19</v>
      </c>
      <c r="C37" s="36">
        <v>266647</v>
      </c>
      <c r="D37" s="38">
        <f t="shared" si="0"/>
        <v>0.11769605341911654</v>
      </c>
      <c r="E37" s="31" t="s">
        <v>26</v>
      </c>
      <c r="F37" s="7">
        <v>2</v>
      </c>
      <c r="G37" s="9" t="s">
        <v>28</v>
      </c>
      <c r="H37" s="12" t="s">
        <v>63</v>
      </c>
      <c r="I37" s="7" t="s">
        <v>64</v>
      </c>
      <c r="J37" s="7" t="s">
        <v>62</v>
      </c>
      <c r="K37" s="15" t="s">
        <v>131</v>
      </c>
      <c r="L37" s="16" t="s">
        <v>61</v>
      </c>
    </row>
    <row r="38" spans="1:13">
      <c r="A38" s="24" t="s">
        <v>68</v>
      </c>
      <c r="B38" s="28" t="s">
        <v>20</v>
      </c>
      <c r="C38" s="51">
        <v>26743</v>
      </c>
      <c r="D38" s="42">
        <f t="shared" si="0"/>
        <v>1.1804166394474468E-2</v>
      </c>
      <c r="E38" s="64" t="s">
        <v>36</v>
      </c>
      <c r="F38" s="67"/>
      <c r="G38" s="69"/>
      <c r="H38" s="72"/>
      <c r="I38" s="67"/>
      <c r="J38" s="67"/>
      <c r="K38" s="54" t="s">
        <v>37</v>
      </c>
      <c r="L38" s="54"/>
      <c r="M38" s="50"/>
    </row>
    <row r="39" spans="1:13">
      <c r="A39" s="43" t="s">
        <v>68</v>
      </c>
      <c r="B39" s="47" t="s">
        <v>21</v>
      </c>
      <c r="C39" s="36">
        <v>304021</v>
      </c>
      <c r="D39" s="46">
        <f t="shared" si="0"/>
        <v>0.13419266617112974</v>
      </c>
      <c r="E39" s="66" t="s">
        <v>26</v>
      </c>
      <c r="F39" s="68">
        <v>2</v>
      </c>
      <c r="G39" s="70" t="s">
        <v>46</v>
      </c>
      <c r="H39" s="73" t="s">
        <v>49</v>
      </c>
      <c r="I39" s="68" t="s">
        <v>47</v>
      </c>
      <c r="J39" s="68" t="s">
        <v>48</v>
      </c>
      <c r="K39" s="73"/>
      <c r="L39" s="79" t="s">
        <v>60</v>
      </c>
      <c r="M39" s="50"/>
    </row>
    <row r="40" spans="1:13">
      <c r="A40" s="43" t="s">
        <v>75</v>
      </c>
      <c r="B40" s="45" t="s">
        <v>72</v>
      </c>
      <c r="C40" s="37"/>
      <c r="D40" s="46">
        <f t="shared" si="0"/>
        <v>0</v>
      </c>
      <c r="E40" s="52" t="s">
        <v>36</v>
      </c>
      <c r="F40" s="25"/>
      <c r="G40" s="25"/>
      <c r="H40" s="25"/>
      <c r="I40" s="25"/>
      <c r="J40" s="25"/>
      <c r="K40" s="53" t="s">
        <v>37</v>
      </c>
      <c r="L40" s="56"/>
      <c r="M40" s="50"/>
    </row>
    <row r="41" spans="1:13">
      <c r="A41" s="43" t="s">
        <v>75</v>
      </c>
      <c r="B41" s="47" t="s">
        <v>66</v>
      </c>
      <c r="C41" s="37"/>
      <c r="D41" s="46">
        <f t="shared" si="0"/>
        <v>0</v>
      </c>
      <c r="E41" s="52" t="s">
        <v>26</v>
      </c>
      <c r="F41" s="48" t="s">
        <v>101</v>
      </c>
      <c r="G41" s="49" t="s">
        <v>46</v>
      </c>
      <c r="H41" s="53" t="s">
        <v>79</v>
      </c>
      <c r="I41" s="74" t="s">
        <v>47</v>
      </c>
      <c r="J41" s="74"/>
      <c r="K41" s="53" t="s">
        <v>100</v>
      </c>
      <c r="L41" s="78" t="s">
        <v>78</v>
      </c>
      <c r="M41" s="50"/>
    </row>
    <row r="42" spans="1:13">
      <c r="A42" s="58" t="s">
        <v>75</v>
      </c>
      <c r="B42" s="62" t="s">
        <v>67</v>
      </c>
      <c r="C42" s="63"/>
      <c r="D42" s="46">
        <f t="shared" si="0"/>
        <v>0</v>
      </c>
      <c r="E42" s="65" t="s">
        <v>26</v>
      </c>
      <c r="F42" s="28"/>
      <c r="G42" s="71">
        <v>2017</v>
      </c>
      <c r="H42" s="57" t="s">
        <v>90</v>
      </c>
      <c r="I42" s="59" t="s">
        <v>27</v>
      </c>
      <c r="J42" s="75" t="s">
        <v>80</v>
      </c>
      <c r="K42" s="57" t="s">
        <v>81</v>
      </c>
      <c r="L42" s="80" t="s">
        <v>82</v>
      </c>
      <c r="M42" s="50"/>
    </row>
    <row r="43" spans="1:13">
      <c r="A43" s="58" t="s">
        <v>75</v>
      </c>
      <c r="B43" s="61" t="s">
        <v>98</v>
      </c>
      <c r="C43" s="63"/>
      <c r="D43" s="46">
        <f t="shared" si="0"/>
        <v>0</v>
      </c>
      <c r="E43" s="65" t="s">
        <v>36</v>
      </c>
      <c r="F43" s="28"/>
      <c r="G43" s="28"/>
      <c r="H43" s="28"/>
      <c r="I43" s="59"/>
      <c r="J43" s="59"/>
      <c r="K43" s="25" t="s">
        <v>99</v>
      </c>
      <c r="L43" s="20"/>
    </row>
    <row r="44" spans="1:13">
      <c r="A44" s="22"/>
      <c r="B44" s="22"/>
      <c r="C44" s="22"/>
      <c r="D44" s="22"/>
      <c r="E44" s="22"/>
      <c r="F44" s="22"/>
      <c r="G44" s="22"/>
      <c r="H44" s="22"/>
      <c r="I44" s="22"/>
      <c r="J44" s="22"/>
      <c r="K44" s="22"/>
      <c r="L44" s="44"/>
    </row>
    <row r="45" spans="1:13">
      <c r="A45" s="22"/>
      <c r="B45" s="22"/>
      <c r="C45" s="22"/>
      <c r="D45" s="22"/>
      <c r="E45" s="22"/>
      <c r="F45" s="22"/>
      <c r="G45" s="22"/>
      <c r="H45" s="22"/>
      <c r="I45" s="22"/>
      <c r="J45" s="22"/>
      <c r="K45" s="22"/>
      <c r="L45" s="44"/>
    </row>
    <row r="46" spans="1:13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1"/>
    </row>
    <row r="47" spans="1:13">
      <c r="A47" s="22"/>
      <c r="B47" s="22"/>
      <c r="C47" s="22"/>
      <c r="D47" s="22"/>
      <c r="E47" s="22"/>
      <c r="F47" s="22"/>
      <c r="G47" s="22"/>
      <c r="H47" s="22"/>
      <c r="I47" s="22"/>
      <c r="J47" s="22"/>
      <c r="K47" s="22"/>
      <c r="L47" s="1"/>
    </row>
    <row r="48" spans="1:13">
      <c r="A48" s="22"/>
      <c r="B48" s="22"/>
      <c r="C48" s="22"/>
      <c r="D48" s="22"/>
      <c r="E48" s="22"/>
      <c r="F48" s="22"/>
      <c r="G48" s="22"/>
      <c r="H48" s="22"/>
      <c r="I48" s="22"/>
      <c r="J48" s="22"/>
      <c r="K48" s="22"/>
      <c r="L48" s="1"/>
    </row>
    <row r="49" spans="1:12">
      <c r="A49" s="22"/>
      <c r="B49" s="22"/>
      <c r="C49" s="22"/>
      <c r="D49" s="22"/>
      <c r="E49" s="22"/>
      <c r="F49" s="22"/>
      <c r="G49" s="22"/>
      <c r="H49" s="22"/>
      <c r="I49" s="22"/>
      <c r="J49" s="22"/>
      <c r="K49" s="22"/>
      <c r="L49" s="1"/>
    </row>
    <row r="50" spans="1:12">
      <c r="A50" s="22"/>
      <c r="B50" s="22"/>
      <c r="C50" s="22"/>
      <c r="D50" s="22"/>
      <c r="E50" s="22"/>
      <c r="F50" s="22"/>
      <c r="G50" s="22"/>
      <c r="H50" s="22"/>
      <c r="I50" s="22"/>
      <c r="J50" s="22"/>
      <c r="K50" s="22"/>
      <c r="L50" s="1"/>
    </row>
    <row r="51" spans="1:12">
      <c r="A51" s="22"/>
      <c r="B51" s="22"/>
      <c r="C51" s="22"/>
      <c r="D51" s="22"/>
      <c r="E51" s="22"/>
      <c r="F51" s="22"/>
      <c r="G51" s="22"/>
      <c r="H51" s="22"/>
      <c r="I51" s="22"/>
      <c r="J51" s="22"/>
      <c r="K51" s="22"/>
      <c r="L51" s="1"/>
    </row>
    <row r="52" spans="1:12">
      <c r="A52" s="22"/>
      <c r="B52" s="22"/>
      <c r="C52" s="22"/>
      <c r="D52" s="22"/>
      <c r="E52" s="22"/>
      <c r="F52" s="22"/>
      <c r="G52" s="22"/>
      <c r="H52" s="22"/>
      <c r="I52" s="22"/>
      <c r="J52" s="22"/>
      <c r="K52" s="22"/>
      <c r="L52" s="1"/>
    </row>
    <row r="53" spans="1:12">
      <c r="A53" s="22"/>
      <c r="B53" s="22"/>
      <c r="C53" s="22"/>
      <c r="D53" s="22"/>
      <c r="E53" s="1"/>
      <c r="F53" s="1"/>
      <c r="G53" s="1"/>
      <c r="H53" s="1"/>
      <c r="I53" s="1"/>
      <c r="J53" s="1"/>
      <c r="K53" s="1"/>
      <c r="L53" s="1"/>
    </row>
    <row r="54" spans="1:12">
      <c r="A54" s="22"/>
      <c r="B54" s="22"/>
      <c r="C54" s="22"/>
      <c r="D54" s="22"/>
      <c r="E54" s="1"/>
      <c r="F54" s="1"/>
      <c r="G54" s="1"/>
      <c r="H54" s="1"/>
      <c r="I54" s="1"/>
      <c r="J54" s="1"/>
      <c r="K54" s="1"/>
      <c r="L54" s="1"/>
    </row>
    <row r="55" spans="1:12">
      <c r="A55" s="22"/>
      <c r="B55" s="22"/>
      <c r="C55" s="22"/>
      <c r="D55" s="22"/>
      <c r="E55" s="1"/>
      <c r="F55" s="1"/>
      <c r="G55" s="1"/>
      <c r="H55" s="1"/>
      <c r="I55" s="1"/>
      <c r="J55" s="1"/>
      <c r="K55" s="1"/>
      <c r="L55" s="1"/>
    </row>
    <row r="56" spans="1:12">
      <c r="A56" s="22"/>
      <c r="B56" s="22"/>
      <c r="C56" s="22"/>
      <c r="D56" s="22"/>
      <c r="E56" s="1"/>
      <c r="F56" s="1"/>
      <c r="G56" s="1"/>
      <c r="H56" s="1"/>
      <c r="I56" s="1"/>
      <c r="J56" s="1"/>
      <c r="K56" s="1"/>
      <c r="L56" s="1"/>
    </row>
    <row r="57" spans="1:12">
      <c r="A57" s="22"/>
      <c r="B57" s="22"/>
      <c r="C57" s="22"/>
      <c r="D57" s="22"/>
      <c r="E57" s="1"/>
      <c r="F57" s="1"/>
      <c r="G57" s="1"/>
      <c r="H57" s="1"/>
      <c r="I57" s="1"/>
      <c r="J57" s="1"/>
      <c r="K57" s="1"/>
      <c r="L57" s="1"/>
    </row>
    <row r="58" spans="1:12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1"/>
    </row>
    <row r="59" spans="1:12">
      <c r="A59" s="22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1"/>
    </row>
    <row r="60" spans="1:12">
      <c r="A60" s="22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1"/>
    </row>
    <row r="61" spans="1:12">
      <c r="A61" s="22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1"/>
    </row>
    <row r="62" spans="1:12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1"/>
    </row>
    <row r="63" spans="1:12">
      <c r="A63" s="22"/>
      <c r="B63" s="22"/>
      <c r="C63" s="22"/>
      <c r="D63" s="22"/>
      <c r="E63" s="22"/>
      <c r="F63" s="22"/>
      <c r="G63" s="22"/>
      <c r="H63" s="22"/>
      <c r="I63" s="22"/>
      <c r="J63" s="22"/>
      <c r="K63" s="22"/>
      <c r="L63" s="1"/>
    </row>
    <row r="64" spans="1:12">
      <c r="A64" s="22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1"/>
    </row>
    <row r="65" spans="1:12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1"/>
    </row>
    <row r="66" spans="1:12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1"/>
    </row>
    <row r="67" spans="1:12">
      <c r="A67" s="22"/>
      <c r="B67" s="22"/>
      <c r="C67" s="22"/>
      <c r="D67" s="22"/>
      <c r="E67" s="22"/>
      <c r="F67" s="22"/>
      <c r="G67" s="22"/>
      <c r="H67" s="22"/>
      <c r="I67" s="22"/>
      <c r="J67" s="22"/>
      <c r="K67" s="22"/>
      <c r="L67" s="1"/>
    </row>
    <row r="68" spans="1:12">
      <c r="A68" s="22"/>
      <c r="B68" s="22"/>
      <c r="C68" s="22"/>
      <c r="D68" s="22"/>
      <c r="E68" s="22"/>
      <c r="F68" s="22"/>
      <c r="G68" s="22"/>
      <c r="H68" s="22"/>
      <c r="I68" s="22"/>
      <c r="J68" s="22"/>
      <c r="K68" s="22"/>
      <c r="L68" s="1"/>
    </row>
    <row r="69" spans="1:12">
      <c r="A69" s="22"/>
      <c r="B69" s="22"/>
      <c r="C69" s="22"/>
      <c r="D69" s="22"/>
      <c r="E69" s="22"/>
      <c r="F69" s="22"/>
      <c r="G69" s="22"/>
      <c r="H69" s="22"/>
      <c r="I69" s="22"/>
      <c r="J69" s="22"/>
      <c r="K69" s="22"/>
      <c r="L69" s="1"/>
    </row>
    <row r="70" spans="1:12">
      <c r="A70" s="22"/>
      <c r="B70" s="22"/>
      <c r="C70" s="22"/>
      <c r="D70" s="22"/>
      <c r="E70" s="22"/>
      <c r="F70" s="22"/>
      <c r="G70" s="22"/>
      <c r="H70" s="22"/>
      <c r="I70" s="22"/>
      <c r="J70" s="22"/>
      <c r="K70" s="22"/>
      <c r="L70" s="1"/>
    </row>
    <row r="71" spans="1:12">
      <c r="A71" s="22"/>
      <c r="B71" s="22"/>
      <c r="C71" s="22"/>
      <c r="D71" s="22"/>
      <c r="E71" s="22"/>
      <c r="F71" s="22"/>
      <c r="G71" s="22"/>
      <c r="H71" s="22"/>
      <c r="I71" s="22"/>
      <c r="J71" s="22"/>
      <c r="K71" s="22"/>
      <c r="L71" s="1"/>
    </row>
    <row r="72" spans="1:12">
      <c r="A72" s="22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1"/>
    </row>
    <row r="73" spans="1:12">
      <c r="A73" s="22"/>
      <c r="B73" s="22"/>
      <c r="C73" s="22"/>
      <c r="D73" s="22"/>
      <c r="E73" s="22"/>
      <c r="F73" s="22"/>
      <c r="G73" s="22"/>
      <c r="H73" s="22"/>
      <c r="I73" s="22"/>
      <c r="J73" s="22"/>
      <c r="K73" s="22"/>
      <c r="L73" s="1"/>
    </row>
    <row r="74" spans="1:12">
      <c r="A74" s="22"/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1"/>
    </row>
    <row r="75" spans="1:12">
      <c r="A75" s="22"/>
      <c r="B75" s="22"/>
      <c r="C75" s="22"/>
      <c r="D75" s="22"/>
      <c r="E75" s="22"/>
      <c r="F75" s="22"/>
      <c r="G75" s="22"/>
      <c r="H75" s="22"/>
      <c r="I75" s="22"/>
      <c r="J75" s="22"/>
      <c r="K75" s="22"/>
      <c r="L75" s="1"/>
    </row>
    <row r="76" spans="1:12">
      <c r="A76" s="22"/>
      <c r="B76" s="22"/>
      <c r="C76" s="22"/>
      <c r="D76" s="22"/>
      <c r="E76" s="22"/>
      <c r="F76" s="22"/>
      <c r="G76" s="22"/>
      <c r="H76" s="22"/>
      <c r="I76" s="22"/>
      <c r="J76" s="22"/>
      <c r="K76" s="22"/>
      <c r="L76" s="1"/>
    </row>
    <row r="77" spans="1:12">
      <c r="A77" s="22"/>
      <c r="B77" s="22"/>
      <c r="C77" s="22"/>
      <c r="D77" s="22"/>
      <c r="E77" s="22"/>
      <c r="F77" s="22"/>
      <c r="G77" s="22"/>
      <c r="H77" s="22"/>
      <c r="I77" s="22"/>
      <c r="J77" s="22"/>
      <c r="K77" s="22"/>
      <c r="L77" s="1"/>
    </row>
    <row r="78" spans="1:12">
      <c r="A78" s="22"/>
      <c r="B78" s="22"/>
      <c r="C78" s="22"/>
      <c r="D78" s="22"/>
      <c r="E78" s="22"/>
      <c r="F78" s="22"/>
      <c r="G78" s="22"/>
      <c r="H78" s="22"/>
      <c r="I78" s="22"/>
      <c r="J78" s="22"/>
      <c r="K78" s="22"/>
      <c r="L78" s="1"/>
    </row>
    <row r="79" spans="1:12">
      <c r="A79" s="22"/>
      <c r="B79" s="22"/>
      <c r="C79" s="22"/>
      <c r="D79" s="22"/>
      <c r="E79" s="22"/>
      <c r="F79" s="22"/>
      <c r="G79" s="22"/>
      <c r="H79" s="22"/>
      <c r="I79" s="22"/>
      <c r="J79" s="22"/>
      <c r="K79" s="22"/>
      <c r="L79" s="1"/>
    </row>
    <row r="80" spans="1:12">
      <c r="A80" s="22"/>
      <c r="B80" s="22"/>
      <c r="C80" s="22"/>
      <c r="D80" s="22"/>
      <c r="E80" s="22"/>
      <c r="F80" s="22"/>
      <c r="G80" s="22"/>
      <c r="H80" s="22"/>
      <c r="I80" s="22"/>
      <c r="J80" s="22"/>
      <c r="K80" s="22"/>
      <c r="L80" s="1"/>
    </row>
    <row r="81" spans="1:12">
      <c r="A81" s="22"/>
      <c r="B81" s="22"/>
      <c r="C81" s="22"/>
      <c r="D81" s="22"/>
      <c r="E81" s="22"/>
      <c r="F81" s="22"/>
      <c r="G81" s="22"/>
      <c r="H81" s="22"/>
      <c r="I81" s="22"/>
      <c r="J81" s="22"/>
      <c r="K81" s="22"/>
      <c r="L81" s="1"/>
    </row>
    <row r="82" spans="1:12">
      <c r="A82" s="22"/>
      <c r="B82" s="22"/>
      <c r="C82" s="22"/>
      <c r="D82" s="22"/>
      <c r="E82" s="22"/>
      <c r="F82" s="22"/>
      <c r="G82" s="22"/>
      <c r="H82" s="22"/>
      <c r="I82" s="22"/>
      <c r="J82" s="22"/>
      <c r="K82" s="22"/>
      <c r="L82" s="1"/>
    </row>
    <row r="83" spans="1:12">
      <c r="A83" s="22"/>
      <c r="B83" s="22"/>
      <c r="C83" s="22"/>
      <c r="D83" s="22"/>
      <c r="E83" s="22"/>
      <c r="F83" s="22"/>
      <c r="G83" s="22"/>
      <c r="H83" s="22"/>
      <c r="I83" s="22"/>
      <c r="J83" s="22"/>
      <c r="K83" s="22"/>
      <c r="L83" s="1"/>
    </row>
    <row r="84" spans="1:12">
      <c r="A84" s="22"/>
      <c r="B84" s="22"/>
      <c r="C84" s="22"/>
      <c r="D84" s="22"/>
      <c r="E84" s="22"/>
      <c r="F84" s="22"/>
      <c r="G84" s="22"/>
      <c r="H84" s="22"/>
      <c r="I84" s="22"/>
      <c r="J84" s="22"/>
      <c r="K84" s="22"/>
      <c r="L84" s="1"/>
    </row>
    <row r="85" spans="1:12">
      <c r="A85" s="22"/>
      <c r="B85" s="22"/>
      <c r="C85" s="22"/>
      <c r="D85" s="22"/>
      <c r="E85" s="22"/>
      <c r="F85" s="22"/>
      <c r="G85" s="22"/>
      <c r="H85" s="22"/>
      <c r="I85" s="22"/>
      <c r="J85" s="22"/>
      <c r="K85" s="22"/>
      <c r="L85" s="1"/>
    </row>
    <row r="86" spans="1:12">
      <c r="A86" s="22"/>
      <c r="B86" s="22"/>
      <c r="C86" s="22"/>
      <c r="D86" s="22"/>
      <c r="E86" s="22"/>
      <c r="F86" s="22"/>
      <c r="G86" s="22"/>
      <c r="H86" s="22"/>
      <c r="I86" s="22"/>
      <c r="J86" s="22"/>
      <c r="K86" s="22"/>
      <c r="L86" s="1"/>
    </row>
    <row r="87" spans="1:12">
      <c r="A87" s="22"/>
      <c r="B87" s="22"/>
      <c r="C87" s="22"/>
      <c r="D87" s="22"/>
      <c r="E87" s="22"/>
      <c r="F87" s="22"/>
      <c r="G87" s="22"/>
      <c r="H87" s="22"/>
      <c r="I87" s="22"/>
      <c r="J87" s="22"/>
      <c r="K87" s="22"/>
      <c r="L87" s="1"/>
    </row>
    <row r="88" spans="1:12">
      <c r="A88" s="22"/>
      <c r="B88" s="22"/>
      <c r="C88" s="22"/>
      <c r="D88" s="22"/>
      <c r="E88" s="22"/>
      <c r="F88" s="22"/>
      <c r="G88" s="22"/>
      <c r="H88" s="22"/>
      <c r="I88" s="22"/>
      <c r="J88" s="22"/>
      <c r="K88" s="22"/>
      <c r="L88" s="1"/>
    </row>
    <row r="89" spans="1:12">
      <c r="A89" s="22"/>
      <c r="B89" s="22"/>
      <c r="C89" s="22"/>
      <c r="D89" s="22"/>
      <c r="E89" s="22"/>
      <c r="F89" s="22"/>
      <c r="G89" s="22"/>
      <c r="H89" s="22"/>
      <c r="I89" s="22"/>
      <c r="J89" s="22"/>
      <c r="K89" s="22"/>
      <c r="L89" s="1"/>
    </row>
    <row r="90" spans="1:12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1"/>
    </row>
    <row r="91" spans="1:12">
      <c r="A91" s="22"/>
      <c r="B91" s="22"/>
      <c r="C91" s="22"/>
      <c r="D91" s="22"/>
      <c r="E91" s="22"/>
      <c r="F91" s="22"/>
      <c r="G91" s="22"/>
      <c r="H91" s="22"/>
      <c r="I91" s="22"/>
      <c r="J91" s="22"/>
      <c r="K91" s="22"/>
      <c r="L91" s="1"/>
    </row>
    <row r="92" spans="1:12">
      <c r="A92" s="22"/>
      <c r="B92" s="22"/>
      <c r="C92" s="22"/>
      <c r="D92" s="22"/>
      <c r="E92" s="22"/>
      <c r="F92" s="22"/>
      <c r="G92" s="22"/>
      <c r="H92" s="22"/>
      <c r="I92" s="22"/>
      <c r="J92" s="22"/>
      <c r="K92" s="22"/>
      <c r="L92" s="1"/>
    </row>
    <row r="93" spans="1:12">
      <c r="A93" s="22"/>
      <c r="B93" s="22"/>
      <c r="C93" s="22"/>
      <c r="D93" s="22"/>
      <c r="E93" s="22"/>
      <c r="F93" s="22"/>
      <c r="G93" s="22"/>
      <c r="H93" s="22"/>
      <c r="I93" s="22"/>
      <c r="J93" s="22"/>
      <c r="K93" s="22"/>
      <c r="L93" s="1"/>
    </row>
    <row r="94" spans="1:12">
      <c r="A94" s="22"/>
      <c r="B94" s="22"/>
      <c r="C94" s="22"/>
      <c r="D94" s="22"/>
      <c r="E94" s="22"/>
      <c r="F94" s="22"/>
      <c r="G94" s="22"/>
      <c r="H94" s="22"/>
      <c r="I94" s="22"/>
      <c r="J94" s="22"/>
      <c r="K94" s="22"/>
      <c r="L94" s="1"/>
    </row>
    <row r="95" spans="1:12">
      <c r="A95" s="22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1"/>
    </row>
    <row r="96" spans="1:12">
      <c r="A96" s="22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1"/>
    </row>
    <row r="97" spans="1:12">
      <c r="A97" s="22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1"/>
    </row>
    <row r="98" spans="1:12">
      <c r="A98" s="22"/>
      <c r="B98" s="22"/>
      <c r="C98" s="22"/>
      <c r="D98" s="22"/>
      <c r="E98" s="22"/>
      <c r="F98" s="22"/>
      <c r="G98" s="22"/>
      <c r="H98" s="22"/>
      <c r="I98" s="22"/>
      <c r="J98" s="22"/>
      <c r="K98" s="22"/>
      <c r="L98" s="1"/>
    </row>
    <row r="99" spans="1:12">
      <c r="A99" s="22"/>
      <c r="B99" s="22"/>
      <c r="C99" s="22"/>
      <c r="D99" s="22"/>
      <c r="E99" s="22"/>
      <c r="F99" s="22"/>
      <c r="G99" s="22"/>
      <c r="H99" s="22"/>
      <c r="I99" s="22"/>
      <c r="J99" s="22"/>
      <c r="K99" s="22"/>
      <c r="L99" s="1"/>
    </row>
    <row r="100" spans="1:12">
      <c r="A100" s="2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1"/>
    </row>
    <row r="101" spans="1:12">
      <c r="A101" s="2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1"/>
    </row>
    <row r="102" spans="1:12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1"/>
    </row>
    <row r="103" spans="1:12">
      <c r="A103" s="2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1"/>
    </row>
    <row r="104" spans="1:12">
      <c r="A104" s="2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1"/>
    </row>
    <row r="105" spans="1:12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1"/>
    </row>
    <row r="106" spans="1:12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1"/>
    </row>
    <row r="107" spans="1:12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1"/>
    </row>
    <row r="108" spans="1:12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1"/>
    </row>
    <row r="109" spans="1:12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1"/>
    </row>
    <row r="110" spans="1:12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1"/>
    </row>
    <row r="111" spans="1:12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1"/>
    </row>
    <row r="112" spans="1:12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1"/>
    </row>
    <row r="113" spans="1:12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1"/>
    </row>
    <row r="114" spans="1:12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1"/>
    </row>
    <row r="115" spans="1:12">
      <c r="A115" s="22"/>
      <c r="B115" s="22"/>
      <c r="C115" s="22"/>
      <c r="D115" s="22"/>
      <c r="E115" s="22"/>
      <c r="F115" s="22"/>
      <c r="G115" s="22"/>
      <c r="H115" s="22"/>
      <c r="I115" s="22"/>
      <c r="J115" s="22"/>
      <c r="K115" s="22"/>
      <c r="L115" s="1"/>
    </row>
    <row r="116" spans="1:12">
      <c r="A116" s="22"/>
      <c r="B116" s="22"/>
      <c r="C116" s="22"/>
      <c r="D116" s="22"/>
      <c r="E116" s="22"/>
      <c r="F116" s="22"/>
      <c r="G116" s="22"/>
      <c r="H116" s="22"/>
      <c r="I116" s="22"/>
      <c r="J116" s="22"/>
      <c r="K116" s="22"/>
      <c r="L116" s="1"/>
    </row>
    <row r="117" spans="1:12">
      <c r="A117" s="22"/>
      <c r="B117" s="22"/>
      <c r="C117" s="22"/>
      <c r="D117" s="22"/>
      <c r="E117" s="22"/>
      <c r="F117" s="22"/>
      <c r="G117" s="22"/>
      <c r="H117" s="22"/>
      <c r="I117" s="22"/>
      <c r="J117" s="22"/>
      <c r="K117" s="22"/>
      <c r="L117" s="1"/>
    </row>
    <row r="118" spans="1:12">
      <c r="A118" s="22"/>
      <c r="B118" s="22"/>
      <c r="C118" s="22"/>
      <c r="D118" s="22"/>
      <c r="E118" s="22"/>
      <c r="F118" s="22"/>
      <c r="G118" s="22"/>
      <c r="H118" s="22"/>
      <c r="I118" s="22"/>
      <c r="J118" s="22"/>
      <c r="K118" s="22"/>
      <c r="L118" s="1"/>
    </row>
    <row r="119" spans="1:12">
      <c r="A119" s="22"/>
      <c r="B119" s="22"/>
      <c r="C119" s="22"/>
      <c r="D119" s="22"/>
      <c r="E119" s="22"/>
      <c r="F119" s="22"/>
      <c r="G119" s="22"/>
      <c r="H119" s="22"/>
      <c r="I119" s="22"/>
      <c r="J119" s="22"/>
      <c r="K119" s="22"/>
      <c r="L119" s="1"/>
    </row>
    <row r="120" spans="1:12">
      <c r="A120" s="22"/>
      <c r="B120" s="22"/>
      <c r="C120" s="22"/>
      <c r="D120" s="22"/>
      <c r="E120" s="22"/>
      <c r="F120" s="22"/>
      <c r="G120" s="22"/>
      <c r="H120" s="22"/>
      <c r="I120" s="22"/>
      <c r="J120" s="22"/>
      <c r="K120" s="22"/>
      <c r="L120" s="1"/>
    </row>
    <row r="121" spans="1:12">
      <c r="A121" s="22"/>
      <c r="B121" s="22"/>
      <c r="C121" s="22"/>
      <c r="D121" s="22"/>
      <c r="E121" s="22"/>
      <c r="F121" s="22"/>
      <c r="G121" s="22"/>
      <c r="H121" s="22"/>
      <c r="I121" s="22"/>
      <c r="J121" s="22"/>
      <c r="K121" s="22"/>
      <c r="L121" s="1"/>
    </row>
    <row r="122" spans="1:12">
      <c r="A122" s="22"/>
      <c r="B122" s="22"/>
      <c r="C122" s="22"/>
      <c r="D122" s="22"/>
      <c r="E122" s="22"/>
      <c r="F122" s="22"/>
      <c r="G122" s="22"/>
      <c r="H122" s="22"/>
      <c r="I122" s="22"/>
      <c r="J122" s="22"/>
      <c r="K122" s="22"/>
      <c r="L122" s="1"/>
    </row>
    <row r="123" spans="1:12">
      <c r="A123" s="22"/>
      <c r="B123" s="22"/>
      <c r="C123" s="22"/>
      <c r="D123" s="22"/>
      <c r="E123" s="22"/>
      <c r="F123" s="22"/>
      <c r="G123" s="22"/>
      <c r="H123" s="22"/>
      <c r="I123" s="22"/>
      <c r="J123" s="22"/>
      <c r="K123" s="22"/>
      <c r="L123" s="1"/>
    </row>
    <row r="124" spans="1:12">
      <c r="A124" s="22"/>
      <c r="B124" s="22"/>
      <c r="C124" s="22"/>
      <c r="D124" s="22"/>
      <c r="E124" s="22"/>
      <c r="F124" s="22"/>
      <c r="G124" s="22"/>
      <c r="H124" s="22"/>
      <c r="I124" s="22"/>
      <c r="J124" s="22"/>
      <c r="K124" s="22"/>
      <c r="L124" s="1"/>
    </row>
    <row r="125" spans="1:12">
      <c r="A125" s="22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1"/>
    </row>
    <row r="126" spans="1:12">
      <c r="A126" s="22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1"/>
    </row>
    <row r="127" spans="1:12">
      <c r="A127" s="22"/>
      <c r="B127" s="22"/>
      <c r="C127" s="22"/>
      <c r="D127" s="22"/>
      <c r="E127" s="22"/>
      <c r="F127" s="22"/>
      <c r="G127" s="22"/>
      <c r="H127" s="22"/>
      <c r="I127" s="22"/>
      <c r="J127" s="22"/>
      <c r="K127" s="22"/>
      <c r="L127" s="1"/>
    </row>
    <row r="128" spans="1:12">
      <c r="A128" s="22"/>
      <c r="B128" s="22"/>
      <c r="C128" s="22"/>
      <c r="D128" s="22"/>
      <c r="E128" s="22"/>
      <c r="F128" s="22"/>
      <c r="G128" s="22"/>
      <c r="H128" s="22"/>
      <c r="I128" s="22"/>
      <c r="J128" s="22"/>
      <c r="K128" s="22"/>
      <c r="L128" s="1"/>
    </row>
    <row r="129" spans="1:12">
      <c r="A129" s="22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1"/>
    </row>
    <row r="130" spans="1:12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1"/>
    </row>
    <row r="131" spans="1:12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1"/>
    </row>
    <row r="132" spans="1:12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1"/>
    </row>
    <row r="133" spans="1:12">
      <c r="A133" s="22"/>
      <c r="B133" s="22"/>
      <c r="C133" s="22"/>
      <c r="D133" s="22"/>
      <c r="E133" s="22"/>
      <c r="F133" s="22"/>
      <c r="G133" s="22"/>
      <c r="H133" s="22"/>
      <c r="I133" s="22"/>
      <c r="J133" s="22"/>
      <c r="K133" s="22"/>
      <c r="L133" s="1"/>
    </row>
    <row r="134" spans="1:12">
      <c r="A134" s="22"/>
      <c r="B134" s="22"/>
      <c r="C134" s="22"/>
      <c r="D134" s="22"/>
      <c r="E134" s="22"/>
      <c r="F134" s="22"/>
      <c r="G134" s="22"/>
      <c r="H134" s="22"/>
      <c r="I134" s="22"/>
      <c r="J134" s="22"/>
      <c r="K134" s="22"/>
      <c r="L134" s="1"/>
    </row>
    <row r="135" spans="1:12">
      <c r="A135" s="22"/>
      <c r="B135" s="22"/>
      <c r="C135" s="22"/>
      <c r="D135" s="22"/>
      <c r="E135" s="22"/>
      <c r="F135" s="22"/>
      <c r="G135" s="22"/>
      <c r="H135" s="22"/>
      <c r="I135" s="22"/>
      <c r="J135" s="22"/>
      <c r="K135" s="22"/>
      <c r="L135" s="1"/>
    </row>
    <row r="136" spans="1:12">
      <c r="A136" s="22"/>
      <c r="B136" s="22"/>
      <c r="C136" s="22"/>
      <c r="D136" s="22"/>
      <c r="E136" s="22"/>
      <c r="F136" s="22"/>
      <c r="G136" s="22"/>
      <c r="H136" s="22"/>
      <c r="I136" s="22"/>
      <c r="J136" s="22"/>
      <c r="K136" s="22"/>
      <c r="L136" s="1"/>
    </row>
    <row r="137" spans="1:12">
      <c r="A137" s="22"/>
      <c r="B137" s="22"/>
      <c r="C137" s="22"/>
      <c r="D137" s="22"/>
      <c r="E137" s="22"/>
      <c r="F137" s="22"/>
      <c r="G137" s="22"/>
      <c r="H137" s="22"/>
      <c r="I137" s="22"/>
      <c r="J137" s="22"/>
      <c r="K137" s="22"/>
      <c r="L137" s="1"/>
    </row>
    <row r="138" spans="1:12">
      <c r="A138" s="22"/>
      <c r="B138" s="22"/>
      <c r="C138" s="22"/>
      <c r="D138" s="22"/>
      <c r="E138" s="22"/>
      <c r="F138" s="22"/>
      <c r="G138" s="22"/>
      <c r="H138" s="22"/>
      <c r="I138" s="22"/>
      <c r="J138" s="22"/>
      <c r="K138" s="22"/>
      <c r="L138" s="1"/>
    </row>
    <row r="139" spans="1:12">
      <c r="A139" s="22"/>
      <c r="B139" s="22"/>
      <c r="C139" s="22"/>
      <c r="D139" s="22"/>
      <c r="E139" s="22"/>
      <c r="F139" s="22"/>
      <c r="G139" s="22"/>
      <c r="H139" s="22"/>
      <c r="I139" s="22"/>
      <c r="J139" s="22"/>
      <c r="K139" s="22"/>
      <c r="L139" s="1"/>
    </row>
    <row r="140" spans="1:12">
      <c r="A140" s="22"/>
      <c r="B140" s="22"/>
      <c r="C140" s="22"/>
      <c r="D140" s="22"/>
      <c r="E140" s="22"/>
      <c r="F140" s="22"/>
      <c r="G140" s="22"/>
      <c r="H140" s="22"/>
      <c r="I140" s="22"/>
      <c r="J140" s="22"/>
      <c r="K140" s="22"/>
      <c r="L140" s="1"/>
    </row>
    <row r="141" spans="1:12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1"/>
    </row>
    <row r="142" spans="1:12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1"/>
    </row>
    <row r="143" spans="1:12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1"/>
    </row>
    <row r="144" spans="1:12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1"/>
    </row>
    <row r="145" spans="1:12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1"/>
    </row>
    <row r="146" spans="1:12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1"/>
    </row>
    <row r="147" spans="1:12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1"/>
    </row>
    <row r="148" spans="1:12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1"/>
    </row>
    <row r="149" spans="1:12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1"/>
    </row>
    <row r="150" spans="1:12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1"/>
    </row>
    <row r="151" spans="1:12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1"/>
    </row>
    <row r="152" spans="1:12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1"/>
    </row>
    <row r="153" spans="1:12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1"/>
    </row>
    <row r="154" spans="1:12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1"/>
    </row>
    <row r="155" spans="1:12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1"/>
    </row>
    <row r="156" spans="1:12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1"/>
    </row>
    <row r="157" spans="1:12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1"/>
    </row>
    <row r="158" spans="1:12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1"/>
    </row>
    <row r="159" spans="1:12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1"/>
    </row>
    <row r="160" spans="1:12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1"/>
    </row>
    <row r="161" spans="1:12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1"/>
    </row>
    <row r="162" spans="1:12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1"/>
    </row>
    <row r="163" spans="1:12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1"/>
    </row>
    <row r="164" spans="1:12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1"/>
    </row>
    <row r="165" spans="1:12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1"/>
    </row>
    <row r="166" spans="1:12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1"/>
    </row>
    <row r="167" spans="1:12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1"/>
    </row>
    <row r="168" spans="1:12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1"/>
    </row>
    <row r="169" spans="1:12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1"/>
    </row>
    <row r="170" spans="1:12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1"/>
    </row>
    <row r="171" spans="1:12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1"/>
    </row>
    <row r="172" spans="1:12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1"/>
    </row>
    <row r="173" spans="1:12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1"/>
    </row>
    <row r="174" spans="1:12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1"/>
    </row>
    <row r="175" spans="1:12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1"/>
    </row>
    <row r="176" spans="1:12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1"/>
    </row>
    <row r="177" spans="1:12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1"/>
    </row>
    <row r="178" spans="1:12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1"/>
    </row>
    <row r="179" spans="1:12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1"/>
    </row>
    <row r="180" spans="1:12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1"/>
    </row>
    <row r="181" spans="1:12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1"/>
    </row>
    <row r="182" spans="1:12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1"/>
    </row>
    <row r="183" spans="1:12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1"/>
    </row>
    <row r="184" spans="1:12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1"/>
    </row>
    <row r="185" spans="1:12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1"/>
    </row>
    <row r="186" spans="1:12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1"/>
    </row>
    <row r="187" spans="1:12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1"/>
    </row>
    <row r="188" spans="1:12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1"/>
    </row>
    <row r="189" spans="1:12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1"/>
    </row>
    <row r="190" spans="1:12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1"/>
    </row>
    <row r="191" spans="1:12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1"/>
    </row>
    <row r="192" spans="1:12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1"/>
    </row>
    <row r="193" spans="1:12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1"/>
    </row>
    <row r="194" spans="1:12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1"/>
    </row>
    <row r="195" spans="1:12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1"/>
    </row>
    <row r="196" spans="1:12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1"/>
    </row>
    <row r="197" spans="1:12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1"/>
    </row>
    <row r="198" spans="1:12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1"/>
    </row>
    <row r="199" spans="1:12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1"/>
    </row>
    <row r="200" spans="1:12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1"/>
    </row>
    <row r="201" spans="1:12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1"/>
    </row>
    <row r="202" spans="1:12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1"/>
    </row>
    <row r="203" spans="1:12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1"/>
    </row>
    <row r="204" spans="1:12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1"/>
    </row>
    <row r="205" spans="1:12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1"/>
    </row>
    <row r="206" spans="1:12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1"/>
    </row>
    <row r="207" spans="1:12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1"/>
    </row>
    <row r="208" spans="1:12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1"/>
    </row>
    <row r="209" spans="1:12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1"/>
    </row>
    <row r="210" spans="1:12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1"/>
    </row>
    <row r="211" spans="1:12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1"/>
    </row>
    <row r="212" spans="1:12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1"/>
    </row>
    <row r="213" spans="1:12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1"/>
    </row>
    <row r="214" spans="1:12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1"/>
    </row>
    <row r="215" spans="1:12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1"/>
    </row>
    <row r="216" spans="1:12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1"/>
    </row>
    <row r="217" spans="1:12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1"/>
    </row>
    <row r="218" spans="1:12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1"/>
    </row>
    <row r="219" spans="1:12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1"/>
    </row>
    <row r="220" spans="1:12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1"/>
    </row>
    <row r="221" spans="1:12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1"/>
    </row>
    <row r="222" spans="1:12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1"/>
    </row>
    <row r="223" spans="1:12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1"/>
    </row>
    <row r="224" spans="1:12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1"/>
    </row>
    <row r="225" spans="1:12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1"/>
    </row>
    <row r="226" spans="1:12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1"/>
    </row>
    <row r="227" spans="1:12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1"/>
    </row>
    <row r="228" spans="1:12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1"/>
    </row>
    <row r="229" spans="1:12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1"/>
    </row>
    <row r="230" spans="1:12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1"/>
    </row>
    <row r="231" spans="1:12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1"/>
    </row>
    <row r="232" spans="1:12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1"/>
    </row>
    <row r="233" spans="1:12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1"/>
    </row>
    <row r="234" spans="1:12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1"/>
    </row>
    <row r="235" spans="1:12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1"/>
    </row>
    <row r="236" spans="1:12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1"/>
    </row>
    <row r="237" spans="1:12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1"/>
    </row>
    <row r="238" spans="1:12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1"/>
    </row>
    <row r="239" spans="1:12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1"/>
    </row>
    <row r="240" spans="1:12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1"/>
    </row>
    <row r="241" spans="1:12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1"/>
    </row>
    <row r="242" spans="1:12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1"/>
    </row>
    <row r="243" spans="1:12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1"/>
    </row>
    <row r="244" spans="1:12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1"/>
    </row>
    <row r="245" spans="1:12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1"/>
    </row>
    <row r="246" spans="1:12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1"/>
    </row>
    <row r="247" spans="1:12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1"/>
    </row>
    <row r="248" spans="1:12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1"/>
    </row>
    <row r="249" spans="1:12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1"/>
    </row>
    <row r="250" spans="1:12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1"/>
    </row>
    <row r="251" spans="1:12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1"/>
    </row>
    <row r="252" spans="1:12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1"/>
    </row>
    <row r="253" spans="1:12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1"/>
    </row>
    <row r="254" spans="1:12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1"/>
    </row>
    <row r="255" spans="1:12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1"/>
    </row>
    <row r="256" spans="1:12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1"/>
    </row>
    <row r="257" spans="1:12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1"/>
    </row>
    <row r="258" spans="1:12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1"/>
    </row>
    <row r="259" spans="1:12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1"/>
    </row>
    <row r="260" spans="1:12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1"/>
    </row>
    <row r="261" spans="1:12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1"/>
    </row>
    <row r="262" spans="1:12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1"/>
    </row>
    <row r="263" spans="1:12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1"/>
    </row>
    <row r="264" spans="1:12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1"/>
    </row>
    <row r="265" spans="1:12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1"/>
    </row>
    <row r="266" spans="1:12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1"/>
    </row>
    <row r="267" spans="1:12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1"/>
    </row>
    <row r="268" spans="1:12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1"/>
    </row>
    <row r="269" spans="1:12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1"/>
    </row>
    <row r="270" spans="1:12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1"/>
    </row>
    <row r="271" spans="1:12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1"/>
    </row>
    <row r="272" spans="1:12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1"/>
    </row>
    <row r="273" spans="1:12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1"/>
    </row>
    <row r="274" spans="1:12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1"/>
    </row>
    <row r="275" spans="1:12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1"/>
    </row>
    <row r="276" spans="1:12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1"/>
    </row>
    <row r="277" spans="1:12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1"/>
    </row>
    <row r="278" spans="1:12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1"/>
    </row>
    <row r="279" spans="1:12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1"/>
    </row>
    <row r="280" spans="1:12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1"/>
    </row>
    <row r="281" spans="1:12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1"/>
    </row>
    <row r="282" spans="1:12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1"/>
    </row>
    <row r="283" spans="1:12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1"/>
    </row>
    <row r="284" spans="1:12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1"/>
    </row>
    <row r="285" spans="1:12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1"/>
    </row>
    <row r="286" spans="1:12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1"/>
    </row>
    <row r="287" spans="1:12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1"/>
    </row>
    <row r="288" spans="1:12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1"/>
    </row>
    <row r="289" spans="1:12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1"/>
    </row>
    <row r="290" spans="1:12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1"/>
    </row>
    <row r="291" spans="1:12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1"/>
    </row>
    <row r="292" spans="1:12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1"/>
    </row>
    <row r="293" spans="1:12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1"/>
    </row>
    <row r="294" spans="1:12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1"/>
    </row>
    <row r="295" spans="1:12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1"/>
    </row>
    <row r="296" spans="1:12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1"/>
    </row>
    <row r="297" spans="1:12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1"/>
    </row>
    <row r="298" spans="1:12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1"/>
    </row>
    <row r="299" spans="1:12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1"/>
    </row>
    <row r="300" spans="1:12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1"/>
    </row>
    <row r="301" spans="1:12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1"/>
    </row>
    <row r="302" spans="1:12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1"/>
    </row>
    <row r="303" spans="1:12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1"/>
    </row>
    <row r="304" spans="1:12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1"/>
    </row>
    <row r="305" spans="1:12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1"/>
    </row>
    <row r="306" spans="1:12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1"/>
    </row>
    <row r="307" spans="1:12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1"/>
    </row>
    <row r="308" spans="1:12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1"/>
    </row>
    <row r="309" spans="1:12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1"/>
    </row>
    <row r="310" spans="1:12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1"/>
    </row>
    <row r="311" spans="1:12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1"/>
    </row>
    <row r="312" spans="1:12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1"/>
    </row>
    <row r="313" spans="1:12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1"/>
    </row>
    <row r="314" spans="1:12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1"/>
    </row>
    <row r="315" spans="1:12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1"/>
    </row>
    <row r="316" spans="1:12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1"/>
    </row>
    <row r="317" spans="1:12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1"/>
    </row>
    <row r="318" spans="1:12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1"/>
    </row>
    <row r="319" spans="1:12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1"/>
    </row>
    <row r="320" spans="1:12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1"/>
    </row>
    <row r="321" spans="1:12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1"/>
    </row>
    <row r="322" spans="1:12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1"/>
    </row>
    <row r="323" spans="1:12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1"/>
    </row>
    <row r="324" spans="1:12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1"/>
    </row>
    <row r="325" spans="1:12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1"/>
    </row>
    <row r="326" spans="1:12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1"/>
    </row>
    <row r="327" spans="1:12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1"/>
    </row>
    <row r="328" spans="1:12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1"/>
    </row>
    <row r="329" spans="1:12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1"/>
    </row>
    <row r="330" spans="1:12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1"/>
    </row>
    <row r="331" spans="1:12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1"/>
    </row>
    <row r="332" spans="1:12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1"/>
    </row>
    <row r="333" spans="1:12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1"/>
    </row>
    <row r="334" spans="1:12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1"/>
    </row>
    <row r="335" spans="1:12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1"/>
    </row>
    <row r="336" spans="1:12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1"/>
    </row>
    <row r="337" spans="1:12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1"/>
    </row>
    <row r="338" spans="1:12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1"/>
    </row>
    <row r="339" spans="1:12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1"/>
    </row>
    <row r="340" spans="1:12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1"/>
    </row>
    <row r="341" spans="1:12">
      <c r="A341" s="22"/>
      <c r="B341" s="22"/>
      <c r="C341" s="22"/>
      <c r="D341" s="22"/>
      <c r="E341" s="22"/>
      <c r="F341" s="22"/>
      <c r="G341" s="22"/>
      <c r="H341" s="22"/>
      <c r="I341" s="22"/>
      <c r="J341" s="22"/>
      <c r="K341" s="22"/>
      <c r="L341" s="1"/>
    </row>
    <row r="342" spans="1:12">
      <c r="A342" s="22"/>
      <c r="B342" s="22"/>
      <c r="C342" s="22"/>
      <c r="D342" s="22"/>
      <c r="E342" s="22"/>
      <c r="F342" s="22"/>
      <c r="G342" s="22"/>
      <c r="H342" s="22"/>
      <c r="I342" s="22"/>
      <c r="J342" s="22"/>
      <c r="K342" s="22"/>
      <c r="L342" s="1"/>
    </row>
    <row r="343" spans="1:12">
      <c r="A343" s="22"/>
      <c r="B343" s="22"/>
      <c r="C343" s="22"/>
      <c r="D343" s="22"/>
      <c r="E343" s="22"/>
      <c r="F343" s="22"/>
      <c r="G343" s="22"/>
      <c r="H343" s="22"/>
      <c r="I343" s="22"/>
      <c r="J343" s="22"/>
      <c r="K343" s="22"/>
      <c r="L343" s="1"/>
    </row>
    <row r="344" spans="1:12">
      <c r="A344" s="22"/>
      <c r="B344" s="22"/>
      <c r="C344" s="22"/>
      <c r="D344" s="22"/>
      <c r="E344" s="22"/>
      <c r="F344" s="22"/>
      <c r="G344" s="22"/>
      <c r="H344" s="22"/>
      <c r="I344" s="22"/>
      <c r="J344" s="22"/>
      <c r="K344" s="22"/>
      <c r="L344" s="1"/>
    </row>
    <row r="345" spans="1:12">
      <c r="A345" s="22"/>
      <c r="B345" s="22"/>
      <c r="C345" s="22"/>
      <c r="D345" s="22"/>
      <c r="E345" s="22"/>
      <c r="F345" s="22"/>
      <c r="G345" s="22"/>
      <c r="H345" s="22"/>
      <c r="I345" s="22"/>
      <c r="J345" s="22"/>
      <c r="K345" s="22"/>
      <c r="L345" s="1"/>
    </row>
    <row r="346" spans="1:12">
      <c r="A346" s="22"/>
      <c r="B346" s="22"/>
      <c r="C346" s="22"/>
      <c r="D346" s="22"/>
      <c r="E346" s="22"/>
      <c r="F346" s="22"/>
      <c r="G346" s="22"/>
      <c r="H346" s="22"/>
      <c r="I346" s="22"/>
      <c r="J346" s="22"/>
      <c r="K346" s="22"/>
      <c r="L346" s="1"/>
    </row>
    <row r="347" spans="1:12">
      <c r="A347" s="22"/>
      <c r="B347" s="22"/>
      <c r="C347" s="22"/>
      <c r="D347" s="22"/>
      <c r="E347" s="22"/>
      <c r="F347" s="22"/>
      <c r="G347" s="22"/>
      <c r="H347" s="22"/>
      <c r="I347" s="22"/>
      <c r="J347" s="22"/>
      <c r="K347" s="22"/>
      <c r="L347" s="1"/>
    </row>
    <row r="348" spans="1:12">
      <c r="A348" s="22"/>
      <c r="B348" s="22"/>
      <c r="C348" s="22"/>
      <c r="D348" s="22"/>
      <c r="E348" s="22"/>
      <c r="F348" s="22"/>
      <c r="G348" s="22"/>
      <c r="H348" s="22"/>
      <c r="I348" s="22"/>
      <c r="J348" s="22"/>
      <c r="K348" s="22"/>
      <c r="L348" s="1"/>
    </row>
    <row r="349" spans="1:12">
      <c r="A349" s="22"/>
      <c r="B349" s="22"/>
      <c r="C349" s="22"/>
      <c r="D349" s="22"/>
      <c r="E349" s="22"/>
      <c r="F349" s="22"/>
      <c r="G349" s="22"/>
      <c r="H349" s="22"/>
      <c r="I349" s="22"/>
      <c r="J349" s="22"/>
      <c r="K349" s="22"/>
      <c r="L349" s="1"/>
    </row>
    <row r="350" spans="1:12">
      <c r="A350" s="22"/>
      <c r="B350" s="22"/>
      <c r="C350" s="22"/>
      <c r="D350" s="22"/>
      <c r="E350" s="22"/>
      <c r="F350" s="22"/>
      <c r="G350" s="22"/>
      <c r="H350" s="22"/>
      <c r="I350" s="22"/>
      <c r="J350" s="22"/>
      <c r="K350" s="22"/>
      <c r="L350" s="1"/>
    </row>
    <row r="351" spans="1:12">
      <c r="A351" s="22"/>
      <c r="B351" s="22"/>
      <c r="C351" s="22"/>
      <c r="D351" s="22"/>
      <c r="E351" s="22"/>
      <c r="F351" s="22"/>
      <c r="G351" s="22"/>
      <c r="H351" s="22"/>
      <c r="I351" s="22"/>
      <c r="J351" s="22"/>
      <c r="K351" s="22"/>
      <c r="L351" s="1"/>
    </row>
    <row r="352" spans="1:12">
      <c r="A352" s="22"/>
      <c r="B352" s="22"/>
      <c r="C352" s="22"/>
      <c r="D352" s="22"/>
      <c r="E352" s="22"/>
      <c r="F352" s="22"/>
      <c r="G352" s="22"/>
      <c r="H352" s="22"/>
      <c r="I352" s="22"/>
      <c r="J352" s="22"/>
      <c r="K352" s="22"/>
      <c r="L352" s="1"/>
    </row>
    <row r="353" spans="1:12">
      <c r="A353" s="22"/>
      <c r="B353" s="22"/>
      <c r="C353" s="22"/>
      <c r="D353" s="22"/>
      <c r="E353" s="22"/>
      <c r="F353" s="22"/>
      <c r="G353" s="22"/>
      <c r="H353" s="22"/>
      <c r="I353" s="22"/>
      <c r="J353" s="22"/>
      <c r="K353" s="22"/>
      <c r="L353" s="1"/>
    </row>
    <row r="354" spans="1:12">
      <c r="A354" s="22"/>
      <c r="B354" s="22"/>
      <c r="C354" s="22"/>
      <c r="D354" s="22"/>
      <c r="E354" s="22"/>
      <c r="F354" s="22"/>
      <c r="G354" s="22"/>
      <c r="H354" s="22"/>
      <c r="I354" s="22"/>
      <c r="J354" s="22"/>
      <c r="K354" s="22"/>
      <c r="L354" s="1"/>
    </row>
    <row r="355" spans="1:12">
      <c r="A355" s="22"/>
      <c r="B355" s="22"/>
      <c r="C355" s="22"/>
      <c r="D355" s="22"/>
      <c r="E355" s="22"/>
      <c r="F355" s="22"/>
      <c r="G355" s="22"/>
      <c r="H355" s="22"/>
      <c r="I355" s="22"/>
      <c r="J355" s="22"/>
      <c r="K355" s="22"/>
      <c r="L355" s="1"/>
    </row>
    <row r="356" spans="1:12">
      <c r="A356" s="22"/>
      <c r="B356" s="22"/>
      <c r="C356" s="22"/>
      <c r="D356" s="22"/>
      <c r="E356" s="22"/>
      <c r="F356" s="22"/>
      <c r="G356" s="22"/>
      <c r="H356" s="22"/>
      <c r="I356" s="22"/>
      <c r="J356" s="22"/>
      <c r="K356" s="22"/>
      <c r="L356" s="1"/>
    </row>
    <row r="357" spans="1:12">
      <c r="A357" s="22"/>
      <c r="B357" s="22"/>
      <c r="C357" s="22"/>
      <c r="D357" s="22"/>
      <c r="E357" s="22"/>
      <c r="F357" s="22"/>
      <c r="G357" s="22"/>
      <c r="H357" s="22"/>
      <c r="I357" s="22"/>
      <c r="J357" s="22"/>
      <c r="K357" s="22"/>
      <c r="L357" s="1"/>
    </row>
    <row r="358" spans="1:12">
      <c r="A358" s="22"/>
      <c r="B358" s="22"/>
      <c r="C358" s="22"/>
      <c r="D358" s="22"/>
      <c r="E358" s="22"/>
      <c r="F358" s="22"/>
      <c r="G358" s="22"/>
      <c r="H358" s="22"/>
      <c r="I358" s="22"/>
      <c r="J358" s="22"/>
      <c r="K358" s="22"/>
      <c r="L358" s="1"/>
    </row>
    <row r="359" spans="1:12">
      <c r="A359" s="22"/>
      <c r="B359" s="22"/>
      <c r="C359" s="22"/>
      <c r="D359" s="22"/>
      <c r="E359" s="22"/>
      <c r="F359" s="22"/>
      <c r="G359" s="22"/>
      <c r="H359" s="22"/>
      <c r="I359" s="22"/>
      <c r="J359" s="22"/>
      <c r="K359" s="22"/>
      <c r="L359" s="1"/>
    </row>
    <row r="360" spans="1:12">
      <c r="A360" s="22"/>
      <c r="B360" s="22"/>
      <c r="C360" s="22"/>
      <c r="D360" s="22"/>
      <c r="E360" s="22"/>
      <c r="F360" s="22"/>
      <c r="G360" s="22"/>
      <c r="H360" s="22"/>
      <c r="I360" s="22"/>
      <c r="J360" s="22"/>
      <c r="K360" s="22"/>
      <c r="L360" s="1"/>
    </row>
    <row r="361" spans="1:12">
      <c r="A361" s="22"/>
      <c r="B361" s="22"/>
      <c r="C361" s="22"/>
      <c r="D361" s="22"/>
      <c r="E361" s="22"/>
      <c r="F361" s="22"/>
      <c r="G361" s="22"/>
      <c r="H361" s="22"/>
      <c r="I361" s="22"/>
      <c r="J361" s="22"/>
      <c r="K361" s="22"/>
      <c r="L361" s="1"/>
    </row>
    <row r="362" spans="1:12">
      <c r="A362" s="22"/>
      <c r="B362" s="22"/>
      <c r="C362" s="22"/>
      <c r="D362" s="22"/>
      <c r="E362" s="22"/>
      <c r="F362" s="22"/>
      <c r="G362" s="22"/>
      <c r="H362" s="22"/>
      <c r="I362" s="22"/>
      <c r="J362" s="22"/>
      <c r="K362" s="22"/>
      <c r="L362" s="1"/>
    </row>
    <row r="363" spans="1:12">
      <c r="A363" s="22"/>
      <c r="B363" s="22"/>
      <c r="C363" s="22"/>
      <c r="D363" s="22"/>
      <c r="E363" s="22"/>
      <c r="F363" s="22"/>
      <c r="G363" s="22"/>
      <c r="H363" s="22"/>
      <c r="I363" s="22"/>
      <c r="J363" s="22"/>
      <c r="K363" s="22"/>
      <c r="L363" s="1"/>
    </row>
    <row r="364" spans="1:12">
      <c r="A364" s="22"/>
      <c r="B364" s="22"/>
      <c r="C364" s="22"/>
      <c r="D364" s="22"/>
      <c r="E364" s="22"/>
      <c r="F364" s="22"/>
      <c r="G364" s="22"/>
      <c r="H364" s="22"/>
      <c r="I364" s="22"/>
      <c r="J364" s="22"/>
      <c r="K364" s="22"/>
      <c r="L364" s="1"/>
    </row>
    <row r="365" spans="1:12">
      <c r="A365" s="22"/>
      <c r="B365" s="22"/>
      <c r="C365" s="22"/>
      <c r="D365" s="22"/>
      <c r="E365" s="22"/>
      <c r="F365" s="22"/>
      <c r="G365" s="22"/>
      <c r="H365" s="22"/>
      <c r="I365" s="22"/>
      <c r="J365" s="22"/>
      <c r="K365" s="22"/>
      <c r="L365" s="1"/>
    </row>
    <row r="366" spans="1:12">
      <c r="A366" s="22"/>
      <c r="B366" s="22"/>
      <c r="C366" s="22"/>
      <c r="D366" s="22"/>
      <c r="E366" s="22"/>
      <c r="F366" s="22"/>
      <c r="G366" s="22"/>
      <c r="H366" s="22"/>
      <c r="I366" s="22"/>
      <c r="J366" s="22"/>
      <c r="K366" s="22"/>
      <c r="L366" s="1"/>
    </row>
    <row r="367" spans="1:12">
      <c r="A367" s="22"/>
      <c r="B367" s="22"/>
      <c r="C367" s="22"/>
      <c r="D367" s="22"/>
      <c r="E367" s="22"/>
      <c r="F367" s="22"/>
      <c r="G367" s="22"/>
      <c r="H367" s="22"/>
      <c r="I367" s="22"/>
      <c r="J367" s="22"/>
      <c r="K367" s="22"/>
      <c r="L367" s="1"/>
    </row>
    <row r="368" spans="1:12">
      <c r="A368" s="22"/>
      <c r="B368" s="22"/>
      <c r="C368" s="22"/>
      <c r="D368" s="22"/>
      <c r="E368" s="22"/>
      <c r="F368" s="22"/>
      <c r="G368" s="22"/>
      <c r="H368" s="22"/>
      <c r="I368" s="22"/>
      <c r="J368" s="22"/>
      <c r="K368" s="22"/>
      <c r="L368" s="1"/>
    </row>
    <row r="369" spans="1:12">
      <c r="A369" s="22"/>
      <c r="B369" s="22"/>
      <c r="C369" s="22"/>
      <c r="D369" s="22"/>
      <c r="E369" s="22"/>
      <c r="F369" s="22"/>
      <c r="G369" s="22"/>
      <c r="H369" s="22"/>
      <c r="I369" s="22"/>
      <c r="J369" s="22"/>
      <c r="K369" s="22"/>
      <c r="L369" s="1"/>
    </row>
    <row r="370" spans="1:12">
      <c r="A370" s="22"/>
      <c r="B370" s="22"/>
      <c r="C370" s="22"/>
      <c r="D370" s="22"/>
      <c r="E370" s="22"/>
      <c r="F370" s="22"/>
      <c r="G370" s="22"/>
      <c r="H370" s="22"/>
      <c r="I370" s="22"/>
      <c r="J370" s="22"/>
      <c r="K370" s="22"/>
      <c r="L370" s="1"/>
    </row>
    <row r="371" spans="1:12">
      <c r="A371" s="22"/>
      <c r="B371" s="22"/>
      <c r="C371" s="22"/>
      <c r="D371" s="22"/>
      <c r="E371" s="22"/>
      <c r="F371" s="22"/>
      <c r="G371" s="22"/>
      <c r="H371" s="22"/>
      <c r="I371" s="22"/>
      <c r="J371" s="22"/>
      <c r="K371" s="22"/>
      <c r="L371" s="1"/>
    </row>
    <row r="372" spans="1:12">
      <c r="A372" s="22"/>
      <c r="B372" s="22"/>
      <c r="C372" s="22"/>
      <c r="D372" s="22"/>
      <c r="E372" s="22"/>
      <c r="F372" s="22"/>
      <c r="G372" s="22"/>
      <c r="H372" s="22"/>
      <c r="I372" s="22"/>
      <c r="J372" s="22"/>
      <c r="K372" s="22"/>
      <c r="L372" s="1"/>
    </row>
    <row r="373" spans="1:12">
      <c r="A373" s="22"/>
      <c r="B373" s="22"/>
      <c r="C373" s="22"/>
      <c r="D373" s="22"/>
      <c r="E373" s="22"/>
      <c r="F373" s="22"/>
      <c r="G373" s="22"/>
      <c r="H373" s="22"/>
      <c r="I373" s="22"/>
      <c r="J373" s="22"/>
      <c r="K373" s="22"/>
      <c r="L373" s="1"/>
    </row>
    <row r="374" spans="1:12">
      <c r="A374" s="22"/>
      <c r="B374" s="22"/>
      <c r="C374" s="22"/>
      <c r="D374" s="22"/>
      <c r="E374" s="22"/>
      <c r="F374" s="22"/>
      <c r="G374" s="22"/>
      <c r="H374" s="22"/>
      <c r="I374" s="22"/>
      <c r="J374" s="22"/>
      <c r="K374" s="22"/>
      <c r="L374" s="1"/>
    </row>
    <row r="375" spans="1:12">
      <c r="A375" s="22"/>
      <c r="B375" s="22"/>
      <c r="C375" s="22"/>
      <c r="D375" s="22"/>
      <c r="E375" s="22"/>
      <c r="F375" s="22"/>
      <c r="G375" s="22"/>
      <c r="H375" s="22"/>
      <c r="I375" s="22"/>
      <c r="J375" s="22"/>
      <c r="K375" s="22"/>
      <c r="L375" s="1"/>
    </row>
    <row r="376" spans="1:12">
      <c r="A376" s="22"/>
      <c r="B376" s="22"/>
      <c r="C376" s="22"/>
      <c r="D376" s="22"/>
      <c r="E376" s="22"/>
      <c r="F376" s="22"/>
      <c r="G376" s="22"/>
      <c r="H376" s="22"/>
      <c r="I376" s="22"/>
      <c r="J376" s="22"/>
      <c r="K376" s="22"/>
      <c r="L376" s="1"/>
    </row>
    <row r="377" spans="1:12">
      <c r="A377" s="22"/>
      <c r="B377" s="22"/>
      <c r="C377" s="22"/>
      <c r="D377" s="22"/>
      <c r="E377" s="22"/>
      <c r="F377" s="22"/>
      <c r="G377" s="22"/>
      <c r="H377" s="22"/>
      <c r="I377" s="22"/>
      <c r="J377" s="22"/>
      <c r="K377" s="22"/>
      <c r="L377" s="1"/>
    </row>
    <row r="378" spans="1:12">
      <c r="A378" s="22"/>
      <c r="B378" s="22"/>
      <c r="C378" s="22"/>
      <c r="D378" s="22"/>
      <c r="E378" s="22"/>
      <c r="F378" s="22"/>
      <c r="G378" s="22"/>
      <c r="H378" s="22"/>
      <c r="I378" s="22"/>
      <c r="J378" s="22"/>
      <c r="K378" s="22"/>
      <c r="L378" s="1"/>
    </row>
    <row r="379" spans="1:12">
      <c r="A379" s="22"/>
      <c r="B379" s="22"/>
      <c r="C379" s="22"/>
      <c r="D379" s="22"/>
      <c r="E379" s="22"/>
      <c r="F379" s="22"/>
      <c r="G379" s="22"/>
      <c r="H379" s="22"/>
      <c r="I379" s="22"/>
      <c r="J379" s="22"/>
      <c r="K379" s="22"/>
      <c r="L379" s="1"/>
    </row>
    <row r="380" spans="1:12">
      <c r="A380" s="22"/>
      <c r="B380" s="22"/>
      <c r="C380" s="22"/>
      <c r="D380" s="22"/>
      <c r="E380" s="22"/>
      <c r="F380" s="22"/>
      <c r="G380" s="22"/>
      <c r="H380" s="22"/>
      <c r="I380" s="22"/>
      <c r="J380" s="22"/>
      <c r="K380" s="22"/>
      <c r="L380" s="1"/>
    </row>
    <row r="381" spans="1:12">
      <c r="A381" s="22"/>
      <c r="B381" s="22"/>
      <c r="C381" s="22"/>
      <c r="D381" s="22"/>
      <c r="E381" s="22"/>
      <c r="F381" s="22"/>
      <c r="G381" s="22"/>
      <c r="H381" s="22"/>
      <c r="I381" s="22"/>
      <c r="J381" s="22"/>
      <c r="K381" s="22"/>
      <c r="L381" s="1"/>
    </row>
    <row r="382" spans="1:12">
      <c r="A382" s="22"/>
      <c r="B382" s="22"/>
      <c r="C382" s="22"/>
      <c r="D382" s="22"/>
      <c r="E382" s="22"/>
      <c r="F382" s="22"/>
      <c r="G382" s="22"/>
      <c r="H382" s="22"/>
      <c r="I382" s="22"/>
      <c r="J382" s="22"/>
      <c r="K382" s="22"/>
      <c r="L382" s="1"/>
    </row>
    <row r="383" spans="1:12">
      <c r="A383" s="22"/>
      <c r="B383" s="22"/>
      <c r="C383" s="22"/>
      <c r="D383" s="22"/>
      <c r="E383" s="22"/>
      <c r="F383" s="22"/>
      <c r="G383" s="22"/>
      <c r="H383" s="22"/>
      <c r="I383" s="22"/>
      <c r="J383" s="22"/>
      <c r="K383" s="22"/>
      <c r="L383" s="1"/>
    </row>
    <row r="384" spans="1:12">
      <c r="A384" s="22"/>
      <c r="B384" s="22"/>
      <c r="C384" s="22"/>
      <c r="D384" s="22"/>
      <c r="E384" s="22"/>
      <c r="F384" s="22"/>
      <c r="G384" s="22"/>
      <c r="H384" s="22"/>
      <c r="I384" s="22"/>
      <c r="J384" s="22"/>
      <c r="K384" s="22"/>
      <c r="L384" s="1"/>
    </row>
    <row r="385" spans="1:12">
      <c r="A385" s="22"/>
      <c r="B385" s="22"/>
      <c r="C385" s="22"/>
      <c r="D385" s="22"/>
      <c r="E385" s="22"/>
      <c r="F385" s="22"/>
      <c r="G385" s="22"/>
      <c r="H385" s="22"/>
      <c r="I385" s="22"/>
      <c r="J385" s="22"/>
      <c r="K385" s="22"/>
      <c r="L385" s="1"/>
    </row>
    <row r="386" spans="1:12">
      <c r="A386" s="22"/>
      <c r="B386" s="22"/>
      <c r="C386" s="22"/>
      <c r="D386" s="22"/>
      <c r="E386" s="22"/>
      <c r="F386" s="22"/>
      <c r="G386" s="22"/>
      <c r="H386" s="22"/>
      <c r="I386" s="22"/>
      <c r="J386" s="22"/>
      <c r="K386" s="22"/>
      <c r="L386" s="1"/>
    </row>
    <row r="387" spans="1:12">
      <c r="A387" s="22"/>
      <c r="B387" s="22"/>
      <c r="C387" s="22"/>
      <c r="D387" s="22"/>
      <c r="E387" s="22"/>
      <c r="F387" s="22"/>
      <c r="G387" s="22"/>
      <c r="H387" s="22"/>
      <c r="I387" s="22"/>
      <c r="J387" s="22"/>
      <c r="K387" s="22"/>
      <c r="L387" s="1"/>
    </row>
    <row r="388" spans="1:12">
      <c r="A388" s="22"/>
      <c r="B388" s="22"/>
      <c r="C388" s="22"/>
      <c r="D388" s="22"/>
      <c r="E388" s="22"/>
      <c r="F388" s="22"/>
      <c r="G388" s="22"/>
      <c r="H388" s="22"/>
      <c r="I388" s="22"/>
      <c r="J388" s="22"/>
      <c r="K388" s="22"/>
      <c r="L388" s="1"/>
    </row>
    <row r="389" spans="1:12">
      <c r="A389" s="22"/>
      <c r="B389" s="22"/>
      <c r="C389" s="22"/>
      <c r="D389" s="22"/>
      <c r="E389" s="22"/>
      <c r="F389" s="22"/>
      <c r="G389" s="22"/>
      <c r="H389" s="22"/>
      <c r="I389" s="22"/>
      <c r="J389" s="22"/>
      <c r="K389" s="22"/>
      <c r="L389" s="1"/>
    </row>
    <row r="390" spans="1:12">
      <c r="A390" s="22"/>
      <c r="B390" s="22"/>
      <c r="C390" s="22"/>
      <c r="D390" s="22"/>
      <c r="E390" s="22"/>
      <c r="F390" s="22"/>
      <c r="G390" s="22"/>
      <c r="H390" s="22"/>
      <c r="I390" s="22"/>
      <c r="J390" s="22"/>
      <c r="K390" s="22"/>
      <c r="L390" s="1"/>
    </row>
    <row r="391" spans="1:12">
      <c r="A391" s="22"/>
      <c r="B391" s="22"/>
      <c r="C391" s="22"/>
      <c r="D391" s="22"/>
      <c r="E391" s="22"/>
      <c r="F391" s="22"/>
      <c r="G391" s="22"/>
      <c r="H391" s="22"/>
      <c r="I391" s="22"/>
      <c r="J391" s="22"/>
      <c r="K391" s="22"/>
      <c r="L391" s="1"/>
    </row>
    <row r="392" spans="1:12">
      <c r="A392" s="22"/>
      <c r="B392" s="22"/>
      <c r="C392" s="22"/>
      <c r="D392" s="22"/>
      <c r="E392" s="22"/>
      <c r="F392" s="22"/>
      <c r="G392" s="22"/>
      <c r="H392" s="22"/>
      <c r="I392" s="22"/>
      <c r="J392" s="22"/>
      <c r="K392" s="22"/>
      <c r="L392" s="1"/>
    </row>
    <row r="393" spans="1:12">
      <c r="A393" s="22"/>
      <c r="B393" s="22"/>
      <c r="C393" s="22"/>
      <c r="D393" s="22"/>
      <c r="E393" s="22"/>
      <c r="F393" s="22"/>
      <c r="G393" s="22"/>
      <c r="H393" s="22"/>
      <c r="I393" s="22"/>
      <c r="J393" s="22"/>
      <c r="K393" s="22"/>
      <c r="L393" s="1"/>
    </row>
    <row r="394" spans="1:12">
      <c r="A394" s="22"/>
      <c r="B394" s="22"/>
      <c r="C394" s="22"/>
      <c r="D394" s="22"/>
      <c r="E394" s="22"/>
      <c r="F394" s="22"/>
      <c r="G394" s="22"/>
      <c r="H394" s="22"/>
      <c r="I394" s="22"/>
      <c r="J394" s="22"/>
      <c r="K394" s="22"/>
      <c r="L394" s="1"/>
    </row>
    <row r="395" spans="1:12">
      <c r="A395" s="22"/>
      <c r="B395" s="22"/>
      <c r="C395" s="22"/>
      <c r="D395" s="22"/>
      <c r="E395" s="22"/>
      <c r="F395" s="22"/>
      <c r="G395" s="22"/>
      <c r="H395" s="22"/>
      <c r="I395" s="22"/>
      <c r="J395" s="22"/>
      <c r="K395" s="22"/>
      <c r="L395" s="1"/>
    </row>
    <row r="396" spans="1:12">
      <c r="A396" s="22"/>
      <c r="B396" s="22"/>
      <c r="C396" s="22"/>
      <c r="D396" s="22"/>
      <c r="E396" s="22"/>
      <c r="F396" s="22"/>
      <c r="G396" s="22"/>
      <c r="H396" s="22"/>
      <c r="I396" s="22"/>
      <c r="J396" s="22"/>
      <c r="K396" s="22"/>
      <c r="L396" s="1"/>
    </row>
    <row r="397" spans="1:12">
      <c r="A397" s="22"/>
      <c r="B397" s="22"/>
      <c r="C397" s="22"/>
      <c r="D397" s="22"/>
      <c r="E397" s="22"/>
      <c r="F397" s="22"/>
      <c r="G397" s="22"/>
      <c r="H397" s="22"/>
      <c r="I397" s="22"/>
      <c r="J397" s="22"/>
      <c r="K397" s="22"/>
      <c r="L397" s="1"/>
    </row>
    <row r="398" spans="1:12">
      <c r="A398" s="22"/>
      <c r="B398" s="22"/>
      <c r="C398" s="22"/>
      <c r="D398" s="22"/>
      <c r="E398" s="22"/>
      <c r="F398" s="22"/>
      <c r="G398" s="22"/>
      <c r="H398" s="22"/>
      <c r="I398" s="22"/>
      <c r="J398" s="22"/>
      <c r="K398" s="22"/>
      <c r="L398" s="1"/>
    </row>
    <row r="399" spans="1:12">
      <c r="A399" s="22"/>
      <c r="B399" s="22"/>
      <c r="C399" s="22"/>
      <c r="D399" s="22"/>
      <c r="E399" s="22"/>
      <c r="F399" s="22"/>
      <c r="G399" s="22"/>
      <c r="H399" s="22"/>
      <c r="I399" s="22"/>
      <c r="J399" s="22"/>
      <c r="K399" s="22"/>
      <c r="L399" s="1"/>
    </row>
    <row r="400" spans="1:12">
      <c r="A400" s="22"/>
      <c r="B400" s="22"/>
      <c r="C400" s="22"/>
      <c r="D400" s="22"/>
      <c r="E400" s="22"/>
      <c r="F400" s="22"/>
      <c r="G400" s="22"/>
      <c r="H400" s="22"/>
      <c r="I400" s="22"/>
      <c r="J400" s="22"/>
      <c r="K400" s="22"/>
      <c r="L400" s="1"/>
    </row>
    <row r="401" spans="1:12">
      <c r="A401" s="22"/>
      <c r="B401" s="22"/>
      <c r="C401" s="22"/>
      <c r="D401" s="22"/>
      <c r="E401" s="22"/>
      <c r="F401" s="22"/>
      <c r="G401" s="22"/>
      <c r="H401" s="22"/>
      <c r="I401" s="22"/>
      <c r="J401" s="22"/>
      <c r="K401" s="22"/>
      <c r="L401" s="1"/>
    </row>
    <row r="402" spans="1:12">
      <c r="A402" s="22"/>
      <c r="B402" s="22"/>
      <c r="C402" s="22"/>
      <c r="D402" s="22"/>
      <c r="E402" s="22"/>
      <c r="F402" s="22"/>
      <c r="G402" s="22"/>
      <c r="H402" s="22"/>
      <c r="I402" s="22"/>
      <c r="J402" s="22"/>
      <c r="K402" s="22"/>
      <c r="L402" s="1"/>
    </row>
    <row r="403" spans="1:12">
      <c r="A403" s="22"/>
      <c r="B403" s="22"/>
      <c r="C403" s="22"/>
      <c r="D403" s="22"/>
      <c r="E403" s="22"/>
      <c r="F403" s="22"/>
      <c r="G403" s="22"/>
      <c r="H403" s="22"/>
      <c r="I403" s="22"/>
      <c r="J403" s="22"/>
      <c r="K403" s="22"/>
      <c r="L403" s="1"/>
    </row>
    <row r="404" spans="1:12">
      <c r="A404" s="22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1"/>
    </row>
    <row r="405" spans="1:12">
      <c r="A405" s="22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1"/>
    </row>
    <row r="406" spans="1:12">
      <c r="A406" s="22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1"/>
    </row>
    <row r="407" spans="1:12">
      <c r="A407" s="22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1"/>
    </row>
    <row r="408" spans="1:12">
      <c r="A408" s="22"/>
      <c r="B408" s="22"/>
      <c r="C408" s="22"/>
      <c r="D408" s="22"/>
      <c r="E408" s="22"/>
      <c r="F408" s="22"/>
      <c r="G408" s="22"/>
      <c r="H408" s="22"/>
      <c r="I408" s="22"/>
      <c r="J408" s="22"/>
      <c r="K408" s="22"/>
      <c r="L408" s="1"/>
    </row>
    <row r="409" spans="1:12">
      <c r="A409" s="22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1"/>
    </row>
    <row r="410" spans="1:12">
      <c r="A410" s="22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1"/>
    </row>
    <row r="411" spans="1:12">
      <c r="A411" s="22"/>
      <c r="B411" s="22"/>
      <c r="C411" s="22"/>
      <c r="D411" s="22"/>
      <c r="E411" s="22"/>
      <c r="F411" s="22"/>
      <c r="G411" s="22"/>
      <c r="H411" s="22"/>
      <c r="I411" s="22"/>
      <c r="J411" s="22"/>
      <c r="K411" s="22"/>
      <c r="L411" s="1"/>
    </row>
    <row r="412" spans="1:12">
      <c r="A412" s="22"/>
      <c r="B412" s="22"/>
      <c r="C412" s="22"/>
      <c r="D412" s="22"/>
      <c r="E412" s="22"/>
      <c r="F412" s="22"/>
      <c r="G412" s="22"/>
      <c r="H412" s="22"/>
      <c r="I412" s="22"/>
      <c r="J412" s="22"/>
      <c r="K412" s="22"/>
      <c r="L412" s="1"/>
    </row>
    <row r="413" spans="1:12">
      <c r="A413" s="22"/>
      <c r="B413" s="22"/>
      <c r="C413" s="22"/>
      <c r="D413" s="22"/>
      <c r="E413" s="22"/>
      <c r="F413" s="22"/>
      <c r="G413" s="22"/>
      <c r="H413" s="22"/>
      <c r="I413" s="22"/>
      <c r="J413" s="22"/>
      <c r="K413" s="22"/>
      <c r="L413" s="1"/>
    </row>
    <row r="414" spans="1:12">
      <c r="A414" s="22"/>
      <c r="B414" s="22"/>
      <c r="C414" s="22"/>
      <c r="D414" s="22"/>
      <c r="E414" s="22"/>
      <c r="F414" s="22"/>
      <c r="G414" s="22"/>
      <c r="H414" s="22"/>
      <c r="I414" s="22"/>
      <c r="J414" s="22"/>
      <c r="K414" s="22"/>
      <c r="L414" s="1"/>
    </row>
    <row r="415" spans="1:12">
      <c r="A415" s="22"/>
      <c r="B415" s="22"/>
      <c r="C415" s="22"/>
      <c r="D415" s="22"/>
      <c r="E415" s="22"/>
      <c r="F415" s="22"/>
      <c r="G415" s="22"/>
      <c r="H415" s="22"/>
      <c r="I415" s="22"/>
      <c r="J415" s="22"/>
      <c r="K415" s="22"/>
      <c r="L415" s="1"/>
    </row>
    <row r="416" spans="1:12">
      <c r="A416" s="22"/>
      <c r="B416" s="22"/>
      <c r="C416" s="22"/>
      <c r="D416" s="22"/>
      <c r="E416" s="22"/>
      <c r="F416" s="22"/>
      <c r="G416" s="22"/>
      <c r="H416" s="22"/>
      <c r="I416" s="22"/>
      <c r="J416" s="22"/>
      <c r="K416" s="22"/>
      <c r="L416" s="1"/>
    </row>
    <row r="417" spans="1:12">
      <c r="A417" s="22"/>
      <c r="B417" s="22"/>
      <c r="C417" s="22"/>
      <c r="D417" s="22"/>
      <c r="E417" s="22"/>
      <c r="F417" s="22"/>
      <c r="G417" s="22"/>
      <c r="H417" s="22"/>
      <c r="I417" s="22"/>
      <c r="J417" s="22"/>
      <c r="K417" s="22"/>
      <c r="L417" s="1"/>
    </row>
    <row r="418" spans="1:12">
      <c r="A418" s="22"/>
      <c r="B418" s="22"/>
      <c r="C418" s="22"/>
      <c r="D418" s="22"/>
      <c r="E418" s="22"/>
      <c r="F418" s="22"/>
      <c r="G418" s="22"/>
      <c r="H418" s="22"/>
      <c r="I418" s="22"/>
      <c r="J418" s="22"/>
      <c r="K418" s="22"/>
      <c r="L418" s="1"/>
    </row>
    <row r="419" spans="1:12">
      <c r="A419" s="22"/>
      <c r="B419" s="22"/>
      <c r="C419" s="22"/>
      <c r="D419" s="22"/>
      <c r="E419" s="22"/>
      <c r="F419" s="22"/>
      <c r="G419" s="22"/>
      <c r="H419" s="22"/>
      <c r="I419" s="22"/>
      <c r="J419" s="22"/>
      <c r="K419" s="22"/>
      <c r="L419" s="1"/>
    </row>
    <row r="420" spans="1:12">
      <c r="A420" s="22"/>
      <c r="B420" s="22"/>
      <c r="C420" s="22"/>
      <c r="D420" s="22"/>
      <c r="E420" s="22"/>
      <c r="F420" s="22"/>
      <c r="G420" s="22"/>
      <c r="H420" s="22"/>
      <c r="I420" s="22"/>
      <c r="J420" s="22"/>
      <c r="K420" s="22"/>
      <c r="L420" s="1"/>
    </row>
    <row r="421" spans="1:12">
      <c r="A421" s="22"/>
      <c r="B421" s="22"/>
      <c r="C421" s="22"/>
      <c r="D421" s="22"/>
      <c r="E421" s="22"/>
      <c r="F421" s="22"/>
      <c r="G421" s="22"/>
      <c r="H421" s="22"/>
      <c r="I421" s="22"/>
      <c r="J421" s="22"/>
      <c r="K421" s="22"/>
      <c r="L421" s="1"/>
    </row>
    <row r="422" spans="1:12">
      <c r="A422" s="22"/>
      <c r="B422" s="22"/>
      <c r="C422" s="22"/>
      <c r="D422" s="22"/>
      <c r="E422" s="22"/>
      <c r="F422" s="22"/>
      <c r="G422" s="22"/>
      <c r="H422" s="22"/>
      <c r="I422" s="22"/>
      <c r="J422" s="22"/>
      <c r="K422" s="22"/>
      <c r="L422" s="1"/>
    </row>
    <row r="423" spans="1:12">
      <c r="A423" s="22"/>
      <c r="B423" s="22"/>
      <c r="C423" s="22"/>
      <c r="D423" s="22"/>
      <c r="E423" s="22"/>
      <c r="F423" s="22"/>
      <c r="G423" s="22"/>
      <c r="H423" s="22"/>
      <c r="I423" s="22"/>
      <c r="J423" s="22"/>
      <c r="K423" s="22"/>
      <c r="L423" s="1"/>
    </row>
    <row r="424" spans="1:12">
      <c r="A424" s="22"/>
      <c r="B424" s="22"/>
      <c r="C424" s="22"/>
      <c r="D424" s="22"/>
      <c r="E424" s="22"/>
      <c r="F424" s="22"/>
      <c r="G424" s="22"/>
      <c r="H424" s="22"/>
      <c r="I424" s="22"/>
      <c r="J424" s="22"/>
      <c r="K424" s="22"/>
      <c r="L424" s="1"/>
    </row>
  </sheetData>
  <autoFilter ref="A5:L43">
    <sortState ref="A6:L43">
      <sortCondition ref="A5:A43"/>
    </sortState>
  </autoFilter>
  <mergeCells count="6">
    <mergeCell ref="F2:G2"/>
    <mergeCell ref="F3:G3"/>
    <mergeCell ref="H2:J2"/>
    <mergeCell ref="C2:E2"/>
    <mergeCell ref="C3:E3"/>
    <mergeCell ref="H3:J3"/>
  </mergeCells>
  <hyperlinks>
    <hyperlink ref="L32" r:id="rId1" display="https://www.energynews.es/en/ppa-type-agreements-for-photovoltaic-plants/"/>
    <hyperlink ref="L29" r:id="rId2"/>
    <hyperlink ref="L24" r:id="rId3" display="https://www.solvay-energy.com/en/power/green-power/corporate-power-purchase-agreements/index.html"/>
    <hyperlink ref="L39" r:id="rId4"/>
    <hyperlink ref="L28" r:id="rId5"/>
    <hyperlink ref="L25" r:id="rId6"/>
    <hyperlink ref="L31" r:id="rId7"/>
    <hyperlink ref="L37" r:id="rId8" display="https://www.pv-magazine.com/2017/12/22/foresights-announces-spains-first-solar-ppa/"/>
    <hyperlink ref="L41" r:id="rId9" display="https://renewablesnow.com/news/enel-green-secures-ppas-for-90-mw-wind-park-in-brazil-474824/"/>
    <hyperlink ref="L42" r:id="rId10" display="https://www.pv-magazine.com/2018/03/01/ienova-secures-corporate-ppa-for-125-mw-solar-project-in-mexico/"/>
    <hyperlink ref="L6" r:id="rId11"/>
    <hyperlink ref="L12" r:id="rId12"/>
    <hyperlink ref="L14" r:id="rId13"/>
    <hyperlink ref="L17" r:id="rId14"/>
    <hyperlink ref="L8" r:id="rId15"/>
    <hyperlink ref="L10" r:id="rId16"/>
    <hyperlink ref="L11" r:id="rId17"/>
  </hyperlinks>
  <pageMargins left="0.7" right="0.7" top="0.75" bottom="0.75" header="0.3" footer="0.3"/>
  <pageSetup paperSize="9" orientation="portrait" verticalDpi="0" r:id="rId18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customXsn xmlns="http://schemas.microsoft.com/office/2006/metadata/customXsn">
  <xsnLocation>https://heiway.sharepoint.com/sites/HEA-APS-Global-Supply-Chain-Collaboration/_cts/Baselione Document/Notulen GSC Assistants meeting 20160226.docx</xsnLocation>
  <cached>True</cached>
  <openByDefault>True</openByDefault>
  <xsnScope>https://heiway.sharepoint.com/sites/HEA-APS-Global-Supply-Chain-Collaboration</xsnScope>
</customXsn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uf2z xmlns="c29178ce-070b-4ec6-b8e8-f10f121a7dcf" xsi:nil="true"/>
    <ee3f19233c82422ba3cb8c46355e5191 xmlns="627fb566-be71-4310-aa06-b4a7f40c73af">
      <Terms xmlns="http://schemas.microsoft.com/office/infopath/2007/PartnerControls"/>
    </ee3f19233c82422ba3cb8c46355e5191>
    <TaxCatchAll xmlns="627fb566-be71-4310-aa06-b4a7f40c73af"/>
    <_x0063_pi5 xmlns="c29178ce-070b-4ec6-b8e8-f10f121a7dcf" xsi:nil="true"/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epartment Document" ma:contentTypeID="0x010100D59D8B37C858CF4AA8ECBB3B0B9680CC0400A08337D8CA002D49BD5EED4402C75EE3" ma:contentTypeVersion="12" ma:contentTypeDescription="" ma:contentTypeScope="" ma:versionID="47b5da8382b66c547f74b5dd93b7f1c5">
  <xsd:schema xmlns:xsd="http://www.w3.org/2001/XMLSchema" xmlns:xs="http://www.w3.org/2001/XMLSchema" xmlns:p="http://schemas.microsoft.com/office/2006/metadata/properties" xmlns:ns2="627fb566-be71-4310-aa06-b4a7f40c73af" xmlns:ns3="c29178ce-070b-4ec6-b8e8-f10f121a7dcf" targetNamespace="http://schemas.microsoft.com/office/2006/metadata/properties" ma:root="true" ma:fieldsID="ccef2223fae33c1b524bcca9fffce168" ns2:_="" ns3:_="">
    <xsd:import namespace="627fb566-be71-4310-aa06-b4a7f40c73af"/>
    <xsd:import namespace="c29178ce-070b-4ec6-b8e8-f10f121a7dcf"/>
    <xsd:element name="properties">
      <xsd:complexType>
        <xsd:sequence>
          <xsd:element name="documentManagement">
            <xsd:complexType>
              <xsd:all>
                <xsd:element ref="ns2:TaxCatchAll" minOccurs="0"/>
                <xsd:element ref="ns2:TaxCatchAllLabel" minOccurs="0"/>
                <xsd:element ref="ns2:ee3f19233c82422ba3cb8c46355e5191" minOccurs="0"/>
                <xsd:element ref="ns3:_x0063_pi5" minOccurs="0"/>
                <xsd:element ref="ns3:uf2z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7fb566-be71-4310-aa06-b4a7f40c73af" elementFormDefault="qualified">
    <xsd:import namespace="http://schemas.microsoft.com/office/2006/documentManagement/types"/>
    <xsd:import namespace="http://schemas.microsoft.com/office/infopath/2007/PartnerControls"/>
    <xsd:element name="TaxCatchAll" ma:index="8" nillable="true" ma:displayName="Taxonomy Catch All Column" ma:hidden="true" ma:list="{2b145e66-2cd1-45c5-933a-48b100b9a5fc}" ma:internalName="TaxCatchAll" ma:showField="CatchAllData" ma:web="627fb566-be71-4310-aa06-b4a7f40c73a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9" nillable="true" ma:displayName="Taxonomy Catch All Column1" ma:hidden="true" ma:list="{2b145e66-2cd1-45c5-933a-48b100b9a5fc}" ma:internalName="TaxCatchAllLabel" ma:readOnly="true" ma:showField="CatchAllDataLabel" ma:web="627fb566-be71-4310-aa06-b4a7f40c73a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ee3f19233c82422ba3cb8c46355e5191" ma:index="10" nillable="true" ma:taxonomy="true" ma:internalName="ee3f19233c82422ba3cb8c46355e5191" ma:taxonomyFieldName="GSC_x0020_Department" ma:displayName="GSC Department" ma:default="" ma:fieldId="{ee3f1923-3c82-422b-a3cb-8c46355e5191}" ma:sspId="9aa43d79-0337-43fd-9094-582e52f07968" ma:termSetId="8279f6ed-5307-45ec-a3b1-6889c3187d05" ma:anchorId="d80bf43b-9781-4ca0-b7d4-18bba06121c1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9178ce-070b-4ec6-b8e8-f10f121a7dcf" elementFormDefault="qualified">
    <xsd:import namespace="http://schemas.microsoft.com/office/2006/documentManagement/types"/>
    <xsd:import namespace="http://schemas.microsoft.com/office/infopath/2007/PartnerControls"/>
    <xsd:element name="_x0063_pi5" ma:index="12" nillable="true" ma:displayName="Number" ma:internalName="_x0063_pi5">
      <xsd:simpleType>
        <xsd:restriction base="dms:Number"/>
      </xsd:simpleType>
    </xsd:element>
    <xsd:element name="uf2z" ma:index="13" nillable="true" ma:displayName="Date and Time" ma:internalName="uf2z">
      <xsd:simpleType>
        <xsd:restriction base="dms:DateTime"/>
      </xsd:simpleType>
    </xsd:element>
    <xsd:element name="MediaServiceMetadata" ma:index="14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5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6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7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8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MediaService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1BD39E9-406E-42BB-A81E-E1E57153995C}">
  <ds:schemaRefs>
    <ds:schemaRef ds:uri="http://schemas.microsoft.com/office/2006/metadata/customXsn"/>
  </ds:schemaRefs>
</ds:datastoreItem>
</file>

<file path=customXml/itemProps2.xml><?xml version="1.0" encoding="utf-8"?>
<ds:datastoreItem xmlns:ds="http://schemas.openxmlformats.org/officeDocument/2006/customXml" ds:itemID="{05B0BF38-6CB9-49F0-AA1A-B663606D8C9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570876C-600A-48D9-8754-15341F056B37}">
  <ds:schemaRefs>
    <ds:schemaRef ds:uri="http://schemas.openxmlformats.org/package/2006/metadata/core-properties"/>
    <ds:schemaRef ds:uri="http://purl.org/dc/terms/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purl.org/dc/dcmitype/"/>
    <ds:schemaRef ds:uri="627fb566-be71-4310-aa06-b4a7f40c73af"/>
    <ds:schemaRef ds:uri="c29178ce-070b-4ec6-b8e8-f10f121a7dcf"/>
    <ds:schemaRef ds:uri="http://schemas.microsoft.com/office/2006/metadata/properties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80C1275E-7C02-4DC4-A468-1EAD3E3CE41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27fb566-be71-4310-aa06-b4a7f40c73af"/>
    <ds:schemaRef ds:uri="c29178ce-070b-4ec6-b8e8-f10f121a7dc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PPA Market Tracker</vt:lpstr>
    </vt:vector>
  </TitlesOfParts>
  <Company>HEINEKEN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Donati</dc:creator>
  <cp:lastModifiedBy>anonyme</cp:lastModifiedBy>
  <dcterms:created xsi:type="dcterms:W3CDTF">2018-07-18T12:15:58Z</dcterms:created>
  <dcterms:modified xsi:type="dcterms:W3CDTF">2018-09-21T14:14:45Z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0x010100D59D8B37C858CF4AA8ECBB3B0B9680CC0400A08337D8CA002D49BD5EED4402C75EE3</vt:lpwstr>
  </property>
  <property fmtid="{D5CDD505-2E9C-101B-9397-08002B2CF9AE}" pid="3" name="GSC Business Process">
    <vt:lpwstr/>
  </property>
  <property fmtid="{D5CDD505-2E9C-101B-9397-08002B2CF9AE}" pid="4" name="h6fd56deea8f425c81a204dfe3f41611">
    <vt:lpwstr/>
  </property>
  <property fmtid="{D5CDD505-2E9C-101B-9397-08002B2CF9AE}" pid="5" name="GSCRelatedBP">
    <vt:lpwstr/>
  </property>
  <property fmtid="{D5CDD505-2E9C-101B-9397-08002B2CF9AE}" pid="6" name="c314d5a40aa24e39aa211c22c74ed319">
    <vt:lpwstr/>
  </property>
  <property fmtid="{D5CDD505-2E9C-101B-9397-08002B2CF9AE}" pid="7" name="GSC Department">
    <vt:lpwstr/>
  </property>
</Properties>
</file>