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36" windowWidth="18912" windowHeight="11316"/>
  </bookViews>
  <sheets>
    <sheet name="Feuil1" sheetId="1" r:id="rId1"/>
    <sheet name="Feuil2" sheetId="5" r:id="rId2"/>
    <sheet name="Résultat attendu" sheetId="2" r:id="rId3"/>
    <sheet name="Ce que j'obtiens" sheetId="4" r:id="rId4"/>
  </sheets>
  <definedNames>
    <definedName name="_xlnm._FilterDatabase" localSheetId="0" hidden="1">Feuil1!$B$1:$K$9</definedName>
    <definedName name="_xlnm._FilterDatabase" localSheetId="1" hidden="1">Feuil2!$B$1:$K$9</definedName>
  </definedNames>
  <calcPr calcId="125725"/>
</workbook>
</file>

<file path=xl/calcChain.xml><?xml version="1.0" encoding="utf-8"?>
<calcChain xmlns="http://schemas.openxmlformats.org/spreadsheetml/2006/main">
  <c r="I33" i="5"/>
  <c r="J33" s="1"/>
  <c r="H33"/>
  <c r="K33" s="1"/>
  <c r="K32"/>
  <c r="J32"/>
  <c r="I32"/>
  <c r="H32"/>
  <c r="K31"/>
  <c r="J31"/>
  <c r="I31"/>
  <c r="H31"/>
  <c r="K30"/>
  <c r="J30"/>
  <c r="I30"/>
  <c r="H30"/>
  <c r="K29"/>
  <c r="J29"/>
  <c r="I29"/>
  <c r="H29"/>
  <c r="K28"/>
  <c r="J28"/>
  <c r="I28"/>
  <c r="H28"/>
  <c r="K27"/>
  <c r="J27"/>
  <c r="I27"/>
  <c r="H27"/>
  <c r="K26"/>
  <c r="J26"/>
  <c r="I26"/>
  <c r="H26"/>
  <c r="K25"/>
  <c r="J25"/>
  <c r="I25"/>
  <c r="H25"/>
  <c r="K24"/>
  <c r="J24"/>
  <c r="I24"/>
  <c r="H24"/>
  <c r="K23"/>
  <c r="J23"/>
  <c r="I23"/>
  <c r="H23"/>
  <c r="K22"/>
  <c r="J22"/>
  <c r="I22"/>
  <c r="H22"/>
  <c r="K21"/>
  <c r="J21"/>
  <c r="I21"/>
  <c r="H21"/>
  <c r="K20"/>
  <c r="J20"/>
  <c r="I20"/>
  <c r="H20"/>
  <c r="K19"/>
  <c r="J19"/>
  <c r="I19"/>
  <c r="H19"/>
  <c r="K18"/>
  <c r="J18"/>
  <c r="I18"/>
  <c r="H18"/>
  <c r="K17"/>
  <c r="J17"/>
  <c r="I17"/>
  <c r="H17"/>
  <c r="K16"/>
  <c r="J16"/>
  <c r="I16"/>
  <c r="H16"/>
  <c r="K15"/>
  <c r="J15"/>
  <c r="I15"/>
  <c r="H15"/>
  <c r="K14"/>
  <c r="J14"/>
  <c r="I14"/>
  <c r="H14"/>
  <c r="K13"/>
  <c r="J13"/>
  <c r="I13"/>
  <c r="H13"/>
  <c r="K12"/>
  <c r="J12"/>
  <c r="I12"/>
  <c r="H12"/>
  <c r="K11"/>
  <c r="J11"/>
  <c r="I11"/>
  <c r="H11"/>
  <c r="K10"/>
  <c r="J10"/>
  <c r="I10"/>
  <c r="H10"/>
  <c r="K9"/>
  <c r="J9"/>
  <c r="I9"/>
  <c r="H9"/>
  <c r="K8"/>
  <c r="J8"/>
  <c r="I8"/>
  <c r="H8"/>
  <c r="K7"/>
  <c r="J7"/>
  <c r="I7"/>
  <c r="H7"/>
  <c r="K6"/>
  <c r="J6"/>
  <c r="I6"/>
  <c r="H6"/>
  <c r="K5"/>
  <c r="J5"/>
  <c r="I5"/>
  <c r="H5"/>
  <c r="K4"/>
  <c r="J4"/>
  <c r="I4"/>
  <c r="H4"/>
  <c r="K3"/>
  <c r="J3"/>
  <c r="I3"/>
  <c r="H3"/>
  <c r="K2"/>
  <c r="J2"/>
  <c r="I2"/>
  <c r="H2"/>
  <c r="H3" i="1"/>
  <c r="K3" s="1"/>
  <c r="I3"/>
  <c r="J3"/>
  <c r="H4"/>
  <c r="K4" s="1"/>
  <c r="I4"/>
  <c r="J4"/>
  <c r="H5"/>
  <c r="K5" s="1"/>
  <c r="I5"/>
  <c r="J5"/>
  <c r="H6"/>
  <c r="K6" s="1"/>
  <c r="I6"/>
  <c r="J6"/>
  <c r="H7"/>
  <c r="K7" s="1"/>
  <c r="I7"/>
  <c r="J7"/>
  <c r="H8"/>
  <c r="K8" s="1"/>
  <c r="I8"/>
  <c r="J8"/>
  <c r="H9"/>
  <c r="K9" s="1"/>
  <c r="I9"/>
  <c r="J9"/>
  <c r="H10"/>
  <c r="K10" s="1"/>
  <c r="I10"/>
  <c r="J10"/>
  <c r="H11"/>
  <c r="K11" s="1"/>
  <c r="I11"/>
  <c r="J11"/>
  <c r="H12"/>
  <c r="K12" s="1"/>
  <c r="I12"/>
  <c r="J12"/>
  <c r="H13"/>
  <c r="K13" s="1"/>
  <c r="I13"/>
  <c r="J13"/>
  <c r="H14"/>
  <c r="K14" s="1"/>
  <c r="I14"/>
  <c r="J14"/>
  <c r="H15"/>
  <c r="K15" s="1"/>
  <c r="I15"/>
  <c r="J15"/>
  <c r="H16"/>
  <c r="K16" s="1"/>
  <c r="I16"/>
  <c r="J16"/>
  <c r="H17"/>
  <c r="K17" s="1"/>
  <c r="I17"/>
  <c r="J17"/>
  <c r="H18"/>
  <c r="K18" s="1"/>
  <c r="I18"/>
  <c r="J18"/>
  <c r="H19"/>
  <c r="K19" s="1"/>
  <c r="I19"/>
  <c r="J19"/>
  <c r="H20"/>
  <c r="K20" s="1"/>
  <c r="I20"/>
  <c r="J20"/>
  <c r="H21"/>
  <c r="K21" s="1"/>
  <c r="I21"/>
  <c r="J21"/>
  <c r="H22"/>
  <c r="K22" s="1"/>
  <c r="I22"/>
  <c r="J22"/>
  <c r="H23"/>
  <c r="K23" s="1"/>
  <c r="I23"/>
  <c r="J23"/>
  <c r="H24"/>
  <c r="K24" s="1"/>
  <c r="I24"/>
  <c r="J24"/>
  <c r="H25"/>
  <c r="K25" s="1"/>
  <c r="I25"/>
  <c r="J25"/>
  <c r="H26"/>
  <c r="K26" s="1"/>
  <c r="I26"/>
  <c r="J26"/>
  <c r="H27"/>
  <c r="K27" s="1"/>
  <c r="I27"/>
  <c r="J27"/>
  <c r="H28"/>
  <c r="K28" s="1"/>
  <c r="I28"/>
  <c r="J28"/>
  <c r="H29"/>
  <c r="K29" s="1"/>
  <c r="I29"/>
  <c r="J29"/>
  <c r="H30"/>
  <c r="K30" s="1"/>
  <c r="I30"/>
  <c r="J30"/>
  <c r="H31"/>
  <c r="K31" s="1"/>
  <c r="I31"/>
  <c r="J31"/>
  <c r="H32"/>
  <c r="K32" s="1"/>
  <c r="I32"/>
  <c r="J32"/>
  <c r="H33"/>
  <c r="K33" s="1"/>
  <c r="I33"/>
  <c r="J33"/>
  <c r="K2"/>
  <c r="J2"/>
  <c r="I2"/>
  <c r="H2"/>
  <c r="I37" i="4" l="1"/>
  <c r="J37" s="1"/>
  <c r="H37"/>
  <c r="K37" s="1"/>
  <c r="I35"/>
  <c r="J35" s="1"/>
  <c r="H35"/>
  <c r="I34"/>
  <c r="J34" s="1"/>
  <c r="H34"/>
  <c r="K34" s="1"/>
  <c r="I33"/>
  <c r="J33" s="1"/>
  <c r="H33"/>
  <c r="K33" s="1"/>
  <c r="I32"/>
  <c r="J32" s="1"/>
  <c r="H32"/>
  <c r="I31"/>
  <c r="J31" s="1"/>
  <c r="H31"/>
  <c r="K31" s="1"/>
  <c r="I30"/>
  <c r="J30" s="1"/>
  <c r="H30"/>
  <c r="K30" s="1"/>
  <c r="I29"/>
  <c r="J29" s="1"/>
  <c r="H29"/>
  <c r="K29" s="1"/>
  <c r="I28"/>
  <c r="J28" s="1"/>
  <c r="H28"/>
  <c r="K28" s="1"/>
  <c r="I27"/>
  <c r="J27" s="1"/>
  <c r="H27"/>
  <c r="K27" s="1"/>
  <c r="I25"/>
  <c r="J25" s="1"/>
  <c r="H25"/>
  <c r="I24"/>
  <c r="J24" s="1"/>
  <c r="H24"/>
  <c r="K24" s="1"/>
  <c r="I23"/>
  <c r="J23" s="1"/>
  <c r="H23"/>
  <c r="I22"/>
  <c r="J22" s="1"/>
  <c r="H22"/>
  <c r="K22" s="1"/>
  <c r="I21"/>
  <c r="J21" s="1"/>
  <c r="H21"/>
  <c r="K21" s="1"/>
  <c r="I20"/>
  <c r="J20" s="1"/>
  <c r="H20"/>
  <c r="K20" s="1"/>
  <c r="I19"/>
  <c r="J19" s="1"/>
  <c r="H19"/>
  <c r="K19" s="1"/>
  <c r="I18"/>
  <c r="J18" s="1"/>
  <c r="H18"/>
  <c r="K18" s="1"/>
  <c r="I17"/>
  <c r="J17" s="1"/>
  <c r="H17"/>
  <c r="K17" s="1"/>
  <c r="I15"/>
  <c r="J15" s="1"/>
  <c r="H15"/>
  <c r="I14"/>
  <c r="J14" s="1"/>
  <c r="H14"/>
  <c r="K15" s="1"/>
  <c r="I13"/>
  <c r="J13" s="1"/>
  <c r="H13"/>
  <c r="K13" s="1"/>
  <c r="I12"/>
  <c r="J12" s="1"/>
  <c r="H12"/>
  <c r="K12" s="1"/>
  <c r="I11"/>
  <c r="J11" s="1"/>
  <c r="H11"/>
  <c r="K11" s="1"/>
  <c r="I10"/>
  <c r="J10" s="1"/>
  <c r="H10"/>
  <c r="K10" s="1"/>
  <c r="I9"/>
  <c r="J9" s="1"/>
  <c r="H9"/>
  <c r="K9" s="1"/>
  <c r="I8"/>
  <c r="J8" s="1"/>
  <c r="H8"/>
  <c r="K8" s="1"/>
  <c r="I7"/>
  <c r="J7" s="1"/>
  <c r="H7"/>
  <c r="K7" s="1"/>
  <c r="I5"/>
  <c r="J5" s="1"/>
  <c r="H5"/>
  <c r="K5" s="1"/>
  <c r="I4"/>
  <c r="J4" s="1"/>
  <c r="H4"/>
  <c r="K4" s="1"/>
  <c r="I3"/>
  <c r="J3" s="1"/>
  <c r="H3"/>
  <c r="K3" s="1"/>
  <c r="I2"/>
  <c r="J2" s="1"/>
  <c r="H2"/>
  <c r="K2" s="1"/>
  <c r="H26" i="2"/>
  <c r="H27"/>
  <c r="H28"/>
  <c r="K28" s="1"/>
  <c r="H29"/>
  <c r="H30"/>
  <c r="H31"/>
  <c r="H32"/>
  <c r="K32" s="1"/>
  <c r="H17"/>
  <c r="H18"/>
  <c r="K18" s="1"/>
  <c r="H19"/>
  <c r="H20"/>
  <c r="K20" s="1"/>
  <c r="H21"/>
  <c r="H22"/>
  <c r="K22" s="1"/>
  <c r="H23"/>
  <c r="H10"/>
  <c r="H11"/>
  <c r="H12"/>
  <c r="K12" s="1"/>
  <c r="H13"/>
  <c r="H14"/>
  <c r="K8"/>
  <c r="K9"/>
  <c r="K10"/>
  <c r="K11"/>
  <c r="K13"/>
  <c r="K14"/>
  <c r="K3"/>
  <c r="K4"/>
  <c r="K5"/>
  <c r="I37"/>
  <c r="J37" s="1"/>
  <c r="H37"/>
  <c r="K37" s="1"/>
  <c r="I36"/>
  <c r="J36" s="1"/>
  <c r="H36"/>
  <c r="K36" s="1"/>
  <c r="I35"/>
  <c r="J35" s="1"/>
  <c r="H35"/>
  <c r="K35" s="1"/>
  <c r="I34"/>
  <c r="J34" s="1"/>
  <c r="H34"/>
  <c r="K34" s="1"/>
  <c r="I32"/>
  <c r="J32" s="1"/>
  <c r="I31"/>
  <c r="J31" s="1"/>
  <c r="K31"/>
  <c r="I30"/>
  <c r="J30" s="1"/>
  <c r="K30"/>
  <c r="I29"/>
  <c r="J29" s="1"/>
  <c r="K29"/>
  <c r="I28"/>
  <c r="J28" s="1"/>
  <c r="I27"/>
  <c r="J27" s="1"/>
  <c r="K27"/>
  <c r="I26"/>
  <c r="J26" s="1"/>
  <c r="K26"/>
  <c r="I25"/>
  <c r="J25" s="1"/>
  <c r="H25"/>
  <c r="K25" s="1"/>
  <c r="I23"/>
  <c r="J23" s="1"/>
  <c r="K23"/>
  <c r="I22"/>
  <c r="J22" s="1"/>
  <c r="I21"/>
  <c r="J21" s="1"/>
  <c r="K21"/>
  <c r="I20"/>
  <c r="J20" s="1"/>
  <c r="I19"/>
  <c r="J19" s="1"/>
  <c r="K19"/>
  <c r="I18"/>
  <c r="J18" s="1"/>
  <c r="I17"/>
  <c r="J17" s="1"/>
  <c r="K17"/>
  <c r="I16"/>
  <c r="J16" s="1"/>
  <c r="H16"/>
  <c r="K16" s="1"/>
  <c r="I14"/>
  <c r="J14" s="1"/>
  <c r="I13"/>
  <c r="J13" s="1"/>
  <c r="I12"/>
  <c r="J12" s="1"/>
  <c r="I11"/>
  <c r="J11" s="1"/>
  <c r="I10"/>
  <c r="J10" s="1"/>
  <c r="I9"/>
  <c r="J9" s="1"/>
  <c r="H9"/>
  <c r="I8"/>
  <c r="J8" s="1"/>
  <c r="H8"/>
  <c r="I7"/>
  <c r="J7" s="1"/>
  <c r="H7"/>
  <c r="K7" s="1"/>
  <c r="I5"/>
  <c r="J5" s="1"/>
  <c r="H5"/>
  <c r="I4"/>
  <c r="J4" s="1"/>
  <c r="H4"/>
  <c r="I3"/>
  <c r="J3" s="1"/>
  <c r="H3"/>
  <c r="I2"/>
  <c r="J2" s="1"/>
  <c r="H2"/>
  <c r="K2" s="1"/>
</calcChain>
</file>

<file path=xl/sharedStrings.xml><?xml version="1.0" encoding="utf-8"?>
<sst xmlns="http://schemas.openxmlformats.org/spreadsheetml/2006/main" count="40" uniqueCount="10">
  <si>
    <t>Date_deb</t>
  </si>
  <si>
    <t>Heure_deb</t>
  </si>
  <si>
    <t>Date_fin</t>
  </si>
  <si>
    <t>Heure_fin</t>
  </si>
  <si>
    <t>Individu</t>
  </si>
  <si>
    <t>Poids</t>
  </si>
  <si>
    <t>Quantité</t>
  </si>
  <si>
    <t>Duree</t>
  </si>
  <si>
    <t>Durée en sec</t>
  </si>
  <si>
    <t>test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</si>
</sst>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2">
    <font>
      <sz val="11"/>
      <color theme="1"/>
      <name val="Calibri"/>
      <family val="2"/>
      <scheme val="minor"/>
    </font>
    <font>
      <sz val="11"/>
      <color rgb="FF24272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ont="1"/>
    <xf numFmtId="14" fontId="0" fillId="0" borderId="0" xfId="0" applyNumberFormat="1" applyFont="1"/>
    <xf numFmtId="21" fontId="0" fillId="0" borderId="0" xfId="0" applyNumberFormat="1" applyFont="1"/>
    <xf numFmtId="46" fontId="0" fillId="0" borderId="0" xfId="0" applyNumberFormat="1" applyFont="1"/>
    <xf numFmtId="2" fontId="0" fillId="0" borderId="0" xfId="0" applyNumberFormat="1" applyFont="1"/>
    <xf numFmtId="164" fontId="0" fillId="0" borderId="0" xfId="0" applyNumberFormat="1" applyFont="1"/>
    <xf numFmtId="0" fontId="0" fillId="0" borderId="0" xfId="0" applyNumberFormat="1"/>
    <xf numFmtId="14" fontId="1" fillId="0" borderId="0" xfId="0" applyNumberFormat="1" applyFont="1"/>
    <xf numFmtId="21" fontId="1" fillId="0" borderId="0" xfId="0" applyNumberFormat="1" applyFont="1"/>
    <xf numFmtId="46" fontId="1" fillId="0" borderId="0" xfId="0" applyNumberFormat="1" applyFont="1"/>
    <xf numFmtId="21" fontId="1" fillId="2" borderId="0" xfId="0" applyNumberFormat="1" applyFont="1" applyFill="1"/>
    <xf numFmtId="46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K33"/>
  <sheetViews>
    <sheetView tabSelected="1" zoomScale="86" zoomScaleNormal="86" workbookViewId="0"/>
  </sheetViews>
  <sheetFormatPr baseColWidth="10" defaultRowHeight="14.4"/>
  <sheetData>
    <row r="1" spans="2:11">
      <c r="B1" s="1" t="s">
        <v>4</v>
      </c>
      <c r="C1" s="1" t="s">
        <v>5</v>
      </c>
      <c r="D1" s="2" t="s">
        <v>0</v>
      </c>
      <c r="E1" s="3" t="s">
        <v>1</v>
      </c>
      <c r="F1" s="2" t="s">
        <v>2</v>
      </c>
      <c r="G1" s="4" t="s">
        <v>3</v>
      </c>
      <c r="H1" s="5" t="s">
        <v>6</v>
      </c>
      <c r="I1" s="6" t="s">
        <v>7</v>
      </c>
      <c r="J1" s="7" t="s">
        <v>8</v>
      </c>
      <c r="K1" t="s">
        <v>9</v>
      </c>
    </row>
    <row r="2" spans="2:11">
      <c r="B2" s="1">
        <v>1</v>
      </c>
      <c r="C2" s="1">
        <v>2225</v>
      </c>
      <c r="D2" s="8">
        <v>43061</v>
      </c>
      <c r="E2" s="9">
        <v>0.54432870370370368</v>
      </c>
      <c r="F2" s="8">
        <v>43061</v>
      </c>
      <c r="G2" s="10">
        <v>0.54650462962962965</v>
      </c>
      <c r="H2" s="5">
        <f>C2-C3</f>
        <v>20</v>
      </c>
      <c r="I2" s="6">
        <f>G2-E2</f>
        <v>2.17592592592597E-3</v>
      </c>
      <c r="J2" s="7">
        <f t="shared" ref="J2" si="0">I2/("0:0:1")</f>
        <v>188.00000000000381</v>
      </c>
      <c r="K2">
        <f>-(H2&lt;=-500)</f>
        <v>0</v>
      </c>
    </row>
    <row r="3" spans="2:11">
      <c r="B3" s="1">
        <v>1</v>
      </c>
      <c r="C3" s="1">
        <v>2205</v>
      </c>
      <c r="D3" s="8">
        <v>43061</v>
      </c>
      <c r="E3" s="9">
        <v>0.54664351851851845</v>
      </c>
      <c r="F3" s="8">
        <v>43061</v>
      </c>
      <c r="G3" s="10">
        <v>0.54674768518518524</v>
      </c>
      <c r="H3" s="5">
        <f t="shared" ref="H3:H33" si="1">C3-C4</f>
        <v>15</v>
      </c>
      <c r="I3" s="6">
        <f t="shared" ref="I3:I33" si="2">G3-E3</f>
        <v>1.0416666666679397E-4</v>
      </c>
      <c r="J3" s="7">
        <f t="shared" ref="J3:J33" si="3">I3/("0:0:1")</f>
        <v>9.0000000000109992</v>
      </c>
      <c r="K3">
        <f t="shared" ref="K3:K33" si="4">-(H3&lt;=-500)</f>
        <v>0</v>
      </c>
    </row>
    <row r="4" spans="2:11">
      <c r="B4" s="1">
        <v>1</v>
      </c>
      <c r="C4" s="1">
        <v>2190</v>
      </c>
      <c r="D4" s="8">
        <v>43061</v>
      </c>
      <c r="E4" s="9">
        <v>0.54686342592592596</v>
      </c>
      <c r="F4" s="8">
        <v>43061</v>
      </c>
      <c r="G4" s="10">
        <v>0.54694444444444446</v>
      </c>
      <c r="H4" s="5">
        <f t="shared" si="1"/>
        <v>10</v>
      </c>
      <c r="I4" s="6">
        <f t="shared" si="2"/>
        <v>8.1018518518494176E-5</v>
      </c>
      <c r="J4" s="7">
        <f t="shared" si="3"/>
        <v>6.9999999999978968</v>
      </c>
      <c r="K4">
        <f t="shared" si="4"/>
        <v>0</v>
      </c>
    </row>
    <row r="5" spans="2:11">
      <c r="B5" s="1">
        <v>1</v>
      </c>
      <c r="C5" s="1">
        <v>2180</v>
      </c>
      <c r="D5" s="8">
        <v>43061</v>
      </c>
      <c r="E5" s="11">
        <v>0.54706018518518518</v>
      </c>
      <c r="F5" s="8">
        <v>43061</v>
      </c>
      <c r="G5" s="12">
        <v>0.54721064814814813</v>
      </c>
      <c r="H5" s="5">
        <f t="shared" si="1"/>
        <v>-820</v>
      </c>
      <c r="I5" s="6">
        <f t="shared" si="2"/>
        <v>1.5046296296294948E-4</v>
      </c>
      <c r="J5" s="7">
        <f t="shared" si="3"/>
        <v>12.999999999998835</v>
      </c>
      <c r="K5">
        <f t="shared" si="4"/>
        <v>-1</v>
      </c>
    </row>
    <row r="6" spans="2:11">
      <c r="B6" s="1">
        <v>1</v>
      </c>
      <c r="C6" s="1">
        <v>3000</v>
      </c>
      <c r="D6" s="8">
        <v>43061</v>
      </c>
      <c r="E6" s="9">
        <v>0.54752314814814818</v>
      </c>
      <c r="F6" s="8">
        <v>43061</v>
      </c>
      <c r="G6" s="10">
        <v>0.54768518518518516</v>
      </c>
      <c r="H6" s="5">
        <f t="shared" si="1"/>
        <v>890</v>
      </c>
      <c r="I6" s="6">
        <f t="shared" si="2"/>
        <v>1.6203703703698835E-4</v>
      </c>
      <c r="J6" s="7">
        <f t="shared" si="3"/>
        <v>13.999999999995794</v>
      </c>
      <c r="K6">
        <f t="shared" si="4"/>
        <v>0</v>
      </c>
    </row>
    <row r="7" spans="2:11">
      <c r="B7" s="1">
        <v>1</v>
      </c>
      <c r="C7" s="1">
        <v>2110</v>
      </c>
      <c r="D7" s="8">
        <v>43061</v>
      </c>
      <c r="E7" s="9">
        <v>0.54812499999999997</v>
      </c>
      <c r="F7" s="8">
        <v>43061</v>
      </c>
      <c r="G7" s="10">
        <v>0.54821759259259262</v>
      </c>
      <c r="H7" s="5">
        <f t="shared" si="1"/>
        <v>15</v>
      </c>
      <c r="I7" s="6">
        <f t="shared" si="2"/>
        <v>9.2592592592644074E-5</v>
      </c>
      <c r="J7" s="7">
        <f t="shared" si="3"/>
        <v>8.000000000004448</v>
      </c>
      <c r="K7">
        <f t="shared" si="4"/>
        <v>0</v>
      </c>
    </row>
    <row r="8" spans="2:11">
      <c r="B8" s="1">
        <v>1</v>
      </c>
      <c r="C8" s="1">
        <v>2095</v>
      </c>
      <c r="D8" s="8">
        <v>43061</v>
      </c>
      <c r="E8" s="9">
        <v>0.54828703703703707</v>
      </c>
      <c r="F8" s="8">
        <v>43061</v>
      </c>
      <c r="G8" s="10">
        <v>0.54843750000000002</v>
      </c>
      <c r="H8" s="5">
        <f t="shared" si="1"/>
        <v>12</v>
      </c>
      <c r="I8" s="6">
        <f t="shared" si="2"/>
        <v>1.5046296296294948E-4</v>
      </c>
      <c r="J8" s="7">
        <f t="shared" si="3"/>
        <v>12.999999999998835</v>
      </c>
      <c r="K8">
        <f t="shared" si="4"/>
        <v>0</v>
      </c>
    </row>
    <row r="9" spans="2:11">
      <c r="B9" s="1">
        <v>1</v>
      </c>
      <c r="C9" s="1">
        <v>2083</v>
      </c>
      <c r="D9" s="8">
        <v>43061</v>
      </c>
      <c r="E9" s="9">
        <v>0.54861111111111105</v>
      </c>
      <c r="F9" s="8">
        <v>43061</v>
      </c>
      <c r="G9" s="10">
        <v>0.5486805555555555</v>
      </c>
      <c r="H9" s="5">
        <f t="shared" si="1"/>
        <v>-142</v>
      </c>
      <c r="I9" s="6">
        <f t="shared" si="2"/>
        <v>6.94444444444553E-5</v>
      </c>
      <c r="J9" s="7">
        <f t="shared" si="3"/>
        <v>6.0000000000009379</v>
      </c>
      <c r="K9">
        <f t="shared" si="4"/>
        <v>0</v>
      </c>
    </row>
    <row r="10" spans="2:11">
      <c r="B10" s="1">
        <v>1</v>
      </c>
      <c r="C10" s="1">
        <v>2225</v>
      </c>
      <c r="D10" s="8">
        <v>43061</v>
      </c>
      <c r="E10" s="9">
        <v>0.54432870370370368</v>
      </c>
      <c r="F10" s="8">
        <v>43061</v>
      </c>
      <c r="G10" s="10">
        <v>0.54650462962962965</v>
      </c>
      <c r="H10" s="5">
        <f t="shared" si="1"/>
        <v>20</v>
      </c>
      <c r="I10" s="6">
        <f t="shared" si="2"/>
        <v>2.17592592592597E-3</v>
      </c>
      <c r="J10" s="7">
        <f t="shared" si="3"/>
        <v>188.00000000000381</v>
      </c>
      <c r="K10">
        <f t="shared" si="4"/>
        <v>0</v>
      </c>
    </row>
    <row r="11" spans="2:11">
      <c r="B11" s="1">
        <v>1</v>
      </c>
      <c r="C11" s="1">
        <v>2205</v>
      </c>
      <c r="D11" s="8">
        <v>43061</v>
      </c>
      <c r="E11" s="9">
        <v>0.54664351851851845</v>
      </c>
      <c r="F11" s="8">
        <v>43061</v>
      </c>
      <c r="G11" s="10">
        <v>0.54674768518518524</v>
      </c>
      <c r="H11" s="5">
        <f t="shared" si="1"/>
        <v>15</v>
      </c>
      <c r="I11" s="6">
        <f t="shared" si="2"/>
        <v>1.0416666666679397E-4</v>
      </c>
      <c r="J11" s="7">
        <f t="shared" si="3"/>
        <v>9.0000000000109992</v>
      </c>
      <c r="K11">
        <f t="shared" si="4"/>
        <v>0</v>
      </c>
    </row>
    <row r="12" spans="2:11">
      <c r="B12" s="1">
        <v>1</v>
      </c>
      <c r="C12" s="1">
        <v>2190</v>
      </c>
      <c r="D12" s="8">
        <v>43061</v>
      </c>
      <c r="E12" s="9">
        <v>0.54686342592592596</v>
      </c>
      <c r="F12" s="8">
        <v>43061</v>
      </c>
      <c r="G12" s="10">
        <v>0.54694444444444446</v>
      </c>
      <c r="H12" s="5">
        <f t="shared" si="1"/>
        <v>10</v>
      </c>
      <c r="I12" s="6">
        <f t="shared" si="2"/>
        <v>8.1018518518494176E-5</v>
      </c>
      <c r="J12" s="7">
        <f t="shared" si="3"/>
        <v>6.9999999999978968</v>
      </c>
      <c r="K12">
        <f t="shared" si="4"/>
        <v>0</v>
      </c>
    </row>
    <row r="13" spans="2:11">
      <c r="B13" s="1">
        <v>1</v>
      </c>
      <c r="C13" s="1">
        <v>2180</v>
      </c>
      <c r="D13" s="8">
        <v>43061</v>
      </c>
      <c r="E13" s="9">
        <v>0.54706018518518518</v>
      </c>
      <c r="F13" s="8">
        <v>43061</v>
      </c>
      <c r="G13" s="12">
        <v>0.54721064814814813</v>
      </c>
      <c r="H13" s="5">
        <f t="shared" si="1"/>
        <v>-820</v>
      </c>
      <c r="I13" s="6">
        <f t="shared" si="2"/>
        <v>1.5046296296294948E-4</v>
      </c>
      <c r="J13" s="7">
        <f t="shared" si="3"/>
        <v>12.999999999998835</v>
      </c>
      <c r="K13">
        <f t="shared" si="4"/>
        <v>-1</v>
      </c>
    </row>
    <row r="14" spans="2:11">
      <c r="B14" s="1">
        <v>1</v>
      </c>
      <c r="C14" s="1">
        <v>3000</v>
      </c>
      <c r="D14" s="8">
        <v>43061</v>
      </c>
      <c r="E14" s="11">
        <v>0.54752314814814818</v>
      </c>
      <c r="F14" s="8">
        <v>43061</v>
      </c>
      <c r="G14" s="10">
        <v>0.54768518518518516</v>
      </c>
      <c r="H14" s="5">
        <f t="shared" si="1"/>
        <v>890</v>
      </c>
      <c r="I14" s="6">
        <f t="shared" si="2"/>
        <v>1.6203703703698835E-4</v>
      </c>
      <c r="J14" s="7">
        <f t="shared" si="3"/>
        <v>13.999999999995794</v>
      </c>
      <c r="K14">
        <f t="shared" si="4"/>
        <v>0</v>
      </c>
    </row>
    <row r="15" spans="2:11">
      <c r="B15" s="1">
        <v>1</v>
      </c>
      <c r="C15" s="1">
        <v>2110</v>
      </c>
      <c r="D15" s="8">
        <v>43061</v>
      </c>
      <c r="E15" s="9">
        <v>0.54812499999999997</v>
      </c>
      <c r="F15" s="8">
        <v>43061</v>
      </c>
      <c r="G15" s="10">
        <v>0.54821759259259262</v>
      </c>
      <c r="H15" s="5">
        <f t="shared" si="1"/>
        <v>15</v>
      </c>
      <c r="I15" s="6">
        <f t="shared" si="2"/>
        <v>9.2592592592644074E-5</v>
      </c>
      <c r="J15" s="7">
        <f t="shared" si="3"/>
        <v>8.000000000004448</v>
      </c>
      <c r="K15">
        <f t="shared" si="4"/>
        <v>0</v>
      </c>
    </row>
    <row r="16" spans="2:11">
      <c r="B16" s="1">
        <v>1</v>
      </c>
      <c r="C16" s="1">
        <v>2095</v>
      </c>
      <c r="D16" s="8">
        <v>43061</v>
      </c>
      <c r="E16" s="9">
        <v>0.54828703703703707</v>
      </c>
      <c r="F16" s="8">
        <v>43061</v>
      </c>
      <c r="G16" s="10">
        <v>0.54843750000000002</v>
      </c>
      <c r="H16" s="5">
        <f t="shared" si="1"/>
        <v>12</v>
      </c>
      <c r="I16" s="6">
        <f t="shared" si="2"/>
        <v>1.5046296296294948E-4</v>
      </c>
      <c r="J16" s="7">
        <f t="shared" si="3"/>
        <v>12.999999999998835</v>
      </c>
      <c r="K16">
        <f t="shared" si="4"/>
        <v>0</v>
      </c>
    </row>
    <row r="17" spans="2:11">
      <c r="B17" s="1">
        <v>1</v>
      </c>
      <c r="C17" s="1">
        <v>2083</v>
      </c>
      <c r="D17" s="8">
        <v>43061</v>
      </c>
      <c r="E17" s="9">
        <v>0.54861111111111105</v>
      </c>
      <c r="F17" s="8">
        <v>43061</v>
      </c>
      <c r="G17" s="10">
        <v>0.5486805555555555</v>
      </c>
      <c r="H17" s="5">
        <f t="shared" si="1"/>
        <v>-142</v>
      </c>
      <c r="I17" s="6">
        <f t="shared" si="2"/>
        <v>6.94444444444553E-5</v>
      </c>
      <c r="J17" s="7">
        <f t="shared" si="3"/>
        <v>6.0000000000009379</v>
      </c>
      <c r="K17">
        <f t="shared" si="4"/>
        <v>0</v>
      </c>
    </row>
    <row r="18" spans="2:11">
      <c r="B18" s="1">
        <v>1</v>
      </c>
      <c r="C18" s="1">
        <v>2225</v>
      </c>
      <c r="D18" s="8">
        <v>43061</v>
      </c>
      <c r="E18" s="9">
        <v>0.54432870370370368</v>
      </c>
      <c r="F18" s="8">
        <v>43061</v>
      </c>
      <c r="G18" s="10">
        <v>0.54650462962962965</v>
      </c>
      <c r="H18" s="5">
        <f t="shared" si="1"/>
        <v>20</v>
      </c>
      <c r="I18" s="6">
        <f t="shared" si="2"/>
        <v>2.17592592592597E-3</v>
      </c>
      <c r="J18" s="7">
        <f t="shared" si="3"/>
        <v>188.00000000000381</v>
      </c>
      <c r="K18">
        <f t="shared" si="4"/>
        <v>0</v>
      </c>
    </row>
    <row r="19" spans="2:11">
      <c r="B19" s="1">
        <v>1</v>
      </c>
      <c r="C19" s="1">
        <v>2205</v>
      </c>
      <c r="D19" s="8">
        <v>43061</v>
      </c>
      <c r="E19" s="9">
        <v>0.54664351851851845</v>
      </c>
      <c r="F19" s="8">
        <v>43061</v>
      </c>
      <c r="G19" s="10">
        <v>0.54674768518518524</v>
      </c>
      <c r="H19" s="5">
        <f t="shared" si="1"/>
        <v>15</v>
      </c>
      <c r="I19" s="6">
        <f t="shared" si="2"/>
        <v>1.0416666666679397E-4</v>
      </c>
      <c r="J19" s="7">
        <f t="shared" si="3"/>
        <v>9.0000000000109992</v>
      </c>
      <c r="K19">
        <f t="shared" si="4"/>
        <v>0</v>
      </c>
    </row>
    <row r="20" spans="2:11">
      <c r="B20" s="1">
        <v>1</v>
      </c>
      <c r="C20" s="1">
        <v>2190</v>
      </c>
      <c r="D20" s="8">
        <v>43061</v>
      </c>
      <c r="E20" s="9">
        <v>0.54686342592592596</v>
      </c>
      <c r="F20" s="8">
        <v>43061</v>
      </c>
      <c r="G20" s="10">
        <v>0.54694444444444446</v>
      </c>
      <c r="H20" s="5">
        <f t="shared" si="1"/>
        <v>10</v>
      </c>
      <c r="I20" s="6">
        <f t="shared" si="2"/>
        <v>8.1018518518494176E-5</v>
      </c>
      <c r="J20" s="7">
        <f t="shared" si="3"/>
        <v>6.9999999999978968</v>
      </c>
      <c r="K20">
        <f t="shared" si="4"/>
        <v>0</v>
      </c>
    </row>
    <row r="21" spans="2:11">
      <c r="B21" s="1">
        <v>1</v>
      </c>
      <c r="C21" s="1">
        <v>2180</v>
      </c>
      <c r="D21" s="8">
        <v>43061</v>
      </c>
      <c r="E21" s="9">
        <v>0.54706018518518518</v>
      </c>
      <c r="F21" s="8">
        <v>43061</v>
      </c>
      <c r="G21" s="12">
        <v>0.54721064814814813</v>
      </c>
      <c r="H21" s="5">
        <f t="shared" si="1"/>
        <v>-820</v>
      </c>
      <c r="I21" s="6">
        <f t="shared" si="2"/>
        <v>1.5046296296294948E-4</v>
      </c>
      <c r="J21" s="7">
        <f t="shared" si="3"/>
        <v>12.999999999998835</v>
      </c>
      <c r="K21">
        <f t="shared" si="4"/>
        <v>-1</v>
      </c>
    </row>
    <row r="22" spans="2:11">
      <c r="B22" s="1">
        <v>1</v>
      </c>
      <c r="C22" s="1">
        <v>3000</v>
      </c>
      <c r="D22" s="8">
        <v>43061</v>
      </c>
      <c r="E22" s="9">
        <v>0.54752314814814818</v>
      </c>
      <c r="F22" s="8">
        <v>43061</v>
      </c>
      <c r="G22" s="10">
        <v>0.54768518518518516</v>
      </c>
      <c r="H22" s="5">
        <f t="shared" si="1"/>
        <v>890</v>
      </c>
      <c r="I22" s="6">
        <f t="shared" si="2"/>
        <v>1.6203703703698835E-4</v>
      </c>
      <c r="J22" s="7">
        <f t="shared" si="3"/>
        <v>13.999999999995794</v>
      </c>
      <c r="K22">
        <f t="shared" si="4"/>
        <v>0</v>
      </c>
    </row>
    <row r="23" spans="2:11">
      <c r="B23" s="1">
        <v>1</v>
      </c>
      <c r="C23" s="1">
        <v>2110</v>
      </c>
      <c r="D23" s="8">
        <v>43061</v>
      </c>
      <c r="E23" s="11">
        <v>0.54812499999999997</v>
      </c>
      <c r="F23" s="8">
        <v>43061</v>
      </c>
      <c r="G23" s="10">
        <v>0.54821759259259262</v>
      </c>
      <c r="H23" s="5">
        <f t="shared" si="1"/>
        <v>15</v>
      </c>
      <c r="I23" s="6">
        <f t="shared" si="2"/>
        <v>9.2592592592644074E-5</v>
      </c>
      <c r="J23" s="7">
        <f t="shared" si="3"/>
        <v>8.000000000004448</v>
      </c>
      <c r="K23">
        <f t="shared" si="4"/>
        <v>0</v>
      </c>
    </row>
    <row r="24" spans="2:11">
      <c r="B24" s="1">
        <v>1</v>
      </c>
      <c r="C24" s="1">
        <v>2095</v>
      </c>
      <c r="D24" s="8">
        <v>43061</v>
      </c>
      <c r="E24" s="9">
        <v>0.54828703703703707</v>
      </c>
      <c r="F24" s="8">
        <v>43061</v>
      </c>
      <c r="G24" s="10">
        <v>0.54843750000000002</v>
      </c>
      <c r="H24" s="5">
        <f t="shared" si="1"/>
        <v>12</v>
      </c>
      <c r="I24" s="6">
        <f t="shared" si="2"/>
        <v>1.5046296296294948E-4</v>
      </c>
      <c r="J24" s="7">
        <f t="shared" si="3"/>
        <v>12.999999999998835</v>
      </c>
      <c r="K24">
        <f t="shared" si="4"/>
        <v>0</v>
      </c>
    </row>
    <row r="25" spans="2:11">
      <c r="B25" s="1">
        <v>1</v>
      </c>
      <c r="C25" s="1">
        <v>2083</v>
      </c>
      <c r="D25" s="8">
        <v>43061</v>
      </c>
      <c r="E25" s="9">
        <v>0.54861111111111105</v>
      </c>
      <c r="F25" s="8">
        <v>43061</v>
      </c>
      <c r="G25" s="10">
        <v>0.5486805555555555</v>
      </c>
      <c r="H25" s="5">
        <f t="shared" si="1"/>
        <v>-142</v>
      </c>
      <c r="I25" s="6">
        <f t="shared" si="2"/>
        <v>6.94444444444553E-5</v>
      </c>
      <c r="J25" s="7">
        <f t="shared" si="3"/>
        <v>6.0000000000009379</v>
      </c>
      <c r="K25">
        <f t="shared" si="4"/>
        <v>0</v>
      </c>
    </row>
    <row r="26" spans="2:11">
      <c r="B26" s="1">
        <v>1</v>
      </c>
      <c r="C26" s="1">
        <v>2225</v>
      </c>
      <c r="D26" s="8">
        <v>43061</v>
      </c>
      <c r="E26" s="9">
        <v>0.54432870370370368</v>
      </c>
      <c r="F26" s="8">
        <v>43061</v>
      </c>
      <c r="G26" s="10">
        <v>0.54650462962962965</v>
      </c>
      <c r="H26" s="5">
        <f t="shared" si="1"/>
        <v>20</v>
      </c>
      <c r="I26" s="6">
        <f t="shared" si="2"/>
        <v>2.17592592592597E-3</v>
      </c>
      <c r="J26" s="7">
        <f t="shared" si="3"/>
        <v>188.00000000000381</v>
      </c>
      <c r="K26">
        <f t="shared" si="4"/>
        <v>0</v>
      </c>
    </row>
    <row r="27" spans="2:11">
      <c r="B27" s="1">
        <v>1</v>
      </c>
      <c r="C27" s="1">
        <v>2205</v>
      </c>
      <c r="D27" s="8">
        <v>43061</v>
      </c>
      <c r="E27" s="9">
        <v>0.54664351851851845</v>
      </c>
      <c r="F27" s="8">
        <v>43061</v>
      </c>
      <c r="G27" s="10">
        <v>0.54674768518518524</v>
      </c>
      <c r="H27" s="5">
        <f t="shared" si="1"/>
        <v>15</v>
      </c>
      <c r="I27" s="6">
        <f t="shared" si="2"/>
        <v>1.0416666666679397E-4</v>
      </c>
      <c r="J27" s="7">
        <f t="shared" si="3"/>
        <v>9.0000000000109992</v>
      </c>
      <c r="K27">
        <f t="shared" si="4"/>
        <v>0</v>
      </c>
    </row>
    <row r="28" spans="2:11">
      <c r="B28" s="1">
        <v>1</v>
      </c>
      <c r="C28" s="1">
        <v>2190</v>
      </c>
      <c r="D28" s="8">
        <v>43061</v>
      </c>
      <c r="E28" s="9">
        <v>0.54686342592592596</v>
      </c>
      <c r="F28" s="8">
        <v>43061</v>
      </c>
      <c r="G28" s="10">
        <v>0.54694444444444446</v>
      </c>
      <c r="H28" s="5">
        <f t="shared" si="1"/>
        <v>10</v>
      </c>
      <c r="I28" s="6">
        <f t="shared" si="2"/>
        <v>8.1018518518494176E-5</v>
      </c>
      <c r="J28" s="7">
        <f t="shared" si="3"/>
        <v>6.9999999999978968</v>
      </c>
      <c r="K28">
        <f t="shared" si="4"/>
        <v>0</v>
      </c>
    </row>
    <row r="29" spans="2:11">
      <c r="B29" s="1">
        <v>1</v>
      </c>
      <c r="C29" s="1">
        <v>2180</v>
      </c>
      <c r="D29" s="8">
        <v>43061</v>
      </c>
      <c r="E29" s="9">
        <v>0.54706018518518518</v>
      </c>
      <c r="F29" s="8">
        <v>43061</v>
      </c>
      <c r="G29" s="12">
        <v>0.54721064814814813</v>
      </c>
      <c r="H29" s="5">
        <f t="shared" si="1"/>
        <v>-820</v>
      </c>
      <c r="I29" s="6">
        <f t="shared" si="2"/>
        <v>1.5046296296294948E-4</v>
      </c>
      <c r="J29" s="7">
        <f t="shared" si="3"/>
        <v>12.999999999998835</v>
      </c>
      <c r="K29">
        <f t="shared" si="4"/>
        <v>-1</v>
      </c>
    </row>
    <row r="30" spans="2:11">
      <c r="B30" s="1">
        <v>1</v>
      </c>
      <c r="C30" s="1">
        <v>3000</v>
      </c>
      <c r="D30" s="8">
        <v>43061</v>
      </c>
      <c r="E30" s="9">
        <v>0.54752314814814818</v>
      </c>
      <c r="F30" s="8">
        <v>43061</v>
      </c>
      <c r="G30" s="10">
        <v>0.54768518518518516</v>
      </c>
      <c r="H30" s="5">
        <f t="shared" si="1"/>
        <v>890</v>
      </c>
      <c r="I30" s="6">
        <f t="shared" si="2"/>
        <v>1.6203703703698835E-4</v>
      </c>
      <c r="J30" s="7">
        <f t="shared" si="3"/>
        <v>13.999999999995794</v>
      </c>
      <c r="K30">
        <f t="shared" si="4"/>
        <v>0</v>
      </c>
    </row>
    <row r="31" spans="2:11">
      <c r="B31" s="1">
        <v>1</v>
      </c>
      <c r="C31" s="1">
        <v>2110</v>
      </c>
      <c r="D31" s="8">
        <v>43061</v>
      </c>
      <c r="E31" s="9">
        <v>0.54812499999999997</v>
      </c>
      <c r="F31" s="8">
        <v>43061</v>
      </c>
      <c r="G31" s="10">
        <v>0.54821759259259262</v>
      </c>
      <c r="H31" s="5">
        <f t="shared" si="1"/>
        <v>15</v>
      </c>
      <c r="I31" s="6">
        <f t="shared" si="2"/>
        <v>9.2592592592644074E-5</v>
      </c>
      <c r="J31" s="7">
        <f t="shared" si="3"/>
        <v>8.000000000004448</v>
      </c>
      <c r="K31">
        <f t="shared" si="4"/>
        <v>0</v>
      </c>
    </row>
    <row r="32" spans="2:11">
      <c r="B32" s="1">
        <v>1</v>
      </c>
      <c r="C32" s="1">
        <v>2095</v>
      </c>
      <c r="D32" s="8">
        <v>43061</v>
      </c>
      <c r="E32" s="11">
        <v>0.54828703703703707</v>
      </c>
      <c r="F32" s="8">
        <v>43061</v>
      </c>
      <c r="G32" s="10">
        <v>0.54843750000000002</v>
      </c>
      <c r="H32" s="5">
        <f t="shared" si="1"/>
        <v>12</v>
      </c>
      <c r="I32" s="6">
        <f t="shared" si="2"/>
        <v>1.5046296296294948E-4</v>
      </c>
      <c r="J32" s="7">
        <f t="shared" si="3"/>
        <v>12.999999999998835</v>
      </c>
      <c r="K32">
        <f t="shared" si="4"/>
        <v>0</v>
      </c>
    </row>
    <row r="33" spans="2:11">
      <c r="B33" s="1">
        <v>1</v>
      </c>
      <c r="C33" s="1">
        <v>2083</v>
      </c>
      <c r="D33" s="8">
        <v>43061</v>
      </c>
      <c r="E33" s="9">
        <v>0.54861111111111105</v>
      </c>
      <c r="F33" s="8">
        <v>43061</v>
      </c>
      <c r="G33" s="10">
        <v>0.5486805555555555</v>
      </c>
      <c r="H33" s="5">
        <f t="shared" si="1"/>
        <v>2083</v>
      </c>
      <c r="I33" s="6">
        <f t="shared" si="2"/>
        <v>6.94444444444553E-5</v>
      </c>
      <c r="J33" s="7">
        <f t="shared" si="3"/>
        <v>6.0000000000009379</v>
      </c>
      <c r="K33">
        <f t="shared" si="4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K33"/>
  <sheetViews>
    <sheetView zoomScale="86" zoomScaleNormal="86" workbookViewId="0"/>
  </sheetViews>
  <sheetFormatPr baseColWidth="10" defaultRowHeight="14.4"/>
  <sheetData>
    <row r="1" spans="2:11">
      <c r="B1" s="1" t="s">
        <v>4</v>
      </c>
      <c r="C1" s="1" t="s">
        <v>5</v>
      </c>
      <c r="D1" s="2" t="s">
        <v>0</v>
      </c>
      <c r="E1" s="3" t="s">
        <v>1</v>
      </c>
      <c r="F1" s="2" t="s">
        <v>2</v>
      </c>
      <c r="G1" s="4" t="s">
        <v>3</v>
      </c>
      <c r="H1" s="5" t="s">
        <v>6</v>
      </c>
      <c r="I1" s="6" t="s">
        <v>7</v>
      </c>
      <c r="J1" s="7" t="s">
        <v>8</v>
      </c>
      <c r="K1" t="s">
        <v>9</v>
      </c>
    </row>
    <row r="2" spans="2:11">
      <c r="B2" s="1">
        <v>1</v>
      </c>
      <c r="C2" s="1">
        <v>2225</v>
      </c>
      <c r="D2" s="8">
        <v>43061</v>
      </c>
      <c r="E2" s="9">
        <v>0.54432870370370368</v>
      </c>
      <c r="F2" s="8">
        <v>43061</v>
      </c>
      <c r="G2" s="10">
        <v>0.54650462962962965</v>
      </c>
      <c r="H2" s="5">
        <f>C2-C3</f>
        <v>20</v>
      </c>
      <c r="I2" s="6">
        <f>G2-E2</f>
        <v>2.17592592592597E-3</v>
      </c>
      <c r="J2" s="7">
        <f t="shared" ref="J2:J33" si="0">I2/("0:0:1")</f>
        <v>188.00000000000381</v>
      </c>
      <c r="K2">
        <f>-(H2&lt;=-500)</f>
        <v>0</v>
      </c>
    </row>
    <row r="3" spans="2:11">
      <c r="B3" s="1">
        <v>1</v>
      </c>
      <c r="C3" s="1">
        <v>2205</v>
      </c>
      <c r="D3" s="8">
        <v>43061</v>
      </c>
      <c r="E3" s="9">
        <v>0.54664351851851845</v>
      </c>
      <c r="F3" s="8">
        <v>43061</v>
      </c>
      <c r="G3" s="10">
        <v>0.54674768518518524</v>
      </c>
      <c r="H3" s="5">
        <f t="shared" ref="H3:H33" si="1">C3-C4</f>
        <v>15</v>
      </c>
      <c r="I3" s="6">
        <f t="shared" ref="I3:I33" si="2">G3-E3</f>
        <v>1.0416666666679397E-4</v>
      </c>
      <c r="J3" s="7">
        <f t="shared" si="0"/>
        <v>9.0000000000109992</v>
      </c>
      <c r="K3">
        <f t="shared" ref="K3:K33" si="3">-(H3&lt;=-500)</f>
        <v>0</v>
      </c>
    </row>
    <row r="4" spans="2:11">
      <c r="B4" s="1">
        <v>1</v>
      </c>
      <c r="C4" s="1">
        <v>2190</v>
      </c>
      <c r="D4" s="8">
        <v>43061</v>
      </c>
      <c r="E4" s="9">
        <v>0.54686342592592596</v>
      </c>
      <c r="F4" s="8">
        <v>43061</v>
      </c>
      <c r="G4" s="10">
        <v>0.54694444444444446</v>
      </c>
      <c r="H4" s="5">
        <f t="shared" si="1"/>
        <v>10</v>
      </c>
      <c r="I4" s="6">
        <f t="shared" si="2"/>
        <v>8.1018518518494176E-5</v>
      </c>
      <c r="J4" s="7">
        <f t="shared" si="0"/>
        <v>6.9999999999978968</v>
      </c>
      <c r="K4">
        <f t="shared" si="3"/>
        <v>0</v>
      </c>
    </row>
    <row r="5" spans="2:11">
      <c r="B5" s="1">
        <v>1</v>
      </c>
      <c r="C5" s="1">
        <v>2180</v>
      </c>
      <c r="D5" s="8">
        <v>43061</v>
      </c>
      <c r="E5" s="11">
        <v>0.54706018518518518</v>
      </c>
      <c r="F5" s="8">
        <v>43061</v>
      </c>
      <c r="G5" s="12">
        <v>0.54721064814814813</v>
      </c>
      <c r="H5" s="5">
        <f t="shared" si="1"/>
        <v>-820</v>
      </c>
      <c r="I5" s="6">
        <f t="shared" si="2"/>
        <v>1.5046296296294948E-4</v>
      </c>
      <c r="J5" s="7">
        <f t="shared" si="0"/>
        <v>12.999999999998835</v>
      </c>
      <c r="K5">
        <f t="shared" si="3"/>
        <v>-1</v>
      </c>
    </row>
    <row r="6" spans="2:11">
      <c r="B6" s="1">
        <v>1</v>
      </c>
      <c r="C6" s="1">
        <v>3000</v>
      </c>
      <c r="D6" s="8">
        <v>43061</v>
      </c>
      <c r="E6" s="9">
        <v>0.54752314814814818</v>
      </c>
      <c r="F6" s="8">
        <v>43061</v>
      </c>
      <c r="G6" s="10">
        <v>0.54768518518518516</v>
      </c>
      <c r="H6" s="5">
        <f t="shared" si="1"/>
        <v>890</v>
      </c>
      <c r="I6" s="6">
        <f t="shared" si="2"/>
        <v>1.6203703703698835E-4</v>
      </c>
      <c r="J6" s="7">
        <f t="shared" si="0"/>
        <v>13.999999999995794</v>
      </c>
      <c r="K6">
        <f t="shared" si="3"/>
        <v>0</v>
      </c>
    </row>
    <row r="7" spans="2:11">
      <c r="B7" s="1">
        <v>1</v>
      </c>
      <c r="C7" s="1">
        <v>2110</v>
      </c>
      <c r="D7" s="8">
        <v>43061</v>
      </c>
      <c r="E7" s="9">
        <v>0.54812499999999997</v>
      </c>
      <c r="F7" s="8">
        <v>43061</v>
      </c>
      <c r="G7" s="10">
        <v>0.54821759259259262</v>
      </c>
      <c r="H7" s="5">
        <f t="shared" si="1"/>
        <v>15</v>
      </c>
      <c r="I7" s="6">
        <f t="shared" si="2"/>
        <v>9.2592592592644074E-5</v>
      </c>
      <c r="J7" s="7">
        <f t="shared" si="0"/>
        <v>8.000000000004448</v>
      </c>
      <c r="K7">
        <f t="shared" si="3"/>
        <v>0</v>
      </c>
    </row>
    <row r="8" spans="2:11">
      <c r="B8" s="1">
        <v>1</v>
      </c>
      <c r="C8" s="1">
        <v>2095</v>
      </c>
      <c r="D8" s="8">
        <v>43061</v>
      </c>
      <c r="E8" s="9">
        <v>0.54828703703703707</v>
      </c>
      <c r="F8" s="8">
        <v>43061</v>
      </c>
      <c r="G8" s="10">
        <v>0.54843750000000002</v>
      </c>
      <c r="H8" s="5">
        <f t="shared" si="1"/>
        <v>12</v>
      </c>
      <c r="I8" s="6">
        <f t="shared" si="2"/>
        <v>1.5046296296294948E-4</v>
      </c>
      <c r="J8" s="7">
        <f t="shared" si="0"/>
        <v>12.999999999998835</v>
      </c>
      <c r="K8">
        <f t="shared" si="3"/>
        <v>0</v>
      </c>
    </row>
    <row r="9" spans="2:11">
      <c r="B9" s="1">
        <v>1</v>
      </c>
      <c r="C9" s="1">
        <v>2083</v>
      </c>
      <c r="D9" s="8">
        <v>43061</v>
      </c>
      <c r="E9" s="9">
        <v>0.54861111111111105</v>
      </c>
      <c r="F9" s="8">
        <v>43061</v>
      </c>
      <c r="G9" s="10">
        <v>0.5486805555555555</v>
      </c>
      <c r="H9" s="5">
        <f t="shared" si="1"/>
        <v>-142</v>
      </c>
      <c r="I9" s="6">
        <f t="shared" si="2"/>
        <v>6.94444444444553E-5</v>
      </c>
      <c r="J9" s="7">
        <f t="shared" si="0"/>
        <v>6.0000000000009379</v>
      </c>
      <c r="K9">
        <f t="shared" si="3"/>
        <v>0</v>
      </c>
    </row>
    <row r="10" spans="2:11">
      <c r="B10" s="1">
        <v>1</v>
      </c>
      <c r="C10" s="1">
        <v>2225</v>
      </c>
      <c r="D10" s="8">
        <v>43061</v>
      </c>
      <c r="E10" s="9">
        <v>0.54432870370370368</v>
      </c>
      <c r="F10" s="8">
        <v>43061</v>
      </c>
      <c r="G10" s="10">
        <v>0.54650462962962965</v>
      </c>
      <c r="H10" s="5">
        <f t="shared" si="1"/>
        <v>20</v>
      </c>
      <c r="I10" s="6">
        <f t="shared" si="2"/>
        <v>2.17592592592597E-3</v>
      </c>
      <c r="J10" s="7">
        <f t="shared" si="0"/>
        <v>188.00000000000381</v>
      </c>
      <c r="K10">
        <f t="shared" si="3"/>
        <v>0</v>
      </c>
    </row>
    <row r="11" spans="2:11">
      <c r="B11" s="1">
        <v>1</v>
      </c>
      <c r="C11" s="1">
        <v>2205</v>
      </c>
      <c r="D11" s="8">
        <v>43061</v>
      </c>
      <c r="E11" s="9">
        <v>0.54664351851851845</v>
      </c>
      <c r="F11" s="8">
        <v>43061</v>
      </c>
      <c r="G11" s="10">
        <v>0.54674768518518524</v>
      </c>
      <c r="H11" s="5">
        <f t="shared" si="1"/>
        <v>15</v>
      </c>
      <c r="I11" s="6">
        <f t="shared" si="2"/>
        <v>1.0416666666679397E-4</v>
      </c>
      <c r="J11" s="7">
        <f t="shared" si="0"/>
        <v>9.0000000000109992</v>
      </c>
      <c r="K11">
        <f t="shared" si="3"/>
        <v>0</v>
      </c>
    </row>
    <row r="12" spans="2:11">
      <c r="B12" s="1">
        <v>1</v>
      </c>
      <c r="C12" s="1">
        <v>2190</v>
      </c>
      <c r="D12" s="8">
        <v>43061</v>
      </c>
      <c r="E12" s="9">
        <v>0.54686342592592596</v>
      </c>
      <c r="F12" s="8">
        <v>43061</v>
      </c>
      <c r="G12" s="10">
        <v>0.54694444444444446</v>
      </c>
      <c r="H12" s="5">
        <f t="shared" si="1"/>
        <v>10</v>
      </c>
      <c r="I12" s="6">
        <f t="shared" si="2"/>
        <v>8.1018518518494176E-5</v>
      </c>
      <c r="J12" s="7">
        <f t="shared" si="0"/>
        <v>6.9999999999978968</v>
      </c>
      <c r="K12">
        <f t="shared" si="3"/>
        <v>0</v>
      </c>
    </row>
    <row r="13" spans="2:11">
      <c r="B13" s="1">
        <v>1</v>
      </c>
      <c r="C13" s="1">
        <v>2180</v>
      </c>
      <c r="D13" s="8">
        <v>43061</v>
      </c>
      <c r="E13" s="9">
        <v>0.54706018518518518</v>
      </c>
      <c r="F13" s="8">
        <v>43061</v>
      </c>
      <c r="G13" s="12">
        <v>0.54721064814814813</v>
      </c>
      <c r="H13" s="5">
        <f t="shared" si="1"/>
        <v>-820</v>
      </c>
      <c r="I13" s="6">
        <f t="shared" si="2"/>
        <v>1.5046296296294948E-4</v>
      </c>
      <c r="J13" s="7">
        <f t="shared" si="0"/>
        <v>12.999999999998835</v>
      </c>
      <c r="K13">
        <f t="shared" si="3"/>
        <v>-1</v>
      </c>
    </row>
    <row r="14" spans="2:11">
      <c r="B14" s="1">
        <v>1</v>
      </c>
      <c r="C14" s="1">
        <v>3000</v>
      </c>
      <c r="D14" s="8">
        <v>43061</v>
      </c>
      <c r="E14" s="11">
        <v>0.54752314814814818</v>
      </c>
      <c r="F14" s="8">
        <v>43061</v>
      </c>
      <c r="G14" s="10">
        <v>0.54768518518518516</v>
      </c>
      <c r="H14" s="5">
        <f t="shared" si="1"/>
        <v>890</v>
      </c>
      <c r="I14" s="6">
        <f t="shared" si="2"/>
        <v>1.6203703703698835E-4</v>
      </c>
      <c r="J14" s="7">
        <f t="shared" si="0"/>
        <v>13.999999999995794</v>
      </c>
      <c r="K14">
        <f t="shared" si="3"/>
        <v>0</v>
      </c>
    </row>
    <row r="15" spans="2:11">
      <c r="B15" s="1">
        <v>1</v>
      </c>
      <c r="C15" s="1">
        <v>2110</v>
      </c>
      <c r="D15" s="8">
        <v>43061</v>
      </c>
      <c r="E15" s="9">
        <v>0.54812499999999997</v>
      </c>
      <c r="F15" s="8">
        <v>43061</v>
      </c>
      <c r="G15" s="10">
        <v>0.54821759259259262</v>
      </c>
      <c r="H15" s="5">
        <f t="shared" si="1"/>
        <v>15</v>
      </c>
      <c r="I15" s="6">
        <f t="shared" si="2"/>
        <v>9.2592592592644074E-5</v>
      </c>
      <c r="J15" s="7">
        <f t="shared" si="0"/>
        <v>8.000000000004448</v>
      </c>
      <c r="K15">
        <f t="shared" si="3"/>
        <v>0</v>
      </c>
    </row>
    <row r="16" spans="2:11">
      <c r="B16" s="1">
        <v>1</v>
      </c>
      <c r="C16" s="1">
        <v>2095</v>
      </c>
      <c r="D16" s="8">
        <v>43061</v>
      </c>
      <c r="E16" s="9">
        <v>0.54828703703703707</v>
      </c>
      <c r="F16" s="8">
        <v>43061</v>
      </c>
      <c r="G16" s="10">
        <v>0.54843750000000002</v>
      </c>
      <c r="H16" s="5">
        <f t="shared" si="1"/>
        <v>12</v>
      </c>
      <c r="I16" s="6">
        <f t="shared" si="2"/>
        <v>1.5046296296294948E-4</v>
      </c>
      <c r="J16" s="7">
        <f t="shared" si="0"/>
        <v>12.999999999998835</v>
      </c>
      <c r="K16">
        <f t="shared" si="3"/>
        <v>0</v>
      </c>
    </row>
    <row r="17" spans="2:11">
      <c r="B17" s="1">
        <v>1</v>
      </c>
      <c r="C17" s="1">
        <v>2083</v>
      </c>
      <c r="D17" s="8">
        <v>43061</v>
      </c>
      <c r="E17" s="9">
        <v>0.54861111111111105</v>
      </c>
      <c r="F17" s="8">
        <v>43061</v>
      </c>
      <c r="G17" s="10">
        <v>0.5486805555555555</v>
      </c>
      <c r="H17" s="5">
        <f t="shared" si="1"/>
        <v>-142</v>
      </c>
      <c r="I17" s="6">
        <f t="shared" si="2"/>
        <v>6.94444444444553E-5</v>
      </c>
      <c r="J17" s="7">
        <f t="shared" si="0"/>
        <v>6.0000000000009379</v>
      </c>
      <c r="K17">
        <f t="shared" si="3"/>
        <v>0</v>
      </c>
    </row>
    <row r="18" spans="2:11">
      <c r="B18" s="1">
        <v>1</v>
      </c>
      <c r="C18" s="1">
        <v>2225</v>
      </c>
      <c r="D18" s="8">
        <v>43061</v>
      </c>
      <c r="E18" s="9">
        <v>0.54432870370370368</v>
      </c>
      <c r="F18" s="8">
        <v>43061</v>
      </c>
      <c r="G18" s="10">
        <v>0.54650462962962965</v>
      </c>
      <c r="H18" s="5">
        <f t="shared" si="1"/>
        <v>20</v>
      </c>
      <c r="I18" s="6">
        <f t="shared" si="2"/>
        <v>2.17592592592597E-3</v>
      </c>
      <c r="J18" s="7">
        <f t="shared" si="0"/>
        <v>188.00000000000381</v>
      </c>
      <c r="K18">
        <f t="shared" si="3"/>
        <v>0</v>
      </c>
    </row>
    <row r="19" spans="2:11">
      <c r="B19" s="1">
        <v>1</v>
      </c>
      <c r="C19" s="1">
        <v>2205</v>
      </c>
      <c r="D19" s="8">
        <v>43061</v>
      </c>
      <c r="E19" s="9">
        <v>0.54664351851851845</v>
      </c>
      <c r="F19" s="8">
        <v>43061</v>
      </c>
      <c r="G19" s="10">
        <v>0.54674768518518524</v>
      </c>
      <c r="H19" s="5">
        <f t="shared" si="1"/>
        <v>15</v>
      </c>
      <c r="I19" s="6">
        <f t="shared" si="2"/>
        <v>1.0416666666679397E-4</v>
      </c>
      <c r="J19" s="7">
        <f t="shared" si="0"/>
        <v>9.0000000000109992</v>
      </c>
      <c r="K19">
        <f t="shared" si="3"/>
        <v>0</v>
      </c>
    </row>
    <row r="20" spans="2:11">
      <c r="B20" s="1">
        <v>1</v>
      </c>
      <c r="C20" s="1">
        <v>2190</v>
      </c>
      <c r="D20" s="8">
        <v>43061</v>
      </c>
      <c r="E20" s="9">
        <v>0.54686342592592596</v>
      </c>
      <c r="F20" s="8">
        <v>43061</v>
      </c>
      <c r="G20" s="10">
        <v>0.54694444444444446</v>
      </c>
      <c r="H20" s="5">
        <f t="shared" si="1"/>
        <v>10</v>
      </c>
      <c r="I20" s="6">
        <f t="shared" si="2"/>
        <v>8.1018518518494176E-5</v>
      </c>
      <c r="J20" s="7">
        <f t="shared" si="0"/>
        <v>6.9999999999978968</v>
      </c>
      <c r="K20">
        <f t="shared" si="3"/>
        <v>0</v>
      </c>
    </row>
    <row r="21" spans="2:11">
      <c r="B21" s="1">
        <v>1</v>
      </c>
      <c r="C21" s="1">
        <v>2180</v>
      </c>
      <c r="D21" s="8">
        <v>43061</v>
      </c>
      <c r="E21" s="9">
        <v>0.54706018518518518</v>
      </c>
      <c r="F21" s="8">
        <v>43061</v>
      </c>
      <c r="G21" s="12">
        <v>0.54721064814814813</v>
      </c>
      <c r="H21" s="5">
        <f t="shared" si="1"/>
        <v>-820</v>
      </c>
      <c r="I21" s="6">
        <f t="shared" si="2"/>
        <v>1.5046296296294948E-4</v>
      </c>
      <c r="J21" s="7">
        <f t="shared" si="0"/>
        <v>12.999999999998835</v>
      </c>
      <c r="K21">
        <f t="shared" si="3"/>
        <v>-1</v>
      </c>
    </row>
    <row r="22" spans="2:11">
      <c r="B22" s="1">
        <v>1</v>
      </c>
      <c r="C22" s="1">
        <v>3000</v>
      </c>
      <c r="D22" s="8">
        <v>43061</v>
      </c>
      <c r="E22" s="9">
        <v>0.54752314814814818</v>
      </c>
      <c r="F22" s="8">
        <v>43061</v>
      </c>
      <c r="G22" s="10">
        <v>0.54768518518518516</v>
      </c>
      <c r="H22" s="5">
        <f t="shared" si="1"/>
        <v>890</v>
      </c>
      <c r="I22" s="6">
        <f t="shared" si="2"/>
        <v>1.6203703703698835E-4</v>
      </c>
      <c r="J22" s="7">
        <f t="shared" si="0"/>
        <v>13.999999999995794</v>
      </c>
      <c r="K22">
        <f t="shared" si="3"/>
        <v>0</v>
      </c>
    </row>
    <row r="23" spans="2:11">
      <c r="B23" s="1">
        <v>1</v>
      </c>
      <c r="C23" s="1">
        <v>2110</v>
      </c>
      <c r="D23" s="8">
        <v>43061</v>
      </c>
      <c r="E23" s="11">
        <v>0.54812499999999997</v>
      </c>
      <c r="F23" s="8">
        <v>43061</v>
      </c>
      <c r="G23" s="10">
        <v>0.54821759259259262</v>
      </c>
      <c r="H23" s="5">
        <f t="shared" si="1"/>
        <v>15</v>
      </c>
      <c r="I23" s="6">
        <f t="shared" si="2"/>
        <v>9.2592592592644074E-5</v>
      </c>
      <c r="J23" s="7">
        <f t="shared" si="0"/>
        <v>8.000000000004448</v>
      </c>
      <c r="K23">
        <f t="shared" si="3"/>
        <v>0</v>
      </c>
    </row>
    <row r="24" spans="2:11">
      <c r="B24" s="1">
        <v>1</v>
      </c>
      <c r="C24" s="1">
        <v>2095</v>
      </c>
      <c r="D24" s="8">
        <v>43061</v>
      </c>
      <c r="E24" s="9">
        <v>0.54828703703703707</v>
      </c>
      <c r="F24" s="8">
        <v>43061</v>
      </c>
      <c r="G24" s="10">
        <v>0.54843750000000002</v>
      </c>
      <c r="H24" s="5">
        <f t="shared" si="1"/>
        <v>12</v>
      </c>
      <c r="I24" s="6">
        <f t="shared" si="2"/>
        <v>1.5046296296294948E-4</v>
      </c>
      <c r="J24" s="7">
        <f t="shared" si="0"/>
        <v>12.999999999998835</v>
      </c>
      <c r="K24">
        <f t="shared" si="3"/>
        <v>0</v>
      </c>
    </row>
    <row r="25" spans="2:11">
      <c r="B25" s="1">
        <v>1</v>
      </c>
      <c r="C25" s="1">
        <v>2083</v>
      </c>
      <c r="D25" s="8">
        <v>43061</v>
      </c>
      <c r="E25" s="9">
        <v>0.54861111111111105</v>
      </c>
      <c r="F25" s="8">
        <v>43061</v>
      </c>
      <c r="G25" s="10">
        <v>0.5486805555555555</v>
      </c>
      <c r="H25" s="5">
        <f t="shared" si="1"/>
        <v>-142</v>
      </c>
      <c r="I25" s="6">
        <f t="shared" si="2"/>
        <v>6.94444444444553E-5</v>
      </c>
      <c r="J25" s="7">
        <f t="shared" si="0"/>
        <v>6.0000000000009379</v>
      </c>
      <c r="K25">
        <f t="shared" si="3"/>
        <v>0</v>
      </c>
    </row>
    <row r="26" spans="2:11">
      <c r="B26" s="1">
        <v>1</v>
      </c>
      <c r="C26" s="1">
        <v>2225</v>
      </c>
      <c r="D26" s="8">
        <v>43061</v>
      </c>
      <c r="E26" s="9">
        <v>0.54432870370370368</v>
      </c>
      <c r="F26" s="8">
        <v>43061</v>
      </c>
      <c r="G26" s="10">
        <v>0.54650462962962965</v>
      </c>
      <c r="H26" s="5">
        <f t="shared" si="1"/>
        <v>20</v>
      </c>
      <c r="I26" s="6">
        <f t="shared" si="2"/>
        <v>2.17592592592597E-3</v>
      </c>
      <c r="J26" s="7">
        <f t="shared" si="0"/>
        <v>188.00000000000381</v>
      </c>
      <c r="K26">
        <f t="shared" si="3"/>
        <v>0</v>
      </c>
    </row>
    <row r="27" spans="2:11">
      <c r="B27" s="1">
        <v>1</v>
      </c>
      <c r="C27" s="1">
        <v>2205</v>
      </c>
      <c r="D27" s="8">
        <v>43061</v>
      </c>
      <c r="E27" s="9">
        <v>0.54664351851851845</v>
      </c>
      <c r="F27" s="8">
        <v>43061</v>
      </c>
      <c r="G27" s="10">
        <v>0.54674768518518524</v>
      </c>
      <c r="H27" s="5">
        <f t="shared" si="1"/>
        <v>15</v>
      </c>
      <c r="I27" s="6">
        <f t="shared" si="2"/>
        <v>1.0416666666679397E-4</v>
      </c>
      <c r="J27" s="7">
        <f t="shared" si="0"/>
        <v>9.0000000000109992</v>
      </c>
      <c r="K27">
        <f t="shared" si="3"/>
        <v>0</v>
      </c>
    </row>
    <row r="28" spans="2:11">
      <c r="B28" s="1">
        <v>1</v>
      </c>
      <c r="C28" s="1">
        <v>2190</v>
      </c>
      <c r="D28" s="8">
        <v>43061</v>
      </c>
      <c r="E28" s="9">
        <v>0.54686342592592596</v>
      </c>
      <c r="F28" s="8">
        <v>43061</v>
      </c>
      <c r="G28" s="10">
        <v>0.54694444444444446</v>
      </c>
      <c r="H28" s="5">
        <f t="shared" si="1"/>
        <v>10</v>
      </c>
      <c r="I28" s="6">
        <f t="shared" si="2"/>
        <v>8.1018518518494176E-5</v>
      </c>
      <c r="J28" s="7">
        <f t="shared" si="0"/>
        <v>6.9999999999978968</v>
      </c>
      <c r="K28">
        <f t="shared" si="3"/>
        <v>0</v>
      </c>
    </row>
    <row r="29" spans="2:11">
      <c r="B29" s="1">
        <v>1</v>
      </c>
      <c r="C29" s="1">
        <v>2180</v>
      </c>
      <c r="D29" s="8">
        <v>43061</v>
      </c>
      <c r="E29" s="9">
        <v>0.54706018518518518</v>
      </c>
      <c r="F29" s="8">
        <v>43061</v>
      </c>
      <c r="G29" s="12">
        <v>0.54721064814814813</v>
      </c>
      <c r="H29" s="5">
        <f t="shared" si="1"/>
        <v>-820</v>
      </c>
      <c r="I29" s="6">
        <f t="shared" si="2"/>
        <v>1.5046296296294948E-4</v>
      </c>
      <c r="J29" s="7">
        <f t="shared" si="0"/>
        <v>12.999999999998835</v>
      </c>
      <c r="K29">
        <f t="shared" si="3"/>
        <v>-1</v>
      </c>
    </row>
    <row r="30" spans="2:11">
      <c r="B30" s="1">
        <v>1</v>
      </c>
      <c r="C30" s="1">
        <v>3000</v>
      </c>
      <c r="D30" s="8">
        <v>43061</v>
      </c>
      <c r="E30" s="9">
        <v>0.54752314814814818</v>
      </c>
      <c r="F30" s="8">
        <v>43061</v>
      </c>
      <c r="G30" s="10">
        <v>0.54768518518518516</v>
      </c>
      <c r="H30" s="5">
        <f t="shared" si="1"/>
        <v>890</v>
      </c>
      <c r="I30" s="6">
        <f t="shared" si="2"/>
        <v>1.6203703703698835E-4</v>
      </c>
      <c r="J30" s="7">
        <f t="shared" si="0"/>
        <v>13.999999999995794</v>
      </c>
      <c r="K30">
        <f t="shared" si="3"/>
        <v>0</v>
      </c>
    </row>
    <row r="31" spans="2:11">
      <c r="B31" s="1">
        <v>1</v>
      </c>
      <c r="C31" s="1">
        <v>2110</v>
      </c>
      <c r="D31" s="8">
        <v>43061</v>
      </c>
      <c r="E31" s="9">
        <v>0.54812499999999997</v>
      </c>
      <c r="F31" s="8">
        <v>43061</v>
      </c>
      <c r="G31" s="10">
        <v>0.54821759259259262</v>
      </c>
      <c r="H31" s="5">
        <f t="shared" si="1"/>
        <v>15</v>
      </c>
      <c r="I31" s="6">
        <f t="shared" si="2"/>
        <v>9.2592592592644074E-5</v>
      </c>
      <c r="J31" s="7">
        <f t="shared" si="0"/>
        <v>8.000000000004448</v>
      </c>
      <c r="K31">
        <f t="shared" si="3"/>
        <v>0</v>
      </c>
    </row>
    <row r="32" spans="2:11">
      <c r="B32" s="1">
        <v>1</v>
      </c>
      <c r="C32" s="1">
        <v>2095</v>
      </c>
      <c r="D32" s="8">
        <v>43061</v>
      </c>
      <c r="E32" s="11">
        <v>0.54828703703703707</v>
      </c>
      <c r="F32" s="8">
        <v>43061</v>
      </c>
      <c r="G32" s="10">
        <v>0.54843750000000002</v>
      </c>
      <c r="H32" s="5">
        <f t="shared" si="1"/>
        <v>12</v>
      </c>
      <c r="I32" s="6">
        <f t="shared" si="2"/>
        <v>1.5046296296294948E-4</v>
      </c>
      <c r="J32" s="7">
        <f t="shared" si="0"/>
        <v>12.999999999998835</v>
      </c>
      <c r="K32">
        <f t="shared" si="3"/>
        <v>0</v>
      </c>
    </row>
    <row r="33" spans="2:11">
      <c r="B33" s="1">
        <v>1</v>
      </c>
      <c r="C33" s="1">
        <v>2083</v>
      </c>
      <c r="D33" s="8">
        <v>43061</v>
      </c>
      <c r="E33" s="9">
        <v>0.54861111111111105</v>
      </c>
      <c r="F33" s="8">
        <v>43061</v>
      </c>
      <c r="G33" s="10">
        <v>0.5486805555555555</v>
      </c>
      <c r="H33" s="5">
        <f t="shared" si="1"/>
        <v>2083</v>
      </c>
      <c r="I33" s="6">
        <f t="shared" si="2"/>
        <v>6.94444444444553E-5</v>
      </c>
      <c r="J33" s="7">
        <f t="shared" si="0"/>
        <v>6.0000000000009379</v>
      </c>
      <c r="K33">
        <f t="shared" si="3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K37"/>
  <sheetViews>
    <sheetView zoomScale="86" zoomScaleNormal="86" workbookViewId="0"/>
  </sheetViews>
  <sheetFormatPr baseColWidth="10" defaultRowHeight="14.4"/>
  <sheetData>
    <row r="1" spans="2:11">
      <c r="B1" s="1" t="s">
        <v>4</v>
      </c>
      <c r="C1" s="1" t="s">
        <v>5</v>
      </c>
      <c r="D1" s="2" t="s">
        <v>0</v>
      </c>
      <c r="E1" s="3" t="s">
        <v>1</v>
      </c>
      <c r="F1" s="2" t="s">
        <v>2</v>
      </c>
      <c r="G1" s="4" t="s">
        <v>3</v>
      </c>
      <c r="H1" s="5" t="s">
        <v>6</v>
      </c>
      <c r="I1" s="6" t="s">
        <v>7</v>
      </c>
      <c r="J1" s="7" t="s">
        <v>8</v>
      </c>
      <c r="K1" t="s">
        <v>9</v>
      </c>
    </row>
    <row r="2" spans="2:11">
      <c r="B2" s="1">
        <v>1</v>
      </c>
      <c r="C2" s="1">
        <v>2225</v>
      </c>
      <c r="D2" s="8">
        <v>43061</v>
      </c>
      <c r="E2" s="9">
        <v>0.54432870370370368</v>
      </c>
      <c r="F2" s="8">
        <v>43061</v>
      </c>
      <c r="G2" s="10">
        <v>0.54650462962962965</v>
      </c>
      <c r="H2" s="5">
        <f>C2-C3</f>
        <v>20</v>
      </c>
      <c r="I2" s="6">
        <f>G2-E2</f>
        <v>2.17592592592597E-3</v>
      </c>
      <c r="J2" s="7">
        <f t="shared" ref="J2:J10" si="0">I2/("0:0:1")</f>
        <v>188.00000000000381</v>
      </c>
      <c r="K2">
        <f>-(H2&lt;=-500)</f>
        <v>0</v>
      </c>
    </row>
    <row r="3" spans="2:11">
      <c r="B3" s="1">
        <v>1</v>
      </c>
      <c r="C3" s="1">
        <v>2205</v>
      </c>
      <c r="D3" s="8">
        <v>43061</v>
      </c>
      <c r="E3" s="9">
        <v>0.54664351851851845</v>
      </c>
      <c r="F3" s="8">
        <v>43061</v>
      </c>
      <c r="G3" s="10">
        <v>0.54674768518518524</v>
      </c>
      <c r="H3" s="5">
        <f t="shared" ref="H3:H5" si="1">C3-C4</f>
        <v>15</v>
      </c>
      <c r="I3" s="6">
        <f t="shared" ref="I3:I5" si="2">G3-E3</f>
        <v>1.0416666666679397E-4</v>
      </c>
      <c r="J3" s="7">
        <f t="shared" si="0"/>
        <v>9.0000000000109992</v>
      </c>
      <c r="K3">
        <f t="shared" ref="K3:K5" si="3">-(H3&lt;=-500)</f>
        <v>0</v>
      </c>
    </row>
    <row r="4" spans="2:11">
      <c r="B4" s="1">
        <v>1</v>
      </c>
      <c r="C4" s="1">
        <v>2190</v>
      </c>
      <c r="D4" s="8">
        <v>43061</v>
      </c>
      <c r="E4" s="9">
        <v>0.54686342592592596</v>
      </c>
      <c r="F4" s="8">
        <v>43061</v>
      </c>
      <c r="G4" s="10">
        <v>0.54694444444444446</v>
      </c>
      <c r="H4" s="5">
        <f t="shared" si="1"/>
        <v>10</v>
      </c>
      <c r="I4" s="6">
        <f t="shared" si="2"/>
        <v>8.1018518518494176E-5</v>
      </c>
      <c r="J4" s="7">
        <f t="shared" si="0"/>
        <v>6.9999999999978968</v>
      </c>
      <c r="K4">
        <f t="shared" si="3"/>
        <v>0</v>
      </c>
    </row>
    <row r="5" spans="2:11">
      <c r="B5" s="1">
        <v>1</v>
      </c>
      <c r="C5" s="1">
        <v>2180</v>
      </c>
      <c r="D5" s="8">
        <v>43061</v>
      </c>
      <c r="E5" s="11">
        <v>0.54706018518518518</v>
      </c>
      <c r="F5" s="8">
        <v>43061</v>
      </c>
      <c r="G5" s="12">
        <v>0.54721064814814813</v>
      </c>
      <c r="H5" s="5">
        <f t="shared" si="1"/>
        <v>-820</v>
      </c>
      <c r="I5" s="6">
        <f t="shared" si="2"/>
        <v>1.5046296296294948E-4</v>
      </c>
      <c r="J5" s="7">
        <f t="shared" si="0"/>
        <v>12.999999999998835</v>
      </c>
      <c r="K5">
        <f t="shared" si="3"/>
        <v>-1</v>
      </c>
    </row>
    <row r="6" spans="2:11">
      <c r="B6" s="1">
        <v>1</v>
      </c>
      <c r="C6" s="1">
        <v>3000</v>
      </c>
      <c r="D6" s="8">
        <v>43061</v>
      </c>
      <c r="E6" s="9">
        <v>0.54752314814814818</v>
      </c>
      <c r="F6" s="8"/>
      <c r="G6" s="10"/>
      <c r="H6" s="5"/>
      <c r="I6" s="6"/>
      <c r="J6" s="7"/>
    </row>
    <row r="7" spans="2:11">
      <c r="B7" s="1">
        <v>1</v>
      </c>
      <c r="C7" s="1">
        <v>2110</v>
      </c>
      <c r="D7" s="8">
        <v>43061</v>
      </c>
      <c r="E7" s="9">
        <v>0.54812499999999997</v>
      </c>
      <c r="F7" s="8">
        <v>43061</v>
      </c>
      <c r="G7" s="10">
        <v>0.54768518518518516</v>
      </c>
      <c r="H7" s="5">
        <f>C6-C7</f>
        <v>890</v>
      </c>
      <c r="I7" s="6">
        <f t="shared" ref="I7:I14" si="4">G7-E6</f>
        <v>1.6203703703698835E-4</v>
      </c>
      <c r="J7" s="7">
        <f t="shared" si="0"/>
        <v>13.999999999995794</v>
      </c>
      <c r="K7">
        <f t="shared" ref="K7:K14" si="5">-(H7&lt;=-500)</f>
        <v>0</v>
      </c>
    </row>
    <row r="8" spans="2:11">
      <c r="B8" s="1">
        <v>1</v>
      </c>
      <c r="C8" s="1">
        <v>2095</v>
      </c>
      <c r="D8" s="8">
        <v>43061</v>
      </c>
      <c r="E8" s="9">
        <v>0.54828703703703707</v>
      </c>
      <c r="F8" s="8">
        <v>43061</v>
      </c>
      <c r="G8" s="10">
        <v>0.54821759259259262</v>
      </c>
      <c r="H8" s="5">
        <f>C7-C8</f>
        <v>15</v>
      </c>
      <c r="I8" s="6">
        <f t="shared" si="4"/>
        <v>9.2592592592644074E-5</v>
      </c>
      <c r="J8" s="7">
        <f t="shared" si="0"/>
        <v>8.000000000004448</v>
      </c>
      <c r="K8">
        <f t="shared" si="5"/>
        <v>0</v>
      </c>
    </row>
    <row r="9" spans="2:11">
      <c r="B9" s="1">
        <v>1</v>
      </c>
      <c r="C9" s="1">
        <v>2083</v>
      </c>
      <c r="D9" s="8">
        <v>43061</v>
      </c>
      <c r="E9" s="9">
        <v>0.54861111111111105</v>
      </c>
      <c r="F9" s="8">
        <v>43061</v>
      </c>
      <c r="G9" s="10">
        <v>0.54843750000000002</v>
      </c>
      <c r="H9" s="5">
        <f>C8-C9</f>
        <v>12</v>
      </c>
      <c r="I9" s="6">
        <f t="shared" si="4"/>
        <v>1.5046296296294948E-4</v>
      </c>
      <c r="J9" s="7">
        <f t="shared" si="0"/>
        <v>12.999999999998835</v>
      </c>
      <c r="K9">
        <f t="shared" si="5"/>
        <v>0</v>
      </c>
    </row>
    <row r="10" spans="2:11">
      <c r="B10" s="1">
        <v>1</v>
      </c>
      <c r="C10" s="1">
        <v>2225</v>
      </c>
      <c r="D10" s="8">
        <v>43061</v>
      </c>
      <c r="E10" s="9">
        <v>0.54432870370370368</v>
      </c>
      <c r="F10" s="8">
        <v>43061</v>
      </c>
      <c r="G10" s="10">
        <v>0.5486805555555555</v>
      </c>
      <c r="H10" s="5">
        <f t="shared" ref="H10:H14" si="6">C9-C10</f>
        <v>-142</v>
      </c>
      <c r="I10" s="6">
        <f t="shared" si="4"/>
        <v>6.94444444444553E-5</v>
      </c>
      <c r="J10" s="7">
        <f t="shared" si="0"/>
        <v>6.0000000000009379</v>
      </c>
      <c r="K10">
        <f t="shared" si="5"/>
        <v>0</v>
      </c>
    </row>
    <row r="11" spans="2:11">
      <c r="B11" s="1">
        <v>1</v>
      </c>
      <c r="C11" s="1">
        <v>2205</v>
      </c>
      <c r="D11" s="8">
        <v>43061</v>
      </c>
      <c r="E11" s="9">
        <v>0.54664351851851845</v>
      </c>
      <c r="F11" s="8">
        <v>43061</v>
      </c>
      <c r="G11" s="10">
        <v>0.54650462962962965</v>
      </c>
      <c r="H11" s="5">
        <f t="shared" si="6"/>
        <v>20</v>
      </c>
      <c r="I11" s="6">
        <f t="shared" si="4"/>
        <v>2.17592592592597E-3</v>
      </c>
      <c r="J11" s="7">
        <f t="shared" ref="J11:J19" si="7">I11/("0:0:1")</f>
        <v>188.00000000000381</v>
      </c>
      <c r="K11">
        <f t="shared" si="5"/>
        <v>0</v>
      </c>
    </row>
    <row r="12" spans="2:11">
      <c r="B12" s="1">
        <v>1</v>
      </c>
      <c r="C12" s="1">
        <v>2190</v>
      </c>
      <c r="D12" s="8">
        <v>43061</v>
      </c>
      <c r="E12" s="9">
        <v>0.54686342592592596</v>
      </c>
      <c r="F12" s="8">
        <v>43061</v>
      </c>
      <c r="G12" s="10">
        <v>0.54674768518518524</v>
      </c>
      <c r="H12" s="5">
        <f t="shared" si="6"/>
        <v>15</v>
      </c>
      <c r="I12" s="6">
        <f t="shared" si="4"/>
        <v>1.0416666666679397E-4</v>
      </c>
      <c r="J12" s="7">
        <f t="shared" si="7"/>
        <v>9.0000000000109992</v>
      </c>
      <c r="K12">
        <f t="shared" si="5"/>
        <v>0</v>
      </c>
    </row>
    <row r="13" spans="2:11">
      <c r="B13" s="1">
        <v>1</v>
      </c>
      <c r="C13" s="1">
        <v>2180</v>
      </c>
      <c r="D13" s="8">
        <v>43061</v>
      </c>
      <c r="E13" s="9">
        <v>0.54706018518518518</v>
      </c>
      <c r="F13" s="8">
        <v>43061</v>
      </c>
      <c r="G13" s="10">
        <v>0.54694444444444446</v>
      </c>
      <c r="H13" s="5">
        <f t="shared" si="6"/>
        <v>10</v>
      </c>
      <c r="I13" s="6">
        <f t="shared" si="4"/>
        <v>8.1018518518494176E-5</v>
      </c>
      <c r="J13" s="7">
        <f t="shared" si="7"/>
        <v>6.9999999999978968</v>
      </c>
      <c r="K13">
        <f t="shared" si="5"/>
        <v>0</v>
      </c>
    </row>
    <row r="14" spans="2:11">
      <c r="B14" s="1">
        <v>1</v>
      </c>
      <c r="C14" s="1">
        <v>3000</v>
      </c>
      <c r="D14" s="8">
        <v>43061</v>
      </c>
      <c r="E14" s="11">
        <v>0.54752314814814818</v>
      </c>
      <c r="F14" s="8">
        <v>43061</v>
      </c>
      <c r="G14" s="12">
        <v>0.54721064814814813</v>
      </c>
      <c r="H14" s="5">
        <f t="shared" si="6"/>
        <v>-820</v>
      </c>
      <c r="I14" s="6">
        <f t="shared" si="4"/>
        <v>1.5046296296294948E-4</v>
      </c>
      <c r="J14" s="7">
        <f t="shared" si="7"/>
        <v>12.999999999998835</v>
      </c>
      <c r="K14">
        <f t="shared" si="5"/>
        <v>-1</v>
      </c>
    </row>
    <row r="15" spans="2:11">
      <c r="B15" s="1">
        <v>1</v>
      </c>
      <c r="C15" s="1">
        <v>2110</v>
      </c>
      <c r="D15" s="8">
        <v>43061</v>
      </c>
      <c r="E15" s="9">
        <v>0.54812499999999997</v>
      </c>
      <c r="F15" s="8"/>
      <c r="G15" s="10"/>
      <c r="H15" s="5"/>
      <c r="I15" s="6"/>
      <c r="J15" s="7"/>
    </row>
    <row r="16" spans="2:11">
      <c r="B16" s="1">
        <v>1</v>
      </c>
      <c r="C16" s="1">
        <v>2095</v>
      </c>
      <c r="D16" s="8">
        <v>43061</v>
      </c>
      <c r="E16" s="9">
        <v>0.54828703703703707</v>
      </c>
      <c r="F16" s="8">
        <v>43061</v>
      </c>
      <c r="G16" s="10">
        <v>0.54768518518518516</v>
      </c>
      <c r="H16" s="5">
        <f>C14-C15</f>
        <v>890</v>
      </c>
      <c r="I16" s="6">
        <f t="shared" ref="I16:I23" si="8">G16-E14</f>
        <v>1.6203703703698835E-4</v>
      </c>
      <c r="J16" s="7">
        <f t="shared" si="7"/>
        <v>13.999999999995794</v>
      </c>
      <c r="K16">
        <f t="shared" ref="K16:K19" si="9">-(H16&lt;=-500)</f>
        <v>0</v>
      </c>
    </row>
    <row r="17" spans="2:11">
      <c r="B17" s="1">
        <v>1</v>
      </c>
      <c r="C17" s="1">
        <v>2083</v>
      </c>
      <c r="D17" s="8">
        <v>43061</v>
      </c>
      <c r="E17" s="9">
        <v>0.54861111111111105</v>
      </c>
      <c r="F17" s="8">
        <v>43061</v>
      </c>
      <c r="G17" s="10">
        <v>0.54821759259259262</v>
      </c>
      <c r="H17" s="5">
        <f t="shared" ref="H17:H23" si="10">C15-C16</f>
        <v>15</v>
      </c>
      <c r="I17" s="6">
        <f t="shared" si="8"/>
        <v>9.2592592592644074E-5</v>
      </c>
      <c r="J17" s="7">
        <f t="shared" si="7"/>
        <v>8.000000000004448</v>
      </c>
      <c r="K17">
        <f t="shared" si="9"/>
        <v>0</v>
      </c>
    </row>
    <row r="18" spans="2:11">
      <c r="B18" s="1">
        <v>1</v>
      </c>
      <c r="C18" s="1">
        <v>2225</v>
      </c>
      <c r="D18" s="8">
        <v>43061</v>
      </c>
      <c r="E18" s="9">
        <v>0.54432870370370368</v>
      </c>
      <c r="F18" s="8">
        <v>43061</v>
      </c>
      <c r="G18" s="10">
        <v>0.54843750000000002</v>
      </c>
      <c r="H18" s="5">
        <f t="shared" si="10"/>
        <v>12</v>
      </c>
      <c r="I18" s="6">
        <f t="shared" si="8"/>
        <v>1.5046296296294948E-4</v>
      </c>
      <c r="J18" s="7">
        <f t="shared" si="7"/>
        <v>12.999999999998835</v>
      </c>
      <c r="K18">
        <f t="shared" si="9"/>
        <v>0</v>
      </c>
    </row>
    <row r="19" spans="2:11">
      <c r="B19" s="1">
        <v>1</v>
      </c>
      <c r="C19" s="1">
        <v>2205</v>
      </c>
      <c r="D19" s="8">
        <v>43061</v>
      </c>
      <c r="E19" s="9">
        <v>0.54664351851851845</v>
      </c>
      <c r="F19" s="8">
        <v>43061</v>
      </c>
      <c r="G19" s="10">
        <v>0.5486805555555555</v>
      </c>
      <c r="H19" s="5">
        <f t="shared" si="10"/>
        <v>-142</v>
      </c>
      <c r="I19" s="6">
        <f t="shared" si="8"/>
        <v>6.94444444444553E-5</v>
      </c>
      <c r="J19" s="7">
        <f t="shared" si="7"/>
        <v>6.0000000000009379</v>
      </c>
      <c r="K19">
        <f t="shared" si="9"/>
        <v>0</v>
      </c>
    </row>
    <row r="20" spans="2:11">
      <c r="B20" s="1">
        <v>1</v>
      </c>
      <c r="C20" s="1">
        <v>2190</v>
      </c>
      <c r="D20" s="8">
        <v>43061</v>
      </c>
      <c r="E20" s="9">
        <v>0.54686342592592596</v>
      </c>
      <c r="F20" s="8">
        <v>43061</v>
      </c>
      <c r="G20" s="10">
        <v>0.54650462962962965</v>
      </c>
      <c r="H20" s="5">
        <f t="shared" si="10"/>
        <v>20</v>
      </c>
      <c r="I20" s="6">
        <f t="shared" si="8"/>
        <v>2.17592592592597E-3</v>
      </c>
      <c r="J20" s="7">
        <f t="shared" ref="J20:J28" si="11">I20/("0:0:1")</f>
        <v>188.00000000000381</v>
      </c>
      <c r="K20">
        <f>-(H20&lt;=-500)</f>
        <v>0</v>
      </c>
    </row>
    <row r="21" spans="2:11">
      <c r="B21" s="1">
        <v>1</v>
      </c>
      <c r="C21" s="1">
        <v>2180</v>
      </c>
      <c r="D21" s="8">
        <v>43061</v>
      </c>
      <c r="E21" s="9">
        <v>0.54706018518518518</v>
      </c>
      <c r="F21" s="8">
        <v>43061</v>
      </c>
      <c r="G21" s="10">
        <v>0.54674768518518524</v>
      </c>
      <c r="H21" s="5">
        <f t="shared" si="10"/>
        <v>15</v>
      </c>
      <c r="I21" s="6">
        <f t="shared" si="8"/>
        <v>1.0416666666679397E-4</v>
      </c>
      <c r="J21" s="7">
        <f t="shared" si="11"/>
        <v>9.0000000000109992</v>
      </c>
      <c r="K21">
        <f t="shared" ref="K21:K28" si="12">-(H21&lt;=-500)</f>
        <v>0</v>
      </c>
    </row>
    <row r="22" spans="2:11">
      <c r="B22" s="1">
        <v>1</v>
      </c>
      <c r="C22" s="1">
        <v>3000</v>
      </c>
      <c r="D22" s="8">
        <v>43061</v>
      </c>
      <c r="E22" s="9">
        <v>0.54752314814814818</v>
      </c>
      <c r="F22" s="8">
        <v>43061</v>
      </c>
      <c r="G22" s="10">
        <v>0.54694444444444446</v>
      </c>
      <c r="H22" s="5">
        <f t="shared" si="10"/>
        <v>10</v>
      </c>
      <c r="I22" s="6">
        <f t="shared" si="8"/>
        <v>8.1018518518494176E-5</v>
      </c>
      <c r="J22" s="7">
        <f t="shared" si="11"/>
        <v>6.9999999999978968</v>
      </c>
      <c r="K22">
        <f t="shared" si="12"/>
        <v>0</v>
      </c>
    </row>
    <row r="23" spans="2:11">
      <c r="B23" s="1">
        <v>1</v>
      </c>
      <c r="C23" s="1">
        <v>2110</v>
      </c>
      <c r="D23" s="8">
        <v>43061</v>
      </c>
      <c r="E23" s="11">
        <v>0.54812499999999997</v>
      </c>
      <c r="F23" s="8">
        <v>43061</v>
      </c>
      <c r="G23" s="12">
        <v>0.54721064814814813</v>
      </c>
      <c r="H23" s="5">
        <f t="shared" si="10"/>
        <v>-820</v>
      </c>
      <c r="I23" s="6">
        <f t="shared" si="8"/>
        <v>1.5046296296294948E-4</v>
      </c>
      <c r="J23" s="7">
        <f t="shared" si="11"/>
        <v>12.999999999998835</v>
      </c>
      <c r="K23">
        <f t="shared" si="12"/>
        <v>-1</v>
      </c>
    </row>
    <row r="24" spans="2:11">
      <c r="B24" s="1">
        <v>1</v>
      </c>
      <c r="C24" s="1">
        <v>2095</v>
      </c>
      <c r="D24" s="8">
        <v>43061</v>
      </c>
      <c r="E24" s="9">
        <v>0.54828703703703707</v>
      </c>
      <c r="F24" s="8"/>
      <c r="G24" s="10"/>
      <c r="H24" s="5"/>
      <c r="I24" s="6"/>
      <c r="J24" s="7"/>
    </row>
    <row r="25" spans="2:11">
      <c r="B25" s="1">
        <v>1</v>
      </c>
      <c r="C25" s="1">
        <v>2083</v>
      </c>
      <c r="D25" s="8">
        <v>43061</v>
      </c>
      <c r="E25" s="9">
        <v>0.54861111111111105</v>
      </c>
      <c r="F25" s="8">
        <v>43061</v>
      </c>
      <c r="G25" s="10">
        <v>0.54768518518518516</v>
      </c>
      <c r="H25" s="5">
        <f>C22-C23</f>
        <v>890</v>
      </c>
      <c r="I25" s="6">
        <f t="shared" ref="I25:I32" si="13">G25-E22</f>
        <v>1.6203703703698835E-4</v>
      </c>
      <c r="J25" s="7">
        <f t="shared" si="11"/>
        <v>13.999999999995794</v>
      </c>
      <c r="K25">
        <f t="shared" si="12"/>
        <v>0</v>
      </c>
    </row>
    <row r="26" spans="2:11">
      <c r="B26" s="1">
        <v>1</v>
      </c>
      <c r="C26" s="1">
        <v>2225</v>
      </c>
      <c r="D26" s="8">
        <v>43061</v>
      </c>
      <c r="E26" s="9">
        <v>0.54432870370370368</v>
      </c>
      <c r="F26" s="8">
        <v>43061</v>
      </c>
      <c r="G26" s="10">
        <v>0.54821759259259262</v>
      </c>
      <c r="H26" s="5">
        <f t="shared" ref="H26:H32" si="14">C23-C24</f>
        <v>15</v>
      </c>
      <c r="I26" s="6">
        <f t="shared" si="13"/>
        <v>9.2592592592644074E-5</v>
      </c>
      <c r="J26" s="7">
        <f t="shared" si="11"/>
        <v>8.000000000004448</v>
      </c>
      <c r="K26">
        <f t="shared" si="12"/>
        <v>0</v>
      </c>
    </row>
    <row r="27" spans="2:11">
      <c r="B27" s="1">
        <v>1</v>
      </c>
      <c r="C27" s="1">
        <v>2205</v>
      </c>
      <c r="D27" s="8">
        <v>43061</v>
      </c>
      <c r="E27" s="9">
        <v>0.54664351851851845</v>
      </c>
      <c r="F27" s="8">
        <v>43061</v>
      </c>
      <c r="G27" s="10">
        <v>0.54843750000000002</v>
      </c>
      <c r="H27" s="5">
        <f t="shared" si="14"/>
        <v>12</v>
      </c>
      <c r="I27" s="6">
        <f t="shared" si="13"/>
        <v>1.5046296296294948E-4</v>
      </c>
      <c r="J27" s="7">
        <f t="shared" si="11"/>
        <v>12.999999999998835</v>
      </c>
      <c r="K27">
        <f t="shared" si="12"/>
        <v>0</v>
      </c>
    </row>
    <row r="28" spans="2:11">
      <c r="B28" s="1">
        <v>1</v>
      </c>
      <c r="C28" s="1">
        <v>2190</v>
      </c>
      <c r="D28" s="8">
        <v>43061</v>
      </c>
      <c r="E28" s="9">
        <v>0.54686342592592596</v>
      </c>
      <c r="F28" s="8">
        <v>43061</v>
      </c>
      <c r="G28" s="10">
        <v>0.5486805555555555</v>
      </c>
      <c r="H28" s="5">
        <f t="shared" si="14"/>
        <v>-142</v>
      </c>
      <c r="I28" s="6">
        <f t="shared" si="13"/>
        <v>6.94444444444553E-5</v>
      </c>
      <c r="J28" s="7">
        <f t="shared" si="11"/>
        <v>6.0000000000009379</v>
      </c>
      <c r="K28">
        <f t="shared" si="12"/>
        <v>0</v>
      </c>
    </row>
    <row r="29" spans="2:11">
      <c r="B29" s="1">
        <v>1</v>
      </c>
      <c r="C29" s="1">
        <v>2180</v>
      </c>
      <c r="D29" s="8">
        <v>43061</v>
      </c>
      <c r="E29" s="9">
        <v>0.54706018518518518</v>
      </c>
      <c r="F29" s="8">
        <v>43061</v>
      </c>
      <c r="G29" s="10">
        <v>0.54650462962962965</v>
      </c>
      <c r="H29" s="5">
        <f t="shared" si="14"/>
        <v>20</v>
      </c>
      <c r="I29" s="6">
        <f t="shared" si="13"/>
        <v>2.17592592592597E-3</v>
      </c>
      <c r="J29" s="7">
        <f t="shared" ref="J29:J37" si="15">I29/("0:0:1")</f>
        <v>188.00000000000381</v>
      </c>
      <c r="K29">
        <f>-(H29&lt;=-500)</f>
        <v>0</v>
      </c>
    </row>
    <row r="30" spans="2:11">
      <c r="B30" s="1">
        <v>1</v>
      </c>
      <c r="C30" s="1">
        <v>3000</v>
      </c>
      <c r="D30" s="8">
        <v>43061</v>
      </c>
      <c r="E30" s="9">
        <v>0.54752314814814818</v>
      </c>
      <c r="F30" s="8">
        <v>43061</v>
      </c>
      <c r="G30" s="10">
        <v>0.54674768518518524</v>
      </c>
      <c r="H30" s="5">
        <f t="shared" si="14"/>
        <v>15</v>
      </c>
      <c r="I30" s="6">
        <f t="shared" si="13"/>
        <v>1.0416666666679397E-4</v>
      </c>
      <c r="J30" s="7">
        <f t="shared" si="15"/>
        <v>9.0000000000109992</v>
      </c>
      <c r="K30">
        <f t="shared" ref="K30:K37" si="16">-(H30&lt;=-500)</f>
        <v>0</v>
      </c>
    </row>
    <row r="31" spans="2:11">
      <c r="B31" s="1">
        <v>1</v>
      </c>
      <c r="C31" s="1">
        <v>2110</v>
      </c>
      <c r="D31" s="8">
        <v>43061</v>
      </c>
      <c r="E31" s="9">
        <v>0.54812499999999997</v>
      </c>
      <c r="F31" s="8">
        <v>43061</v>
      </c>
      <c r="G31" s="10">
        <v>0.54694444444444446</v>
      </c>
      <c r="H31" s="5">
        <f t="shared" si="14"/>
        <v>10</v>
      </c>
      <c r="I31" s="6">
        <f t="shared" si="13"/>
        <v>8.1018518518494176E-5</v>
      </c>
      <c r="J31" s="7">
        <f t="shared" si="15"/>
        <v>6.9999999999978968</v>
      </c>
      <c r="K31">
        <f t="shared" si="16"/>
        <v>0</v>
      </c>
    </row>
    <row r="32" spans="2:11">
      <c r="B32" s="1">
        <v>1</v>
      </c>
      <c r="C32" s="1">
        <v>2095</v>
      </c>
      <c r="D32" s="8">
        <v>43061</v>
      </c>
      <c r="E32" s="11">
        <v>0.54828703703703707</v>
      </c>
      <c r="F32" s="8">
        <v>43061</v>
      </c>
      <c r="G32" s="12">
        <v>0.54721064814814813</v>
      </c>
      <c r="H32" s="5">
        <f t="shared" si="14"/>
        <v>-820</v>
      </c>
      <c r="I32" s="6">
        <f t="shared" si="13"/>
        <v>1.5046296296294948E-4</v>
      </c>
      <c r="J32" s="7">
        <f t="shared" si="15"/>
        <v>12.999999999998835</v>
      </c>
      <c r="K32">
        <f t="shared" si="16"/>
        <v>-1</v>
      </c>
    </row>
    <row r="33" spans="2:11">
      <c r="B33" s="1">
        <v>1</v>
      </c>
      <c r="C33" s="1">
        <v>2083</v>
      </c>
      <c r="D33" s="8">
        <v>43061</v>
      </c>
      <c r="E33" s="9">
        <v>0.54861111111111105</v>
      </c>
      <c r="F33" s="8"/>
      <c r="G33" s="10"/>
      <c r="H33" s="5"/>
      <c r="I33" s="6"/>
      <c r="J33" s="7"/>
    </row>
    <row r="34" spans="2:11">
      <c r="F34" s="8">
        <v>43061</v>
      </c>
      <c r="G34" s="10">
        <v>0.54768518518518516</v>
      </c>
      <c r="H34" s="5">
        <f>C30-C31</f>
        <v>890</v>
      </c>
      <c r="I34" s="6">
        <f>G34-E30</f>
        <v>1.6203703703698835E-4</v>
      </c>
      <c r="J34" s="7">
        <f t="shared" si="15"/>
        <v>13.999999999995794</v>
      </c>
      <c r="K34">
        <f t="shared" si="16"/>
        <v>0</v>
      </c>
    </row>
    <row r="35" spans="2:11">
      <c r="F35" s="8">
        <v>43061</v>
      </c>
      <c r="G35" s="10">
        <v>0.54821759259259262</v>
      </c>
      <c r="H35" s="5">
        <f>C31-C32</f>
        <v>15</v>
      </c>
      <c r="I35" s="6">
        <f>G35-E31</f>
        <v>9.2592592592644074E-5</v>
      </c>
      <c r="J35" s="7">
        <f t="shared" si="15"/>
        <v>8.000000000004448</v>
      </c>
      <c r="K35">
        <f t="shared" si="16"/>
        <v>0</v>
      </c>
    </row>
    <row r="36" spans="2:11">
      <c r="F36" s="8">
        <v>43061</v>
      </c>
      <c r="G36" s="10">
        <v>0.54843750000000002</v>
      </c>
      <c r="H36" s="5">
        <f>C32-C33</f>
        <v>12</v>
      </c>
      <c r="I36" s="6">
        <f>G36-E32</f>
        <v>1.5046296296294948E-4</v>
      </c>
      <c r="J36" s="7">
        <f t="shared" si="15"/>
        <v>12.999999999998835</v>
      </c>
      <c r="K36">
        <f t="shared" si="16"/>
        <v>0</v>
      </c>
    </row>
    <row r="37" spans="2:11">
      <c r="F37" s="8">
        <v>43061</v>
      </c>
      <c r="G37" s="10">
        <v>0.5486805555555555</v>
      </c>
      <c r="H37" s="5">
        <f>C33-C34</f>
        <v>2083</v>
      </c>
      <c r="I37" s="6">
        <f>G37-E33</f>
        <v>6.94444444444553E-5</v>
      </c>
      <c r="J37" s="7">
        <f t="shared" si="15"/>
        <v>6.0000000000009379</v>
      </c>
      <c r="K37">
        <f t="shared" si="16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K37"/>
  <sheetViews>
    <sheetView zoomScale="86" zoomScaleNormal="86" workbookViewId="0"/>
  </sheetViews>
  <sheetFormatPr baseColWidth="10" defaultRowHeight="14.4"/>
  <sheetData>
    <row r="1" spans="2:11">
      <c r="B1" s="1" t="s">
        <v>4</v>
      </c>
      <c r="C1" s="1" t="s">
        <v>5</v>
      </c>
      <c r="D1" s="2" t="s">
        <v>0</v>
      </c>
      <c r="E1" s="3" t="s">
        <v>1</v>
      </c>
      <c r="F1" s="2" t="s">
        <v>2</v>
      </c>
      <c r="G1" s="4" t="s">
        <v>3</v>
      </c>
      <c r="H1" s="5" t="s">
        <v>6</v>
      </c>
      <c r="I1" s="6" t="s">
        <v>7</v>
      </c>
      <c r="J1" s="7" t="s">
        <v>8</v>
      </c>
      <c r="K1" t="s">
        <v>9</v>
      </c>
    </row>
    <row r="2" spans="2:11">
      <c r="B2" s="1">
        <v>1</v>
      </c>
      <c r="C2" s="1">
        <v>2225</v>
      </c>
      <c r="D2" s="8">
        <v>43061</v>
      </c>
      <c r="E2" s="9">
        <v>0.54432870370370368</v>
      </c>
      <c r="F2" s="8">
        <v>43061</v>
      </c>
      <c r="G2" s="10">
        <v>0.54650462962962965</v>
      </c>
      <c r="H2" s="5">
        <f>C2-C3</f>
        <v>20</v>
      </c>
      <c r="I2" s="6">
        <f>G2-E2</f>
        <v>2.17592592592597E-3</v>
      </c>
      <c r="J2" s="7">
        <f t="shared" ref="J2:J37" si="0">I2/("0:0:1")</f>
        <v>188.00000000000381</v>
      </c>
      <c r="K2">
        <f>-(H2&lt;=-500)</f>
        <v>0</v>
      </c>
    </row>
    <row r="3" spans="2:11">
      <c r="B3" s="1">
        <v>1</v>
      </c>
      <c r="C3" s="1">
        <v>2205</v>
      </c>
      <c r="D3" s="8">
        <v>43061</v>
      </c>
      <c r="E3" s="9">
        <v>0.54664351851851845</v>
      </c>
      <c r="F3" s="8">
        <v>43061</v>
      </c>
      <c r="G3" s="10">
        <v>0.54674768518518524</v>
      </c>
      <c r="H3" s="5">
        <f t="shared" ref="H3:H5" si="1">C3-C4</f>
        <v>15</v>
      </c>
      <c r="I3" s="6">
        <f t="shared" ref="I3:I5" si="2">G3-E3</f>
        <v>1.0416666666679397E-4</v>
      </c>
      <c r="J3" s="7">
        <f t="shared" si="0"/>
        <v>9.0000000000109992</v>
      </c>
      <c r="K3">
        <f t="shared" ref="K3:K5" si="3">-(H3&lt;=-500)</f>
        <v>0</v>
      </c>
    </row>
    <row r="4" spans="2:11">
      <c r="B4" s="1">
        <v>1</v>
      </c>
      <c r="C4" s="1">
        <v>2190</v>
      </c>
      <c r="D4" s="8">
        <v>43061</v>
      </c>
      <c r="E4" s="9">
        <v>0.54686342592592596</v>
      </c>
      <c r="F4" s="8">
        <v>43061</v>
      </c>
      <c r="G4" s="10">
        <v>0.54694444444444446</v>
      </c>
      <c r="H4" s="5">
        <f t="shared" si="1"/>
        <v>10</v>
      </c>
      <c r="I4" s="6">
        <f t="shared" si="2"/>
        <v>8.1018518518494176E-5</v>
      </c>
      <c r="J4" s="7">
        <f t="shared" si="0"/>
        <v>6.9999999999978968</v>
      </c>
      <c r="K4">
        <f t="shared" si="3"/>
        <v>0</v>
      </c>
    </row>
    <row r="5" spans="2:11">
      <c r="B5" s="1">
        <v>1</v>
      </c>
      <c r="C5" s="1">
        <v>2180</v>
      </c>
      <c r="D5" s="8">
        <v>43061</v>
      </c>
      <c r="E5" s="11">
        <v>0.54706018518518518</v>
      </c>
      <c r="F5" s="8">
        <v>43061</v>
      </c>
      <c r="G5" s="12">
        <v>0.54721064814814813</v>
      </c>
      <c r="H5" s="5">
        <f t="shared" si="1"/>
        <v>-820</v>
      </c>
      <c r="I5" s="6">
        <f t="shared" si="2"/>
        <v>1.5046296296294948E-4</v>
      </c>
      <c r="J5" s="7">
        <f t="shared" si="0"/>
        <v>12.999999999998835</v>
      </c>
      <c r="K5">
        <f t="shared" si="3"/>
        <v>-1</v>
      </c>
    </row>
    <row r="6" spans="2:11">
      <c r="B6" s="1">
        <v>1</v>
      </c>
      <c r="C6" s="1">
        <v>3000</v>
      </c>
      <c r="D6" s="8">
        <v>43061</v>
      </c>
      <c r="E6" s="9">
        <v>0.54752314814814818</v>
      </c>
      <c r="F6" s="8"/>
      <c r="G6" s="10"/>
      <c r="H6" s="5"/>
      <c r="I6" s="6"/>
      <c r="J6" s="7"/>
    </row>
    <row r="7" spans="2:11">
      <c r="B7" s="1">
        <v>1</v>
      </c>
      <c r="C7" s="1">
        <v>2110</v>
      </c>
      <c r="D7" s="8">
        <v>43061</v>
      </c>
      <c r="E7" s="9">
        <v>0.54812499999999997</v>
      </c>
      <c r="F7" s="8">
        <v>43061</v>
      </c>
      <c r="G7" s="10">
        <v>0.54768518518518516</v>
      </c>
      <c r="H7" s="5">
        <f>C6-C7</f>
        <v>890</v>
      </c>
      <c r="I7" s="6">
        <f t="shared" ref="I7:I15" si="4">G7-E6</f>
        <v>1.6203703703698835E-4</v>
      </c>
      <c r="J7" s="7">
        <f t="shared" si="0"/>
        <v>13.999999999995794</v>
      </c>
      <c r="K7">
        <f t="shared" ref="K7:K13" si="5">-(H7&lt;=-500)</f>
        <v>0</v>
      </c>
    </row>
    <row r="8" spans="2:11">
      <c r="B8" s="1">
        <v>1</v>
      </c>
      <c r="C8" s="1">
        <v>2095</v>
      </c>
      <c r="D8" s="8">
        <v>43061</v>
      </c>
      <c r="E8" s="9">
        <v>0.54828703703703707</v>
      </c>
      <c r="F8" s="8">
        <v>43061</v>
      </c>
      <c r="G8" s="10">
        <v>0.54821759259259262</v>
      </c>
      <c r="H8" s="5">
        <f>C7-C8</f>
        <v>15</v>
      </c>
      <c r="I8" s="6">
        <f t="shared" si="4"/>
        <v>9.2592592592644074E-5</v>
      </c>
      <c r="J8" s="7">
        <f t="shared" si="0"/>
        <v>8.000000000004448</v>
      </c>
      <c r="K8">
        <f t="shared" si="5"/>
        <v>0</v>
      </c>
    </row>
    <row r="9" spans="2:11">
      <c r="B9" s="1">
        <v>1</v>
      </c>
      <c r="C9" s="1">
        <v>2083</v>
      </c>
      <c r="D9" s="8">
        <v>43061</v>
      </c>
      <c r="E9" s="9">
        <v>0.54861111111111105</v>
      </c>
      <c r="F9" s="8">
        <v>43061</v>
      </c>
      <c r="G9" s="10">
        <v>0.54843750000000002</v>
      </c>
      <c r="H9" s="5">
        <f>C8-C9</f>
        <v>12</v>
      </c>
      <c r="I9" s="6">
        <f t="shared" si="4"/>
        <v>1.5046296296294948E-4</v>
      </c>
      <c r="J9" s="7">
        <f t="shared" si="0"/>
        <v>12.999999999998835</v>
      </c>
      <c r="K9">
        <f t="shared" si="5"/>
        <v>0</v>
      </c>
    </row>
    <row r="10" spans="2:11">
      <c r="B10" s="1">
        <v>1</v>
      </c>
      <c r="C10" s="1">
        <v>2225</v>
      </c>
      <c r="D10" s="8">
        <v>43061</v>
      </c>
      <c r="E10" s="9">
        <v>0.54432870370370368</v>
      </c>
      <c r="F10" s="8">
        <v>43061</v>
      </c>
      <c r="G10" s="10">
        <v>0.5486805555555555</v>
      </c>
      <c r="H10" s="5">
        <f t="shared" ref="H10:H14" si="6">C9-C10</f>
        <v>-142</v>
      </c>
      <c r="I10" s="6">
        <f t="shared" si="4"/>
        <v>6.94444444444553E-5</v>
      </c>
      <c r="J10" s="7">
        <f t="shared" si="0"/>
        <v>6.0000000000009379</v>
      </c>
      <c r="K10">
        <f t="shared" si="5"/>
        <v>0</v>
      </c>
    </row>
    <row r="11" spans="2:11">
      <c r="B11" s="1">
        <v>1</v>
      </c>
      <c r="C11" s="1">
        <v>2205</v>
      </c>
      <c r="D11" s="8">
        <v>43061</v>
      </c>
      <c r="E11" s="9">
        <v>0.54664351851851845</v>
      </c>
      <c r="F11" s="8">
        <v>43061</v>
      </c>
      <c r="G11" s="10">
        <v>0.54650462962962965</v>
      </c>
      <c r="H11" s="5">
        <f t="shared" si="6"/>
        <v>20</v>
      </c>
      <c r="I11" s="6">
        <f t="shared" si="4"/>
        <v>2.17592592592597E-3</v>
      </c>
      <c r="J11" s="7">
        <f t="shared" si="0"/>
        <v>188.00000000000381</v>
      </c>
      <c r="K11">
        <f t="shared" si="5"/>
        <v>0</v>
      </c>
    </row>
    <row r="12" spans="2:11">
      <c r="B12" s="1">
        <v>1</v>
      </c>
      <c r="C12" s="1">
        <v>2190</v>
      </c>
      <c r="D12" s="8">
        <v>43061</v>
      </c>
      <c r="E12" s="9">
        <v>0.54686342592592596</v>
      </c>
      <c r="F12" s="8">
        <v>43061</v>
      </c>
      <c r="G12" s="10">
        <v>0.54674768518518524</v>
      </c>
      <c r="H12" s="5">
        <f t="shared" si="6"/>
        <v>15</v>
      </c>
      <c r="I12" s="6">
        <f t="shared" si="4"/>
        <v>1.0416666666679397E-4</v>
      </c>
      <c r="J12" s="7">
        <f t="shared" si="0"/>
        <v>9.0000000000109992</v>
      </c>
      <c r="K12">
        <f t="shared" si="5"/>
        <v>0</v>
      </c>
    </row>
    <row r="13" spans="2:11">
      <c r="B13" s="1">
        <v>1</v>
      </c>
      <c r="C13" s="1">
        <v>2180</v>
      </c>
      <c r="D13" s="8">
        <v>43061</v>
      </c>
      <c r="E13" s="9">
        <v>0.54706018518518518</v>
      </c>
      <c r="F13" s="8">
        <v>43061</v>
      </c>
      <c r="G13" s="10">
        <v>0.54694444444444446</v>
      </c>
      <c r="H13" s="5">
        <f t="shared" si="6"/>
        <v>10</v>
      </c>
      <c r="I13" s="6">
        <f t="shared" si="4"/>
        <v>8.1018518518494176E-5</v>
      </c>
      <c r="J13" s="7">
        <f t="shared" si="0"/>
        <v>6.9999999999978968</v>
      </c>
      <c r="K13">
        <f t="shared" si="5"/>
        <v>0</v>
      </c>
    </row>
    <row r="14" spans="2:11">
      <c r="B14" s="1">
        <v>1</v>
      </c>
      <c r="C14" s="1">
        <v>3000</v>
      </c>
      <c r="D14" s="8">
        <v>43061</v>
      </c>
      <c r="E14" s="11">
        <v>0.54752314814814818</v>
      </c>
      <c r="F14" s="8">
        <v>43061</v>
      </c>
      <c r="G14" s="12">
        <v>0.54721064814814813</v>
      </c>
      <c r="H14" s="5">
        <f t="shared" si="6"/>
        <v>-820</v>
      </c>
      <c r="I14" s="6">
        <f t="shared" si="4"/>
        <v>1.5046296296294948E-4</v>
      </c>
      <c r="J14" s="7">
        <f t="shared" si="0"/>
        <v>12.999999999998835</v>
      </c>
      <c r="K14">
        <v>0</v>
      </c>
    </row>
    <row r="15" spans="2:11">
      <c r="B15" s="1">
        <v>1</v>
      </c>
      <c r="C15" s="1">
        <v>2110</v>
      </c>
      <c r="D15" s="8">
        <v>43061</v>
      </c>
      <c r="E15" s="9">
        <v>0.54812499999999997</v>
      </c>
      <c r="F15" s="8">
        <v>43061</v>
      </c>
      <c r="G15" s="10">
        <v>0.54768518518518516</v>
      </c>
      <c r="H15" s="5">
        <f>C14-C15</f>
        <v>890</v>
      </c>
      <c r="I15" s="6">
        <f t="shared" si="4"/>
        <v>1.6203703703698835E-4</v>
      </c>
      <c r="J15" s="7">
        <f>I15/("0:0:1")</f>
        <v>13.999999999995794</v>
      </c>
      <c r="K15">
        <f>-(H14&lt;=-500)</f>
        <v>-1</v>
      </c>
    </row>
    <row r="16" spans="2:11">
      <c r="B16" s="1">
        <v>1</v>
      </c>
      <c r="C16" s="1">
        <v>2095</v>
      </c>
      <c r="D16" s="8">
        <v>43061</v>
      </c>
      <c r="E16" s="9">
        <v>0.54828703703703707</v>
      </c>
    </row>
    <row r="17" spans="2:11">
      <c r="B17" s="1">
        <v>1</v>
      </c>
      <c r="C17" s="1">
        <v>2083</v>
      </c>
      <c r="D17" s="8">
        <v>43061</v>
      </c>
      <c r="E17" s="9">
        <v>0.54861111111111105</v>
      </c>
      <c r="F17" s="8">
        <v>43061</v>
      </c>
      <c r="G17" s="10">
        <v>0.54821759259259262</v>
      </c>
      <c r="H17" s="5">
        <f t="shared" ref="H17:H23" si="7">C15-C16</f>
        <v>15</v>
      </c>
      <c r="I17" s="6">
        <f t="shared" ref="I17:I25" si="8">G17-E15</f>
        <v>9.2592592592644074E-5</v>
      </c>
      <c r="J17" s="7">
        <f t="shared" si="0"/>
        <v>8.000000000004448</v>
      </c>
      <c r="K17">
        <f t="shared" ref="K17:K19" si="9">-(H17&lt;=-500)</f>
        <v>0</v>
      </c>
    </row>
    <row r="18" spans="2:11">
      <c r="B18" s="1">
        <v>1</v>
      </c>
      <c r="C18" s="1">
        <v>2225</v>
      </c>
      <c r="D18" s="8">
        <v>43061</v>
      </c>
      <c r="E18" s="9">
        <v>0.54432870370370368</v>
      </c>
      <c r="F18" s="8">
        <v>43061</v>
      </c>
      <c r="G18" s="10">
        <v>0.54843750000000002</v>
      </c>
      <c r="H18" s="5">
        <f t="shared" si="7"/>
        <v>12</v>
      </c>
      <c r="I18" s="6">
        <f t="shared" si="8"/>
        <v>1.5046296296294948E-4</v>
      </c>
      <c r="J18" s="7">
        <f t="shared" si="0"/>
        <v>12.999999999998835</v>
      </c>
      <c r="K18">
        <f t="shared" si="9"/>
        <v>0</v>
      </c>
    </row>
    <row r="19" spans="2:11">
      <c r="B19" s="1">
        <v>1</v>
      </c>
      <c r="C19" s="1">
        <v>2205</v>
      </c>
      <c r="D19" s="8">
        <v>43061</v>
      </c>
      <c r="E19" s="9">
        <v>0.54664351851851845</v>
      </c>
      <c r="F19" s="8">
        <v>43061</v>
      </c>
      <c r="G19" s="10">
        <v>0.5486805555555555</v>
      </c>
      <c r="H19" s="5">
        <f t="shared" si="7"/>
        <v>-142</v>
      </c>
      <c r="I19" s="6">
        <f t="shared" si="8"/>
        <v>6.94444444444553E-5</v>
      </c>
      <c r="J19" s="7">
        <f t="shared" si="0"/>
        <v>6.0000000000009379</v>
      </c>
      <c r="K19">
        <f t="shared" si="9"/>
        <v>0</v>
      </c>
    </row>
    <row r="20" spans="2:11">
      <c r="B20" s="1">
        <v>1</v>
      </c>
      <c r="C20" s="1">
        <v>2190</v>
      </c>
      <c r="D20" s="8">
        <v>43061</v>
      </c>
      <c r="E20" s="9">
        <v>0.54686342592592596</v>
      </c>
      <c r="F20" s="8">
        <v>43061</v>
      </c>
      <c r="G20" s="10">
        <v>0.54650462962962965</v>
      </c>
      <c r="H20" s="5">
        <f t="shared" si="7"/>
        <v>20</v>
      </c>
      <c r="I20" s="6">
        <f t="shared" si="8"/>
        <v>2.17592592592597E-3</v>
      </c>
      <c r="J20" s="7">
        <f t="shared" si="0"/>
        <v>188.00000000000381</v>
      </c>
      <c r="K20">
        <f>-(H20&lt;=-500)</f>
        <v>0</v>
      </c>
    </row>
    <row r="21" spans="2:11">
      <c r="B21" s="1">
        <v>1</v>
      </c>
      <c r="C21" s="1">
        <v>2180</v>
      </c>
      <c r="D21" s="8">
        <v>43061</v>
      </c>
      <c r="E21" s="9">
        <v>0.54706018518518518</v>
      </c>
      <c r="F21" s="8">
        <v>43061</v>
      </c>
      <c r="G21" s="10">
        <v>0.54674768518518524</v>
      </c>
      <c r="H21" s="5">
        <f t="shared" si="7"/>
        <v>15</v>
      </c>
      <c r="I21" s="6">
        <f t="shared" si="8"/>
        <v>1.0416666666679397E-4</v>
      </c>
      <c r="J21" s="7">
        <f t="shared" si="0"/>
        <v>9.0000000000109992</v>
      </c>
      <c r="K21">
        <f t="shared" ref="K21:K28" si="10">-(H21&lt;=-500)</f>
        <v>0</v>
      </c>
    </row>
    <row r="22" spans="2:11">
      <c r="B22" s="1">
        <v>1</v>
      </c>
      <c r="C22" s="1">
        <v>3000</v>
      </c>
      <c r="D22" s="8">
        <v>43061</v>
      </c>
      <c r="E22" s="9">
        <v>0.54752314814814818</v>
      </c>
      <c r="F22" s="8">
        <v>43061</v>
      </c>
      <c r="G22" s="10">
        <v>0.54694444444444446</v>
      </c>
      <c r="H22" s="5">
        <f t="shared" si="7"/>
        <v>10</v>
      </c>
      <c r="I22" s="6">
        <f t="shared" si="8"/>
        <v>8.1018518518494176E-5</v>
      </c>
      <c r="J22" s="7">
        <f t="shared" si="0"/>
        <v>6.9999999999978968</v>
      </c>
      <c r="K22">
        <f t="shared" si="10"/>
        <v>0</v>
      </c>
    </row>
    <row r="23" spans="2:11">
      <c r="B23" s="1">
        <v>1</v>
      </c>
      <c r="C23" s="1">
        <v>2110</v>
      </c>
      <c r="D23" s="8">
        <v>43061</v>
      </c>
      <c r="E23" s="11">
        <v>0.54812499999999997</v>
      </c>
      <c r="F23" s="8">
        <v>43061</v>
      </c>
      <c r="G23" s="12">
        <v>0.54721064814814813</v>
      </c>
      <c r="H23" s="5">
        <f t="shared" si="7"/>
        <v>-820</v>
      </c>
      <c r="I23" s="6">
        <f t="shared" si="8"/>
        <v>1.5046296296294948E-4</v>
      </c>
      <c r="J23" s="7">
        <f t="shared" si="0"/>
        <v>12.999999999998835</v>
      </c>
      <c r="K23">
        <v>0</v>
      </c>
    </row>
    <row r="24" spans="2:11">
      <c r="B24" s="1">
        <v>1</v>
      </c>
      <c r="C24" s="1">
        <v>2095</v>
      </c>
      <c r="D24" s="8">
        <v>43061</v>
      </c>
      <c r="E24" s="9">
        <v>0.54828703703703707</v>
      </c>
      <c r="F24" s="8">
        <v>43061</v>
      </c>
      <c r="G24" s="10">
        <v>0.54768518518518516</v>
      </c>
      <c r="H24" s="5">
        <f>C22-C23</f>
        <v>890</v>
      </c>
      <c r="I24" s="6">
        <f t="shared" si="8"/>
        <v>1.6203703703698835E-4</v>
      </c>
      <c r="J24" s="7">
        <f>I24/("0:0:1")</f>
        <v>13.999999999995794</v>
      </c>
      <c r="K24">
        <f>-(H24&lt;=-500)</f>
        <v>0</v>
      </c>
    </row>
    <row r="25" spans="2:11">
      <c r="B25" s="1">
        <v>1</v>
      </c>
      <c r="C25" s="1">
        <v>2083</v>
      </c>
      <c r="D25" s="8">
        <v>43061</v>
      </c>
      <c r="E25" s="9">
        <v>0.54861111111111105</v>
      </c>
      <c r="F25" s="8">
        <v>43061</v>
      </c>
      <c r="G25" s="10">
        <v>0.54821759259259262</v>
      </c>
      <c r="H25" s="5">
        <f>C23-C24</f>
        <v>15</v>
      </c>
      <c r="I25" s="6">
        <f t="shared" si="8"/>
        <v>9.2592592592644074E-5</v>
      </c>
      <c r="J25" s="7">
        <f>I25/("0:0:1")</f>
        <v>8.000000000004448</v>
      </c>
      <c r="K25">
        <v>-1</v>
      </c>
    </row>
    <row r="26" spans="2:11">
      <c r="B26" s="1">
        <v>1</v>
      </c>
      <c r="C26" s="1">
        <v>2225</v>
      </c>
      <c r="D26" s="8">
        <v>43061</v>
      </c>
      <c r="E26" s="9">
        <v>0.54432870370370368</v>
      </c>
    </row>
    <row r="27" spans="2:11">
      <c r="B27" s="1">
        <v>1</v>
      </c>
      <c r="C27" s="1">
        <v>2205</v>
      </c>
      <c r="D27" s="8">
        <v>43061</v>
      </c>
      <c r="E27" s="9">
        <v>0.54664351851851845</v>
      </c>
      <c r="F27" s="8">
        <v>43061</v>
      </c>
      <c r="G27" s="10">
        <v>0.54843750000000002</v>
      </c>
      <c r="H27" s="5">
        <f t="shared" ref="H27:H32" si="11">C24-C25</f>
        <v>12</v>
      </c>
      <c r="I27" s="6">
        <f t="shared" ref="I27:I35" si="12">G27-E24</f>
        <v>1.5046296296294948E-4</v>
      </c>
      <c r="J27" s="7">
        <f t="shared" si="0"/>
        <v>12.999999999998835</v>
      </c>
      <c r="K27">
        <f t="shared" si="10"/>
        <v>0</v>
      </c>
    </row>
    <row r="28" spans="2:11">
      <c r="B28" s="1">
        <v>1</v>
      </c>
      <c r="C28" s="1">
        <v>2190</v>
      </c>
      <c r="D28" s="8">
        <v>43061</v>
      </c>
      <c r="E28" s="9">
        <v>0.54686342592592596</v>
      </c>
      <c r="F28" s="8">
        <v>43061</v>
      </c>
      <c r="G28" s="10">
        <v>0.5486805555555555</v>
      </c>
      <c r="H28" s="5">
        <f t="shared" si="11"/>
        <v>-142</v>
      </c>
      <c r="I28" s="6">
        <f t="shared" si="12"/>
        <v>6.94444444444553E-5</v>
      </c>
      <c r="J28" s="7">
        <f t="shared" si="0"/>
        <v>6.0000000000009379</v>
      </c>
      <c r="K28">
        <f t="shared" si="10"/>
        <v>0</v>
      </c>
    </row>
    <row r="29" spans="2:11">
      <c r="B29" s="1">
        <v>1</v>
      </c>
      <c r="C29" s="1">
        <v>2180</v>
      </c>
      <c r="D29" s="8">
        <v>43061</v>
      </c>
      <c r="E29" s="9">
        <v>0.54706018518518518</v>
      </c>
      <c r="F29" s="8">
        <v>43061</v>
      </c>
      <c r="G29" s="10">
        <v>0.54650462962962965</v>
      </c>
      <c r="H29" s="5">
        <f t="shared" si="11"/>
        <v>20</v>
      </c>
      <c r="I29" s="6">
        <f t="shared" si="12"/>
        <v>2.17592592592597E-3</v>
      </c>
      <c r="J29" s="7">
        <f t="shared" si="0"/>
        <v>188.00000000000381</v>
      </c>
      <c r="K29">
        <f>-(H29&lt;=-500)</f>
        <v>0</v>
      </c>
    </row>
    <row r="30" spans="2:11">
      <c r="B30" s="1">
        <v>1</v>
      </c>
      <c r="C30" s="1">
        <v>3000</v>
      </c>
      <c r="D30" s="8">
        <v>43061</v>
      </c>
      <c r="E30" s="9">
        <v>0.54752314814814818</v>
      </c>
      <c r="F30" s="8">
        <v>43061</v>
      </c>
      <c r="G30" s="10">
        <v>0.54674768518518524</v>
      </c>
      <c r="H30" s="5">
        <f t="shared" si="11"/>
        <v>15</v>
      </c>
      <c r="I30" s="6">
        <f t="shared" si="12"/>
        <v>1.0416666666679397E-4</v>
      </c>
      <c r="J30" s="7">
        <f t="shared" si="0"/>
        <v>9.0000000000109992</v>
      </c>
      <c r="K30">
        <f t="shared" ref="K30:K37" si="13">-(H30&lt;=-500)</f>
        <v>0</v>
      </c>
    </row>
    <row r="31" spans="2:11">
      <c r="B31" s="1">
        <v>1</v>
      </c>
      <c r="C31" s="1">
        <v>2110</v>
      </c>
      <c r="D31" s="8">
        <v>43061</v>
      </c>
      <c r="E31" s="9">
        <v>0.54812499999999997</v>
      </c>
      <c r="F31" s="8">
        <v>43061</v>
      </c>
      <c r="G31" s="10">
        <v>0.54694444444444446</v>
      </c>
      <c r="H31" s="5">
        <f t="shared" si="11"/>
        <v>10</v>
      </c>
      <c r="I31" s="6">
        <f t="shared" si="12"/>
        <v>8.1018518518494176E-5</v>
      </c>
      <c r="J31" s="7">
        <f t="shared" si="0"/>
        <v>6.9999999999978968</v>
      </c>
      <c r="K31">
        <f t="shared" si="13"/>
        <v>0</v>
      </c>
    </row>
    <row r="32" spans="2:11">
      <c r="B32" s="1">
        <v>1</v>
      </c>
      <c r="C32" s="1">
        <v>2095</v>
      </c>
      <c r="D32" s="8">
        <v>43061</v>
      </c>
      <c r="E32" s="11">
        <v>0.54828703703703707</v>
      </c>
      <c r="F32" s="8">
        <v>43061</v>
      </c>
      <c r="G32" s="12">
        <v>0.54721064814814813</v>
      </c>
      <c r="H32" s="5">
        <f t="shared" si="11"/>
        <v>-820</v>
      </c>
      <c r="I32" s="6">
        <f t="shared" si="12"/>
        <v>1.5046296296294948E-4</v>
      </c>
      <c r="J32" s="7">
        <f t="shared" si="0"/>
        <v>12.999999999998835</v>
      </c>
      <c r="K32">
        <v>0</v>
      </c>
    </row>
    <row r="33" spans="2:11">
      <c r="B33" s="1">
        <v>1</v>
      </c>
      <c r="C33" s="1">
        <v>2083</v>
      </c>
      <c r="D33" s="8">
        <v>43061</v>
      </c>
      <c r="E33" s="9">
        <v>0.54861111111111105</v>
      </c>
      <c r="F33" s="8">
        <v>43061</v>
      </c>
      <c r="G33" s="10">
        <v>0.54768518518518516</v>
      </c>
      <c r="H33" s="5">
        <f>C30-C31</f>
        <v>890</v>
      </c>
      <c r="I33" s="6">
        <f t="shared" si="12"/>
        <v>1.6203703703698835E-4</v>
      </c>
      <c r="J33" s="7">
        <f>I33/("0:0:1")</f>
        <v>13.999999999995794</v>
      </c>
      <c r="K33">
        <f>-(H33&lt;=-500)</f>
        <v>0</v>
      </c>
    </row>
    <row r="34" spans="2:11">
      <c r="F34" s="8">
        <v>43061</v>
      </c>
      <c r="G34" s="10">
        <v>0.54821759259259262</v>
      </c>
      <c r="H34" s="5">
        <f>C31-C32</f>
        <v>15</v>
      </c>
      <c r="I34" s="6">
        <f t="shared" si="12"/>
        <v>9.2592592592644074E-5</v>
      </c>
      <c r="J34" s="7">
        <f>I34/("0:0:1")</f>
        <v>8.000000000004448</v>
      </c>
      <c r="K34">
        <f>-(H34&lt;=-500)</f>
        <v>0</v>
      </c>
    </row>
    <row r="35" spans="2:11">
      <c r="F35" s="8">
        <v>43061</v>
      </c>
      <c r="G35" s="10">
        <v>0.54843750000000002</v>
      </c>
      <c r="H35" s="5">
        <f>C32-C33</f>
        <v>12</v>
      </c>
      <c r="I35" s="6">
        <f t="shared" si="12"/>
        <v>1.5046296296294948E-4</v>
      </c>
      <c r="J35" s="7">
        <f>I35/("0:0:1")</f>
        <v>12.999999999998835</v>
      </c>
      <c r="K35">
        <v>-1</v>
      </c>
    </row>
    <row r="37" spans="2:11">
      <c r="F37" s="8">
        <v>43061</v>
      </c>
      <c r="G37" s="10">
        <v>0.5486805555555555</v>
      </c>
      <c r="H37" s="5">
        <f>C33-C34</f>
        <v>2083</v>
      </c>
      <c r="I37" s="6">
        <f>G37-E33</f>
        <v>6.94444444444553E-5</v>
      </c>
      <c r="J37" s="7">
        <f t="shared" si="0"/>
        <v>6.0000000000009379</v>
      </c>
      <c r="K37">
        <f t="shared" si="13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Résultat attendu</vt:lpstr>
      <vt:lpstr>Ce que j'obtiens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MoSAR</dc:creator>
  <cp:lastModifiedBy>anonyme</cp:lastModifiedBy>
  <dcterms:created xsi:type="dcterms:W3CDTF">2019-01-23T09:16:36Z</dcterms:created>
  <dcterms:modified xsi:type="dcterms:W3CDTF">2019-01-24T19:28:31Z</dcterms:modified>
</cp:coreProperties>
</file>