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040" windowHeight="9060"/>
  </bookViews>
  <sheets>
    <sheet name="Feuil1" sheetId="1" r:id="rId1"/>
    <sheet name="TARIFS" sheetId="2" r:id="rId2"/>
  </sheets>
  <definedNames>
    <definedName name="Tarifs">TARIFS!$A$2:$B$14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4" i="1"/>
  <c r="K4" s="1"/>
  <c r="I5"/>
  <c r="K5" s="1"/>
  <c r="I6"/>
  <c r="K6" s="1"/>
  <c r="I7"/>
  <c r="K7" s="1"/>
  <c r="I8"/>
  <c r="K8" s="1"/>
  <c r="I9"/>
  <c r="K9" s="1"/>
  <c r="I10"/>
  <c r="K10" s="1"/>
  <c r="I11"/>
  <c r="K11" s="1"/>
  <c r="I12"/>
  <c r="K12" s="1"/>
  <c r="I13"/>
  <c r="K13" s="1"/>
  <c r="I14"/>
  <c r="K14" s="1"/>
  <c r="I15"/>
  <c r="K15" s="1"/>
  <c r="I16"/>
  <c r="K16" s="1"/>
  <c r="I17"/>
  <c r="K17" s="1"/>
  <c r="I18"/>
  <c r="K18" s="1"/>
  <c r="I19"/>
  <c r="K19" s="1"/>
  <c r="I20"/>
  <c r="K20" s="1"/>
  <c r="I21"/>
  <c r="K21" s="1"/>
  <c r="I22"/>
  <c r="K22" s="1"/>
  <c r="I23"/>
  <c r="K23" s="1"/>
  <c r="I24"/>
  <c r="K24" s="1"/>
  <c r="I25"/>
  <c r="K25" s="1"/>
  <c r="I26"/>
  <c r="K26" s="1"/>
  <c r="I27"/>
  <c r="K27" s="1"/>
  <c r="I28"/>
  <c r="K28" s="1"/>
  <c r="I29"/>
  <c r="K29" s="1"/>
  <c r="I30"/>
  <c r="K30" s="1"/>
  <c r="I3"/>
  <c r="K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G3"/>
  <c r="E3"/>
  <c r="C3"/>
  <c r="H3" l="1"/>
</calcChain>
</file>

<file path=xl/sharedStrings.xml><?xml version="1.0" encoding="utf-8"?>
<sst xmlns="http://schemas.openxmlformats.org/spreadsheetml/2006/main" count="33" uniqueCount="26">
  <si>
    <t>AIS3</t>
  </si>
  <si>
    <t>2AIS3</t>
  </si>
  <si>
    <t>AMI1</t>
  </si>
  <si>
    <t>AMI2</t>
  </si>
  <si>
    <t>ais3</t>
  </si>
  <si>
    <t>AMI4</t>
  </si>
  <si>
    <t>MCI</t>
  </si>
  <si>
    <t>MAU</t>
  </si>
  <si>
    <t>AMI5</t>
  </si>
  <si>
    <t>AMI14</t>
  </si>
  <si>
    <t>MAJN</t>
  </si>
  <si>
    <t>MAJD</t>
  </si>
  <si>
    <t>FD</t>
  </si>
  <si>
    <t>AIS4</t>
  </si>
  <si>
    <t>MATIN</t>
  </si>
  <si>
    <t>MIDI</t>
  </si>
  <si>
    <t>SOIR</t>
  </si>
  <si>
    <t>TOTAL</t>
  </si>
  <si>
    <t>A</t>
  </si>
  <si>
    <t>fd</t>
  </si>
  <si>
    <t>Code</t>
  </si>
  <si>
    <t>Tarif</t>
  </si>
  <si>
    <t>TOTAL
NET</t>
  </si>
  <si>
    <t>Frais de
déplacement</t>
  </si>
  <si>
    <t>TOTAL
GÉNÉRAL</t>
  </si>
  <si>
    <t>NOM
DU PATIENT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</si>
</sst>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#,##0.00\ &quot;€&quot;;;"/>
    <numFmt numFmtId="165" formatCode="0.00\ &quot;€&quot;;;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">
    <xf numFmtId="0" fontId="0" fillId="0" borderId="0" xfId="0"/>
    <xf numFmtId="44" fontId="0" fillId="0" borderId="0" xfId="1" applyFont="1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0" fontId="0" fillId="0" borderId="0" xfId="0" applyAlignment="1">
      <alignment horizontal="left" inden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right" indent="1"/>
    </xf>
    <xf numFmtId="165" fontId="0" fillId="0" borderId="0" xfId="0" applyNumberFormat="1" applyAlignment="1">
      <alignment horizontal="right" indent="1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0"/>
  <sheetViews>
    <sheetView tabSelected="1" zoomScale="105" workbookViewId="0">
      <selection sqref="A1:A2"/>
    </sheetView>
  </sheetViews>
  <sheetFormatPr baseColWidth="10" defaultRowHeight="14.4"/>
  <cols>
    <col min="1" max="1" width="43.21875" style="4" customWidth="1"/>
    <col min="2" max="2" width="11.5546875" style="4"/>
    <col min="3" max="3" width="11.5546875" style="9"/>
    <col min="4" max="4" width="11.5546875" style="4"/>
    <col min="5" max="5" width="11.5546875" style="9"/>
    <col min="6" max="6" width="11.5546875" style="4"/>
    <col min="7" max="7" width="11.5546875" style="9"/>
    <col min="8" max="9" width="11.5546875" style="8"/>
    <col min="10" max="10" width="13.109375" style="8" customWidth="1"/>
    <col min="11" max="11" width="11.5546875" style="8"/>
  </cols>
  <sheetData>
    <row r="1" spans="1:11" ht="19.95" customHeight="1">
      <c r="A1" s="6" t="s">
        <v>25</v>
      </c>
      <c r="B1" s="10" t="s">
        <v>14</v>
      </c>
      <c r="C1" s="10"/>
      <c r="D1" s="10" t="s">
        <v>15</v>
      </c>
      <c r="E1" s="10"/>
      <c r="F1" s="10" t="s">
        <v>16</v>
      </c>
      <c r="G1" s="10"/>
      <c r="H1" s="10" t="s">
        <v>17</v>
      </c>
      <c r="I1" s="11" t="s">
        <v>22</v>
      </c>
      <c r="J1" s="11" t="s">
        <v>23</v>
      </c>
      <c r="K1" s="11" t="s">
        <v>24</v>
      </c>
    </row>
    <row r="2" spans="1:11" ht="19.95" customHeight="1">
      <c r="A2" s="5"/>
      <c r="B2" s="7" t="s">
        <v>20</v>
      </c>
      <c r="C2" s="7" t="s">
        <v>21</v>
      </c>
      <c r="D2" s="7" t="s">
        <v>20</v>
      </c>
      <c r="E2" s="7" t="s">
        <v>21</v>
      </c>
      <c r="F2" s="7" t="s">
        <v>20</v>
      </c>
      <c r="G2" s="7" t="s">
        <v>21</v>
      </c>
      <c r="H2" s="10"/>
      <c r="I2" s="10"/>
      <c r="J2" s="12"/>
      <c r="K2" s="10"/>
    </row>
    <row r="3" spans="1:11">
      <c r="A3" s="4" t="s">
        <v>18</v>
      </c>
      <c r="B3" s="4" t="s">
        <v>19</v>
      </c>
      <c r="C3" s="9">
        <f>IF(OR(A3="",B3=""),0,IFERROR(VLOOKUP(B3,Tarifs,2,0),0))</f>
        <v>2.5</v>
      </c>
      <c r="D3" s="4" t="s">
        <v>4</v>
      </c>
      <c r="E3" s="9">
        <f>IF(OR(A3="",D3=""),0,IFERROR(VLOOKUP(D3,Tarifs,2,0),0))</f>
        <v>7.95</v>
      </c>
      <c r="F3" s="4" t="s">
        <v>4</v>
      </c>
      <c r="G3" s="9">
        <f>IF(OR(A3="",F3=""),0,IFERROR(VLOOKUP(F3,Tarifs,2,0),0))</f>
        <v>7.95</v>
      </c>
      <c r="H3" s="8">
        <f>C3+E3+G3</f>
        <v>18.399999999999999</v>
      </c>
      <c r="I3" s="8">
        <f>MAX(0,H3-1)</f>
        <v>17.399999999999999</v>
      </c>
      <c r="J3" s="8">
        <v>5</v>
      </c>
      <c r="K3" s="8">
        <f>I3+J3</f>
        <v>22.4</v>
      </c>
    </row>
    <row r="4" spans="1:11">
      <c r="C4" s="9">
        <f>IF(OR(A4="",B4=""),0,IFERROR(VLOOKUP(B4,Tarifs,2,0),0))</f>
        <v>0</v>
      </c>
      <c r="E4" s="9">
        <f>IF(OR(A4="",D4=""),0,IFERROR(VLOOKUP(D4,Tarifs,2,0),0))</f>
        <v>0</v>
      </c>
      <c r="G4" s="9">
        <f>IF(OR(A4="",F4=""),0,IFERROR(VLOOKUP(F4,Tarifs,2,0),0))</f>
        <v>0</v>
      </c>
      <c r="H4" s="8">
        <f t="shared" ref="H4:H30" si="0">C4+E4+G4</f>
        <v>0</v>
      </c>
      <c r="I4" s="8">
        <f t="shared" ref="I4:I30" si="1">MAX(0,H4-1)</f>
        <v>0</v>
      </c>
      <c r="K4" s="8">
        <f t="shared" ref="K4:K30" si="2">I4+J4</f>
        <v>0</v>
      </c>
    </row>
    <row r="5" spans="1:11">
      <c r="C5" s="9">
        <f>IF(OR(A5="",B5=""),0,IFERROR(VLOOKUP(B5,Tarifs,2,0),0))</f>
        <v>0</v>
      </c>
      <c r="E5" s="9">
        <f>IF(OR(A5="",D5=""),0,IFERROR(VLOOKUP(D5,Tarifs,2,0),0))</f>
        <v>0</v>
      </c>
      <c r="G5" s="9">
        <f>IF(OR(A5="",F5=""),0,IFERROR(VLOOKUP(F5,Tarifs,2,0),0))</f>
        <v>0</v>
      </c>
      <c r="H5" s="8">
        <f t="shared" si="0"/>
        <v>0</v>
      </c>
      <c r="I5" s="8">
        <f t="shared" si="1"/>
        <v>0</v>
      </c>
      <c r="K5" s="8">
        <f t="shared" si="2"/>
        <v>0</v>
      </c>
    </row>
    <row r="6" spans="1:11">
      <c r="C6" s="9">
        <f>IF(OR(A6="",B6=""),0,IFERROR(VLOOKUP(B6,Tarifs,2,0),0))</f>
        <v>0</v>
      </c>
      <c r="E6" s="9">
        <f>IF(OR(A6="",D6=""),0,IFERROR(VLOOKUP(D6,Tarifs,2,0),0))</f>
        <v>0</v>
      </c>
      <c r="G6" s="9">
        <f>IF(OR(A6="",F6=""),0,IFERROR(VLOOKUP(F6,Tarifs,2,0),0))</f>
        <v>0</v>
      </c>
      <c r="H6" s="8">
        <f t="shared" si="0"/>
        <v>0</v>
      </c>
      <c r="I6" s="8">
        <f t="shared" si="1"/>
        <v>0</v>
      </c>
      <c r="K6" s="8">
        <f t="shared" si="2"/>
        <v>0</v>
      </c>
    </row>
    <row r="7" spans="1:11">
      <c r="C7" s="9">
        <f>IF(OR(A7="",B7=""),0,IFERROR(VLOOKUP(B7,Tarifs,2,0),0))</f>
        <v>0</v>
      </c>
      <c r="E7" s="9">
        <f>IF(OR(A7="",D7=""),0,IFERROR(VLOOKUP(D7,Tarifs,2,0),0))</f>
        <v>0</v>
      </c>
      <c r="G7" s="9">
        <f>IF(OR(A7="",F7=""),0,IFERROR(VLOOKUP(F7,Tarifs,2,0),0))</f>
        <v>0</v>
      </c>
      <c r="H7" s="8">
        <f t="shared" si="0"/>
        <v>0</v>
      </c>
      <c r="I7" s="8">
        <f t="shared" si="1"/>
        <v>0</v>
      </c>
      <c r="K7" s="8">
        <f t="shared" si="2"/>
        <v>0</v>
      </c>
    </row>
    <row r="8" spans="1:11">
      <c r="C8" s="9">
        <f>IF(OR(A8="",B8=""),0,IFERROR(VLOOKUP(B8,Tarifs,2,0),0))</f>
        <v>0</v>
      </c>
      <c r="E8" s="9">
        <f>IF(OR(A8="",D8=""),0,IFERROR(VLOOKUP(D8,Tarifs,2,0),0))</f>
        <v>0</v>
      </c>
      <c r="G8" s="9">
        <f>IF(OR(A8="",F8=""),0,IFERROR(VLOOKUP(F8,Tarifs,2,0),0))</f>
        <v>0</v>
      </c>
      <c r="H8" s="8">
        <f t="shared" si="0"/>
        <v>0</v>
      </c>
      <c r="I8" s="8">
        <f t="shared" si="1"/>
        <v>0</v>
      </c>
      <c r="K8" s="8">
        <f t="shared" si="2"/>
        <v>0</v>
      </c>
    </row>
    <row r="9" spans="1:11">
      <c r="C9" s="9">
        <f>IF(OR(A9="",B9=""),0,IFERROR(VLOOKUP(B9,Tarifs,2,0),0))</f>
        <v>0</v>
      </c>
      <c r="E9" s="9">
        <f>IF(OR(A9="",D9=""),0,IFERROR(VLOOKUP(D9,Tarifs,2,0),0))</f>
        <v>0</v>
      </c>
      <c r="G9" s="9">
        <f>IF(OR(A9="",F9=""),0,IFERROR(VLOOKUP(F9,Tarifs,2,0),0))</f>
        <v>0</v>
      </c>
      <c r="H9" s="8">
        <f t="shared" si="0"/>
        <v>0</v>
      </c>
      <c r="I9" s="8">
        <f t="shared" si="1"/>
        <v>0</v>
      </c>
      <c r="K9" s="8">
        <f t="shared" si="2"/>
        <v>0</v>
      </c>
    </row>
    <row r="10" spans="1:11">
      <c r="C10" s="9">
        <f>IF(OR(A10="",B10=""),0,IFERROR(VLOOKUP(B10,Tarifs,2,0),0))</f>
        <v>0</v>
      </c>
      <c r="E10" s="9">
        <f>IF(OR(A10="",D10=""),0,IFERROR(VLOOKUP(D10,Tarifs,2,0),0))</f>
        <v>0</v>
      </c>
      <c r="G10" s="9">
        <f>IF(OR(A10="",F10=""),0,IFERROR(VLOOKUP(F10,Tarifs,2,0),0))</f>
        <v>0</v>
      </c>
      <c r="H10" s="8">
        <f t="shared" si="0"/>
        <v>0</v>
      </c>
      <c r="I10" s="8">
        <f t="shared" si="1"/>
        <v>0</v>
      </c>
      <c r="K10" s="8">
        <f t="shared" si="2"/>
        <v>0</v>
      </c>
    </row>
    <row r="11" spans="1:11">
      <c r="C11" s="9">
        <f>IF(OR(A11="",B11=""),0,IFERROR(VLOOKUP(B11,Tarifs,2,0),0))</f>
        <v>0</v>
      </c>
      <c r="E11" s="9">
        <f>IF(OR(A11="",D11=""),0,IFERROR(VLOOKUP(D11,Tarifs,2,0),0))</f>
        <v>0</v>
      </c>
      <c r="G11" s="9">
        <f>IF(OR(A11="",F11=""),0,IFERROR(VLOOKUP(F11,Tarifs,2,0),0))</f>
        <v>0</v>
      </c>
      <c r="H11" s="8">
        <f t="shared" si="0"/>
        <v>0</v>
      </c>
      <c r="I11" s="8">
        <f t="shared" si="1"/>
        <v>0</v>
      </c>
      <c r="K11" s="8">
        <f t="shared" si="2"/>
        <v>0</v>
      </c>
    </row>
    <row r="12" spans="1:11">
      <c r="C12" s="9">
        <f>IF(OR(A12="",B12=""),0,IFERROR(VLOOKUP(B12,Tarifs,2,0),0))</f>
        <v>0</v>
      </c>
      <c r="E12" s="9">
        <f>IF(OR(A12="",D12=""),0,IFERROR(VLOOKUP(D12,Tarifs,2,0),0))</f>
        <v>0</v>
      </c>
      <c r="G12" s="9">
        <f>IF(OR(A12="",F12=""),0,IFERROR(VLOOKUP(F12,Tarifs,2,0),0))</f>
        <v>0</v>
      </c>
      <c r="H12" s="8">
        <f t="shared" si="0"/>
        <v>0</v>
      </c>
      <c r="I12" s="8">
        <f t="shared" si="1"/>
        <v>0</v>
      </c>
      <c r="K12" s="8">
        <f t="shared" si="2"/>
        <v>0</v>
      </c>
    </row>
    <row r="13" spans="1:11">
      <c r="C13" s="9">
        <f>IF(OR(A13="",B13=""),0,IFERROR(VLOOKUP(B13,Tarifs,2,0),0))</f>
        <v>0</v>
      </c>
      <c r="E13" s="9">
        <f>IF(OR(A13="",D13=""),0,IFERROR(VLOOKUP(D13,Tarifs,2,0),0))</f>
        <v>0</v>
      </c>
      <c r="G13" s="9">
        <f>IF(OR(A13="",F13=""),0,IFERROR(VLOOKUP(F13,Tarifs,2,0),0))</f>
        <v>0</v>
      </c>
      <c r="H13" s="8">
        <f t="shared" si="0"/>
        <v>0</v>
      </c>
      <c r="I13" s="8">
        <f t="shared" si="1"/>
        <v>0</v>
      </c>
      <c r="K13" s="8">
        <f t="shared" si="2"/>
        <v>0</v>
      </c>
    </row>
    <row r="14" spans="1:11">
      <c r="C14" s="9">
        <f>IF(OR(A14="",B14=""),0,IFERROR(VLOOKUP(B14,Tarifs,2,0),0))</f>
        <v>0</v>
      </c>
      <c r="E14" s="9">
        <f>IF(OR(A14="",D14=""),0,IFERROR(VLOOKUP(D14,Tarifs,2,0),0))</f>
        <v>0</v>
      </c>
      <c r="G14" s="9">
        <f>IF(OR(A14="",F14=""),0,IFERROR(VLOOKUP(F14,Tarifs,2,0),0))</f>
        <v>0</v>
      </c>
      <c r="H14" s="8">
        <f t="shared" si="0"/>
        <v>0</v>
      </c>
      <c r="I14" s="8">
        <f t="shared" si="1"/>
        <v>0</v>
      </c>
      <c r="K14" s="8">
        <f t="shared" si="2"/>
        <v>0</v>
      </c>
    </row>
    <row r="15" spans="1:11">
      <c r="C15" s="9">
        <f>IF(OR(A15="",B15=""),0,IFERROR(VLOOKUP(B15,Tarifs,2,0),0))</f>
        <v>0</v>
      </c>
      <c r="E15" s="9">
        <f>IF(OR(A15="",D15=""),0,IFERROR(VLOOKUP(D15,Tarifs,2,0),0))</f>
        <v>0</v>
      </c>
      <c r="G15" s="9">
        <f>IF(OR(A15="",F15=""),0,IFERROR(VLOOKUP(F15,Tarifs,2,0),0))</f>
        <v>0</v>
      </c>
      <c r="H15" s="8">
        <f t="shared" si="0"/>
        <v>0</v>
      </c>
      <c r="I15" s="8">
        <f t="shared" si="1"/>
        <v>0</v>
      </c>
      <c r="K15" s="8">
        <f t="shared" si="2"/>
        <v>0</v>
      </c>
    </row>
    <row r="16" spans="1:11">
      <c r="C16" s="9">
        <f>IF(OR(A16="",B16=""),0,IFERROR(VLOOKUP(B16,Tarifs,2,0),0))</f>
        <v>0</v>
      </c>
      <c r="E16" s="9">
        <f>IF(OR(A16="",D16=""),0,IFERROR(VLOOKUP(D16,Tarifs,2,0),0))</f>
        <v>0</v>
      </c>
      <c r="G16" s="9">
        <f>IF(OR(A16="",F16=""),0,IFERROR(VLOOKUP(F16,Tarifs,2,0),0))</f>
        <v>0</v>
      </c>
      <c r="H16" s="8">
        <f t="shared" si="0"/>
        <v>0</v>
      </c>
      <c r="I16" s="8">
        <f t="shared" si="1"/>
        <v>0</v>
      </c>
      <c r="K16" s="8">
        <f t="shared" si="2"/>
        <v>0</v>
      </c>
    </row>
    <row r="17" spans="3:11">
      <c r="C17" s="9">
        <f>IF(OR(A17="",B17=""),0,IFERROR(VLOOKUP(B17,Tarifs,2,0),0))</f>
        <v>0</v>
      </c>
      <c r="E17" s="9">
        <f>IF(OR(A17="",D17=""),0,IFERROR(VLOOKUP(D17,Tarifs,2,0),0))</f>
        <v>0</v>
      </c>
      <c r="G17" s="9">
        <f>IF(OR(A17="",F17=""),0,IFERROR(VLOOKUP(F17,Tarifs,2,0),0))</f>
        <v>0</v>
      </c>
      <c r="H17" s="8">
        <f t="shared" si="0"/>
        <v>0</v>
      </c>
      <c r="I17" s="8">
        <f t="shared" si="1"/>
        <v>0</v>
      </c>
      <c r="K17" s="8">
        <f t="shared" si="2"/>
        <v>0</v>
      </c>
    </row>
    <row r="18" spans="3:11">
      <c r="C18" s="9">
        <f>IF(OR(A18="",B18=""),0,IFERROR(VLOOKUP(B18,Tarifs,2,0),0))</f>
        <v>0</v>
      </c>
      <c r="E18" s="9">
        <f>IF(OR(A18="",D18=""),0,IFERROR(VLOOKUP(D18,Tarifs,2,0),0))</f>
        <v>0</v>
      </c>
      <c r="G18" s="9">
        <f>IF(OR(A18="",F18=""),0,IFERROR(VLOOKUP(F18,Tarifs,2,0),0))</f>
        <v>0</v>
      </c>
      <c r="H18" s="8">
        <f t="shared" si="0"/>
        <v>0</v>
      </c>
      <c r="I18" s="8">
        <f t="shared" si="1"/>
        <v>0</v>
      </c>
      <c r="K18" s="8">
        <f t="shared" si="2"/>
        <v>0</v>
      </c>
    </row>
    <row r="19" spans="3:11">
      <c r="C19" s="9">
        <f>IF(OR(A19="",B19=""),0,IFERROR(VLOOKUP(B19,Tarifs,2,0),0))</f>
        <v>0</v>
      </c>
      <c r="E19" s="9">
        <f>IF(OR(A19="",D19=""),0,IFERROR(VLOOKUP(D19,Tarifs,2,0),0))</f>
        <v>0</v>
      </c>
      <c r="G19" s="9">
        <f>IF(OR(A19="",F19=""),0,IFERROR(VLOOKUP(F19,Tarifs,2,0),0))</f>
        <v>0</v>
      </c>
      <c r="H19" s="8">
        <f t="shared" si="0"/>
        <v>0</v>
      </c>
      <c r="I19" s="8">
        <f t="shared" si="1"/>
        <v>0</v>
      </c>
      <c r="K19" s="8">
        <f t="shared" si="2"/>
        <v>0</v>
      </c>
    </row>
    <row r="20" spans="3:11">
      <c r="C20" s="9">
        <f>IF(OR(A20="",B20=""),0,IFERROR(VLOOKUP(B20,Tarifs,2,0),0))</f>
        <v>0</v>
      </c>
      <c r="E20" s="9">
        <f>IF(OR(A20="",D20=""),0,IFERROR(VLOOKUP(D20,Tarifs,2,0),0))</f>
        <v>0</v>
      </c>
      <c r="G20" s="9">
        <f>IF(OR(A20="",F20=""),0,IFERROR(VLOOKUP(F20,Tarifs,2,0),0))</f>
        <v>0</v>
      </c>
      <c r="H20" s="8">
        <f t="shared" si="0"/>
        <v>0</v>
      </c>
      <c r="I20" s="8">
        <f t="shared" si="1"/>
        <v>0</v>
      </c>
      <c r="K20" s="8">
        <f t="shared" si="2"/>
        <v>0</v>
      </c>
    </row>
    <row r="21" spans="3:11">
      <c r="C21" s="9">
        <f>IF(OR(A21="",B21=""),0,IFERROR(VLOOKUP(B21,Tarifs,2,0),0))</f>
        <v>0</v>
      </c>
      <c r="E21" s="9">
        <f>IF(OR(A21="",D21=""),0,IFERROR(VLOOKUP(D21,Tarifs,2,0),0))</f>
        <v>0</v>
      </c>
      <c r="G21" s="9">
        <f>IF(OR(A21="",F21=""),0,IFERROR(VLOOKUP(F21,Tarifs,2,0),0))</f>
        <v>0</v>
      </c>
      <c r="H21" s="8">
        <f t="shared" si="0"/>
        <v>0</v>
      </c>
      <c r="I21" s="8">
        <f t="shared" si="1"/>
        <v>0</v>
      </c>
      <c r="K21" s="8">
        <f t="shared" si="2"/>
        <v>0</v>
      </c>
    </row>
    <row r="22" spans="3:11">
      <c r="C22" s="9">
        <f>IF(OR(A22="",B22=""),0,IFERROR(VLOOKUP(B22,Tarifs,2,0),0))</f>
        <v>0</v>
      </c>
      <c r="E22" s="9">
        <f>IF(OR(A22="",D22=""),0,IFERROR(VLOOKUP(D22,Tarifs,2,0),0))</f>
        <v>0</v>
      </c>
      <c r="G22" s="9">
        <f>IF(OR(A22="",F22=""),0,IFERROR(VLOOKUP(F22,Tarifs,2,0),0))</f>
        <v>0</v>
      </c>
      <c r="H22" s="8">
        <f t="shared" si="0"/>
        <v>0</v>
      </c>
      <c r="I22" s="8">
        <f t="shared" si="1"/>
        <v>0</v>
      </c>
      <c r="K22" s="8">
        <f t="shared" si="2"/>
        <v>0</v>
      </c>
    </row>
    <row r="23" spans="3:11">
      <c r="C23" s="9">
        <f>IF(OR(A23="",B23=""),0,IFERROR(VLOOKUP(B23,Tarifs,2,0),0))</f>
        <v>0</v>
      </c>
      <c r="E23" s="9">
        <f>IF(OR(A23="",D23=""),0,IFERROR(VLOOKUP(D23,Tarifs,2,0),0))</f>
        <v>0</v>
      </c>
      <c r="G23" s="9">
        <f>IF(OR(A23="",F23=""),0,IFERROR(VLOOKUP(F23,Tarifs,2,0),0))</f>
        <v>0</v>
      </c>
      <c r="H23" s="8">
        <f t="shared" si="0"/>
        <v>0</v>
      </c>
      <c r="I23" s="8">
        <f t="shared" si="1"/>
        <v>0</v>
      </c>
      <c r="K23" s="8">
        <f t="shared" si="2"/>
        <v>0</v>
      </c>
    </row>
    <row r="24" spans="3:11">
      <c r="C24" s="9">
        <f>IF(OR(A24="",B24=""),0,IFERROR(VLOOKUP(B24,Tarifs,2,0),0))</f>
        <v>0</v>
      </c>
      <c r="E24" s="9">
        <f>IF(OR(A24="",D24=""),0,IFERROR(VLOOKUP(D24,Tarifs,2,0),0))</f>
        <v>0</v>
      </c>
      <c r="G24" s="9">
        <f>IF(OR(A24="",F24=""),0,IFERROR(VLOOKUP(F24,Tarifs,2,0),0))</f>
        <v>0</v>
      </c>
      <c r="H24" s="8">
        <f t="shared" si="0"/>
        <v>0</v>
      </c>
      <c r="I24" s="8">
        <f t="shared" si="1"/>
        <v>0</v>
      </c>
      <c r="K24" s="8">
        <f t="shared" si="2"/>
        <v>0</v>
      </c>
    </row>
    <row r="25" spans="3:11">
      <c r="C25" s="9">
        <f>IF(OR(A25="",B25=""),0,IFERROR(VLOOKUP(B25,Tarifs,2,0),0))</f>
        <v>0</v>
      </c>
      <c r="E25" s="9">
        <f>IF(OR(A25="",D25=""),0,IFERROR(VLOOKUP(D25,Tarifs,2,0),0))</f>
        <v>0</v>
      </c>
      <c r="G25" s="9">
        <f>IF(OR(A25="",F25=""),0,IFERROR(VLOOKUP(F25,Tarifs,2,0),0))</f>
        <v>0</v>
      </c>
      <c r="H25" s="8">
        <f t="shared" si="0"/>
        <v>0</v>
      </c>
      <c r="I25" s="8">
        <f t="shared" si="1"/>
        <v>0</v>
      </c>
      <c r="K25" s="8">
        <f t="shared" si="2"/>
        <v>0</v>
      </c>
    </row>
    <row r="26" spans="3:11">
      <c r="C26" s="9">
        <f>IF(OR(A26="",B26=""),0,IFERROR(VLOOKUP(B26,Tarifs,2,0),0))</f>
        <v>0</v>
      </c>
      <c r="E26" s="9">
        <f>IF(OR(A26="",D26=""),0,IFERROR(VLOOKUP(D26,Tarifs,2,0),0))</f>
        <v>0</v>
      </c>
      <c r="G26" s="9">
        <f>IF(OR(A26="",F26=""),0,IFERROR(VLOOKUP(F26,Tarifs,2,0),0))</f>
        <v>0</v>
      </c>
      <c r="H26" s="8">
        <f t="shared" si="0"/>
        <v>0</v>
      </c>
      <c r="I26" s="8">
        <f t="shared" si="1"/>
        <v>0</v>
      </c>
      <c r="K26" s="8">
        <f t="shared" si="2"/>
        <v>0</v>
      </c>
    </row>
    <row r="27" spans="3:11">
      <c r="C27" s="9">
        <f>IF(OR(A27="",B27=""),0,IFERROR(VLOOKUP(B27,Tarifs,2,0),0))</f>
        <v>0</v>
      </c>
      <c r="E27" s="9">
        <f>IF(OR(A27="",D27=""),0,IFERROR(VLOOKUP(D27,Tarifs,2,0),0))</f>
        <v>0</v>
      </c>
      <c r="G27" s="9">
        <f>IF(OR(A27="",F27=""),0,IFERROR(VLOOKUP(F27,Tarifs,2,0),0))</f>
        <v>0</v>
      </c>
      <c r="H27" s="8">
        <f t="shared" si="0"/>
        <v>0</v>
      </c>
      <c r="I27" s="8">
        <f t="shared" si="1"/>
        <v>0</v>
      </c>
      <c r="K27" s="8">
        <f t="shared" si="2"/>
        <v>0</v>
      </c>
    </row>
    <row r="28" spans="3:11">
      <c r="C28" s="9">
        <f>IF(OR(A28="",B28=""),0,IFERROR(VLOOKUP(B28,Tarifs,2,0),0))</f>
        <v>0</v>
      </c>
      <c r="E28" s="9">
        <f>IF(OR(A28="",D28=""),0,IFERROR(VLOOKUP(D28,Tarifs,2,0),0))</f>
        <v>0</v>
      </c>
      <c r="G28" s="9">
        <f>IF(OR(A28="",F28=""),0,IFERROR(VLOOKUP(F28,Tarifs,2,0),0))</f>
        <v>0</v>
      </c>
      <c r="H28" s="8">
        <f t="shared" si="0"/>
        <v>0</v>
      </c>
      <c r="I28" s="8">
        <f t="shared" si="1"/>
        <v>0</v>
      </c>
      <c r="K28" s="8">
        <f t="shared" si="2"/>
        <v>0</v>
      </c>
    </row>
    <row r="29" spans="3:11">
      <c r="C29" s="9">
        <f>IF(OR(A29="",B29=""),0,IFERROR(VLOOKUP(B29,Tarifs,2,0),0))</f>
        <v>0</v>
      </c>
      <c r="E29" s="9">
        <f>IF(OR(A29="",D29=""),0,IFERROR(VLOOKUP(D29,Tarifs,2,0),0))</f>
        <v>0</v>
      </c>
      <c r="G29" s="9">
        <f>IF(OR(A29="",F29=""),0,IFERROR(VLOOKUP(F29,Tarifs,2,0),0))</f>
        <v>0</v>
      </c>
      <c r="H29" s="8">
        <f t="shared" si="0"/>
        <v>0</v>
      </c>
      <c r="I29" s="8">
        <f t="shared" si="1"/>
        <v>0</v>
      </c>
      <c r="K29" s="8">
        <f t="shared" si="2"/>
        <v>0</v>
      </c>
    </row>
    <row r="30" spans="3:11">
      <c r="C30" s="9">
        <f>IF(OR(A30="",B30=""),0,IFERROR(VLOOKUP(B30,Tarifs,2,0),0))</f>
        <v>0</v>
      </c>
      <c r="E30" s="9">
        <f>IF(OR(A30="",D30=""),0,IFERROR(VLOOKUP(D30,Tarifs,2,0),0))</f>
        <v>0</v>
      </c>
      <c r="G30" s="9">
        <f>IF(OR(A30="",F30=""),0,IFERROR(VLOOKUP(F30,Tarifs,2,0),0))</f>
        <v>0</v>
      </c>
      <c r="H30" s="8">
        <f t="shared" si="0"/>
        <v>0</v>
      </c>
      <c r="I30" s="8">
        <f t="shared" si="1"/>
        <v>0</v>
      </c>
      <c r="K30" s="8">
        <f t="shared" si="2"/>
        <v>0</v>
      </c>
    </row>
  </sheetData>
  <mergeCells count="8">
    <mergeCell ref="H1:H2"/>
    <mergeCell ref="I1:I2"/>
    <mergeCell ref="J1:J2"/>
    <mergeCell ref="K1:K2"/>
    <mergeCell ref="B1:C1"/>
    <mergeCell ref="D1:E1"/>
    <mergeCell ref="F1:G1"/>
    <mergeCell ref="A1:A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4"/>
  <sheetViews>
    <sheetView workbookViewId="0"/>
  </sheetViews>
  <sheetFormatPr baseColWidth="10" defaultRowHeight="14.4"/>
  <cols>
    <col min="2" max="2" width="11.5546875" style="1"/>
  </cols>
  <sheetData>
    <row r="1" spans="1:2">
      <c r="A1" s="2" t="s">
        <v>20</v>
      </c>
      <c r="B1" s="3" t="s">
        <v>21</v>
      </c>
    </row>
    <row r="2" spans="1:2">
      <c r="A2" t="s">
        <v>0</v>
      </c>
      <c r="B2" s="1">
        <v>7.95</v>
      </c>
    </row>
    <row r="3" spans="1:2">
      <c r="A3" t="s">
        <v>1</v>
      </c>
      <c r="B3" s="1">
        <v>15.9</v>
      </c>
    </row>
    <row r="4" spans="1:2">
      <c r="A4" t="s">
        <v>2</v>
      </c>
      <c r="B4" s="1">
        <v>3.15</v>
      </c>
    </row>
    <row r="5" spans="1:2">
      <c r="A5" t="s">
        <v>3</v>
      </c>
      <c r="B5" s="1">
        <v>6.3</v>
      </c>
    </row>
    <row r="6" spans="1:2">
      <c r="A6" t="s">
        <v>5</v>
      </c>
      <c r="B6" s="1">
        <v>12.6</v>
      </c>
    </row>
    <row r="7" spans="1:2">
      <c r="A7" t="s">
        <v>6</v>
      </c>
      <c r="B7" s="1">
        <v>5</v>
      </c>
    </row>
    <row r="8" spans="1:2">
      <c r="A8" t="s">
        <v>7</v>
      </c>
      <c r="B8" s="1">
        <v>1.35</v>
      </c>
    </row>
    <row r="9" spans="1:2">
      <c r="A9" t="s">
        <v>8</v>
      </c>
      <c r="B9" s="1">
        <v>15.75</v>
      </c>
    </row>
    <row r="10" spans="1:2">
      <c r="A10" t="s">
        <v>9</v>
      </c>
      <c r="B10" s="1">
        <v>44.1</v>
      </c>
    </row>
    <row r="11" spans="1:2">
      <c r="A11" t="s">
        <v>10</v>
      </c>
      <c r="B11" s="1">
        <v>9.15</v>
      </c>
    </row>
    <row r="12" spans="1:2">
      <c r="A12" t="s">
        <v>11</v>
      </c>
      <c r="B12" s="1">
        <v>8.5</v>
      </c>
    </row>
    <row r="13" spans="1:2">
      <c r="A13" t="s">
        <v>12</v>
      </c>
      <c r="B13" s="1">
        <v>2.5</v>
      </c>
    </row>
    <row r="14" spans="1:2">
      <c r="A14" t="s">
        <v>13</v>
      </c>
      <c r="B14" s="1">
        <v>10.6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TARIFS</vt:lpstr>
      <vt:lpstr>Tarifs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fatimata watt</dc:creator>
  <cp:lastModifiedBy>anonyme</cp:lastModifiedBy>
  <dcterms:created xsi:type="dcterms:W3CDTF">2018-11-22T11:57:16Z</dcterms:created>
  <dcterms:modified xsi:type="dcterms:W3CDTF">2018-11-30T10:55:20Z</dcterms:modified>
</cp:coreProperties>
</file>